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CWW Team Drive\CWW\CWW Website\2021 New Website\Content\Reports and Data\"/>
    </mc:Choice>
  </mc:AlternateContent>
  <xr:revisionPtr revIDLastSave="0" documentId="8_{EDBD5676-1CFE-4179-B97E-1D45BE36966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y County" sheetId="2" r:id="rId1"/>
    <sheet name="By Family" sheetId="5" r:id="rId2"/>
    <sheet name="SSS" sheetId="3" r:id="rId3"/>
    <sheet name="SSW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77" i="5" l="1"/>
  <c r="E2877" i="5"/>
  <c r="C2877" i="5"/>
  <c r="B2877" i="5"/>
  <c r="F2876" i="5"/>
  <c r="E2876" i="5"/>
  <c r="D2876" i="5"/>
  <c r="C2876" i="5"/>
  <c r="B2876" i="5"/>
  <c r="F2875" i="5"/>
  <c r="E2875" i="5"/>
  <c r="D2875" i="5"/>
  <c r="C2875" i="5"/>
  <c r="B2875" i="5"/>
  <c r="F2874" i="5"/>
  <c r="E2874" i="5"/>
  <c r="D2874" i="5"/>
  <c r="C2874" i="5"/>
  <c r="B2874" i="5"/>
  <c r="F2873" i="5"/>
  <c r="E2873" i="5"/>
  <c r="D2873" i="5"/>
  <c r="C2873" i="5"/>
  <c r="B2873" i="5"/>
  <c r="F2872" i="5"/>
  <c r="E2872" i="5"/>
  <c r="D2872" i="5"/>
  <c r="C2872" i="5"/>
  <c r="B2872" i="5"/>
  <c r="F2871" i="5"/>
  <c r="E2871" i="5"/>
  <c r="D2871" i="5"/>
  <c r="C2871" i="5"/>
  <c r="B2871" i="5"/>
  <c r="F2870" i="5"/>
  <c r="E2870" i="5"/>
  <c r="D2870" i="5"/>
  <c r="C2870" i="5"/>
  <c r="B2870" i="5"/>
  <c r="F2869" i="5"/>
  <c r="E2869" i="5"/>
  <c r="D2869" i="5"/>
  <c r="C2869" i="5"/>
  <c r="B2869" i="5"/>
  <c r="F2868" i="5"/>
  <c r="E2868" i="5"/>
  <c r="D2868" i="5"/>
  <c r="C2868" i="5"/>
  <c r="B2868" i="5"/>
  <c r="F2867" i="5"/>
  <c r="E2867" i="5"/>
  <c r="D2867" i="5"/>
  <c r="C2867" i="5"/>
  <c r="B2867" i="5"/>
  <c r="F2866" i="5"/>
  <c r="E2866" i="5"/>
  <c r="D2866" i="5"/>
  <c r="C2866" i="5"/>
  <c r="B2866" i="5"/>
  <c r="F2865" i="5"/>
  <c r="E2865" i="5"/>
  <c r="D2865" i="5"/>
  <c r="C2865" i="5"/>
  <c r="B2865" i="5"/>
  <c r="F2864" i="5"/>
  <c r="E2864" i="5"/>
  <c r="D2864" i="5"/>
  <c r="C2864" i="5"/>
  <c r="B2864" i="5"/>
  <c r="F2863" i="5"/>
  <c r="E2863" i="5"/>
  <c r="D2863" i="5"/>
  <c r="C2863" i="5"/>
  <c r="B2863" i="5"/>
  <c r="F2862" i="5"/>
  <c r="E2862" i="5"/>
  <c r="D2862" i="5"/>
  <c r="C2862" i="5"/>
  <c r="B2862" i="5"/>
  <c r="F2861" i="5"/>
  <c r="E2861" i="5"/>
  <c r="D2861" i="5"/>
  <c r="C2861" i="5"/>
  <c r="B2861" i="5"/>
  <c r="F2860" i="5"/>
  <c r="E2860" i="5"/>
  <c r="D2860" i="5"/>
  <c r="C2860" i="5"/>
  <c r="B2860" i="5"/>
  <c r="F2859" i="5"/>
  <c r="E2859" i="5"/>
  <c r="D2859" i="5"/>
  <c r="C2859" i="5"/>
  <c r="B2859" i="5"/>
  <c r="F2858" i="5"/>
  <c r="E2858" i="5"/>
  <c r="D2858" i="5"/>
  <c r="C2858" i="5"/>
  <c r="B2858" i="5"/>
  <c r="F2857" i="5"/>
  <c r="E2857" i="5"/>
  <c r="D2857" i="5"/>
  <c r="C2857" i="5"/>
  <c r="B2857" i="5"/>
  <c r="F2856" i="5"/>
  <c r="E2856" i="5"/>
  <c r="D2856" i="5"/>
  <c r="C2856" i="5"/>
  <c r="B2856" i="5"/>
  <c r="F2855" i="5"/>
  <c r="E2855" i="5"/>
  <c r="D2855" i="5"/>
  <c r="C2855" i="5"/>
  <c r="B2855" i="5"/>
  <c r="F2854" i="5"/>
  <c r="E2854" i="5"/>
  <c r="D2854" i="5"/>
  <c r="C2854" i="5"/>
  <c r="B2854" i="5"/>
  <c r="F2853" i="5"/>
  <c r="E2853" i="5"/>
  <c r="D2853" i="5"/>
  <c r="C2853" i="5"/>
  <c r="B2853" i="5"/>
  <c r="F2852" i="5"/>
  <c r="E2852" i="5"/>
  <c r="D2852" i="5"/>
  <c r="C2852" i="5"/>
  <c r="B2852" i="5"/>
  <c r="F2851" i="5"/>
  <c r="E2851" i="5"/>
  <c r="D2851" i="5"/>
  <c r="C2851" i="5"/>
  <c r="B2851" i="5"/>
  <c r="F2850" i="5"/>
  <c r="E2850" i="5"/>
  <c r="D2850" i="5"/>
  <c r="C2850" i="5"/>
  <c r="B2850" i="5"/>
  <c r="F2849" i="5"/>
  <c r="E2849" i="5"/>
  <c r="D2849" i="5"/>
  <c r="C2849" i="5"/>
  <c r="B2849" i="5"/>
  <c r="F2848" i="5"/>
  <c r="E2848" i="5"/>
  <c r="D2848" i="5"/>
  <c r="C2848" i="5"/>
  <c r="B2848" i="5"/>
  <c r="F2847" i="5"/>
  <c r="E2847" i="5"/>
  <c r="D2847" i="5"/>
  <c r="C2847" i="5"/>
  <c r="B2847" i="5"/>
  <c r="F2846" i="5"/>
  <c r="E2846" i="5"/>
  <c r="D2846" i="5"/>
  <c r="C2846" i="5"/>
  <c r="B2846" i="5"/>
  <c r="F2845" i="5"/>
  <c r="E2845" i="5"/>
  <c r="D2845" i="5"/>
  <c r="C2845" i="5"/>
  <c r="B2845" i="5"/>
  <c r="F2844" i="5"/>
  <c r="E2844" i="5"/>
  <c r="D2844" i="5"/>
  <c r="C2844" i="5"/>
  <c r="B2844" i="5"/>
  <c r="F2843" i="5"/>
  <c r="E2843" i="5"/>
  <c r="D2843" i="5"/>
  <c r="C2843" i="5"/>
  <c r="B2843" i="5"/>
  <c r="F2842" i="5"/>
  <c r="E2842" i="5"/>
  <c r="D2842" i="5"/>
  <c r="C2842" i="5"/>
  <c r="B2842" i="5"/>
  <c r="F2841" i="5"/>
  <c r="E2841" i="5"/>
  <c r="D2841" i="5"/>
  <c r="C2841" i="5"/>
  <c r="B2841" i="5"/>
  <c r="F2840" i="5"/>
  <c r="E2840" i="5"/>
  <c r="D2840" i="5"/>
  <c r="C2840" i="5"/>
  <c r="B2840" i="5"/>
  <c r="F2839" i="5"/>
  <c r="E2839" i="5"/>
  <c r="D2839" i="5"/>
  <c r="C2839" i="5"/>
  <c r="B2839" i="5"/>
  <c r="F2838" i="5"/>
  <c r="E2838" i="5"/>
  <c r="D2838" i="5"/>
  <c r="C2838" i="5"/>
  <c r="B2838" i="5"/>
  <c r="F2837" i="5"/>
  <c r="E2837" i="5"/>
  <c r="D2837" i="5"/>
  <c r="C2837" i="5"/>
  <c r="B2837" i="5"/>
  <c r="F2836" i="5"/>
  <c r="E2836" i="5"/>
  <c r="D2836" i="5"/>
  <c r="C2836" i="5"/>
  <c r="B2836" i="5"/>
  <c r="F2835" i="5"/>
  <c r="E2835" i="5"/>
  <c r="D2835" i="5"/>
  <c r="C2835" i="5"/>
  <c r="B2835" i="5"/>
  <c r="F2834" i="5"/>
  <c r="E2834" i="5"/>
  <c r="D2834" i="5"/>
  <c r="C2834" i="5"/>
  <c r="B2834" i="5"/>
  <c r="F2833" i="5"/>
  <c r="E2833" i="5"/>
  <c r="D2833" i="5"/>
  <c r="C2833" i="5"/>
  <c r="B2833" i="5"/>
  <c r="F2832" i="5"/>
  <c r="E2832" i="5"/>
  <c r="D2832" i="5"/>
  <c r="C2832" i="5"/>
  <c r="B2832" i="5"/>
  <c r="F2831" i="5"/>
  <c r="E2831" i="5"/>
  <c r="D2831" i="5"/>
  <c r="C2831" i="5"/>
  <c r="B2831" i="5"/>
  <c r="F2830" i="5"/>
  <c r="E2830" i="5"/>
  <c r="D2830" i="5"/>
  <c r="C2830" i="5"/>
  <c r="B2830" i="5"/>
  <c r="F2829" i="5"/>
  <c r="E2829" i="5"/>
  <c r="D2829" i="5"/>
  <c r="C2829" i="5"/>
  <c r="B2829" i="5"/>
  <c r="F2828" i="5"/>
  <c r="E2828" i="5"/>
  <c r="D2828" i="5"/>
  <c r="C2828" i="5"/>
  <c r="B2828" i="5"/>
  <c r="F2827" i="5"/>
  <c r="E2827" i="5"/>
  <c r="D2827" i="5"/>
  <c r="C2827" i="5"/>
  <c r="B2827" i="5"/>
  <c r="F2826" i="5"/>
  <c r="E2826" i="5"/>
  <c r="D2826" i="5"/>
  <c r="C2826" i="5"/>
  <c r="B2826" i="5"/>
  <c r="F2825" i="5"/>
  <c r="E2825" i="5"/>
  <c r="D2825" i="5"/>
  <c r="C2825" i="5"/>
  <c r="B2825" i="5"/>
  <c r="F2824" i="5"/>
  <c r="E2824" i="5"/>
  <c r="D2824" i="5"/>
  <c r="C2824" i="5"/>
  <c r="B2824" i="5"/>
  <c r="F2823" i="5"/>
  <c r="E2823" i="5"/>
  <c r="D2823" i="5"/>
  <c r="C2823" i="5"/>
  <c r="B2823" i="5"/>
  <c r="F2822" i="5"/>
  <c r="E2822" i="5"/>
  <c r="D2822" i="5"/>
  <c r="C2822" i="5"/>
  <c r="B2822" i="5"/>
  <c r="F2821" i="5"/>
  <c r="E2821" i="5"/>
  <c r="D2821" i="5"/>
  <c r="C2821" i="5"/>
  <c r="B2821" i="5"/>
  <c r="F2820" i="5"/>
  <c r="E2820" i="5"/>
  <c r="D2820" i="5"/>
  <c r="C2820" i="5"/>
  <c r="B2820" i="5"/>
  <c r="F2819" i="5"/>
  <c r="E2819" i="5"/>
  <c r="D2819" i="5"/>
  <c r="C2819" i="5"/>
  <c r="B2819" i="5"/>
  <c r="F2818" i="5"/>
  <c r="E2818" i="5"/>
  <c r="D2818" i="5"/>
  <c r="C2818" i="5"/>
  <c r="B2818" i="5"/>
  <c r="F2817" i="5"/>
  <c r="E2817" i="5"/>
  <c r="D2817" i="5"/>
  <c r="C2817" i="5"/>
  <c r="B2817" i="5"/>
  <c r="F2816" i="5"/>
  <c r="E2816" i="5"/>
  <c r="D2816" i="5"/>
  <c r="C2816" i="5"/>
  <c r="B2816" i="5"/>
  <c r="F2815" i="5"/>
  <c r="E2815" i="5"/>
  <c r="D2815" i="5"/>
  <c r="C2815" i="5"/>
  <c r="B2815" i="5"/>
  <c r="F2814" i="5"/>
  <c r="E2814" i="5"/>
  <c r="D2814" i="5"/>
  <c r="C2814" i="5"/>
  <c r="B2814" i="5"/>
  <c r="F2813" i="5"/>
  <c r="E2813" i="5"/>
  <c r="D2813" i="5"/>
  <c r="C2813" i="5"/>
  <c r="B2813" i="5"/>
  <c r="F2812" i="5"/>
  <c r="E2812" i="5"/>
  <c r="D2812" i="5"/>
  <c r="C2812" i="5"/>
  <c r="B2812" i="5"/>
  <c r="F2811" i="5"/>
  <c r="E2811" i="5"/>
  <c r="D2811" i="5"/>
  <c r="C2811" i="5"/>
  <c r="B2811" i="5"/>
  <c r="F2810" i="5"/>
  <c r="E2810" i="5"/>
  <c r="D2810" i="5"/>
  <c r="C2810" i="5"/>
  <c r="B2810" i="5"/>
  <c r="F2809" i="5"/>
  <c r="E2809" i="5"/>
  <c r="D2809" i="5"/>
  <c r="C2809" i="5"/>
  <c r="B2809" i="5"/>
  <c r="F2808" i="5"/>
  <c r="E2808" i="5"/>
  <c r="D2808" i="5"/>
  <c r="C2808" i="5"/>
  <c r="B2808" i="5"/>
  <c r="F2807" i="5"/>
  <c r="E2807" i="5"/>
  <c r="D2807" i="5"/>
  <c r="C2807" i="5"/>
  <c r="B2807" i="5"/>
  <c r="F2806" i="5"/>
  <c r="E2806" i="5"/>
  <c r="D2806" i="5"/>
  <c r="C2806" i="5"/>
  <c r="B2806" i="5"/>
  <c r="F2805" i="5"/>
  <c r="E2805" i="5"/>
  <c r="D2805" i="5"/>
  <c r="C2805" i="5"/>
  <c r="B2805" i="5"/>
  <c r="F2804" i="5"/>
  <c r="E2804" i="5"/>
  <c r="D2804" i="5"/>
  <c r="C2804" i="5"/>
  <c r="B2804" i="5"/>
  <c r="F2803" i="5"/>
  <c r="E2803" i="5"/>
  <c r="D2803" i="5"/>
  <c r="C2803" i="5"/>
  <c r="B2803" i="5"/>
  <c r="F2802" i="5"/>
  <c r="E2802" i="5"/>
  <c r="D2802" i="5"/>
  <c r="C2802" i="5"/>
  <c r="B2802" i="5"/>
  <c r="F2801" i="5"/>
  <c r="E2801" i="5"/>
  <c r="D2801" i="5"/>
  <c r="C2801" i="5"/>
  <c r="B2801" i="5"/>
  <c r="F2800" i="5"/>
  <c r="E2800" i="5"/>
  <c r="D2800" i="5"/>
  <c r="C2800" i="5"/>
  <c r="B2800" i="5"/>
  <c r="F2799" i="5"/>
  <c r="E2799" i="5"/>
  <c r="D2799" i="5"/>
  <c r="C2799" i="5"/>
  <c r="B2799" i="5"/>
  <c r="F2798" i="5"/>
  <c r="E2798" i="5"/>
  <c r="D2798" i="5"/>
  <c r="C2798" i="5"/>
  <c r="B2798" i="5"/>
  <c r="F2797" i="5"/>
  <c r="E2797" i="5"/>
  <c r="D2797" i="5"/>
  <c r="C2797" i="5"/>
  <c r="B2797" i="5"/>
  <c r="F2796" i="5"/>
  <c r="E2796" i="5"/>
  <c r="D2796" i="5"/>
  <c r="C2796" i="5"/>
  <c r="B2796" i="5"/>
  <c r="F2795" i="5"/>
  <c r="E2795" i="5"/>
  <c r="D2795" i="5"/>
  <c r="C2795" i="5"/>
  <c r="B2795" i="5"/>
  <c r="F2794" i="5"/>
  <c r="E2794" i="5"/>
  <c r="D2794" i="5"/>
  <c r="C2794" i="5"/>
  <c r="B2794" i="5"/>
  <c r="F2793" i="5"/>
  <c r="E2793" i="5"/>
  <c r="D2793" i="5"/>
  <c r="C2793" i="5"/>
  <c r="B2793" i="5"/>
  <c r="F2792" i="5"/>
  <c r="E2792" i="5"/>
  <c r="D2792" i="5"/>
  <c r="C2792" i="5"/>
  <c r="B2792" i="5"/>
  <c r="F2791" i="5"/>
  <c r="E2791" i="5"/>
  <c r="D2791" i="5"/>
  <c r="C2791" i="5"/>
  <c r="B2791" i="5"/>
  <c r="F2790" i="5"/>
  <c r="E2790" i="5"/>
  <c r="D2790" i="5"/>
  <c r="C2790" i="5"/>
  <c r="B2790" i="5"/>
  <c r="F2789" i="5"/>
  <c r="E2789" i="5"/>
  <c r="D2789" i="5"/>
  <c r="C2789" i="5"/>
  <c r="B2789" i="5"/>
  <c r="F2788" i="5"/>
  <c r="E2788" i="5"/>
  <c r="D2788" i="5"/>
  <c r="C2788" i="5"/>
  <c r="B2788" i="5"/>
  <c r="F2787" i="5"/>
  <c r="E2787" i="5"/>
  <c r="D2787" i="5"/>
  <c r="C2787" i="5"/>
  <c r="B2787" i="5"/>
  <c r="F2786" i="5"/>
  <c r="E2786" i="5"/>
  <c r="D2786" i="5"/>
  <c r="C2786" i="5"/>
  <c r="B2786" i="5"/>
  <c r="F2785" i="5"/>
  <c r="E2785" i="5"/>
  <c r="D2785" i="5"/>
  <c r="C2785" i="5"/>
  <c r="B2785" i="5"/>
  <c r="F2784" i="5"/>
  <c r="E2784" i="5"/>
  <c r="D2784" i="5"/>
  <c r="C2784" i="5"/>
  <c r="B2784" i="5"/>
  <c r="F2783" i="5"/>
  <c r="E2783" i="5"/>
  <c r="D2783" i="5"/>
  <c r="C2783" i="5"/>
  <c r="B2783" i="5"/>
  <c r="F2782" i="5"/>
  <c r="E2782" i="5"/>
  <c r="D2782" i="5"/>
  <c r="C2782" i="5"/>
  <c r="B2782" i="5"/>
  <c r="F2781" i="5"/>
  <c r="E2781" i="5"/>
  <c r="D2781" i="5"/>
  <c r="C2781" i="5"/>
  <c r="B2781" i="5"/>
  <c r="F2780" i="5"/>
  <c r="E2780" i="5"/>
  <c r="D2780" i="5"/>
  <c r="C2780" i="5"/>
  <c r="B2780" i="5"/>
  <c r="F2779" i="5"/>
  <c r="E2779" i="5"/>
  <c r="D2779" i="5"/>
  <c r="C2779" i="5"/>
  <c r="B2779" i="5"/>
  <c r="F2778" i="5"/>
  <c r="E2778" i="5"/>
  <c r="D2778" i="5"/>
  <c r="C2778" i="5"/>
  <c r="B2778" i="5"/>
  <c r="F2777" i="5"/>
  <c r="E2777" i="5"/>
  <c r="D2777" i="5"/>
  <c r="C2777" i="5"/>
  <c r="B2777" i="5"/>
  <c r="F2776" i="5"/>
  <c r="E2776" i="5"/>
  <c r="D2776" i="5"/>
  <c r="C2776" i="5"/>
  <c r="B2776" i="5"/>
  <c r="F2775" i="5"/>
  <c r="E2775" i="5"/>
  <c r="D2775" i="5"/>
  <c r="C2775" i="5"/>
  <c r="B2775" i="5"/>
  <c r="F2774" i="5"/>
  <c r="E2774" i="5"/>
  <c r="D2774" i="5"/>
  <c r="C2774" i="5"/>
  <c r="B2774" i="5"/>
  <c r="F2773" i="5"/>
  <c r="E2773" i="5"/>
  <c r="D2773" i="5"/>
  <c r="C2773" i="5"/>
  <c r="B2773" i="5"/>
  <c r="F2772" i="5"/>
  <c r="E2772" i="5"/>
  <c r="D2772" i="5"/>
  <c r="C2772" i="5"/>
  <c r="B2772" i="5"/>
  <c r="F2771" i="5"/>
  <c r="E2771" i="5"/>
  <c r="D2771" i="5"/>
  <c r="C2771" i="5"/>
  <c r="B2771" i="5"/>
  <c r="F2770" i="5"/>
  <c r="E2770" i="5"/>
  <c r="D2770" i="5"/>
  <c r="C2770" i="5"/>
  <c r="B2770" i="5"/>
  <c r="F2769" i="5"/>
  <c r="E2769" i="5"/>
  <c r="D2769" i="5"/>
  <c r="C2769" i="5"/>
  <c r="B2769" i="5"/>
  <c r="F2768" i="5"/>
  <c r="E2768" i="5"/>
  <c r="D2768" i="5"/>
  <c r="C2768" i="5"/>
  <c r="B2768" i="5"/>
  <c r="F2767" i="5"/>
  <c r="E2767" i="5"/>
  <c r="D2767" i="5"/>
  <c r="C2767" i="5"/>
  <c r="B2767" i="5"/>
  <c r="F2766" i="5"/>
  <c r="E2766" i="5"/>
  <c r="D2766" i="5"/>
  <c r="C2766" i="5"/>
  <c r="B2766" i="5"/>
  <c r="F2765" i="5"/>
  <c r="E2765" i="5"/>
  <c r="D2765" i="5"/>
  <c r="C2765" i="5"/>
  <c r="B2765" i="5"/>
  <c r="F2764" i="5"/>
  <c r="E2764" i="5"/>
  <c r="D2764" i="5"/>
  <c r="C2764" i="5"/>
  <c r="B2764" i="5"/>
  <c r="F2763" i="5"/>
  <c r="E2763" i="5"/>
  <c r="D2763" i="5"/>
  <c r="C2763" i="5"/>
  <c r="B2763" i="5"/>
  <c r="F2762" i="5"/>
  <c r="E2762" i="5"/>
  <c r="D2762" i="5"/>
  <c r="C2762" i="5"/>
  <c r="B2762" i="5"/>
  <c r="F2761" i="5"/>
  <c r="E2761" i="5"/>
  <c r="D2761" i="5"/>
  <c r="C2761" i="5"/>
  <c r="B2761" i="5"/>
  <c r="F2760" i="5"/>
  <c r="E2760" i="5"/>
  <c r="D2760" i="5"/>
  <c r="C2760" i="5"/>
  <c r="B2760" i="5"/>
  <c r="F2759" i="5"/>
  <c r="E2759" i="5"/>
  <c r="D2759" i="5"/>
  <c r="C2759" i="5"/>
  <c r="B2759" i="5"/>
  <c r="F2758" i="5"/>
  <c r="E2758" i="5"/>
  <c r="D2758" i="5"/>
  <c r="C2758" i="5"/>
  <c r="B2758" i="5"/>
  <c r="F2757" i="5"/>
  <c r="E2757" i="5"/>
  <c r="D2757" i="5"/>
  <c r="C2757" i="5"/>
  <c r="B2757" i="5"/>
  <c r="F2756" i="5"/>
  <c r="E2756" i="5"/>
  <c r="D2756" i="5"/>
  <c r="C2756" i="5"/>
  <c r="B2756" i="5"/>
  <c r="F2755" i="5"/>
  <c r="E2755" i="5"/>
  <c r="D2755" i="5"/>
  <c r="C2755" i="5"/>
  <c r="B2755" i="5"/>
  <c r="F2754" i="5"/>
  <c r="E2754" i="5"/>
  <c r="D2754" i="5"/>
  <c r="C2754" i="5"/>
  <c r="B2754" i="5"/>
  <c r="F2753" i="5"/>
  <c r="E2753" i="5"/>
  <c r="D2753" i="5"/>
  <c r="C2753" i="5"/>
  <c r="B2753" i="5"/>
  <c r="F2752" i="5"/>
  <c r="E2752" i="5"/>
  <c r="D2752" i="5"/>
  <c r="C2752" i="5"/>
  <c r="B2752" i="5"/>
  <c r="F2751" i="5"/>
  <c r="E2751" i="5"/>
  <c r="D2751" i="5"/>
  <c r="C2751" i="5"/>
  <c r="B2751" i="5"/>
  <c r="F2750" i="5"/>
  <c r="E2750" i="5"/>
  <c r="D2750" i="5"/>
  <c r="C2750" i="5"/>
  <c r="B2750" i="5"/>
  <c r="F2749" i="5"/>
  <c r="E2749" i="5"/>
  <c r="D2749" i="5"/>
  <c r="C2749" i="5"/>
  <c r="B2749" i="5"/>
  <c r="F2748" i="5"/>
  <c r="E2748" i="5"/>
  <c r="D2748" i="5"/>
  <c r="C2748" i="5"/>
  <c r="B2748" i="5"/>
  <c r="F2747" i="5"/>
  <c r="E2747" i="5"/>
  <c r="D2747" i="5"/>
  <c r="C2747" i="5"/>
  <c r="B2747" i="5"/>
  <c r="F2746" i="5"/>
  <c r="E2746" i="5"/>
  <c r="D2746" i="5"/>
  <c r="C2746" i="5"/>
  <c r="B2746" i="5"/>
  <c r="F2745" i="5"/>
  <c r="E2745" i="5"/>
  <c r="D2745" i="5"/>
  <c r="C2745" i="5"/>
  <c r="B2745" i="5"/>
  <c r="F2744" i="5"/>
  <c r="E2744" i="5"/>
  <c r="D2744" i="5"/>
  <c r="C2744" i="5"/>
  <c r="B2744" i="5"/>
  <c r="F2743" i="5"/>
  <c r="E2743" i="5"/>
  <c r="D2743" i="5"/>
  <c r="C2743" i="5"/>
  <c r="B2743" i="5"/>
  <c r="F2742" i="5"/>
  <c r="E2742" i="5"/>
  <c r="D2742" i="5"/>
  <c r="C2742" i="5"/>
  <c r="B2742" i="5"/>
  <c r="F2741" i="5"/>
  <c r="E2741" i="5"/>
  <c r="D2741" i="5"/>
  <c r="C2741" i="5"/>
  <c r="B2741" i="5"/>
  <c r="F2740" i="5"/>
  <c r="E2740" i="5"/>
  <c r="D2740" i="5"/>
  <c r="C2740" i="5"/>
  <c r="B2740" i="5"/>
  <c r="F2739" i="5"/>
  <c r="E2739" i="5"/>
  <c r="D2739" i="5"/>
  <c r="C2739" i="5"/>
  <c r="B2739" i="5"/>
  <c r="F2738" i="5"/>
  <c r="E2738" i="5"/>
  <c r="D2738" i="5"/>
  <c r="C2738" i="5"/>
  <c r="B2738" i="5"/>
  <c r="F2737" i="5"/>
  <c r="E2737" i="5"/>
  <c r="D2737" i="5"/>
  <c r="C2737" i="5"/>
  <c r="B2737" i="5"/>
  <c r="F2736" i="5"/>
  <c r="E2736" i="5"/>
  <c r="D2736" i="5"/>
  <c r="C2736" i="5"/>
  <c r="B2736" i="5"/>
  <c r="F2735" i="5"/>
  <c r="E2735" i="5"/>
  <c r="D2735" i="5"/>
  <c r="C2735" i="5"/>
  <c r="B2735" i="5"/>
  <c r="F2734" i="5"/>
  <c r="E2734" i="5"/>
  <c r="D2734" i="5"/>
  <c r="C2734" i="5"/>
  <c r="B2734" i="5"/>
  <c r="F2733" i="5"/>
  <c r="E2733" i="5"/>
  <c r="D2733" i="5"/>
  <c r="C2733" i="5"/>
  <c r="B2733" i="5"/>
  <c r="F2732" i="5"/>
  <c r="E2732" i="5"/>
  <c r="D2732" i="5"/>
  <c r="C2732" i="5"/>
  <c r="B2732" i="5"/>
  <c r="F2731" i="5"/>
  <c r="E2731" i="5"/>
  <c r="D2731" i="5"/>
  <c r="C2731" i="5"/>
  <c r="B2731" i="5"/>
  <c r="F2730" i="5"/>
  <c r="E2730" i="5"/>
  <c r="D2730" i="5"/>
  <c r="C2730" i="5"/>
  <c r="B2730" i="5"/>
  <c r="F2729" i="5"/>
  <c r="E2729" i="5"/>
  <c r="D2729" i="5"/>
  <c r="C2729" i="5"/>
  <c r="B2729" i="5"/>
  <c r="F2728" i="5"/>
  <c r="E2728" i="5"/>
  <c r="D2728" i="5"/>
  <c r="C2728" i="5"/>
  <c r="B2728" i="5"/>
  <c r="F2727" i="5"/>
  <c r="E2727" i="5"/>
  <c r="D2727" i="5"/>
  <c r="C2727" i="5"/>
  <c r="B2727" i="5"/>
  <c r="F2726" i="5"/>
  <c r="E2726" i="5"/>
  <c r="D2726" i="5"/>
  <c r="C2726" i="5"/>
  <c r="B2726" i="5"/>
  <c r="F2725" i="5"/>
  <c r="E2725" i="5"/>
  <c r="D2725" i="5"/>
  <c r="C2725" i="5"/>
  <c r="B2725" i="5"/>
  <c r="F2724" i="5"/>
  <c r="E2724" i="5"/>
  <c r="D2724" i="5"/>
  <c r="C2724" i="5"/>
  <c r="B2724" i="5"/>
  <c r="F2723" i="5"/>
  <c r="E2723" i="5"/>
  <c r="D2723" i="5"/>
  <c r="C2723" i="5"/>
  <c r="B2723" i="5"/>
  <c r="F2722" i="5"/>
  <c r="E2722" i="5"/>
  <c r="D2722" i="5"/>
  <c r="C2722" i="5"/>
  <c r="B2722" i="5"/>
  <c r="F2721" i="5"/>
  <c r="E2721" i="5"/>
  <c r="D2721" i="5"/>
  <c r="C2721" i="5"/>
  <c r="B2721" i="5"/>
  <c r="F2720" i="5"/>
  <c r="E2720" i="5"/>
  <c r="D2720" i="5"/>
  <c r="C2720" i="5"/>
  <c r="B2720" i="5"/>
  <c r="F2719" i="5"/>
  <c r="E2719" i="5"/>
  <c r="D2719" i="5"/>
  <c r="C2719" i="5"/>
  <c r="B2719" i="5"/>
  <c r="F2718" i="5"/>
  <c r="E2718" i="5"/>
  <c r="D2718" i="5"/>
  <c r="C2718" i="5"/>
  <c r="B2718" i="5"/>
  <c r="F2717" i="5"/>
  <c r="E2717" i="5"/>
  <c r="D2717" i="5"/>
  <c r="C2717" i="5"/>
  <c r="B2717" i="5"/>
  <c r="F2716" i="5"/>
  <c r="E2716" i="5"/>
  <c r="D2716" i="5"/>
  <c r="C2716" i="5"/>
  <c r="B2716" i="5"/>
  <c r="F2715" i="5"/>
  <c r="E2715" i="5"/>
  <c r="D2715" i="5"/>
  <c r="C2715" i="5"/>
  <c r="B2715" i="5"/>
  <c r="F2714" i="5"/>
  <c r="E2714" i="5"/>
  <c r="D2714" i="5"/>
  <c r="C2714" i="5"/>
  <c r="B2714" i="5"/>
  <c r="F2713" i="5"/>
  <c r="E2713" i="5"/>
  <c r="D2713" i="5"/>
  <c r="C2713" i="5"/>
  <c r="B2713" i="5"/>
  <c r="F2712" i="5"/>
  <c r="E2712" i="5"/>
  <c r="D2712" i="5"/>
  <c r="C2712" i="5"/>
  <c r="B2712" i="5"/>
  <c r="F2711" i="5"/>
  <c r="E2711" i="5"/>
  <c r="D2711" i="5"/>
  <c r="C2711" i="5"/>
  <c r="B2711" i="5"/>
  <c r="F2710" i="5"/>
  <c r="E2710" i="5"/>
  <c r="D2710" i="5"/>
  <c r="C2710" i="5"/>
  <c r="B2710" i="5"/>
  <c r="F2709" i="5"/>
  <c r="E2709" i="5"/>
  <c r="D2709" i="5"/>
  <c r="C2709" i="5"/>
  <c r="B2709" i="5"/>
  <c r="F2708" i="5"/>
  <c r="E2708" i="5"/>
  <c r="D2708" i="5"/>
  <c r="C2708" i="5"/>
  <c r="B2708" i="5"/>
  <c r="F2707" i="5"/>
  <c r="E2707" i="5"/>
  <c r="D2707" i="5"/>
  <c r="C2707" i="5"/>
  <c r="B2707" i="5"/>
  <c r="F2706" i="5"/>
  <c r="E2706" i="5"/>
  <c r="D2706" i="5"/>
  <c r="C2706" i="5"/>
  <c r="B2706" i="5"/>
  <c r="F2705" i="5"/>
  <c r="E2705" i="5"/>
  <c r="D2705" i="5"/>
  <c r="C2705" i="5"/>
  <c r="B2705" i="5"/>
  <c r="F2704" i="5"/>
  <c r="E2704" i="5"/>
  <c r="D2704" i="5"/>
  <c r="C2704" i="5"/>
  <c r="B2704" i="5"/>
  <c r="F2703" i="5"/>
  <c r="E2703" i="5"/>
  <c r="D2703" i="5"/>
  <c r="C2703" i="5"/>
  <c r="B2703" i="5"/>
  <c r="F2702" i="5"/>
  <c r="E2702" i="5"/>
  <c r="D2702" i="5"/>
  <c r="C2702" i="5"/>
  <c r="B2702" i="5"/>
  <c r="F2701" i="5"/>
  <c r="E2701" i="5"/>
  <c r="D2701" i="5"/>
  <c r="C2701" i="5"/>
  <c r="B2701" i="5"/>
  <c r="F2700" i="5"/>
  <c r="E2700" i="5"/>
  <c r="D2700" i="5"/>
  <c r="C2700" i="5"/>
  <c r="B2700" i="5"/>
  <c r="F2699" i="5"/>
  <c r="E2699" i="5"/>
  <c r="D2699" i="5"/>
  <c r="C2699" i="5"/>
  <c r="B2699" i="5"/>
  <c r="F2698" i="5"/>
  <c r="E2698" i="5"/>
  <c r="D2698" i="5"/>
  <c r="C2698" i="5"/>
  <c r="B2698" i="5"/>
  <c r="F2697" i="5"/>
  <c r="E2697" i="5"/>
  <c r="D2697" i="5"/>
  <c r="C2697" i="5"/>
  <c r="B2697" i="5"/>
  <c r="F2696" i="5"/>
  <c r="E2696" i="5"/>
  <c r="D2696" i="5"/>
  <c r="C2696" i="5"/>
  <c r="B2696" i="5"/>
  <c r="F2695" i="5"/>
  <c r="E2695" i="5"/>
  <c r="D2695" i="5"/>
  <c r="C2695" i="5"/>
  <c r="B2695" i="5"/>
  <c r="F2694" i="5"/>
  <c r="E2694" i="5"/>
  <c r="D2694" i="5"/>
  <c r="C2694" i="5"/>
  <c r="B2694" i="5"/>
  <c r="F2693" i="5"/>
  <c r="E2693" i="5"/>
  <c r="D2693" i="5"/>
  <c r="C2693" i="5"/>
  <c r="B2693" i="5"/>
  <c r="F2692" i="5"/>
  <c r="E2692" i="5"/>
  <c r="D2692" i="5"/>
  <c r="C2692" i="5"/>
  <c r="B2692" i="5"/>
  <c r="F2691" i="5"/>
  <c r="E2691" i="5"/>
  <c r="D2691" i="5"/>
  <c r="C2691" i="5"/>
  <c r="B2691" i="5"/>
  <c r="F2690" i="5"/>
  <c r="E2690" i="5"/>
  <c r="D2690" i="5"/>
  <c r="C2690" i="5"/>
  <c r="B2690" i="5"/>
  <c r="F2689" i="5"/>
  <c r="E2689" i="5"/>
  <c r="D2689" i="5"/>
  <c r="C2689" i="5"/>
  <c r="B2689" i="5"/>
  <c r="F2688" i="5"/>
  <c r="E2688" i="5"/>
  <c r="D2688" i="5"/>
  <c r="C2688" i="5"/>
  <c r="B2688" i="5"/>
  <c r="F2687" i="5"/>
  <c r="E2687" i="5"/>
  <c r="D2687" i="5"/>
  <c r="C2687" i="5"/>
  <c r="B2687" i="5"/>
  <c r="F2686" i="5"/>
  <c r="E2686" i="5"/>
  <c r="D2686" i="5"/>
  <c r="C2686" i="5"/>
  <c r="B2686" i="5"/>
  <c r="F2685" i="5"/>
  <c r="E2685" i="5"/>
  <c r="D2685" i="5"/>
  <c r="C2685" i="5"/>
  <c r="B2685" i="5"/>
  <c r="F2684" i="5"/>
  <c r="E2684" i="5"/>
  <c r="D2684" i="5"/>
  <c r="C2684" i="5"/>
  <c r="B2684" i="5"/>
  <c r="F2683" i="5"/>
  <c r="E2683" i="5"/>
  <c r="D2683" i="5"/>
  <c r="C2683" i="5"/>
  <c r="B2683" i="5"/>
  <c r="F2682" i="5"/>
  <c r="E2682" i="5"/>
  <c r="D2682" i="5"/>
  <c r="C2682" i="5"/>
  <c r="B2682" i="5"/>
  <c r="F2681" i="5"/>
  <c r="E2681" i="5"/>
  <c r="D2681" i="5"/>
  <c r="C2681" i="5"/>
  <c r="B2681" i="5"/>
  <c r="F2680" i="5"/>
  <c r="E2680" i="5"/>
  <c r="D2680" i="5"/>
  <c r="C2680" i="5"/>
  <c r="B2680" i="5"/>
  <c r="F2679" i="5"/>
  <c r="E2679" i="5"/>
  <c r="D2679" i="5"/>
  <c r="C2679" i="5"/>
  <c r="B2679" i="5"/>
  <c r="F2678" i="5"/>
  <c r="E2678" i="5"/>
  <c r="D2678" i="5"/>
  <c r="C2678" i="5"/>
  <c r="B2678" i="5"/>
  <c r="F2677" i="5"/>
  <c r="E2677" i="5"/>
  <c r="D2677" i="5"/>
  <c r="C2677" i="5"/>
  <c r="B2677" i="5"/>
  <c r="F2676" i="5"/>
  <c r="E2676" i="5"/>
  <c r="D2676" i="5"/>
  <c r="C2676" i="5"/>
  <c r="B2676" i="5"/>
  <c r="F2675" i="5"/>
  <c r="E2675" i="5"/>
  <c r="D2675" i="5"/>
  <c r="C2675" i="5"/>
  <c r="B2675" i="5"/>
  <c r="F2674" i="5"/>
  <c r="E2674" i="5"/>
  <c r="D2674" i="5"/>
  <c r="C2674" i="5"/>
  <c r="B2674" i="5"/>
  <c r="F2673" i="5"/>
  <c r="E2673" i="5"/>
  <c r="D2673" i="5"/>
  <c r="C2673" i="5"/>
  <c r="B2673" i="5"/>
  <c r="F2672" i="5"/>
  <c r="E2672" i="5"/>
  <c r="D2672" i="5"/>
  <c r="C2672" i="5"/>
  <c r="B2672" i="5"/>
  <c r="F2671" i="5"/>
  <c r="E2671" i="5"/>
  <c r="D2671" i="5"/>
  <c r="C2671" i="5"/>
  <c r="B2671" i="5"/>
  <c r="F2670" i="5"/>
  <c r="E2670" i="5"/>
  <c r="D2670" i="5"/>
  <c r="C2670" i="5"/>
  <c r="B2670" i="5"/>
  <c r="F2669" i="5"/>
  <c r="E2669" i="5"/>
  <c r="D2669" i="5"/>
  <c r="C2669" i="5"/>
  <c r="B2669" i="5"/>
  <c r="F2668" i="5"/>
  <c r="E2668" i="5"/>
  <c r="D2668" i="5"/>
  <c r="C2668" i="5"/>
  <c r="B2668" i="5"/>
  <c r="F2667" i="5"/>
  <c r="E2667" i="5"/>
  <c r="D2667" i="5"/>
  <c r="C2667" i="5"/>
  <c r="B2667" i="5"/>
  <c r="F2666" i="5"/>
  <c r="E2666" i="5"/>
  <c r="D2666" i="5"/>
  <c r="C2666" i="5"/>
  <c r="B2666" i="5"/>
  <c r="F2665" i="5"/>
  <c r="E2665" i="5"/>
  <c r="D2665" i="5"/>
  <c r="C2665" i="5"/>
  <c r="B2665" i="5"/>
  <c r="F2664" i="5"/>
  <c r="E2664" i="5"/>
  <c r="D2664" i="5"/>
  <c r="C2664" i="5"/>
  <c r="B2664" i="5"/>
  <c r="F2663" i="5"/>
  <c r="E2663" i="5"/>
  <c r="D2663" i="5"/>
  <c r="C2663" i="5"/>
  <c r="B2663" i="5"/>
  <c r="F2662" i="5"/>
  <c r="E2662" i="5"/>
  <c r="D2662" i="5"/>
  <c r="C2662" i="5"/>
  <c r="B2662" i="5"/>
  <c r="F2661" i="5"/>
  <c r="E2661" i="5"/>
  <c r="D2661" i="5"/>
  <c r="C2661" i="5"/>
  <c r="B2661" i="5"/>
  <c r="F2660" i="5"/>
  <c r="E2660" i="5"/>
  <c r="D2660" i="5"/>
  <c r="C2660" i="5"/>
  <c r="B2660" i="5"/>
  <c r="F2659" i="5"/>
  <c r="E2659" i="5"/>
  <c r="D2659" i="5"/>
  <c r="C2659" i="5"/>
  <c r="B2659" i="5"/>
  <c r="F2658" i="5"/>
  <c r="E2658" i="5"/>
  <c r="D2658" i="5"/>
  <c r="C2658" i="5"/>
  <c r="B2658" i="5"/>
  <c r="F2657" i="5"/>
  <c r="E2657" i="5"/>
  <c r="D2657" i="5"/>
  <c r="C2657" i="5"/>
  <c r="B2657" i="5"/>
  <c r="F2656" i="5"/>
  <c r="E2656" i="5"/>
  <c r="D2656" i="5"/>
  <c r="C2656" i="5"/>
  <c r="B2656" i="5"/>
  <c r="F2655" i="5"/>
  <c r="E2655" i="5"/>
  <c r="D2655" i="5"/>
  <c r="C2655" i="5"/>
  <c r="B2655" i="5"/>
  <c r="F2654" i="5"/>
  <c r="E2654" i="5"/>
  <c r="D2654" i="5"/>
  <c r="C2654" i="5"/>
  <c r="B2654" i="5"/>
  <c r="F2653" i="5"/>
  <c r="E2653" i="5"/>
  <c r="D2653" i="5"/>
  <c r="C2653" i="5"/>
  <c r="B2653" i="5"/>
  <c r="F2652" i="5"/>
  <c r="E2652" i="5"/>
  <c r="D2652" i="5"/>
  <c r="C2652" i="5"/>
  <c r="B2652" i="5"/>
  <c r="F2651" i="5"/>
  <c r="E2651" i="5"/>
  <c r="D2651" i="5"/>
  <c r="C2651" i="5"/>
  <c r="B2651" i="5"/>
  <c r="F2650" i="5"/>
  <c r="E2650" i="5"/>
  <c r="D2650" i="5"/>
  <c r="C2650" i="5"/>
  <c r="B2650" i="5"/>
  <c r="F2649" i="5"/>
  <c r="E2649" i="5"/>
  <c r="D2649" i="5"/>
  <c r="C2649" i="5"/>
  <c r="B2649" i="5"/>
  <c r="F2648" i="5"/>
  <c r="E2648" i="5"/>
  <c r="D2648" i="5"/>
  <c r="C2648" i="5"/>
  <c r="B2648" i="5"/>
  <c r="F2647" i="5"/>
  <c r="E2647" i="5"/>
  <c r="D2647" i="5"/>
  <c r="C2647" i="5"/>
  <c r="B2647" i="5"/>
  <c r="F2646" i="5"/>
  <c r="E2646" i="5"/>
  <c r="D2646" i="5"/>
  <c r="C2646" i="5"/>
  <c r="B2646" i="5"/>
  <c r="F2645" i="5"/>
  <c r="E2645" i="5"/>
  <c r="D2645" i="5"/>
  <c r="C2645" i="5"/>
  <c r="B2645" i="5"/>
  <c r="F2644" i="5"/>
  <c r="E2644" i="5"/>
  <c r="D2644" i="5"/>
  <c r="C2644" i="5"/>
  <c r="B2644" i="5"/>
  <c r="F2643" i="5"/>
  <c r="E2643" i="5"/>
  <c r="D2643" i="5"/>
  <c r="C2643" i="5"/>
  <c r="B2643" i="5"/>
  <c r="F2642" i="5"/>
  <c r="E2642" i="5"/>
  <c r="D2642" i="5"/>
  <c r="C2642" i="5"/>
  <c r="B2642" i="5"/>
  <c r="F2641" i="5"/>
  <c r="E2641" i="5"/>
  <c r="D2641" i="5"/>
  <c r="C2641" i="5"/>
  <c r="B2641" i="5"/>
  <c r="F2640" i="5"/>
  <c r="E2640" i="5"/>
  <c r="D2640" i="5"/>
  <c r="C2640" i="5"/>
  <c r="B2640" i="5"/>
  <c r="F2639" i="5"/>
  <c r="E2639" i="5"/>
  <c r="D2639" i="5"/>
  <c r="C2639" i="5"/>
  <c r="B2639" i="5"/>
  <c r="F2638" i="5"/>
  <c r="E2638" i="5"/>
  <c r="D2638" i="5"/>
  <c r="C2638" i="5"/>
  <c r="B2638" i="5"/>
  <c r="F2637" i="5"/>
  <c r="E2637" i="5"/>
  <c r="D2637" i="5"/>
  <c r="C2637" i="5"/>
  <c r="B2637" i="5"/>
  <c r="F2636" i="5"/>
  <c r="E2636" i="5"/>
  <c r="D2636" i="5"/>
  <c r="C2636" i="5"/>
  <c r="B2636" i="5"/>
  <c r="F2635" i="5"/>
  <c r="E2635" i="5"/>
  <c r="D2635" i="5"/>
  <c r="C2635" i="5"/>
  <c r="B2635" i="5"/>
  <c r="F2634" i="5"/>
  <c r="E2634" i="5"/>
  <c r="D2634" i="5"/>
  <c r="C2634" i="5"/>
  <c r="B2634" i="5"/>
  <c r="F2633" i="5"/>
  <c r="E2633" i="5"/>
  <c r="D2633" i="5"/>
  <c r="C2633" i="5"/>
  <c r="B2633" i="5"/>
  <c r="F2632" i="5"/>
  <c r="E2632" i="5"/>
  <c r="D2632" i="5"/>
  <c r="C2632" i="5"/>
  <c r="B2632" i="5"/>
  <c r="F2631" i="5"/>
  <c r="E2631" i="5"/>
  <c r="D2631" i="5"/>
  <c r="C2631" i="5"/>
  <c r="B2631" i="5"/>
  <c r="F2630" i="5"/>
  <c r="E2630" i="5"/>
  <c r="D2630" i="5"/>
  <c r="C2630" i="5"/>
  <c r="B2630" i="5"/>
  <c r="F2629" i="5"/>
  <c r="E2629" i="5"/>
  <c r="D2629" i="5"/>
  <c r="C2629" i="5"/>
  <c r="B2629" i="5"/>
  <c r="F2628" i="5"/>
  <c r="E2628" i="5"/>
  <c r="D2628" i="5"/>
  <c r="C2628" i="5"/>
  <c r="B2628" i="5"/>
  <c r="F2627" i="5"/>
  <c r="E2627" i="5"/>
  <c r="D2627" i="5"/>
  <c r="C2627" i="5"/>
  <c r="B2627" i="5"/>
  <c r="F2626" i="5"/>
  <c r="E2626" i="5"/>
  <c r="D2626" i="5"/>
  <c r="C2626" i="5"/>
  <c r="B2626" i="5"/>
  <c r="F2625" i="5"/>
  <c r="E2625" i="5"/>
  <c r="D2625" i="5"/>
  <c r="C2625" i="5"/>
  <c r="B2625" i="5"/>
  <c r="F2624" i="5"/>
  <c r="E2624" i="5"/>
  <c r="D2624" i="5"/>
  <c r="C2624" i="5"/>
  <c r="B2624" i="5"/>
  <c r="F2623" i="5"/>
  <c r="E2623" i="5"/>
  <c r="D2623" i="5"/>
  <c r="C2623" i="5"/>
  <c r="B2623" i="5"/>
  <c r="F2622" i="5"/>
  <c r="E2622" i="5"/>
  <c r="D2622" i="5"/>
  <c r="C2622" i="5"/>
  <c r="B2622" i="5"/>
  <c r="F2621" i="5"/>
  <c r="E2621" i="5"/>
  <c r="D2621" i="5"/>
  <c r="C2621" i="5"/>
  <c r="B2621" i="5"/>
  <c r="F2620" i="5"/>
  <c r="E2620" i="5"/>
  <c r="D2620" i="5"/>
  <c r="C2620" i="5"/>
  <c r="B2620" i="5"/>
  <c r="F2619" i="5"/>
  <c r="E2619" i="5"/>
  <c r="D2619" i="5"/>
  <c r="C2619" i="5"/>
  <c r="B2619" i="5"/>
  <c r="F2618" i="5"/>
  <c r="E2618" i="5"/>
  <c r="D2618" i="5"/>
  <c r="C2618" i="5"/>
  <c r="B2618" i="5"/>
  <c r="F2617" i="5"/>
  <c r="E2617" i="5"/>
  <c r="D2617" i="5"/>
  <c r="C2617" i="5"/>
  <c r="B2617" i="5"/>
  <c r="F2616" i="5"/>
  <c r="E2616" i="5"/>
  <c r="D2616" i="5"/>
  <c r="C2616" i="5"/>
  <c r="B2616" i="5"/>
  <c r="F2615" i="5"/>
  <c r="E2615" i="5"/>
  <c r="D2615" i="5"/>
  <c r="C2615" i="5"/>
  <c r="B2615" i="5"/>
  <c r="F2614" i="5"/>
  <c r="E2614" i="5"/>
  <c r="D2614" i="5"/>
  <c r="C2614" i="5"/>
  <c r="B2614" i="5"/>
  <c r="F2613" i="5"/>
  <c r="E2613" i="5"/>
  <c r="D2613" i="5"/>
  <c r="C2613" i="5"/>
  <c r="B2613" i="5"/>
  <c r="F2612" i="5"/>
  <c r="E2612" i="5"/>
  <c r="D2612" i="5"/>
  <c r="C2612" i="5"/>
  <c r="B2612" i="5"/>
  <c r="F2611" i="5"/>
  <c r="E2611" i="5"/>
  <c r="D2611" i="5"/>
  <c r="C2611" i="5"/>
  <c r="B2611" i="5"/>
  <c r="F2610" i="5"/>
  <c r="E2610" i="5"/>
  <c r="D2610" i="5"/>
  <c r="C2610" i="5"/>
  <c r="B2610" i="5"/>
  <c r="F2609" i="5"/>
  <c r="E2609" i="5"/>
  <c r="D2609" i="5"/>
  <c r="C2609" i="5"/>
  <c r="B2609" i="5"/>
  <c r="F2608" i="5"/>
  <c r="E2608" i="5"/>
  <c r="D2608" i="5"/>
  <c r="C2608" i="5"/>
  <c r="B2608" i="5"/>
  <c r="F2607" i="5"/>
  <c r="E2607" i="5"/>
  <c r="D2607" i="5"/>
  <c r="C2607" i="5"/>
  <c r="B2607" i="5"/>
  <c r="F2606" i="5"/>
  <c r="E2606" i="5"/>
  <c r="D2606" i="5"/>
  <c r="C2606" i="5"/>
  <c r="B2606" i="5"/>
  <c r="F2605" i="5"/>
  <c r="E2605" i="5"/>
  <c r="D2605" i="5"/>
  <c r="C2605" i="5"/>
  <c r="B2605" i="5"/>
  <c r="F2604" i="5"/>
  <c r="E2604" i="5"/>
  <c r="D2604" i="5"/>
  <c r="C2604" i="5"/>
  <c r="B2604" i="5"/>
  <c r="F2603" i="5"/>
  <c r="E2603" i="5"/>
  <c r="D2603" i="5"/>
  <c r="C2603" i="5"/>
  <c r="B2603" i="5"/>
  <c r="F2602" i="5"/>
  <c r="E2602" i="5"/>
  <c r="D2602" i="5"/>
  <c r="C2602" i="5"/>
  <c r="B2602" i="5"/>
  <c r="F2601" i="5"/>
  <c r="E2601" i="5"/>
  <c r="D2601" i="5"/>
  <c r="C2601" i="5"/>
  <c r="B2601" i="5"/>
  <c r="F2600" i="5"/>
  <c r="E2600" i="5"/>
  <c r="D2600" i="5"/>
  <c r="C2600" i="5"/>
  <c r="B2600" i="5"/>
  <c r="F2599" i="5"/>
  <c r="E2599" i="5"/>
  <c r="D2599" i="5"/>
  <c r="C2599" i="5"/>
  <c r="B2599" i="5"/>
  <c r="F2598" i="5"/>
  <c r="E2598" i="5"/>
  <c r="D2598" i="5"/>
  <c r="C2598" i="5"/>
  <c r="B2598" i="5"/>
  <c r="F2597" i="5"/>
  <c r="E2597" i="5"/>
  <c r="D2597" i="5"/>
  <c r="C2597" i="5"/>
  <c r="B2597" i="5"/>
  <c r="F2596" i="5"/>
  <c r="E2596" i="5"/>
  <c r="D2596" i="5"/>
  <c r="C2596" i="5"/>
  <c r="B2596" i="5"/>
  <c r="F2595" i="5"/>
  <c r="E2595" i="5"/>
  <c r="D2595" i="5"/>
  <c r="C2595" i="5"/>
  <c r="B2595" i="5"/>
  <c r="F2594" i="5"/>
  <c r="E2594" i="5"/>
  <c r="D2594" i="5"/>
  <c r="C2594" i="5"/>
  <c r="B2594" i="5"/>
  <c r="F2593" i="5"/>
  <c r="E2593" i="5"/>
  <c r="D2593" i="5"/>
  <c r="C2593" i="5"/>
  <c r="B2593" i="5"/>
  <c r="F2592" i="5"/>
  <c r="E2592" i="5"/>
  <c r="D2592" i="5"/>
  <c r="C2592" i="5"/>
  <c r="B2592" i="5"/>
  <c r="F2591" i="5"/>
  <c r="E2591" i="5"/>
  <c r="D2591" i="5"/>
  <c r="C2591" i="5"/>
  <c r="B2591" i="5"/>
  <c r="F2590" i="5"/>
  <c r="E2590" i="5"/>
  <c r="D2590" i="5"/>
  <c r="C2590" i="5"/>
  <c r="B2590" i="5"/>
  <c r="F2589" i="5"/>
  <c r="E2589" i="5"/>
  <c r="D2589" i="5"/>
  <c r="C2589" i="5"/>
  <c r="B2589" i="5"/>
  <c r="F2588" i="5"/>
  <c r="E2588" i="5"/>
  <c r="D2588" i="5"/>
  <c r="C2588" i="5"/>
  <c r="B2588" i="5"/>
  <c r="F2587" i="5"/>
  <c r="E2587" i="5"/>
  <c r="D2587" i="5"/>
  <c r="C2587" i="5"/>
  <c r="B2587" i="5"/>
  <c r="F2586" i="5"/>
  <c r="E2586" i="5"/>
  <c r="D2586" i="5"/>
  <c r="C2586" i="5"/>
  <c r="B2586" i="5"/>
  <c r="F2585" i="5"/>
  <c r="E2585" i="5"/>
  <c r="D2585" i="5"/>
  <c r="C2585" i="5"/>
  <c r="B2585" i="5"/>
  <c r="F2584" i="5"/>
  <c r="E2584" i="5"/>
  <c r="D2584" i="5"/>
  <c r="C2584" i="5"/>
  <c r="B2584" i="5"/>
  <c r="F2583" i="5"/>
  <c r="E2583" i="5"/>
  <c r="D2583" i="5"/>
  <c r="C2583" i="5"/>
  <c r="B2583" i="5"/>
  <c r="F2582" i="5"/>
  <c r="E2582" i="5"/>
  <c r="D2582" i="5"/>
  <c r="C2582" i="5"/>
  <c r="B2582" i="5"/>
  <c r="F2581" i="5"/>
  <c r="E2581" i="5"/>
  <c r="D2581" i="5"/>
  <c r="C2581" i="5"/>
  <c r="B2581" i="5"/>
  <c r="F2580" i="5"/>
  <c r="E2580" i="5"/>
  <c r="D2580" i="5"/>
  <c r="C2580" i="5"/>
  <c r="B2580" i="5"/>
  <c r="F2579" i="5"/>
  <c r="E2579" i="5"/>
  <c r="D2579" i="5"/>
  <c r="C2579" i="5"/>
  <c r="B2579" i="5"/>
  <c r="F2578" i="5"/>
  <c r="E2578" i="5"/>
  <c r="D2578" i="5"/>
  <c r="C2578" i="5"/>
  <c r="B2578" i="5"/>
  <c r="F2577" i="5"/>
  <c r="E2577" i="5"/>
  <c r="D2577" i="5"/>
  <c r="C2577" i="5"/>
  <c r="B2577" i="5"/>
  <c r="F2576" i="5"/>
  <c r="E2576" i="5"/>
  <c r="D2576" i="5"/>
  <c r="C2576" i="5"/>
  <c r="B2576" i="5"/>
  <c r="F2575" i="5"/>
  <c r="E2575" i="5"/>
  <c r="D2575" i="5"/>
  <c r="C2575" i="5"/>
  <c r="B2575" i="5"/>
  <c r="F2574" i="5"/>
  <c r="E2574" i="5"/>
  <c r="D2574" i="5"/>
  <c r="C2574" i="5"/>
  <c r="B2574" i="5"/>
  <c r="F2573" i="5"/>
  <c r="E2573" i="5"/>
  <c r="D2573" i="5"/>
  <c r="C2573" i="5"/>
  <c r="B2573" i="5"/>
  <c r="F2572" i="5"/>
  <c r="E2572" i="5"/>
  <c r="D2572" i="5"/>
  <c r="C2572" i="5"/>
  <c r="B2572" i="5"/>
  <c r="F2571" i="5"/>
  <c r="E2571" i="5"/>
  <c r="D2571" i="5"/>
  <c r="C2571" i="5"/>
  <c r="B2571" i="5"/>
  <c r="F2570" i="5"/>
  <c r="E2570" i="5"/>
  <c r="D2570" i="5"/>
  <c r="C2570" i="5"/>
  <c r="B2570" i="5"/>
  <c r="F2569" i="5"/>
  <c r="E2569" i="5"/>
  <c r="D2569" i="5"/>
  <c r="C2569" i="5"/>
  <c r="B2569" i="5"/>
  <c r="F2568" i="5"/>
  <c r="E2568" i="5"/>
  <c r="D2568" i="5"/>
  <c r="C2568" i="5"/>
  <c r="B2568" i="5"/>
  <c r="F2567" i="5"/>
  <c r="E2567" i="5"/>
  <c r="D2567" i="5"/>
  <c r="C2567" i="5"/>
  <c r="B2567" i="5"/>
  <c r="F2566" i="5"/>
  <c r="E2566" i="5"/>
  <c r="D2566" i="5"/>
  <c r="C2566" i="5"/>
  <c r="B2566" i="5"/>
  <c r="F2565" i="5"/>
  <c r="E2565" i="5"/>
  <c r="D2565" i="5"/>
  <c r="C2565" i="5"/>
  <c r="B2565" i="5"/>
  <c r="F2564" i="5"/>
  <c r="E2564" i="5"/>
  <c r="D2564" i="5"/>
  <c r="C2564" i="5"/>
  <c r="B2564" i="5"/>
  <c r="F2563" i="5"/>
  <c r="E2563" i="5"/>
  <c r="D2563" i="5"/>
  <c r="C2563" i="5"/>
  <c r="B2563" i="5"/>
  <c r="F2562" i="5"/>
  <c r="E2562" i="5"/>
  <c r="D2562" i="5"/>
  <c r="C2562" i="5"/>
  <c r="B2562" i="5"/>
  <c r="F2561" i="5"/>
  <c r="E2561" i="5"/>
  <c r="D2561" i="5"/>
  <c r="C2561" i="5"/>
  <c r="B2561" i="5"/>
  <c r="F2560" i="5"/>
  <c r="E2560" i="5"/>
  <c r="D2560" i="5"/>
  <c r="C2560" i="5"/>
  <c r="B2560" i="5"/>
  <c r="F2559" i="5"/>
  <c r="E2559" i="5"/>
  <c r="D2559" i="5"/>
  <c r="C2559" i="5"/>
  <c r="B2559" i="5"/>
  <c r="F2558" i="5"/>
  <c r="E2558" i="5"/>
  <c r="D2558" i="5"/>
  <c r="C2558" i="5"/>
  <c r="B2558" i="5"/>
  <c r="F2557" i="5"/>
  <c r="E2557" i="5"/>
  <c r="D2557" i="5"/>
  <c r="C2557" i="5"/>
  <c r="B2557" i="5"/>
  <c r="F2556" i="5"/>
  <c r="E2556" i="5"/>
  <c r="D2556" i="5"/>
  <c r="C2556" i="5"/>
  <c r="B2556" i="5"/>
  <c r="F2555" i="5"/>
  <c r="E2555" i="5"/>
  <c r="D2555" i="5"/>
  <c r="C2555" i="5"/>
  <c r="B2555" i="5"/>
  <c r="F2554" i="5"/>
  <c r="E2554" i="5"/>
  <c r="D2554" i="5"/>
  <c r="C2554" i="5"/>
  <c r="B2554" i="5"/>
  <c r="F2553" i="5"/>
  <c r="E2553" i="5"/>
  <c r="D2553" i="5"/>
  <c r="C2553" i="5"/>
  <c r="B2553" i="5"/>
  <c r="F2552" i="5"/>
  <c r="E2552" i="5"/>
  <c r="D2552" i="5"/>
  <c r="C2552" i="5"/>
  <c r="B2552" i="5"/>
  <c r="F2551" i="5"/>
  <c r="E2551" i="5"/>
  <c r="D2551" i="5"/>
  <c r="C2551" i="5"/>
  <c r="B2551" i="5"/>
  <c r="F2550" i="5"/>
  <c r="E2550" i="5"/>
  <c r="D2550" i="5"/>
  <c r="C2550" i="5"/>
  <c r="B2550" i="5"/>
  <c r="F2549" i="5"/>
  <c r="E2549" i="5"/>
  <c r="D2549" i="5"/>
  <c r="C2549" i="5"/>
  <c r="B2549" i="5"/>
  <c r="F2548" i="5"/>
  <c r="E2548" i="5"/>
  <c r="D2548" i="5"/>
  <c r="C2548" i="5"/>
  <c r="B2548" i="5"/>
  <c r="F2547" i="5"/>
  <c r="E2547" i="5"/>
  <c r="D2547" i="5"/>
  <c r="C2547" i="5"/>
  <c r="B2547" i="5"/>
  <c r="F2546" i="5"/>
  <c r="E2546" i="5"/>
  <c r="D2546" i="5"/>
  <c r="C2546" i="5"/>
  <c r="B2546" i="5"/>
  <c r="F2545" i="5"/>
  <c r="E2545" i="5"/>
  <c r="D2545" i="5"/>
  <c r="C2545" i="5"/>
  <c r="B2545" i="5"/>
  <c r="F2544" i="5"/>
  <c r="E2544" i="5"/>
  <c r="D2544" i="5"/>
  <c r="C2544" i="5"/>
  <c r="B2544" i="5"/>
  <c r="F2543" i="5"/>
  <c r="E2543" i="5"/>
  <c r="D2543" i="5"/>
  <c r="C2543" i="5"/>
  <c r="B2543" i="5"/>
  <c r="F2542" i="5"/>
  <c r="E2542" i="5"/>
  <c r="D2542" i="5"/>
  <c r="C2542" i="5"/>
  <c r="B2542" i="5"/>
  <c r="F2541" i="5"/>
  <c r="E2541" i="5"/>
  <c r="D2541" i="5"/>
  <c r="C2541" i="5"/>
  <c r="B2541" i="5"/>
  <c r="F2540" i="5"/>
  <c r="E2540" i="5"/>
  <c r="D2540" i="5"/>
  <c r="C2540" i="5"/>
  <c r="B2540" i="5"/>
  <c r="F2539" i="5"/>
  <c r="E2539" i="5"/>
  <c r="D2539" i="5"/>
  <c r="C2539" i="5"/>
  <c r="B2539" i="5"/>
  <c r="F2538" i="5"/>
  <c r="E2538" i="5"/>
  <c r="D2538" i="5"/>
  <c r="C2538" i="5"/>
  <c r="B2538" i="5"/>
  <c r="F2537" i="5"/>
  <c r="E2537" i="5"/>
  <c r="D2537" i="5"/>
  <c r="C2537" i="5"/>
  <c r="B2537" i="5"/>
  <c r="F2536" i="5"/>
  <c r="E2536" i="5"/>
  <c r="D2536" i="5"/>
  <c r="C2536" i="5"/>
  <c r="B2536" i="5"/>
  <c r="F2535" i="5"/>
  <c r="E2535" i="5"/>
  <c r="D2535" i="5"/>
  <c r="C2535" i="5"/>
  <c r="B2535" i="5"/>
  <c r="F2534" i="5"/>
  <c r="E2534" i="5"/>
  <c r="D2534" i="5"/>
  <c r="C2534" i="5"/>
  <c r="B2534" i="5"/>
  <c r="F2533" i="5"/>
  <c r="E2533" i="5"/>
  <c r="D2533" i="5"/>
  <c r="C2533" i="5"/>
  <c r="B2533" i="5"/>
  <c r="F2532" i="5"/>
  <c r="E2532" i="5"/>
  <c r="D2532" i="5"/>
  <c r="C2532" i="5"/>
  <c r="B2532" i="5"/>
  <c r="F2531" i="5"/>
  <c r="E2531" i="5"/>
  <c r="D2531" i="5"/>
  <c r="C2531" i="5"/>
  <c r="B2531" i="5"/>
  <c r="F2530" i="5"/>
  <c r="E2530" i="5"/>
  <c r="D2530" i="5"/>
  <c r="C2530" i="5"/>
  <c r="B2530" i="5"/>
  <c r="F2529" i="5"/>
  <c r="E2529" i="5"/>
  <c r="D2529" i="5"/>
  <c r="C2529" i="5"/>
  <c r="B2529" i="5"/>
  <c r="F2528" i="5"/>
  <c r="E2528" i="5"/>
  <c r="D2528" i="5"/>
  <c r="C2528" i="5"/>
  <c r="B2528" i="5"/>
  <c r="F2527" i="5"/>
  <c r="E2527" i="5"/>
  <c r="D2527" i="5"/>
  <c r="C2527" i="5"/>
  <c r="B2527" i="5"/>
  <c r="F2526" i="5"/>
  <c r="E2526" i="5"/>
  <c r="D2526" i="5"/>
  <c r="C2526" i="5"/>
  <c r="B2526" i="5"/>
  <c r="F2525" i="5"/>
  <c r="E2525" i="5"/>
  <c r="D2525" i="5"/>
  <c r="C2525" i="5"/>
  <c r="B2525" i="5"/>
  <c r="F2524" i="5"/>
  <c r="E2524" i="5"/>
  <c r="D2524" i="5"/>
  <c r="C2524" i="5"/>
  <c r="B2524" i="5"/>
  <c r="F2523" i="5"/>
  <c r="E2523" i="5"/>
  <c r="D2523" i="5"/>
  <c r="C2523" i="5"/>
  <c r="B2523" i="5"/>
  <c r="F2522" i="5"/>
  <c r="E2522" i="5"/>
  <c r="D2522" i="5"/>
  <c r="C2522" i="5"/>
  <c r="B2522" i="5"/>
  <c r="F2521" i="5"/>
  <c r="E2521" i="5"/>
  <c r="D2521" i="5"/>
  <c r="C2521" i="5"/>
  <c r="B2521" i="5"/>
  <c r="F2520" i="5"/>
  <c r="E2520" i="5"/>
  <c r="D2520" i="5"/>
  <c r="C2520" i="5"/>
  <c r="B2520" i="5"/>
  <c r="F2519" i="5"/>
  <c r="E2519" i="5"/>
  <c r="D2519" i="5"/>
  <c r="C2519" i="5"/>
  <c r="B2519" i="5"/>
  <c r="F2518" i="5"/>
  <c r="E2518" i="5"/>
  <c r="D2518" i="5"/>
  <c r="C2518" i="5"/>
  <c r="B2518" i="5"/>
  <c r="F2517" i="5"/>
  <c r="E2517" i="5"/>
  <c r="D2517" i="5"/>
  <c r="C2517" i="5"/>
  <c r="B2517" i="5"/>
  <c r="F2516" i="5"/>
  <c r="E2516" i="5"/>
  <c r="D2516" i="5"/>
  <c r="C2516" i="5"/>
  <c r="B2516" i="5"/>
  <c r="F2515" i="5"/>
  <c r="E2515" i="5"/>
  <c r="D2515" i="5"/>
  <c r="C2515" i="5"/>
  <c r="B2515" i="5"/>
  <c r="F2514" i="5"/>
  <c r="E2514" i="5"/>
  <c r="D2514" i="5"/>
  <c r="C2514" i="5"/>
  <c r="B2514" i="5"/>
  <c r="F2513" i="5"/>
  <c r="E2513" i="5"/>
  <c r="D2513" i="5"/>
  <c r="C2513" i="5"/>
  <c r="B2513" i="5"/>
  <c r="F2512" i="5"/>
  <c r="E2512" i="5"/>
  <c r="D2512" i="5"/>
  <c r="C2512" i="5"/>
  <c r="B2512" i="5"/>
  <c r="F2511" i="5"/>
  <c r="E2511" i="5"/>
  <c r="D2511" i="5"/>
  <c r="C2511" i="5"/>
  <c r="B2511" i="5"/>
  <c r="F2510" i="5"/>
  <c r="E2510" i="5"/>
  <c r="D2510" i="5"/>
  <c r="C2510" i="5"/>
  <c r="B2510" i="5"/>
  <c r="F2509" i="5"/>
  <c r="E2509" i="5"/>
  <c r="D2509" i="5"/>
  <c r="C2509" i="5"/>
  <c r="B2509" i="5"/>
  <c r="F2508" i="5"/>
  <c r="E2508" i="5"/>
  <c r="D2508" i="5"/>
  <c r="C2508" i="5"/>
  <c r="B2508" i="5"/>
  <c r="F2507" i="5"/>
  <c r="E2507" i="5"/>
  <c r="D2507" i="5"/>
  <c r="C2507" i="5"/>
  <c r="B2507" i="5"/>
  <c r="F2506" i="5"/>
  <c r="E2506" i="5"/>
  <c r="D2506" i="5"/>
  <c r="C2506" i="5"/>
  <c r="B2506" i="5"/>
  <c r="F2505" i="5"/>
  <c r="E2505" i="5"/>
  <c r="D2505" i="5"/>
  <c r="C2505" i="5"/>
  <c r="B2505" i="5"/>
  <c r="F2504" i="5"/>
  <c r="E2504" i="5"/>
  <c r="D2504" i="5"/>
  <c r="C2504" i="5"/>
  <c r="B2504" i="5"/>
  <c r="F2503" i="5"/>
  <c r="E2503" i="5"/>
  <c r="D2503" i="5"/>
  <c r="C2503" i="5"/>
  <c r="B2503" i="5"/>
  <c r="F2502" i="5"/>
  <c r="E2502" i="5"/>
  <c r="D2502" i="5"/>
  <c r="C2502" i="5"/>
  <c r="B2502" i="5"/>
  <c r="F2501" i="5"/>
  <c r="E2501" i="5"/>
  <c r="D2501" i="5"/>
  <c r="C2501" i="5"/>
  <c r="B2501" i="5"/>
  <c r="F2500" i="5"/>
  <c r="E2500" i="5"/>
  <c r="D2500" i="5"/>
  <c r="C2500" i="5"/>
  <c r="B2500" i="5"/>
  <c r="F2499" i="5"/>
  <c r="E2499" i="5"/>
  <c r="D2499" i="5"/>
  <c r="C2499" i="5"/>
  <c r="B2499" i="5"/>
  <c r="F2498" i="5"/>
  <c r="E2498" i="5"/>
  <c r="D2498" i="5"/>
  <c r="C2498" i="5"/>
  <c r="B2498" i="5"/>
  <c r="F2497" i="5"/>
  <c r="E2497" i="5"/>
  <c r="D2497" i="5"/>
  <c r="C2497" i="5"/>
  <c r="B2497" i="5"/>
  <c r="F2496" i="5"/>
  <c r="E2496" i="5"/>
  <c r="D2496" i="5"/>
  <c r="C2496" i="5"/>
  <c r="B2496" i="5"/>
  <c r="F2495" i="5"/>
  <c r="E2495" i="5"/>
  <c r="D2495" i="5"/>
  <c r="C2495" i="5"/>
  <c r="B2495" i="5"/>
  <c r="F2494" i="5"/>
  <c r="E2494" i="5"/>
  <c r="D2494" i="5"/>
  <c r="C2494" i="5"/>
  <c r="B2494" i="5"/>
  <c r="F2493" i="5"/>
  <c r="E2493" i="5"/>
  <c r="D2493" i="5"/>
  <c r="C2493" i="5"/>
  <c r="B2493" i="5"/>
  <c r="F2492" i="5"/>
  <c r="E2492" i="5"/>
  <c r="D2492" i="5"/>
  <c r="C2492" i="5"/>
  <c r="B2492" i="5"/>
  <c r="F2491" i="5"/>
  <c r="E2491" i="5"/>
  <c r="D2491" i="5"/>
  <c r="C2491" i="5"/>
  <c r="B2491" i="5"/>
  <c r="F2490" i="5"/>
  <c r="E2490" i="5"/>
  <c r="D2490" i="5"/>
  <c r="C2490" i="5"/>
  <c r="B2490" i="5"/>
  <c r="F2489" i="5"/>
  <c r="E2489" i="5"/>
  <c r="D2489" i="5"/>
  <c r="C2489" i="5"/>
  <c r="B2489" i="5"/>
  <c r="F2488" i="5"/>
  <c r="E2488" i="5"/>
  <c r="D2488" i="5"/>
  <c r="C2488" i="5"/>
  <c r="B2488" i="5"/>
  <c r="F2487" i="5"/>
  <c r="E2487" i="5"/>
  <c r="D2487" i="5"/>
  <c r="C2487" i="5"/>
  <c r="B2487" i="5"/>
  <c r="F2486" i="5"/>
  <c r="E2486" i="5"/>
  <c r="D2486" i="5"/>
  <c r="C2486" i="5"/>
  <c r="B2486" i="5"/>
  <c r="F2485" i="5"/>
  <c r="E2485" i="5"/>
  <c r="D2485" i="5"/>
  <c r="C2485" i="5"/>
  <c r="B2485" i="5"/>
  <c r="F2484" i="5"/>
  <c r="E2484" i="5"/>
  <c r="D2484" i="5"/>
  <c r="C2484" i="5"/>
  <c r="B2484" i="5"/>
  <c r="F2483" i="5"/>
  <c r="E2483" i="5"/>
  <c r="D2483" i="5"/>
  <c r="C2483" i="5"/>
  <c r="B2483" i="5"/>
  <c r="F2482" i="5"/>
  <c r="E2482" i="5"/>
  <c r="D2482" i="5"/>
  <c r="C2482" i="5"/>
  <c r="B2482" i="5"/>
  <c r="F2481" i="5"/>
  <c r="E2481" i="5"/>
  <c r="D2481" i="5"/>
  <c r="C2481" i="5"/>
  <c r="B2481" i="5"/>
  <c r="F2480" i="5"/>
  <c r="E2480" i="5"/>
  <c r="D2480" i="5"/>
  <c r="C2480" i="5"/>
  <c r="B2480" i="5"/>
  <c r="F2479" i="5"/>
  <c r="E2479" i="5"/>
  <c r="D2479" i="5"/>
  <c r="C2479" i="5"/>
  <c r="B2479" i="5"/>
  <c r="F2478" i="5"/>
  <c r="E2478" i="5"/>
  <c r="D2478" i="5"/>
  <c r="C2478" i="5"/>
  <c r="B2478" i="5"/>
  <c r="F2477" i="5"/>
  <c r="E2477" i="5"/>
  <c r="D2477" i="5"/>
  <c r="C2477" i="5"/>
  <c r="B2477" i="5"/>
  <c r="F2476" i="5"/>
  <c r="E2476" i="5"/>
  <c r="D2476" i="5"/>
  <c r="C2476" i="5"/>
  <c r="B2476" i="5"/>
  <c r="F2475" i="5"/>
  <c r="E2475" i="5"/>
  <c r="D2475" i="5"/>
  <c r="C2475" i="5"/>
  <c r="B2475" i="5"/>
  <c r="F2474" i="5"/>
  <c r="E2474" i="5"/>
  <c r="D2474" i="5"/>
  <c r="C2474" i="5"/>
  <c r="B2474" i="5"/>
  <c r="F2473" i="5"/>
  <c r="E2473" i="5"/>
  <c r="D2473" i="5"/>
  <c r="C2473" i="5"/>
  <c r="B2473" i="5"/>
  <c r="F2472" i="5"/>
  <c r="E2472" i="5"/>
  <c r="D2472" i="5"/>
  <c r="C2472" i="5"/>
  <c r="B2472" i="5"/>
  <c r="F2471" i="5"/>
  <c r="E2471" i="5"/>
  <c r="D2471" i="5"/>
  <c r="C2471" i="5"/>
  <c r="B2471" i="5"/>
  <c r="F2470" i="5"/>
  <c r="E2470" i="5"/>
  <c r="D2470" i="5"/>
  <c r="C2470" i="5"/>
  <c r="B2470" i="5"/>
  <c r="F2469" i="5"/>
  <c r="E2469" i="5"/>
  <c r="D2469" i="5"/>
  <c r="C2469" i="5"/>
  <c r="B2469" i="5"/>
  <c r="F2468" i="5"/>
  <c r="E2468" i="5"/>
  <c r="D2468" i="5"/>
  <c r="C2468" i="5"/>
  <c r="B2468" i="5"/>
  <c r="F2467" i="5"/>
  <c r="E2467" i="5"/>
  <c r="D2467" i="5"/>
  <c r="C2467" i="5"/>
  <c r="B2467" i="5"/>
  <c r="F2466" i="5"/>
  <c r="E2466" i="5"/>
  <c r="D2466" i="5"/>
  <c r="C2466" i="5"/>
  <c r="B2466" i="5"/>
  <c r="F2465" i="5"/>
  <c r="E2465" i="5"/>
  <c r="D2465" i="5"/>
  <c r="C2465" i="5"/>
  <c r="B2465" i="5"/>
  <c r="F2464" i="5"/>
  <c r="E2464" i="5"/>
  <c r="D2464" i="5"/>
  <c r="C2464" i="5"/>
  <c r="B2464" i="5"/>
  <c r="F2463" i="5"/>
  <c r="E2463" i="5"/>
  <c r="D2463" i="5"/>
  <c r="C2463" i="5"/>
  <c r="B2463" i="5"/>
  <c r="F2462" i="5"/>
  <c r="E2462" i="5"/>
  <c r="D2462" i="5"/>
  <c r="C2462" i="5"/>
  <c r="B2462" i="5"/>
  <c r="F2461" i="5"/>
  <c r="E2461" i="5"/>
  <c r="D2461" i="5"/>
  <c r="C2461" i="5"/>
  <c r="B2461" i="5"/>
  <c r="F2460" i="5"/>
  <c r="E2460" i="5"/>
  <c r="D2460" i="5"/>
  <c r="C2460" i="5"/>
  <c r="B2460" i="5"/>
  <c r="F2459" i="5"/>
  <c r="E2459" i="5"/>
  <c r="D2459" i="5"/>
  <c r="C2459" i="5"/>
  <c r="B2459" i="5"/>
  <c r="F2458" i="5"/>
  <c r="E2458" i="5"/>
  <c r="D2458" i="5"/>
  <c r="C2458" i="5"/>
  <c r="B2458" i="5"/>
  <c r="F2457" i="5"/>
  <c r="E2457" i="5"/>
  <c r="D2457" i="5"/>
  <c r="C2457" i="5"/>
  <c r="B2457" i="5"/>
  <c r="F2456" i="5"/>
  <c r="E2456" i="5"/>
  <c r="D2456" i="5"/>
  <c r="C2456" i="5"/>
  <c r="B2456" i="5"/>
  <c r="F2455" i="5"/>
  <c r="E2455" i="5"/>
  <c r="D2455" i="5"/>
  <c r="C2455" i="5"/>
  <c r="B2455" i="5"/>
  <c r="F2454" i="5"/>
  <c r="E2454" i="5"/>
  <c r="D2454" i="5"/>
  <c r="C2454" i="5"/>
  <c r="B2454" i="5"/>
  <c r="F2453" i="5"/>
  <c r="E2453" i="5"/>
  <c r="D2453" i="5"/>
  <c r="C2453" i="5"/>
  <c r="B2453" i="5"/>
  <c r="F2452" i="5"/>
  <c r="E2452" i="5"/>
  <c r="D2452" i="5"/>
  <c r="C2452" i="5"/>
  <c r="B2452" i="5"/>
  <c r="F2451" i="5"/>
  <c r="E2451" i="5"/>
  <c r="D2451" i="5"/>
  <c r="C2451" i="5"/>
  <c r="B2451" i="5"/>
  <c r="F2450" i="5"/>
  <c r="E2450" i="5"/>
  <c r="D2450" i="5"/>
  <c r="C2450" i="5"/>
  <c r="B2450" i="5"/>
  <c r="F2449" i="5"/>
  <c r="E2449" i="5"/>
  <c r="D2449" i="5"/>
  <c r="C2449" i="5"/>
  <c r="B2449" i="5"/>
  <c r="F2448" i="5"/>
  <c r="E2448" i="5"/>
  <c r="D2448" i="5"/>
  <c r="C2448" i="5"/>
  <c r="B2448" i="5"/>
  <c r="F2447" i="5"/>
  <c r="E2447" i="5"/>
  <c r="D2447" i="5"/>
  <c r="C2447" i="5"/>
  <c r="B2447" i="5"/>
  <c r="F2446" i="5"/>
  <c r="E2446" i="5"/>
  <c r="D2446" i="5"/>
  <c r="C2446" i="5"/>
  <c r="B2446" i="5"/>
  <c r="F2445" i="5"/>
  <c r="E2445" i="5"/>
  <c r="D2445" i="5"/>
  <c r="C2445" i="5"/>
  <c r="B2445" i="5"/>
  <c r="F2444" i="5"/>
  <c r="E2444" i="5"/>
  <c r="D2444" i="5"/>
  <c r="C2444" i="5"/>
  <c r="B2444" i="5"/>
  <c r="F2443" i="5"/>
  <c r="E2443" i="5"/>
  <c r="D2443" i="5"/>
  <c r="C2443" i="5"/>
  <c r="B2443" i="5"/>
  <c r="F2442" i="5"/>
  <c r="E2442" i="5"/>
  <c r="D2442" i="5"/>
  <c r="C2442" i="5"/>
  <c r="B2442" i="5"/>
  <c r="F2441" i="5"/>
  <c r="E2441" i="5"/>
  <c r="D2441" i="5"/>
  <c r="C2441" i="5"/>
  <c r="B2441" i="5"/>
  <c r="F2440" i="5"/>
  <c r="E2440" i="5"/>
  <c r="D2440" i="5"/>
  <c r="C2440" i="5"/>
  <c r="B2440" i="5"/>
  <c r="F2439" i="5"/>
  <c r="E2439" i="5"/>
  <c r="D2439" i="5"/>
  <c r="C2439" i="5"/>
  <c r="B2439" i="5"/>
  <c r="F2438" i="5"/>
  <c r="E2438" i="5"/>
  <c r="D2438" i="5"/>
  <c r="C2438" i="5"/>
  <c r="B2438" i="5"/>
  <c r="F2437" i="5"/>
  <c r="E2437" i="5"/>
  <c r="D2437" i="5"/>
  <c r="C2437" i="5"/>
  <c r="B2437" i="5"/>
  <c r="F2436" i="5"/>
  <c r="E2436" i="5"/>
  <c r="D2436" i="5"/>
  <c r="C2436" i="5"/>
  <c r="B2436" i="5"/>
  <c r="F2435" i="5"/>
  <c r="E2435" i="5"/>
  <c r="D2435" i="5"/>
  <c r="C2435" i="5"/>
  <c r="B2435" i="5"/>
  <c r="F2434" i="5"/>
  <c r="E2434" i="5"/>
  <c r="D2434" i="5"/>
  <c r="C2434" i="5"/>
  <c r="B2434" i="5"/>
  <c r="F2433" i="5"/>
  <c r="E2433" i="5"/>
  <c r="D2433" i="5"/>
  <c r="C2433" i="5"/>
  <c r="B2433" i="5"/>
  <c r="F2432" i="5"/>
  <c r="E2432" i="5"/>
  <c r="D2432" i="5"/>
  <c r="C2432" i="5"/>
  <c r="B2432" i="5"/>
  <c r="F2431" i="5"/>
  <c r="E2431" i="5"/>
  <c r="D2431" i="5"/>
  <c r="C2431" i="5"/>
  <c r="B2431" i="5"/>
  <c r="F2430" i="5"/>
  <c r="E2430" i="5"/>
  <c r="D2430" i="5"/>
  <c r="C2430" i="5"/>
  <c r="B2430" i="5"/>
  <c r="F2429" i="5"/>
  <c r="E2429" i="5"/>
  <c r="D2429" i="5"/>
  <c r="C2429" i="5"/>
  <c r="B2429" i="5"/>
  <c r="F2428" i="5"/>
  <c r="E2428" i="5"/>
  <c r="D2428" i="5"/>
  <c r="C2428" i="5"/>
  <c r="B2428" i="5"/>
  <c r="F2427" i="5"/>
  <c r="E2427" i="5"/>
  <c r="D2427" i="5"/>
  <c r="C2427" i="5"/>
  <c r="B2427" i="5"/>
  <c r="F2426" i="5"/>
  <c r="E2426" i="5"/>
  <c r="D2426" i="5"/>
  <c r="C2426" i="5"/>
  <c r="B2426" i="5"/>
  <c r="F2425" i="5"/>
  <c r="E2425" i="5"/>
  <c r="D2425" i="5"/>
  <c r="C2425" i="5"/>
  <c r="B2425" i="5"/>
  <c r="F2424" i="5"/>
  <c r="E2424" i="5"/>
  <c r="D2424" i="5"/>
  <c r="C2424" i="5"/>
  <c r="B2424" i="5"/>
  <c r="F2423" i="5"/>
  <c r="E2423" i="5"/>
  <c r="D2423" i="5"/>
  <c r="C2423" i="5"/>
  <c r="B2423" i="5"/>
  <c r="F2422" i="5"/>
  <c r="E2422" i="5"/>
  <c r="D2422" i="5"/>
  <c r="C2422" i="5"/>
  <c r="B2422" i="5"/>
  <c r="F2421" i="5"/>
  <c r="E2421" i="5"/>
  <c r="D2421" i="5"/>
  <c r="C2421" i="5"/>
  <c r="B2421" i="5"/>
  <c r="F2420" i="5"/>
  <c r="E2420" i="5"/>
  <c r="D2420" i="5"/>
  <c r="C2420" i="5"/>
  <c r="B2420" i="5"/>
  <c r="F2419" i="5"/>
  <c r="E2419" i="5"/>
  <c r="D2419" i="5"/>
  <c r="C2419" i="5"/>
  <c r="B2419" i="5"/>
  <c r="F2418" i="5"/>
  <c r="E2418" i="5"/>
  <c r="D2418" i="5"/>
  <c r="C2418" i="5"/>
  <c r="B2418" i="5"/>
  <c r="F2417" i="5"/>
  <c r="E2417" i="5"/>
  <c r="D2417" i="5"/>
  <c r="C2417" i="5"/>
  <c r="B2417" i="5"/>
  <c r="F2416" i="5"/>
  <c r="E2416" i="5"/>
  <c r="D2416" i="5"/>
  <c r="C2416" i="5"/>
  <c r="B2416" i="5"/>
  <c r="F2415" i="5"/>
  <c r="E2415" i="5"/>
  <c r="D2415" i="5"/>
  <c r="C2415" i="5"/>
  <c r="B2415" i="5"/>
  <c r="F2414" i="5"/>
  <c r="E2414" i="5"/>
  <c r="D2414" i="5"/>
  <c r="C2414" i="5"/>
  <c r="B2414" i="5"/>
  <c r="F2413" i="5"/>
  <c r="E2413" i="5"/>
  <c r="D2413" i="5"/>
  <c r="C2413" i="5"/>
  <c r="B2413" i="5"/>
  <c r="F2412" i="5"/>
  <c r="E2412" i="5"/>
  <c r="D2412" i="5"/>
  <c r="C2412" i="5"/>
  <c r="B2412" i="5"/>
  <c r="F2411" i="5"/>
  <c r="E2411" i="5"/>
  <c r="D2411" i="5"/>
  <c r="C2411" i="5"/>
  <c r="B2411" i="5"/>
  <c r="F2410" i="5"/>
  <c r="E2410" i="5"/>
  <c r="D2410" i="5"/>
  <c r="C2410" i="5"/>
  <c r="B2410" i="5"/>
  <c r="F2409" i="5"/>
  <c r="E2409" i="5"/>
  <c r="D2409" i="5"/>
  <c r="C2409" i="5"/>
  <c r="B2409" i="5"/>
  <c r="F2408" i="5"/>
  <c r="E2408" i="5"/>
  <c r="D2408" i="5"/>
  <c r="C2408" i="5"/>
  <c r="B2408" i="5"/>
  <c r="F2407" i="5"/>
  <c r="E2407" i="5"/>
  <c r="D2407" i="5"/>
  <c r="C2407" i="5"/>
  <c r="B2407" i="5"/>
  <c r="F2406" i="5"/>
  <c r="E2406" i="5"/>
  <c r="D2406" i="5"/>
  <c r="C2406" i="5"/>
  <c r="B2406" i="5"/>
  <c r="F2405" i="5"/>
  <c r="E2405" i="5"/>
  <c r="D2405" i="5"/>
  <c r="C2405" i="5"/>
  <c r="B2405" i="5"/>
  <c r="F2404" i="5"/>
  <c r="E2404" i="5"/>
  <c r="D2404" i="5"/>
  <c r="C2404" i="5"/>
  <c r="B2404" i="5"/>
  <c r="F2403" i="5"/>
  <c r="E2403" i="5"/>
  <c r="D2403" i="5"/>
  <c r="C2403" i="5"/>
  <c r="B2403" i="5"/>
  <c r="F2402" i="5"/>
  <c r="E2402" i="5"/>
  <c r="D2402" i="5"/>
  <c r="C2402" i="5"/>
  <c r="B2402" i="5"/>
  <c r="F2401" i="5"/>
  <c r="E2401" i="5"/>
  <c r="D2401" i="5"/>
  <c r="C2401" i="5"/>
  <c r="B2401" i="5"/>
  <c r="F2400" i="5"/>
  <c r="E2400" i="5"/>
  <c r="D2400" i="5"/>
  <c r="C2400" i="5"/>
  <c r="B2400" i="5"/>
  <c r="F2399" i="5"/>
  <c r="E2399" i="5"/>
  <c r="D2399" i="5"/>
  <c r="C2399" i="5"/>
  <c r="B2399" i="5"/>
  <c r="F2398" i="5"/>
  <c r="E2398" i="5"/>
  <c r="D2398" i="5"/>
  <c r="C2398" i="5"/>
  <c r="B2398" i="5"/>
  <c r="F2397" i="5"/>
  <c r="E2397" i="5"/>
  <c r="D2397" i="5"/>
  <c r="C2397" i="5"/>
  <c r="B2397" i="5"/>
  <c r="F2396" i="5"/>
  <c r="E2396" i="5"/>
  <c r="D2396" i="5"/>
  <c r="C2396" i="5"/>
  <c r="B2396" i="5"/>
  <c r="F2395" i="5"/>
  <c r="E2395" i="5"/>
  <c r="D2395" i="5"/>
  <c r="C2395" i="5"/>
  <c r="B2395" i="5"/>
  <c r="F2394" i="5"/>
  <c r="E2394" i="5"/>
  <c r="D2394" i="5"/>
  <c r="C2394" i="5"/>
  <c r="B2394" i="5"/>
  <c r="F2393" i="5"/>
  <c r="E2393" i="5"/>
  <c r="D2393" i="5"/>
  <c r="C2393" i="5"/>
  <c r="B2393" i="5"/>
  <c r="F2392" i="5"/>
  <c r="E2392" i="5"/>
  <c r="D2392" i="5"/>
  <c r="C2392" i="5"/>
  <c r="B2392" i="5"/>
  <c r="F2391" i="5"/>
  <c r="E2391" i="5"/>
  <c r="D2391" i="5"/>
  <c r="C2391" i="5"/>
  <c r="B2391" i="5"/>
  <c r="F2390" i="5"/>
  <c r="E2390" i="5"/>
  <c r="D2390" i="5"/>
  <c r="C2390" i="5"/>
  <c r="B2390" i="5"/>
  <c r="F2389" i="5"/>
  <c r="E2389" i="5"/>
  <c r="D2389" i="5"/>
  <c r="C2389" i="5"/>
  <c r="B2389" i="5"/>
  <c r="F2388" i="5"/>
  <c r="E2388" i="5"/>
  <c r="D2388" i="5"/>
  <c r="C2388" i="5"/>
  <c r="B2388" i="5"/>
  <c r="F2387" i="5"/>
  <c r="E2387" i="5"/>
  <c r="D2387" i="5"/>
  <c r="C2387" i="5"/>
  <c r="B2387" i="5"/>
  <c r="F2386" i="5"/>
  <c r="E2386" i="5"/>
  <c r="D2386" i="5"/>
  <c r="C2386" i="5"/>
  <c r="B2386" i="5"/>
  <c r="F2385" i="5"/>
  <c r="E2385" i="5"/>
  <c r="D2385" i="5"/>
  <c r="C2385" i="5"/>
  <c r="B2385" i="5"/>
  <c r="F2384" i="5"/>
  <c r="E2384" i="5"/>
  <c r="D2384" i="5"/>
  <c r="C2384" i="5"/>
  <c r="B2384" i="5"/>
  <c r="F2383" i="5"/>
  <c r="E2383" i="5"/>
  <c r="D2383" i="5"/>
  <c r="C2383" i="5"/>
  <c r="B2383" i="5"/>
  <c r="F2382" i="5"/>
  <c r="E2382" i="5"/>
  <c r="D2382" i="5"/>
  <c r="C2382" i="5"/>
  <c r="B2382" i="5"/>
  <c r="F2381" i="5"/>
  <c r="E2381" i="5"/>
  <c r="D2381" i="5"/>
  <c r="C2381" i="5"/>
  <c r="B2381" i="5"/>
  <c r="F2380" i="5"/>
  <c r="E2380" i="5"/>
  <c r="D2380" i="5"/>
  <c r="C2380" i="5"/>
  <c r="B2380" i="5"/>
  <c r="F2379" i="5"/>
  <c r="E2379" i="5"/>
  <c r="D2379" i="5"/>
  <c r="C2379" i="5"/>
  <c r="B2379" i="5"/>
  <c r="F2378" i="5"/>
  <c r="E2378" i="5"/>
  <c r="D2378" i="5"/>
  <c r="C2378" i="5"/>
  <c r="B2378" i="5"/>
  <c r="F2377" i="5"/>
  <c r="E2377" i="5"/>
  <c r="D2377" i="5"/>
  <c r="C2377" i="5"/>
  <c r="B2377" i="5"/>
  <c r="F2376" i="5"/>
  <c r="E2376" i="5"/>
  <c r="D2376" i="5"/>
  <c r="C2376" i="5"/>
  <c r="B2376" i="5"/>
  <c r="F2375" i="5"/>
  <c r="E2375" i="5"/>
  <c r="D2375" i="5"/>
  <c r="C2375" i="5"/>
  <c r="B2375" i="5"/>
  <c r="F2374" i="5"/>
  <c r="E2374" i="5"/>
  <c r="D2374" i="5"/>
  <c r="C2374" i="5"/>
  <c r="B2374" i="5"/>
  <c r="F2373" i="5"/>
  <c r="E2373" i="5"/>
  <c r="D2373" i="5"/>
  <c r="C2373" i="5"/>
  <c r="B2373" i="5"/>
  <c r="F2372" i="5"/>
  <c r="E2372" i="5"/>
  <c r="D2372" i="5"/>
  <c r="C2372" i="5"/>
  <c r="B2372" i="5"/>
  <c r="F2371" i="5"/>
  <c r="E2371" i="5"/>
  <c r="D2371" i="5"/>
  <c r="C2371" i="5"/>
  <c r="B2371" i="5"/>
  <c r="F2370" i="5"/>
  <c r="E2370" i="5"/>
  <c r="D2370" i="5"/>
  <c r="C2370" i="5"/>
  <c r="B2370" i="5"/>
  <c r="F2369" i="5"/>
  <c r="E2369" i="5"/>
  <c r="D2369" i="5"/>
  <c r="C2369" i="5"/>
  <c r="B2369" i="5"/>
  <c r="F2368" i="5"/>
  <c r="E2368" i="5"/>
  <c r="D2368" i="5"/>
  <c r="C2368" i="5"/>
  <c r="B2368" i="5"/>
  <c r="F2367" i="5"/>
  <c r="E2367" i="5"/>
  <c r="D2367" i="5"/>
  <c r="C2367" i="5"/>
  <c r="B2367" i="5"/>
  <c r="F2366" i="5"/>
  <c r="E2366" i="5"/>
  <c r="D2366" i="5"/>
  <c r="C2366" i="5"/>
  <c r="B2366" i="5"/>
  <c r="F2365" i="5"/>
  <c r="E2365" i="5"/>
  <c r="D2365" i="5"/>
  <c r="C2365" i="5"/>
  <c r="B2365" i="5"/>
  <c r="F2364" i="5"/>
  <c r="E2364" i="5"/>
  <c r="D2364" i="5"/>
  <c r="C2364" i="5"/>
  <c r="B2364" i="5"/>
  <c r="F2363" i="5"/>
  <c r="E2363" i="5"/>
  <c r="D2363" i="5"/>
  <c r="C2363" i="5"/>
  <c r="B2363" i="5"/>
  <c r="F2362" i="5"/>
  <c r="E2362" i="5"/>
  <c r="D2362" i="5"/>
  <c r="C2362" i="5"/>
  <c r="B2362" i="5"/>
  <c r="F2361" i="5"/>
  <c r="E2361" i="5"/>
  <c r="D2361" i="5"/>
  <c r="C2361" i="5"/>
  <c r="B2361" i="5"/>
  <c r="F2360" i="5"/>
  <c r="E2360" i="5"/>
  <c r="D2360" i="5"/>
  <c r="C2360" i="5"/>
  <c r="B2360" i="5"/>
  <c r="F2359" i="5"/>
  <c r="E2359" i="5"/>
  <c r="D2359" i="5"/>
  <c r="C2359" i="5"/>
  <c r="B2359" i="5"/>
  <c r="F2358" i="5"/>
  <c r="E2358" i="5"/>
  <c r="D2358" i="5"/>
  <c r="C2358" i="5"/>
  <c r="B2358" i="5"/>
  <c r="F2357" i="5"/>
  <c r="E2357" i="5"/>
  <c r="D2357" i="5"/>
  <c r="C2357" i="5"/>
  <c r="B2357" i="5"/>
  <c r="F2356" i="5"/>
  <c r="E2356" i="5"/>
  <c r="D2356" i="5"/>
  <c r="C2356" i="5"/>
  <c r="B2356" i="5"/>
  <c r="F2355" i="5"/>
  <c r="E2355" i="5"/>
  <c r="D2355" i="5"/>
  <c r="C2355" i="5"/>
  <c r="B2355" i="5"/>
  <c r="F2354" i="5"/>
  <c r="E2354" i="5"/>
  <c r="D2354" i="5"/>
  <c r="C2354" i="5"/>
  <c r="B2354" i="5"/>
  <c r="F2353" i="5"/>
  <c r="E2353" i="5"/>
  <c r="D2353" i="5"/>
  <c r="C2353" i="5"/>
  <c r="B2353" i="5"/>
  <c r="F2352" i="5"/>
  <c r="E2352" i="5"/>
  <c r="D2352" i="5"/>
  <c r="C2352" i="5"/>
  <c r="B2352" i="5"/>
  <c r="F2351" i="5"/>
  <c r="E2351" i="5"/>
  <c r="D2351" i="5"/>
  <c r="C2351" i="5"/>
  <c r="B2351" i="5"/>
  <c r="F2350" i="5"/>
  <c r="E2350" i="5"/>
  <c r="D2350" i="5"/>
  <c r="C2350" i="5"/>
  <c r="B2350" i="5"/>
  <c r="F2349" i="5"/>
  <c r="E2349" i="5"/>
  <c r="D2349" i="5"/>
  <c r="C2349" i="5"/>
  <c r="B2349" i="5"/>
  <c r="F2348" i="5"/>
  <c r="E2348" i="5"/>
  <c r="D2348" i="5"/>
  <c r="C2348" i="5"/>
  <c r="B2348" i="5"/>
  <c r="F2347" i="5"/>
  <c r="E2347" i="5"/>
  <c r="D2347" i="5"/>
  <c r="C2347" i="5"/>
  <c r="B2347" i="5"/>
  <c r="F2346" i="5"/>
  <c r="E2346" i="5"/>
  <c r="D2346" i="5"/>
  <c r="C2346" i="5"/>
  <c r="B2346" i="5"/>
  <c r="F2345" i="5"/>
  <c r="E2345" i="5"/>
  <c r="D2345" i="5"/>
  <c r="C2345" i="5"/>
  <c r="B2345" i="5"/>
  <c r="F2344" i="5"/>
  <c r="E2344" i="5"/>
  <c r="D2344" i="5"/>
  <c r="C2344" i="5"/>
  <c r="B2344" i="5"/>
  <c r="F2343" i="5"/>
  <c r="E2343" i="5"/>
  <c r="D2343" i="5"/>
  <c r="C2343" i="5"/>
  <c r="B2343" i="5"/>
  <c r="F2342" i="5"/>
  <c r="E2342" i="5"/>
  <c r="D2342" i="5"/>
  <c r="C2342" i="5"/>
  <c r="B2342" i="5"/>
  <c r="F2341" i="5"/>
  <c r="E2341" i="5"/>
  <c r="D2341" i="5"/>
  <c r="C2341" i="5"/>
  <c r="B2341" i="5"/>
  <c r="F2340" i="5"/>
  <c r="E2340" i="5"/>
  <c r="D2340" i="5"/>
  <c r="C2340" i="5"/>
  <c r="B2340" i="5"/>
  <c r="F2339" i="5"/>
  <c r="E2339" i="5"/>
  <c r="D2339" i="5"/>
  <c r="C2339" i="5"/>
  <c r="B2339" i="5"/>
  <c r="F2338" i="5"/>
  <c r="E2338" i="5"/>
  <c r="D2338" i="5"/>
  <c r="C2338" i="5"/>
  <c r="B2338" i="5"/>
  <c r="F2337" i="5"/>
  <c r="E2337" i="5"/>
  <c r="D2337" i="5"/>
  <c r="C2337" i="5"/>
  <c r="B2337" i="5"/>
  <c r="F2336" i="5"/>
  <c r="E2336" i="5"/>
  <c r="D2336" i="5"/>
  <c r="C2336" i="5"/>
  <c r="B2336" i="5"/>
  <c r="F2335" i="5"/>
  <c r="E2335" i="5"/>
  <c r="D2335" i="5"/>
  <c r="C2335" i="5"/>
  <c r="B2335" i="5"/>
  <c r="F2334" i="5"/>
  <c r="E2334" i="5"/>
  <c r="D2334" i="5"/>
  <c r="C2334" i="5"/>
  <c r="B2334" i="5"/>
  <c r="F2333" i="5"/>
  <c r="E2333" i="5"/>
  <c r="D2333" i="5"/>
  <c r="C2333" i="5"/>
  <c r="B2333" i="5"/>
  <c r="F2332" i="5"/>
  <c r="E2332" i="5"/>
  <c r="D2332" i="5"/>
  <c r="C2332" i="5"/>
  <c r="B2332" i="5"/>
  <c r="F2331" i="5"/>
  <c r="E2331" i="5"/>
  <c r="D2331" i="5"/>
  <c r="C2331" i="5"/>
  <c r="B2331" i="5"/>
  <c r="F2330" i="5"/>
  <c r="E2330" i="5"/>
  <c r="D2330" i="5"/>
  <c r="C2330" i="5"/>
  <c r="B2330" i="5"/>
  <c r="F2329" i="5"/>
  <c r="E2329" i="5"/>
  <c r="D2329" i="5"/>
  <c r="C2329" i="5"/>
  <c r="B2329" i="5"/>
  <c r="F2328" i="5"/>
  <c r="E2328" i="5"/>
  <c r="D2328" i="5"/>
  <c r="C2328" i="5"/>
  <c r="B2328" i="5"/>
  <c r="F2327" i="5"/>
  <c r="E2327" i="5"/>
  <c r="D2327" i="5"/>
  <c r="C2327" i="5"/>
  <c r="B2327" i="5"/>
  <c r="F2326" i="5"/>
  <c r="E2326" i="5"/>
  <c r="D2326" i="5"/>
  <c r="C2326" i="5"/>
  <c r="B2326" i="5"/>
  <c r="F2325" i="5"/>
  <c r="E2325" i="5"/>
  <c r="D2325" i="5"/>
  <c r="C2325" i="5"/>
  <c r="B2325" i="5"/>
  <c r="F2324" i="5"/>
  <c r="E2324" i="5"/>
  <c r="D2324" i="5"/>
  <c r="C2324" i="5"/>
  <c r="B2324" i="5"/>
  <c r="F2323" i="5"/>
  <c r="E2323" i="5"/>
  <c r="D2323" i="5"/>
  <c r="C2323" i="5"/>
  <c r="B2323" i="5"/>
  <c r="F2322" i="5"/>
  <c r="E2322" i="5"/>
  <c r="D2322" i="5"/>
  <c r="C2322" i="5"/>
  <c r="B2322" i="5"/>
  <c r="F2321" i="5"/>
  <c r="E2321" i="5"/>
  <c r="D2321" i="5"/>
  <c r="C2321" i="5"/>
  <c r="B2321" i="5"/>
  <c r="F2320" i="5"/>
  <c r="E2320" i="5"/>
  <c r="D2320" i="5"/>
  <c r="C2320" i="5"/>
  <c r="B2320" i="5"/>
  <c r="F2319" i="5"/>
  <c r="E2319" i="5"/>
  <c r="D2319" i="5"/>
  <c r="C2319" i="5"/>
  <c r="B2319" i="5"/>
  <c r="F2318" i="5"/>
  <c r="E2318" i="5"/>
  <c r="D2318" i="5"/>
  <c r="C2318" i="5"/>
  <c r="B2318" i="5"/>
  <c r="F2317" i="5"/>
  <c r="E2317" i="5"/>
  <c r="D2317" i="5"/>
  <c r="C2317" i="5"/>
  <c r="B2317" i="5"/>
  <c r="F2316" i="5"/>
  <c r="E2316" i="5"/>
  <c r="D2316" i="5"/>
  <c r="C2316" i="5"/>
  <c r="B2316" i="5"/>
  <c r="F2315" i="5"/>
  <c r="E2315" i="5"/>
  <c r="D2315" i="5"/>
  <c r="C2315" i="5"/>
  <c r="B2315" i="5"/>
  <c r="F2314" i="5"/>
  <c r="E2314" i="5"/>
  <c r="D2314" i="5"/>
  <c r="C2314" i="5"/>
  <c r="B2314" i="5"/>
  <c r="F2313" i="5"/>
  <c r="E2313" i="5"/>
  <c r="D2313" i="5"/>
  <c r="C2313" i="5"/>
  <c r="B2313" i="5"/>
  <c r="F2312" i="5"/>
  <c r="E2312" i="5"/>
  <c r="D2312" i="5"/>
  <c r="C2312" i="5"/>
  <c r="B2312" i="5"/>
  <c r="F2311" i="5"/>
  <c r="E2311" i="5"/>
  <c r="D2311" i="5"/>
  <c r="C2311" i="5"/>
  <c r="B2311" i="5"/>
  <c r="F2310" i="5"/>
  <c r="E2310" i="5"/>
  <c r="D2310" i="5"/>
  <c r="C2310" i="5"/>
  <c r="B2310" i="5"/>
  <c r="F2309" i="5"/>
  <c r="E2309" i="5"/>
  <c r="D2309" i="5"/>
  <c r="C2309" i="5"/>
  <c r="B2309" i="5"/>
  <c r="F2308" i="5"/>
  <c r="E2308" i="5"/>
  <c r="D2308" i="5"/>
  <c r="C2308" i="5"/>
  <c r="B2308" i="5"/>
  <c r="F2307" i="5"/>
  <c r="E2307" i="5"/>
  <c r="D2307" i="5"/>
  <c r="C2307" i="5"/>
  <c r="B2307" i="5"/>
  <c r="F2306" i="5"/>
  <c r="E2306" i="5"/>
  <c r="D2306" i="5"/>
  <c r="C2306" i="5"/>
  <c r="B2306" i="5"/>
  <c r="F2305" i="5"/>
  <c r="E2305" i="5"/>
  <c r="D2305" i="5"/>
  <c r="C2305" i="5"/>
  <c r="B2305" i="5"/>
  <c r="F2304" i="5"/>
  <c r="E2304" i="5"/>
  <c r="D2304" i="5"/>
  <c r="C2304" i="5"/>
  <c r="B2304" i="5"/>
  <c r="F2303" i="5"/>
  <c r="E2303" i="5"/>
  <c r="D2303" i="5"/>
  <c r="C2303" i="5"/>
  <c r="B2303" i="5"/>
  <c r="F2302" i="5"/>
  <c r="E2302" i="5"/>
  <c r="D2302" i="5"/>
  <c r="C2302" i="5"/>
  <c r="B2302" i="5"/>
  <c r="F2301" i="5"/>
  <c r="E2301" i="5"/>
  <c r="D2301" i="5"/>
  <c r="C2301" i="5"/>
  <c r="B2301" i="5"/>
  <c r="F2300" i="5"/>
  <c r="E2300" i="5"/>
  <c r="D2300" i="5"/>
  <c r="C2300" i="5"/>
  <c r="B2300" i="5"/>
  <c r="F2299" i="5"/>
  <c r="E2299" i="5"/>
  <c r="D2299" i="5"/>
  <c r="C2299" i="5"/>
  <c r="B2299" i="5"/>
  <c r="F2298" i="5"/>
  <c r="E2298" i="5"/>
  <c r="D2298" i="5"/>
  <c r="C2298" i="5"/>
  <c r="B2298" i="5"/>
  <c r="F2297" i="5"/>
  <c r="E2297" i="5"/>
  <c r="D2297" i="5"/>
  <c r="C2297" i="5"/>
  <c r="B2297" i="5"/>
  <c r="F2296" i="5"/>
  <c r="E2296" i="5"/>
  <c r="D2296" i="5"/>
  <c r="C2296" i="5"/>
  <c r="B2296" i="5"/>
  <c r="F2295" i="5"/>
  <c r="E2295" i="5"/>
  <c r="D2295" i="5"/>
  <c r="C2295" i="5"/>
  <c r="B2295" i="5"/>
  <c r="F2294" i="5"/>
  <c r="E2294" i="5"/>
  <c r="D2294" i="5"/>
  <c r="C2294" i="5"/>
  <c r="B2294" i="5"/>
  <c r="F2293" i="5"/>
  <c r="E2293" i="5"/>
  <c r="D2293" i="5"/>
  <c r="C2293" i="5"/>
  <c r="B2293" i="5"/>
  <c r="F2292" i="5"/>
  <c r="E2292" i="5"/>
  <c r="D2292" i="5"/>
  <c r="C2292" i="5"/>
  <c r="B2292" i="5"/>
  <c r="F2291" i="5"/>
  <c r="E2291" i="5"/>
  <c r="D2291" i="5"/>
  <c r="C2291" i="5"/>
  <c r="B2291" i="5"/>
  <c r="F2290" i="5"/>
  <c r="E2290" i="5"/>
  <c r="D2290" i="5"/>
  <c r="C2290" i="5"/>
  <c r="B2290" i="5"/>
  <c r="F2289" i="5"/>
  <c r="E2289" i="5"/>
  <c r="D2289" i="5"/>
  <c r="C2289" i="5"/>
  <c r="B2289" i="5"/>
  <c r="F2288" i="5"/>
  <c r="E2288" i="5"/>
  <c r="D2288" i="5"/>
  <c r="C2288" i="5"/>
  <c r="B2288" i="5"/>
  <c r="F2287" i="5"/>
  <c r="E2287" i="5"/>
  <c r="D2287" i="5"/>
  <c r="C2287" i="5"/>
  <c r="B2287" i="5"/>
  <c r="F2286" i="5"/>
  <c r="E2286" i="5"/>
  <c r="D2286" i="5"/>
  <c r="C2286" i="5"/>
  <c r="B2286" i="5"/>
  <c r="F2285" i="5"/>
  <c r="E2285" i="5"/>
  <c r="D2285" i="5"/>
  <c r="C2285" i="5"/>
  <c r="B2285" i="5"/>
  <c r="F2284" i="5"/>
  <c r="E2284" i="5"/>
  <c r="D2284" i="5"/>
  <c r="C2284" i="5"/>
  <c r="B2284" i="5"/>
  <c r="F2283" i="5"/>
  <c r="E2283" i="5"/>
  <c r="D2283" i="5"/>
  <c r="C2283" i="5"/>
  <c r="B2283" i="5"/>
  <c r="F2282" i="5"/>
  <c r="E2282" i="5"/>
  <c r="D2282" i="5"/>
  <c r="C2282" i="5"/>
  <c r="B2282" i="5"/>
  <c r="F2281" i="5"/>
  <c r="E2281" i="5"/>
  <c r="D2281" i="5"/>
  <c r="C2281" i="5"/>
  <c r="B2281" i="5"/>
  <c r="F2280" i="5"/>
  <c r="E2280" i="5"/>
  <c r="D2280" i="5"/>
  <c r="C2280" i="5"/>
  <c r="B2280" i="5"/>
  <c r="F2279" i="5"/>
  <c r="E2279" i="5"/>
  <c r="D2279" i="5"/>
  <c r="C2279" i="5"/>
  <c r="B2279" i="5"/>
  <c r="F2278" i="5"/>
  <c r="E2278" i="5"/>
  <c r="D2278" i="5"/>
  <c r="C2278" i="5"/>
  <c r="B2278" i="5"/>
  <c r="F2277" i="5"/>
  <c r="E2277" i="5"/>
  <c r="D2277" i="5"/>
  <c r="C2277" i="5"/>
  <c r="B2277" i="5"/>
  <c r="F2276" i="5"/>
  <c r="E2276" i="5"/>
  <c r="D2276" i="5"/>
  <c r="C2276" i="5"/>
  <c r="B2276" i="5"/>
  <c r="F2275" i="5"/>
  <c r="E2275" i="5"/>
  <c r="D2275" i="5"/>
  <c r="C2275" i="5"/>
  <c r="B2275" i="5"/>
  <c r="F2274" i="5"/>
  <c r="E2274" i="5"/>
  <c r="D2274" i="5"/>
  <c r="C2274" i="5"/>
  <c r="B2274" i="5"/>
  <c r="F2273" i="5"/>
  <c r="E2273" i="5"/>
  <c r="D2273" i="5"/>
  <c r="C2273" i="5"/>
  <c r="B2273" i="5"/>
  <c r="F2272" i="5"/>
  <c r="E2272" i="5"/>
  <c r="D2272" i="5"/>
  <c r="C2272" i="5"/>
  <c r="B2272" i="5"/>
  <c r="F2271" i="5"/>
  <c r="E2271" i="5"/>
  <c r="D2271" i="5"/>
  <c r="C2271" i="5"/>
  <c r="B2271" i="5"/>
  <c r="F2270" i="5"/>
  <c r="E2270" i="5"/>
  <c r="D2270" i="5"/>
  <c r="C2270" i="5"/>
  <c r="B2270" i="5"/>
  <c r="F2269" i="5"/>
  <c r="E2269" i="5"/>
  <c r="D2269" i="5"/>
  <c r="C2269" i="5"/>
  <c r="B2269" i="5"/>
  <c r="F2268" i="5"/>
  <c r="E2268" i="5"/>
  <c r="D2268" i="5"/>
  <c r="C2268" i="5"/>
  <c r="B2268" i="5"/>
  <c r="F2267" i="5"/>
  <c r="E2267" i="5"/>
  <c r="D2267" i="5"/>
  <c r="C2267" i="5"/>
  <c r="B2267" i="5"/>
  <c r="F2266" i="5"/>
  <c r="E2266" i="5"/>
  <c r="D2266" i="5"/>
  <c r="C2266" i="5"/>
  <c r="B2266" i="5"/>
  <c r="F2265" i="5"/>
  <c r="E2265" i="5"/>
  <c r="D2265" i="5"/>
  <c r="C2265" i="5"/>
  <c r="B2265" i="5"/>
  <c r="F2264" i="5"/>
  <c r="E2264" i="5"/>
  <c r="D2264" i="5"/>
  <c r="C2264" i="5"/>
  <c r="B2264" i="5"/>
  <c r="F2263" i="5"/>
  <c r="E2263" i="5"/>
  <c r="D2263" i="5"/>
  <c r="C2263" i="5"/>
  <c r="B2263" i="5"/>
  <c r="F2262" i="5"/>
  <c r="E2262" i="5"/>
  <c r="D2262" i="5"/>
  <c r="C2262" i="5"/>
  <c r="B2262" i="5"/>
  <c r="F2261" i="5"/>
  <c r="E2261" i="5"/>
  <c r="D2261" i="5"/>
  <c r="C2261" i="5"/>
  <c r="B2261" i="5"/>
  <c r="F2260" i="5"/>
  <c r="E2260" i="5"/>
  <c r="D2260" i="5"/>
  <c r="C2260" i="5"/>
  <c r="B2260" i="5"/>
  <c r="F2259" i="5"/>
  <c r="E2259" i="5"/>
  <c r="D2259" i="5"/>
  <c r="C2259" i="5"/>
  <c r="B2259" i="5"/>
  <c r="F2258" i="5"/>
  <c r="E2258" i="5"/>
  <c r="D2258" i="5"/>
  <c r="C2258" i="5"/>
  <c r="B2258" i="5"/>
  <c r="F2257" i="5"/>
  <c r="E2257" i="5"/>
  <c r="D2257" i="5"/>
  <c r="C2257" i="5"/>
  <c r="B2257" i="5"/>
  <c r="F2256" i="5"/>
  <c r="E2256" i="5"/>
  <c r="D2256" i="5"/>
  <c r="C2256" i="5"/>
  <c r="B2256" i="5"/>
  <c r="F2255" i="5"/>
  <c r="E2255" i="5"/>
  <c r="D2255" i="5"/>
  <c r="C2255" i="5"/>
  <c r="B2255" i="5"/>
  <c r="F2254" i="5"/>
  <c r="E2254" i="5"/>
  <c r="D2254" i="5"/>
  <c r="C2254" i="5"/>
  <c r="B2254" i="5"/>
  <c r="F2253" i="5"/>
  <c r="E2253" i="5"/>
  <c r="D2253" i="5"/>
  <c r="C2253" i="5"/>
  <c r="B2253" i="5"/>
  <c r="F2252" i="5"/>
  <c r="E2252" i="5"/>
  <c r="D2252" i="5"/>
  <c r="C2252" i="5"/>
  <c r="B2252" i="5"/>
  <c r="F2251" i="5"/>
  <c r="E2251" i="5"/>
  <c r="D2251" i="5"/>
  <c r="C2251" i="5"/>
  <c r="B2251" i="5"/>
  <c r="F2250" i="5"/>
  <c r="E2250" i="5"/>
  <c r="D2250" i="5"/>
  <c r="C2250" i="5"/>
  <c r="B2250" i="5"/>
  <c r="F2249" i="5"/>
  <c r="E2249" i="5"/>
  <c r="D2249" i="5"/>
  <c r="C2249" i="5"/>
  <c r="B2249" i="5"/>
  <c r="F2248" i="5"/>
  <c r="E2248" i="5"/>
  <c r="D2248" i="5"/>
  <c r="C2248" i="5"/>
  <c r="B2248" i="5"/>
  <c r="F2247" i="5"/>
  <c r="E2247" i="5"/>
  <c r="D2247" i="5"/>
  <c r="C2247" i="5"/>
  <c r="B2247" i="5"/>
  <c r="F2246" i="5"/>
  <c r="E2246" i="5"/>
  <c r="D2246" i="5"/>
  <c r="C2246" i="5"/>
  <c r="B2246" i="5"/>
  <c r="F2245" i="5"/>
  <c r="E2245" i="5"/>
  <c r="D2245" i="5"/>
  <c r="C2245" i="5"/>
  <c r="B2245" i="5"/>
  <c r="F2244" i="5"/>
  <c r="E2244" i="5"/>
  <c r="D2244" i="5"/>
  <c r="C2244" i="5"/>
  <c r="B2244" i="5"/>
  <c r="F2243" i="5"/>
  <c r="E2243" i="5"/>
  <c r="D2243" i="5"/>
  <c r="C2243" i="5"/>
  <c r="B2243" i="5"/>
  <c r="F2242" i="5"/>
  <c r="E2242" i="5"/>
  <c r="D2242" i="5"/>
  <c r="C2242" i="5"/>
  <c r="B2242" i="5"/>
  <c r="F2241" i="5"/>
  <c r="E2241" i="5"/>
  <c r="D2241" i="5"/>
  <c r="C2241" i="5"/>
  <c r="B2241" i="5"/>
  <c r="F2240" i="5"/>
  <c r="E2240" i="5"/>
  <c r="D2240" i="5"/>
  <c r="C2240" i="5"/>
  <c r="B2240" i="5"/>
  <c r="F2239" i="5"/>
  <c r="E2239" i="5"/>
  <c r="D2239" i="5"/>
  <c r="C2239" i="5"/>
  <c r="B2239" i="5"/>
  <c r="F2238" i="5"/>
  <c r="E2238" i="5"/>
  <c r="D2238" i="5"/>
  <c r="C2238" i="5"/>
  <c r="B2238" i="5"/>
  <c r="F2237" i="5"/>
  <c r="E2237" i="5"/>
  <c r="D2237" i="5"/>
  <c r="C2237" i="5"/>
  <c r="B2237" i="5"/>
  <c r="F2236" i="5"/>
  <c r="E2236" i="5"/>
  <c r="D2236" i="5"/>
  <c r="C2236" i="5"/>
  <c r="B2236" i="5"/>
  <c r="F2235" i="5"/>
  <c r="E2235" i="5"/>
  <c r="D2235" i="5"/>
  <c r="C2235" i="5"/>
  <c r="B2235" i="5"/>
  <c r="F2234" i="5"/>
  <c r="E2234" i="5"/>
  <c r="D2234" i="5"/>
  <c r="C2234" i="5"/>
  <c r="B2234" i="5"/>
  <c r="F2233" i="5"/>
  <c r="E2233" i="5"/>
  <c r="D2233" i="5"/>
  <c r="C2233" i="5"/>
  <c r="B2233" i="5"/>
  <c r="F2232" i="5"/>
  <c r="E2232" i="5"/>
  <c r="D2232" i="5"/>
  <c r="C2232" i="5"/>
  <c r="B2232" i="5"/>
  <c r="F2231" i="5"/>
  <c r="E2231" i="5"/>
  <c r="D2231" i="5"/>
  <c r="C2231" i="5"/>
  <c r="B2231" i="5"/>
  <c r="F2230" i="5"/>
  <c r="E2230" i="5"/>
  <c r="D2230" i="5"/>
  <c r="C2230" i="5"/>
  <c r="B2230" i="5"/>
  <c r="F2229" i="5"/>
  <c r="E2229" i="5"/>
  <c r="D2229" i="5"/>
  <c r="C2229" i="5"/>
  <c r="B2229" i="5"/>
  <c r="F2228" i="5"/>
  <c r="E2228" i="5"/>
  <c r="D2228" i="5"/>
  <c r="C2228" i="5"/>
  <c r="B2228" i="5"/>
  <c r="F2227" i="5"/>
  <c r="E2227" i="5"/>
  <c r="D2227" i="5"/>
  <c r="C2227" i="5"/>
  <c r="B2227" i="5"/>
  <c r="F2226" i="5"/>
  <c r="E2226" i="5"/>
  <c r="D2226" i="5"/>
  <c r="C2226" i="5"/>
  <c r="B2226" i="5"/>
  <c r="F2225" i="5"/>
  <c r="E2225" i="5"/>
  <c r="D2225" i="5"/>
  <c r="C2225" i="5"/>
  <c r="B2225" i="5"/>
  <c r="F2224" i="5"/>
  <c r="E2224" i="5"/>
  <c r="D2224" i="5"/>
  <c r="C2224" i="5"/>
  <c r="B2224" i="5"/>
  <c r="F2223" i="5"/>
  <c r="E2223" i="5"/>
  <c r="D2223" i="5"/>
  <c r="C2223" i="5"/>
  <c r="B2223" i="5"/>
  <c r="F2222" i="5"/>
  <c r="E2222" i="5"/>
  <c r="D2222" i="5"/>
  <c r="C2222" i="5"/>
  <c r="B2222" i="5"/>
  <c r="F2221" i="5"/>
  <c r="E2221" i="5"/>
  <c r="D2221" i="5"/>
  <c r="C2221" i="5"/>
  <c r="B2221" i="5"/>
  <c r="F2220" i="5"/>
  <c r="E2220" i="5"/>
  <c r="D2220" i="5"/>
  <c r="C2220" i="5"/>
  <c r="B2220" i="5"/>
  <c r="F2219" i="5"/>
  <c r="E2219" i="5"/>
  <c r="D2219" i="5"/>
  <c r="C2219" i="5"/>
  <c r="B2219" i="5"/>
  <c r="F2218" i="5"/>
  <c r="E2218" i="5"/>
  <c r="D2218" i="5"/>
  <c r="C2218" i="5"/>
  <c r="B2218" i="5"/>
  <c r="F2217" i="5"/>
  <c r="E2217" i="5"/>
  <c r="D2217" i="5"/>
  <c r="C2217" i="5"/>
  <c r="B2217" i="5"/>
  <c r="F2216" i="5"/>
  <c r="E2216" i="5"/>
  <c r="D2216" i="5"/>
  <c r="C2216" i="5"/>
  <c r="B2216" i="5"/>
  <c r="F2215" i="5"/>
  <c r="E2215" i="5"/>
  <c r="D2215" i="5"/>
  <c r="C2215" i="5"/>
  <c r="B2215" i="5"/>
  <c r="F2214" i="5"/>
  <c r="E2214" i="5"/>
  <c r="D2214" i="5"/>
  <c r="C2214" i="5"/>
  <c r="B2214" i="5"/>
  <c r="F2213" i="5"/>
  <c r="E2213" i="5"/>
  <c r="D2213" i="5"/>
  <c r="C2213" i="5"/>
  <c r="B2213" i="5"/>
  <c r="F2212" i="5"/>
  <c r="E2212" i="5"/>
  <c r="D2212" i="5"/>
  <c r="C2212" i="5"/>
  <c r="B2212" i="5"/>
  <c r="F2211" i="5"/>
  <c r="E2211" i="5"/>
  <c r="D2211" i="5"/>
  <c r="C2211" i="5"/>
  <c r="B2211" i="5"/>
  <c r="F2210" i="5"/>
  <c r="E2210" i="5"/>
  <c r="D2210" i="5"/>
  <c r="C2210" i="5"/>
  <c r="B2210" i="5"/>
  <c r="F2209" i="5"/>
  <c r="E2209" i="5"/>
  <c r="D2209" i="5"/>
  <c r="C2209" i="5"/>
  <c r="B2209" i="5"/>
  <c r="F2208" i="5"/>
  <c r="E2208" i="5"/>
  <c r="D2208" i="5"/>
  <c r="C2208" i="5"/>
  <c r="B2208" i="5"/>
  <c r="F2207" i="5"/>
  <c r="E2207" i="5"/>
  <c r="D2207" i="5"/>
  <c r="C2207" i="5"/>
  <c r="B2207" i="5"/>
  <c r="F2206" i="5"/>
  <c r="E2206" i="5"/>
  <c r="D2206" i="5"/>
  <c r="C2206" i="5"/>
  <c r="B2206" i="5"/>
  <c r="F2205" i="5"/>
  <c r="E2205" i="5"/>
  <c r="D2205" i="5"/>
  <c r="C2205" i="5"/>
  <c r="B2205" i="5"/>
  <c r="F2204" i="5"/>
  <c r="E2204" i="5"/>
  <c r="D2204" i="5"/>
  <c r="C2204" i="5"/>
  <c r="B2204" i="5"/>
  <c r="F2203" i="5"/>
  <c r="E2203" i="5"/>
  <c r="D2203" i="5"/>
  <c r="C2203" i="5"/>
  <c r="B2203" i="5"/>
  <c r="F2202" i="5"/>
  <c r="E2202" i="5"/>
  <c r="D2202" i="5"/>
  <c r="C2202" i="5"/>
  <c r="B2202" i="5"/>
  <c r="F2201" i="5"/>
  <c r="E2201" i="5"/>
  <c r="D2201" i="5"/>
  <c r="C2201" i="5"/>
  <c r="B2201" i="5"/>
  <c r="F2200" i="5"/>
  <c r="E2200" i="5"/>
  <c r="D2200" i="5"/>
  <c r="C2200" i="5"/>
  <c r="B2200" i="5"/>
  <c r="F2199" i="5"/>
  <c r="E2199" i="5"/>
  <c r="D2199" i="5"/>
  <c r="C2199" i="5"/>
  <c r="B2199" i="5"/>
  <c r="F2198" i="5"/>
  <c r="E2198" i="5"/>
  <c r="D2198" i="5"/>
  <c r="C2198" i="5"/>
  <c r="B2198" i="5"/>
  <c r="F2197" i="5"/>
  <c r="E2197" i="5"/>
  <c r="D2197" i="5"/>
  <c r="C2197" i="5"/>
  <c r="B2197" i="5"/>
  <c r="F2196" i="5"/>
  <c r="E2196" i="5"/>
  <c r="D2196" i="5"/>
  <c r="C2196" i="5"/>
  <c r="B2196" i="5"/>
  <c r="F2195" i="5"/>
  <c r="E2195" i="5"/>
  <c r="D2195" i="5"/>
  <c r="C2195" i="5"/>
  <c r="B2195" i="5"/>
  <c r="F2194" i="5"/>
  <c r="E2194" i="5"/>
  <c r="D2194" i="5"/>
  <c r="C2194" i="5"/>
  <c r="B2194" i="5"/>
  <c r="F2193" i="5"/>
  <c r="E2193" i="5"/>
  <c r="D2193" i="5"/>
  <c r="C2193" i="5"/>
  <c r="B2193" i="5"/>
  <c r="F2192" i="5"/>
  <c r="E2192" i="5"/>
  <c r="D2192" i="5"/>
  <c r="C2192" i="5"/>
  <c r="B2192" i="5"/>
  <c r="F2191" i="5"/>
  <c r="E2191" i="5"/>
  <c r="D2191" i="5"/>
  <c r="C2191" i="5"/>
  <c r="B2191" i="5"/>
  <c r="F2190" i="5"/>
  <c r="E2190" i="5"/>
  <c r="D2190" i="5"/>
  <c r="C2190" i="5"/>
  <c r="B2190" i="5"/>
  <c r="F2189" i="5"/>
  <c r="E2189" i="5"/>
  <c r="D2189" i="5"/>
  <c r="C2189" i="5"/>
  <c r="B2189" i="5"/>
  <c r="F2188" i="5"/>
  <c r="E2188" i="5"/>
  <c r="D2188" i="5"/>
  <c r="C2188" i="5"/>
  <c r="B2188" i="5"/>
  <c r="F2187" i="5"/>
  <c r="E2187" i="5"/>
  <c r="D2187" i="5"/>
  <c r="C2187" i="5"/>
  <c r="B2187" i="5"/>
  <c r="F2186" i="5"/>
  <c r="E2186" i="5"/>
  <c r="D2186" i="5"/>
  <c r="C2186" i="5"/>
  <c r="B2186" i="5"/>
  <c r="F2185" i="5"/>
  <c r="E2185" i="5"/>
  <c r="D2185" i="5"/>
  <c r="C2185" i="5"/>
  <c r="B2185" i="5"/>
  <c r="F2184" i="5"/>
  <c r="E2184" i="5"/>
  <c r="D2184" i="5"/>
  <c r="C2184" i="5"/>
  <c r="B2184" i="5"/>
  <c r="F2183" i="5"/>
  <c r="E2183" i="5"/>
  <c r="D2183" i="5"/>
  <c r="C2183" i="5"/>
  <c r="B2183" i="5"/>
  <c r="F2182" i="5"/>
  <c r="E2182" i="5"/>
  <c r="D2182" i="5"/>
  <c r="C2182" i="5"/>
  <c r="B2182" i="5"/>
  <c r="F2181" i="5"/>
  <c r="E2181" i="5"/>
  <c r="D2181" i="5"/>
  <c r="C2181" i="5"/>
  <c r="B2181" i="5"/>
  <c r="F2180" i="5"/>
  <c r="E2180" i="5"/>
  <c r="D2180" i="5"/>
  <c r="C2180" i="5"/>
  <c r="B2180" i="5"/>
  <c r="F2179" i="5"/>
  <c r="E2179" i="5"/>
  <c r="D2179" i="5"/>
  <c r="C2179" i="5"/>
  <c r="B2179" i="5"/>
  <c r="F2178" i="5"/>
  <c r="E2178" i="5"/>
  <c r="D2178" i="5"/>
  <c r="C2178" i="5"/>
  <c r="B2178" i="5"/>
  <c r="F2177" i="5"/>
  <c r="E2177" i="5"/>
  <c r="D2177" i="5"/>
  <c r="C2177" i="5"/>
  <c r="B2177" i="5"/>
  <c r="F2176" i="5"/>
  <c r="E2176" i="5"/>
  <c r="D2176" i="5"/>
  <c r="C2176" i="5"/>
  <c r="B2176" i="5"/>
  <c r="F2175" i="5"/>
  <c r="E2175" i="5"/>
  <c r="D2175" i="5"/>
  <c r="C2175" i="5"/>
  <c r="B2175" i="5"/>
  <c r="F2174" i="5"/>
  <c r="E2174" i="5"/>
  <c r="D2174" i="5"/>
  <c r="C2174" i="5"/>
  <c r="B2174" i="5"/>
  <c r="F2173" i="5"/>
  <c r="E2173" i="5"/>
  <c r="D2173" i="5"/>
  <c r="C2173" i="5"/>
  <c r="B2173" i="5"/>
  <c r="F2172" i="5"/>
  <c r="E2172" i="5"/>
  <c r="D2172" i="5"/>
  <c r="C2172" i="5"/>
  <c r="B2172" i="5"/>
  <c r="F2171" i="5"/>
  <c r="E2171" i="5"/>
  <c r="D2171" i="5"/>
  <c r="C2171" i="5"/>
  <c r="B2171" i="5"/>
  <c r="F2170" i="5"/>
  <c r="E2170" i="5"/>
  <c r="D2170" i="5"/>
  <c r="C2170" i="5"/>
  <c r="B2170" i="5"/>
  <c r="F2169" i="5"/>
  <c r="E2169" i="5"/>
  <c r="D2169" i="5"/>
  <c r="C2169" i="5"/>
  <c r="B2169" i="5"/>
  <c r="F2168" i="5"/>
  <c r="E2168" i="5"/>
  <c r="D2168" i="5"/>
  <c r="C2168" i="5"/>
  <c r="B2168" i="5"/>
  <c r="F2167" i="5"/>
  <c r="E2167" i="5"/>
  <c r="D2167" i="5"/>
  <c r="C2167" i="5"/>
  <c r="B2167" i="5"/>
  <c r="F2166" i="5"/>
  <c r="E2166" i="5"/>
  <c r="D2166" i="5"/>
  <c r="C2166" i="5"/>
  <c r="B2166" i="5"/>
  <c r="F2165" i="5"/>
  <c r="E2165" i="5"/>
  <c r="D2165" i="5"/>
  <c r="C2165" i="5"/>
  <c r="B2165" i="5"/>
  <c r="F2164" i="5"/>
  <c r="E2164" i="5"/>
  <c r="D2164" i="5"/>
  <c r="C2164" i="5"/>
  <c r="B2164" i="5"/>
  <c r="F2163" i="5"/>
  <c r="E2163" i="5"/>
  <c r="D2163" i="5"/>
  <c r="C2163" i="5"/>
  <c r="B2163" i="5"/>
  <c r="F2162" i="5"/>
  <c r="E2162" i="5"/>
  <c r="D2162" i="5"/>
  <c r="C2162" i="5"/>
  <c r="B2162" i="5"/>
  <c r="F2161" i="5"/>
  <c r="E2161" i="5"/>
  <c r="D2161" i="5"/>
  <c r="C2161" i="5"/>
  <c r="B2161" i="5"/>
  <c r="F2160" i="5"/>
  <c r="E2160" i="5"/>
  <c r="D2160" i="5"/>
  <c r="C2160" i="5"/>
  <c r="B2160" i="5"/>
  <c r="F2159" i="5"/>
  <c r="E2159" i="5"/>
  <c r="D2159" i="5"/>
  <c r="C2159" i="5"/>
  <c r="B2159" i="5"/>
  <c r="F2158" i="5" l="1"/>
  <c r="E2158" i="5"/>
  <c r="C2158" i="5"/>
  <c r="B2158" i="5"/>
  <c r="F2157" i="5"/>
  <c r="E2157" i="5"/>
  <c r="D2157" i="5"/>
  <c r="C2157" i="5"/>
  <c r="B2157" i="5"/>
  <c r="F2156" i="5"/>
  <c r="E2156" i="5"/>
  <c r="D2156" i="5"/>
  <c r="C2156" i="5"/>
  <c r="B2156" i="5"/>
  <c r="F2155" i="5"/>
  <c r="E2155" i="5"/>
  <c r="D2155" i="5"/>
  <c r="C2155" i="5"/>
  <c r="B2155" i="5"/>
  <c r="F2154" i="5"/>
  <c r="E2154" i="5"/>
  <c r="D2154" i="5"/>
  <c r="C2154" i="5"/>
  <c r="B2154" i="5"/>
  <c r="F2153" i="5"/>
  <c r="E2153" i="5"/>
  <c r="D2153" i="5"/>
  <c r="C2153" i="5"/>
  <c r="B2153" i="5"/>
  <c r="F2152" i="5"/>
  <c r="E2152" i="5"/>
  <c r="D2152" i="5"/>
  <c r="C2152" i="5"/>
  <c r="B2152" i="5"/>
  <c r="F2151" i="5"/>
  <c r="E2151" i="5"/>
  <c r="D2151" i="5"/>
  <c r="C2151" i="5"/>
  <c r="B2151" i="5"/>
  <c r="F2150" i="5"/>
  <c r="E2150" i="5"/>
  <c r="D2150" i="5"/>
  <c r="C2150" i="5"/>
  <c r="B2150" i="5"/>
  <c r="F2149" i="5"/>
  <c r="E2149" i="5"/>
  <c r="D2149" i="5"/>
  <c r="C2149" i="5"/>
  <c r="B2149" i="5"/>
  <c r="F2148" i="5"/>
  <c r="E2148" i="5"/>
  <c r="D2148" i="5"/>
  <c r="C2148" i="5"/>
  <c r="B2148" i="5"/>
  <c r="F2147" i="5"/>
  <c r="E2147" i="5"/>
  <c r="D2147" i="5"/>
  <c r="C2147" i="5"/>
  <c r="B2147" i="5"/>
  <c r="F2146" i="5"/>
  <c r="E2146" i="5"/>
  <c r="D2146" i="5"/>
  <c r="C2146" i="5"/>
  <c r="B2146" i="5"/>
  <c r="F2145" i="5"/>
  <c r="E2145" i="5"/>
  <c r="D2145" i="5"/>
  <c r="C2145" i="5"/>
  <c r="B2145" i="5"/>
  <c r="F2144" i="5"/>
  <c r="E2144" i="5"/>
  <c r="D2144" i="5"/>
  <c r="C2144" i="5"/>
  <c r="B2144" i="5"/>
  <c r="F2143" i="5"/>
  <c r="E2143" i="5"/>
  <c r="D2143" i="5"/>
  <c r="C2143" i="5"/>
  <c r="B2143" i="5"/>
  <c r="F2142" i="5"/>
  <c r="E2142" i="5"/>
  <c r="D2142" i="5"/>
  <c r="C2142" i="5"/>
  <c r="B2142" i="5"/>
  <c r="F2141" i="5"/>
  <c r="E2141" i="5"/>
  <c r="D2141" i="5"/>
  <c r="C2141" i="5"/>
  <c r="B2141" i="5"/>
  <c r="F2140" i="5"/>
  <c r="E2140" i="5"/>
  <c r="D2140" i="5"/>
  <c r="C2140" i="5"/>
  <c r="B2140" i="5"/>
  <c r="F2139" i="5"/>
  <c r="E2139" i="5"/>
  <c r="D2139" i="5"/>
  <c r="C2139" i="5"/>
  <c r="B2139" i="5"/>
  <c r="F2138" i="5"/>
  <c r="E2138" i="5"/>
  <c r="D2138" i="5"/>
  <c r="C2138" i="5"/>
  <c r="B2138" i="5"/>
  <c r="F2137" i="5"/>
  <c r="E2137" i="5"/>
  <c r="D2137" i="5"/>
  <c r="C2137" i="5"/>
  <c r="B2137" i="5"/>
  <c r="F2136" i="5"/>
  <c r="E2136" i="5"/>
  <c r="D2136" i="5"/>
  <c r="C2136" i="5"/>
  <c r="B2136" i="5"/>
  <c r="F2135" i="5"/>
  <c r="E2135" i="5"/>
  <c r="D2135" i="5"/>
  <c r="C2135" i="5"/>
  <c r="B2135" i="5"/>
  <c r="F2134" i="5"/>
  <c r="E2134" i="5"/>
  <c r="D2134" i="5"/>
  <c r="C2134" i="5"/>
  <c r="B2134" i="5"/>
  <c r="F2133" i="5"/>
  <c r="E2133" i="5"/>
  <c r="D2133" i="5"/>
  <c r="C2133" i="5"/>
  <c r="B2133" i="5"/>
  <c r="F2132" i="5"/>
  <c r="E2132" i="5"/>
  <c r="D2132" i="5"/>
  <c r="C2132" i="5"/>
  <c r="B2132" i="5"/>
  <c r="F2131" i="5"/>
  <c r="E2131" i="5"/>
  <c r="D2131" i="5"/>
  <c r="C2131" i="5"/>
  <c r="B2131" i="5"/>
  <c r="F2130" i="5"/>
  <c r="E2130" i="5"/>
  <c r="D2130" i="5"/>
  <c r="C2130" i="5"/>
  <c r="B2130" i="5"/>
  <c r="F2129" i="5"/>
  <c r="E2129" i="5"/>
  <c r="D2129" i="5"/>
  <c r="C2129" i="5"/>
  <c r="B2129" i="5"/>
  <c r="F2128" i="5"/>
  <c r="E2128" i="5"/>
  <c r="D2128" i="5"/>
  <c r="C2128" i="5"/>
  <c r="B2128" i="5"/>
  <c r="F2127" i="5"/>
  <c r="E2127" i="5"/>
  <c r="D2127" i="5"/>
  <c r="C2127" i="5"/>
  <c r="B2127" i="5"/>
  <c r="F2126" i="5"/>
  <c r="E2126" i="5"/>
  <c r="D2126" i="5"/>
  <c r="C2126" i="5"/>
  <c r="B2126" i="5"/>
  <c r="F2125" i="5"/>
  <c r="E2125" i="5"/>
  <c r="D2125" i="5"/>
  <c r="C2125" i="5"/>
  <c r="B2125" i="5"/>
  <c r="F2124" i="5"/>
  <c r="E2124" i="5"/>
  <c r="D2124" i="5"/>
  <c r="C2124" i="5"/>
  <c r="B2124" i="5"/>
  <c r="F2123" i="5"/>
  <c r="E2123" i="5"/>
  <c r="D2123" i="5"/>
  <c r="C2123" i="5"/>
  <c r="B2123" i="5"/>
  <c r="F2122" i="5"/>
  <c r="E2122" i="5"/>
  <c r="D2122" i="5"/>
  <c r="C2122" i="5"/>
  <c r="B2122" i="5"/>
  <c r="F2121" i="5"/>
  <c r="E2121" i="5"/>
  <c r="D2121" i="5"/>
  <c r="C2121" i="5"/>
  <c r="B2121" i="5"/>
  <c r="F2120" i="5"/>
  <c r="E2120" i="5"/>
  <c r="D2120" i="5"/>
  <c r="C2120" i="5"/>
  <c r="B2120" i="5"/>
  <c r="F2119" i="5"/>
  <c r="E2119" i="5"/>
  <c r="D2119" i="5"/>
  <c r="C2119" i="5"/>
  <c r="B2119" i="5"/>
  <c r="F2118" i="5"/>
  <c r="E2118" i="5"/>
  <c r="D2118" i="5"/>
  <c r="C2118" i="5"/>
  <c r="B2118" i="5"/>
  <c r="F2117" i="5"/>
  <c r="E2117" i="5"/>
  <c r="D2117" i="5"/>
  <c r="C2117" i="5"/>
  <c r="B2117" i="5"/>
  <c r="F2116" i="5"/>
  <c r="E2116" i="5"/>
  <c r="D2116" i="5"/>
  <c r="C2116" i="5"/>
  <c r="B2116" i="5"/>
  <c r="F2115" i="5"/>
  <c r="E2115" i="5"/>
  <c r="D2115" i="5"/>
  <c r="C2115" i="5"/>
  <c r="B2115" i="5"/>
  <c r="F2114" i="5"/>
  <c r="E2114" i="5"/>
  <c r="D2114" i="5"/>
  <c r="C2114" i="5"/>
  <c r="B2114" i="5"/>
  <c r="F2113" i="5"/>
  <c r="E2113" i="5"/>
  <c r="D2113" i="5"/>
  <c r="C2113" i="5"/>
  <c r="B2113" i="5"/>
  <c r="F2112" i="5"/>
  <c r="E2112" i="5"/>
  <c r="D2112" i="5"/>
  <c r="C2112" i="5"/>
  <c r="B2112" i="5"/>
  <c r="F2111" i="5"/>
  <c r="E2111" i="5"/>
  <c r="D2111" i="5"/>
  <c r="C2111" i="5"/>
  <c r="B2111" i="5"/>
  <c r="F2110" i="5"/>
  <c r="E2110" i="5"/>
  <c r="D2110" i="5"/>
  <c r="C2110" i="5"/>
  <c r="B2110" i="5"/>
  <c r="F2109" i="5"/>
  <c r="E2109" i="5"/>
  <c r="D2109" i="5"/>
  <c r="C2109" i="5"/>
  <c r="B2109" i="5"/>
  <c r="F2108" i="5"/>
  <c r="E2108" i="5"/>
  <c r="D2108" i="5"/>
  <c r="C2108" i="5"/>
  <c r="B2108" i="5"/>
  <c r="F2107" i="5"/>
  <c r="E2107" i="5"/>
  <c r="D2107" i="5"/>
  <c r="C2107" i="5"/>
  <c r="B2107" i="5"/>
  <c r="F2106" i="5"/>
  <c r="E2106" i="5"/>
  <c r="D2106" i="5"/>
  <c r="C2106" i="5"/>
  <c r="B2106" i="5"/>
  <c r="F2105" i="5"/>
  <c r="E2105" i="5"/>
  <c r="D2105" i="5"/>
  <c r="C2105" i="5"/>
  <c r="B2105" i="5"/>
  <c r="F2104" i="5"/>
  <c r="E2104" i="5"/>
  <c r="D2104" i="5"/>
  <c r="C2104" i="5"/>
  <c r="B2104" i="5"/>
  <c r="F2103" i="5"/>
  <c r="E2103" i="5"/>
  <c r="D2103" i="5"/>
  <c r="C2103" i="5"/>
  <c r="B2103" i="5"/>
  <c r="F2102" i="5"/>
  <c r="E2102" i="5"/>
  <c r="D2102" i="5"/>
  <c r="C2102" i="5"/>
  <c r="B2102" i="5"/>
  <c r="F2101" i="5"/>
  <c r="E2101" i="5"/>
  <c r="D2101" i="5"/>
  <c r="C2101" i="5"/>
  <c r="B2101" i="5"/>
  <c r="F2100" i="5"/>
  <c r="E2100" i="5"/>
  <c r="D2100" i="5"/>
  <c r="C2100" i="5"/>
  <c r="B2100" i="5"/>
  <c r="F2099" i="5"/>
  <c r="E2099" i="5"/>
  <c r="D2099" i="5"/>
  <c r="C2099" i="5"/>
  <c r="B2099" i="5"/>
  <c r="F2098" i="5"/>
  <c r="E2098" i="5"/>
  <c r="D2098" i="5"/>
  <c r="C2098" i="5"/>
  <c r="B2098" i="5"/>
  <c r="F2097" i="5"/>
  <c r="E2097" i="5"/>
  <c r="D2097" i="5"/>
  <c r="C2097" i="5"/>
  <c r="B2097" i="5"/>
  <c r="F2096" i="5"/>
  <c r="E2096" i="5"/>
  <c r="D2096" i="5"/>
  <c r="C2096" i="5"/>
  <c r="B2096" i="5"/>
  <c r="F2095" i="5"/>
  <c r="E2095" i="5"/>
  <c r="D2095" i="5"/>
  <c r="C2095" i="5"/>
  <c r="B2095" i="5"/>
  <c r="F2094" i="5"/>
  <c r="E2094" i="5"/>
  <c r="D2094" i="5"/>
  <c r="C2094" i="5"/>
  <c r="B2094" i="5"/>
  <c r="F2093" i="5"/>
  <c r="E2093" i="5"/>
  <c r="D2093" i="5"/>
  <c r="C2093" i="5"/>
  <c r="B2093" i="5"/>
  <c r="F2092" i="5"/>
  <c r="E2092" i="5"/>
  <c r="D2092" i="5"/>
  <c r="C2092" i="5"/>
  <c r="B2092" i="5"/>
  <c r="F2091" i="5"/>
  <c r="E2091" i="5"/>
  <c r="D2091" i="5"/>
  <c r="C2091" i="5"/>
  <c r="B2091" i="5"/>
  <c r="F2090" i="5"/>
  <c r="E2090" i="5"/>
  <c r="D2090" i="5"/>
  <c r="C2090" i="5"/>
  <c r="B2090" i="5"/>
  <c r="F2089" i="5"/>
  <c r="E2089" i="5"/>
  <c r="D2089" i="5"/>
  <c r="C2089" i="5"/>
  <c r="B2089" i="5"/>
  <c r="F2088" i="5"/>
  <c r="E2088" i="5"/>
  <c r="D2088" i="5"/>
  <c r="C2088" i="5"/>
  <c r="B2088" i="5"/>
  <c r="F2087" i="5"/>
  <c r="E2087" i="5"/>
  <c r="D2087" i="5"/>
  <c r="C2087" i="5"/>
  <c r="B2087" i="5"/>
  <c r="F2086" i="5"/>
  <c r="E2086" i="5"/>
  <c r="D2086" i="5"/>
  <c r="C2086" i="5"/>
  <c r="B2086" i="5"/>
  <c r="F2085" i="5"/>
  <c r="E2085" i="5"/>
  <c r="D2085" i="5"/>
  <c r="C2085" i="5"/>
  <c r="B2085" i="5"/>
  <c r="F2084" i="5"/>
  <c r="E2084" i="5"/>
  <c r="D2084" i="5"/>
  <c r="C2084" i="5"/>
  <c r="B2084" i="5"/>
  <c r="F2083" i="5"/>
  <c r="E2083" i="5"/>
  <c r="D2083" i="5"/>
  <c r="C2083" i="5"/>
  <c r="B2083" i="5"/>
  <c r="F2082" i="5"/>
  <c r="E2082" i="5"/>
  <c r="D2082" i="5"/>
  <c r="C2082" i="5"/>
  <c r="B2082" i="5"/>
  <c r="F2081" i="5"/>
  <c r="E2081" i="5"/>
  <c r="D2081" i="5"/>
  <c r="C2081" i="5"/>
  <c r="B2081" i="5"/>
  <c r="F2080" i="5"/>
  <c r="E2080" i="5"/>
  <c r="D2080" i="5"/>
  <c r="C2080" i="5"/>
  <c r="B2080" i="5"/>
  <c r="F2079" i="5"/>
  <c r="E2079" i="5"/>
  <c r="D2079" i="5"/>
  <c r="C2079" i="5"/>
  <c r="B2079" i="5"/>
  <c r="F2078" i="5"/>
  <c r="E2078" i="5"/>
  <c r="D2078" i="5"/>
  <c r="C2078" i="5"/>
  <c r="B2078" i="5"/>
  <c r="F2077" i="5"/>
  <c r="E2077" i="5"/>
  <c r="D2077" i="5"/>
  <c r="C2077" i="5"/>
  <c r="B2077" i="5"/>
  <c r="F2076" i="5"/>
  <c r="E2076" i="5"/>
  <c r="D2076" i="5"/>
  <c r="C2076" i="5"/>
  <c r="B2076" i="5"/>
  <c r="F2075" i="5"/>
  <c r="E2075" i="5"/>
  <c r="D2075" i="5"/>
  <c r="C2075" i="5"/>
  <c r="B2075" i="5"/>
  <c r="F2074" i="5"/>
  <c r="E2074" i="5"/>
  <c r="D2074" i="5"/>
  <c r="C2074" i="5"/>
  <c r="B2074" i="5"/>
  <c r="F2073" i="5"/>
  <c r="E2073" i="5"/>
  <c r="D2073" i="5"/>
  <c r="C2073" i="5"/>
  <c r="B2073" i="5"/>
  <c r="F2072" i="5"/>
  <c r="E2072" i="5"/>
  <c r="D2072" i="5"/>
  <c r="C2072" i="5"/>
  <c r="B2072" i="5"/>
  <c r="F2071" i="5"/>
  <c r="E2071" i="5"/>
  <c r="D2071" i="5"/>
  <c r="C2071" i="5"/>
  <c r="B2071" i="5"/>
  <c r="F2070" i="5"/>
  <c r="E2070" i="5"/>
  <c r="D2070" i="5"/>
  <c r="C2070" i="5"/>
  <c r="B2070" i="5"/>
  <c r="F2069" i="5"/>
  <c r="E2069" i="5"/>
  <c r="D2069" i="5"/>
  <c r="C2069" i="5"/>
  <c r="B2069" i="5"/>
  <c r="F2068" i="5"/>
  <c r="E2068" i="5"/>
  <c r="D2068" i="5"/>
  <c r="C2068" i="5"/>
  <c r="B2068" i="5"/>
  <c r="F2067" i="5"/>
  <c r="E2067" i="5"/>
  <c r="D2067" i="5"/>
  <c r="C2067" i="5"/>
  <c r="B2067" i="5"/>
  <c r="F2066" i="5"/>
  <c r="E2066" i="5"/>
  <c r="D2066" i="5"/>
  <c r="C2066" i="5"/>
  <c r="B2066" i="5"/>
  <c r="F2065" i="5"/>
  <c r="E2065" i="5"/>
  <c r="D2065" i="5"/>
  <c r="C2065" i="5"/>
  <c r="B2065" i="5"/>
  <c r="F2064" i="5"/>
  <c r="E2064" i="5"/>
  <c r="D2064" i="5"/>
  <c r="C2064" i="5"/>
  <c r="B2064" i="5"/>
  <c r="F2063" i="5"/>
  <c r="E2063" i="5"/>
  <c r="D2063" i="5"/>
  <c r="C2063" i="5"/>
  <c r="B2063" i="5"/>
  <c r="F2062" i="5"/>
  <c r="E2062" i="5"/>
  <c r="D2062" i="5"/>
  <c r="C2062" i="5"/>
  <c r="B2062" i="5"/>
  <c r="F2061" i="5"/>
  <c r="E2061" i="5"/>
  <c r="D2061" i="5"/>
  <c r="C2061" i="5"/>
  <c r="B2061" i="5"/>
  <c r="F2060" i="5"/>
  <c r="E2060" i="5"/>
  <c r="D2060" i="5"/>
  <c r="C2060" i="5"/>
  <c r="B2060" i="5"/>
  <c r="F2059" i="5"/>
  <c r="E2059" i="5"/>
  <c r="D2059" i="5"/>
  <c r="C2059" i="5"/>
  <c r="B2059" i="5"/>
  <c r="F2058" i="5"/>
  <c r="E2058" i="5"/>
  <c r="D2058" i="5"/>
  <c r="C2058" i="5"/>
  <c r="B2058" i="5"/>
  <c r="F2057" i="5"/>
  <c r="E2057" i="5"/>
  <c r="D2057" i="5"/>
  <c r="C2057" i="5"/>
  <c r="B2057" i="5"/>
  <c r="F2056" i="5"/>
  <c r="E2056" i="5"/>
  <c r="D2056" i="5"/>
  <c r="C2056" i="5"/>
  <c r="B2056" i="5"/>
  <c r="F2055" i="5"/>
  <c r="E2055" i="5"/>
  <c r="D2055" i="5"/>
  <c r="C2055" i="5"/>
  <c r="B2055" i="5"/>
  <c r="F2054" i="5"/>
  <c r="E2054" i="5"/>
  <c r="D2054" i="5"/>
  <c r="C2054" i="5"/>
  <c r="B2054" i="5"/>
  <c r="F2053" i="5"/>
  <c r="E2053" i="5"/>
  <c r="D2053" i="5"/>
  <c r="C2053" i="5"/>
  <c r="B2053" i="5"/>
  <c r="F2052" i="5"/>
  <c r="E2052" i="5"/>
  <c r="D2052" i="5"/>
  <c r="C2052" i="5"/>
  <c r="B2052" i="5"/>
  <c r="F2051" i="5"/>
  <c r="E2051" i="5"/>
  <c r="D2051" i="5"/>
  <c r="C2051" i="5"/>
  <c r="B2051" i="5"/>
  <c r="F2050" i="5"/>
  <c r="E2050" i="5"/>
  <c r="D2050" i="5"/>
  <c r="C2050" i="5"/>
  <c r="B2050" i="5"/>
  <c r="F2049" i="5"/>
  <c r="E2049" i="5"/>
  <c r="D2049" i="5"/>
  <c r="C2049" i="5"/>
  <c r="B2049" i="5"/>
  <c r="F2048" i="5"/>
  <c r="E2048" i="5"/>
  <c r="D2048" i="5"/>
  <c r="C2048" i="5"/>
  <c r="B2048" i="5"/>
  <c r="F2047" i="5"/>
  <c r="E2047" i="5"/>
  <c r="D2047" i="5"/>
  <c r="C2047" i="5"/>
  <c r="B2047" i="5"/>
  <c r="F2046" i="5"/>
  <c r="E2046" i="5"/>
  <c r="D2046" i="5"/>
  <c r="C2046" i="5"/>
  <c r="B2046" i="5"/>
  <c r="F2045" i="5"/>
  <c r="E2045" i="5"/>
  <c r="D2045" i="5"/>
  <c r="C2045" i="5"/>
  <c r="B2045" i="5"/>
  <c r="F2044" i="5"/>
  <c r="E2044" i="5"/>
  <c r="D2044" i="5"/>
  <c r="C2044" i="5"/>
  <c r="B2044" i="5"/>
  <c r="F2043" i="5"/>
  <c r="E2043" i="5"/>
  <c r="D2043" i="5"/>
  <c r="C2043" i="5"/>
  <c r="B2043" i="5"/>
  <c r="F2042" i="5"/>
  <c r="E2042" i="5"/>
  <c r="D2042" i="5"/>
  <c r="C2042" i="5"/>
  <c r="B2042" i="5"/>
  <c r="F2041" i="5"/>
  <c r="E2041" i="5"/>
  <c r="D2041" i="5"/>
  <c r="C2041" i="5"/>
  <c r="B2041" i="5"/>
  <c r="F2040" i="5"/>
  <c r="E2040" i="5"/>
  <c r="D2040" i="5"/>
  <c r="C2040" i="5"/>
  <c r="B2040" i="5"/>
  <c r="F2039" i="5"/>
  <c r="E2039" i="5"/>
  <c r="D2039" i="5"/>
  <c r="C2039" i="5"/>
  <c r="B2039" i="5"/>
  <c r="F2038" i="5"/>
  <c r="E2038" i="5"/>
  <c r="D2038" i="5"/>
  <c r="C2038" i="5"/>
  <c r="B2038" i="5"/>
  <c r="F2037" i="5"/>
  <c r="E2037" i="5"/>
  <c r="D2037" i="5"/>
  <c r="C2037" i="5"/>
  <c r="B2037" i="5"/>
  <c r="F2036" i="5"/>
  <c r="E2036" i="5"/>
  <c r="D2036" i="5"/>
  <c r="C2036" i="5"/>
  <c r="B2036" i="5"/>
  <c r="F2035" i="5"/>
  <c r="E2035" i="5"/>
  <c r="D2035" i="5"/>
  <c r="C2035" i="5"/>
  <c r="B2035" i="5"/>
  <c r="F2034" i="5"/>
  <c r="E2034" i="5"/>
  <c r="D2034" i="5"/>
  <c r="C2034" i="5"/>
  <c r="B2034" i="5"/>
  <c r="F2033" i="5"/>
  <c r="E2033" i="5"/>
  <c r="D2033" i="5"/>
  <c r="C2033" i="5"/>
  <c r="B2033" i="5"/>
  <c r="F2032" i="5"/>
  <c r="E2032" i="5"/>
  <c r="D2032" i="5"/>
  <c r="C2032" i="5"/>
  <c r="B2032" i="5"/>
  <c r="F2031" i="5"/>
  <c r="E2031" i="5"/>
  <c r="D2031" i="5"/>
  <c r="C2031" i="5"/>
  <c r="B2031" i="5"/>
  <c r="F2030" i="5"/>
  <c r="E2030" i="5"/>
  <c r="D2030" i="5"/>
  <c r="C2030" i="5"/>
  <c r="B2030" i="5"/>
  <c r="F2029" i="5"/>
  <c r="E2029" i="5"/>
  <c r="D2029" i="5"/>
  <c r="C2029" i="5"/>
  <c r="B2029" i="5"/>
  <c r="F2028" i="5"/>
  <c r="E2028" i="5"/>
  <c r="D2028" i="5"/>
  <c r="C2028" i="5"/>
  <c r="B2028" i="5"/>
  <c r="F2027" i="5"/>
  <c r="E2027" i="5"/>
  <c r="D2027" i="5"/>
  <c r="C2027" i="5"/>
  <c r="B2027" i="5"/>
  <c r="F2026" i="5"/>
  <c r="E2026" i="5"/>
  <c r="D2026" i="5"/>
  <c r="C2026" i="5"/>
  <c r="B2026" i="5"/>
  <c r="F2025" i="5"/>
  <c r="E2025" i="5"/>
  <c r="D2025" i="5"/>
  <c r="C2025" i="5"/>
  <c r="B2025" i="5"/>
  <c r="F2024" i="5"/>
  <c r="E2024" i="5"/>
  <c r="D2024" i="5"/>
  <c r="C2024" i="5"/>
  <c r="B2024" i="5"/>
  <c r="F2023" i="5"/>
  <c r="E2023" i="5"/>
  <c r="D2023" i="5"/>
  <c r="C2023" i="5"/>
  <c r="B2023" i="5"/>
  <c r="F2022" i="5"/>
  <c r="E2022" i="5"/>
  <c r="D2022" i="5"/>
  <c r="C2022" i="5"/>
  <c r="B2022" i="5"/>
  <c r="F2021" i="5"/>
  <c r="E2021" i="5"/>
  <c r="D2021" i="5"/>
  <c r="C2021" i="5"/>
  <c r="B2021" i="5"/>
  <c r="F2020" i="5"/>
  <c r="E2020" i="5"/>
  <c r="D2020" i="5"/>
  <c r="C2020" i="5"/>
  <c r="B2020" i="5"/>
  <c r="F2019" i="5"/>
  <c r="E2019" i="5"/>
  <c r="D2019" i="5"/>
  <c r="C2019" i="5"/>
  <c r="B2019" i="5"/>
  <c r="F2018" i="5"/>
  <c r="E2018" i="5"/>
  <c r="D2018" i="5"/>
  <c r="C2018" i="5"/>
  <c r="B2018" i="5"/>
  <c r="F2017" i="5"/>
  <c r="E2017" i="5"/>
  <c r="D2017" i="5"/>
  <c r="C2017" i="5"/>
  <c r="B2017" i="5"/>
  <c r="F2016" i="5"/>
  <c r="E2016" i="5"/>
  <c r="D2016" i="5"/>
  <c r="C2016" i="5"/>
  <c r="B2016" i="5"/>
  <c r="F2015" i="5"/>
  <c r="E2015" i="5"/>
  <c r="D2015" i="5"/>
  <c r="C2015" i="5"/>
  <c r="B2015" i="5"/>
  <c r="F2014" i="5"/>
  <c r="E2014" i="5"/>
  <c r="D2014" i="5"/>
  <c r="C2014" i="5"/>
  <c r="B2014" i="5"/>
  <c r="F2013" i="5"/>
  <c r="E2013" i="5"/>
  <c r="D2013" i="5"/>
  <c r="C2013" i="5"/>
  <c r="B2013" i="5"/>
  <c r="F2012" i="5"/>
  <c r="E2012" i="5"/>
  <c r="D2012" i="5"/>
  <c r="C2012" i="5"/>
  <c r="B2012" i="5"/>
  <c r="F2011" i="5"/>
  <c r="E2011" i="5"/>
  <c r="D2011" i="5"/>
  <c r="C2011" i="5"/>
  <c r="B2011" i="5"/>
  <c r="F2010" i="5"/>
  <c r="E2010" i="5"/>
  <c r="D2010" i="5"/>
  <c r="C2010" i="5"/>
  <c r="B2010" i="5"/>
  <c r="F2009" i="5"/>
  <c r="E2009" i="5"/>
  <c r="D2009" i="5"/>
  <c r="C2009" i="5"/>
  <c r="B2009" i="5"/>
  <c r="F2008" i="5"/>
  <c r="E2008" i="5"/>
  <c r="D2008" i="5"/>
  <c r="C2008" i="5"/>
  <c r="B2008" i="5"/>
  <c r="F2007" i="5"/>
  <c r="E2007" i="5"/>
  <c r="D2007" i="5"/>
  <c r="C2007" i="5"/>
  <c r="B2007" i="5"/>
  <c r="F2006" i="5"/>
  <c r="E2006" i="5"/>
  <c r="D2006" i="5"/>
  <c r="C2006" i="5"/>
  <c r="B2006" i="5"/>
  <c r="F2005" i="5"/>
  <c r="E2005" i="5"/>
  <c r="D2005" i="5"/>
  <c r="C2005" i="5"/>
  <c r="B2005" i="5"/>
  <c r="F2004" i="5"/>
  <c r="E2004" i="5"/>
  <c r="D2004" i="5"/>
  <c r="C2004" i="5"/>
  <c r="B2004" i="5"/>
  <c r="F2003" i="5"/>
  <c r="E2003" i="5"/>
  <c r="D2003" i="5"/>
  <c r="C2003" i="5"/>
  <c r="B2003" i="5"/>
  <c r="F2002" i="5"/>
  <c r="E2002" i="5"/>
  <c r="D2002" i="5"/>
  <c r="C2002" i="5"/>
  <c r="B2002" i="5"/>
  <c r="F2001" i="5"/>
  <c r="E2001" i="5"/>
  <c r="D2001" i="5"/>
  <c r="C2001" i="5"/>
  <c r="B2001" i="5"/>
  <c r="F2000" i="5"/>
  <c r="E2000" i="5"/>
  <c r="D2000" i="5"/>
  <c r="C2000" i="5"/>
  <c r="B2000" i="5"/>
  <c r="F1999" i="5"/>
  <c r="E1999" i="5"/>
  <c r="D1999" i="5"/>
  <c r="C1999" i="5"/>
  <c r="B1999" i="5"/>
  <c r="F1998" i="5"/>
  <c r="E1998" i="5"/>
  <c r="D1998" i="5"/>
  <c r="C1998" i="5"/>
  <c r="B1998" i="5"/>
  <c r="F1997" i="5"/>
  <c r="E1997" i="5"/>
  <c r="D1997" i="5"/>
  <c r="C1997" i="5"/>
  <c r="B1997" i="5"/>
  <c r="F1996" i="5"/>
  <c r="E1996" i="5"/>
  <c r="D1996" i="5"/>
  <c r="C1996" i="5"/>
  <c r="B1996" i="5"/>
  <c r="F1995" i="5"/>
  <c r="E1995" i="5"/>
  <c r="D1995" i="5"/>
  <c r="C1995" i="5"/>
  <c r="B1995" i="5"/>
  <c r="F1994" i="5"/>
  <c r="E1994" i="5"/>
  <c r="D1994" i="5"/>
  <c r="C1994" i="5"/>
  <c r="B1994" i="5"/>
  <c r="F1993" i="5"/>
  <c r="E1993" i="5"/>
  <c r="D1993" i="5"/>
  <c r="C1993" i="5"/>
  <c r="B1993" i="5"/>
  <c r="F1992" i="5"/>
  <c r="E1992" i="5"/>
  <c r="D1992" i="5"/>
  <c r="C1992" i="5"/>
  <c r="B1992" i="5"/>
  <c r="F1991" i="5"/>
  <c r="E1991" i="5"/>
  <c r="D1991" i="5"/>
  <c r="C1991" i="5"/>
  <c r="B1991" i="5"/>
  <c r="F1990" i="5"/>
  <c r="E1990" i="5"/>
  <c r="D1990" i="5"/>
  <c r="C1990" i="5"/>
  <c r="B1990" i="5"/>
  <c r="F1989" i="5"/>
  <c r="E1989" i="5"/>
  <c r="D1989" i="5"/>
  <c r="C1989" i="5"/>
  <c r="B1989" i="5"/>
  <c r="F1988" i="5"/>
  <c r="E1988" i="5"/>
  <c r="D1988" i="5"/>
  <c r="C1988" i="5"/>
  <c r="B1988" i="5"/>
  <c r="F1987" i="5"/>
  <c r="E1987" i="5"/>
  <c r="D1987" i="5"/>
  <c r="C1987" i="5"/>
  <c r="B1987" i="5"/>
  <c r="F1986" i="5"/>
  <c r="E1986" i="5"/>
  <c r="D1986" i="5"/>
  <c r="C1986" i="5"/>
  <c r="B1986" i="5"/>
  <c r="F1985" i="5"/>
  <c r="E1985" i="5"/>
  <c r="D1985" i="5"/>
  <c r="C1985" i="5"/>
  <c r="B1985" i="5"/>
  <c r="F1984" i="5"/>
  <c r="E1984" i="5"/>
  <c r="D1984" i="5"/>
  <c r="C1984" i="5"/>
  <c r="B1984" i="5"/>
  <c r="F1983" i="5"/>
  <c r="E1983" i="5"/>
  <c r="D1983" i="5"/>
  <c r="C1983" i="5"/>
  <c r="B1983" i="5"/>
  <c r="F1982" i="5"/>
  <c r="E1982" i="5"/>
  <c r="D1982" i="5"/>
  <c r="C1982" i="5"/>
  <c r="B1982" i="5"/>
  <c r="F1981" i="5"/>
  <c r="E1981" i="5"/>
  <c r="D1981" i="5"/>
  <c r="C1981" i="5"/>
  <c r="B1981" i="5"/>
  <c r="F1980" i="5"/>
  <c r="E1980" i="5"/>
  <c r="D1980" i="5"/>
  <c r="C1980" i="5"/>
  <c r="B1980" i="5"/>
  <c r="F1979" i="5"/>
  <c r="E1979" i="5"/>
  <c r="D1979" i="5"/>
  <c r="C1979" i="5"/>
  <c r="B1979" i="5"/>
  <c r="F1978" i="5"/>
  <c r="E1978" i="5"/>
  <c r="D1978" i="5"/>
  <c r="C1978" i="5"/>
  <c r="B1978" i="5"/>
  <c r="F1977" i="5"/>
  <c r="E1977" i="5"/>
  <c r="D1977" i="5"/>
  <c r="C1977" i="5"/>
  <c r="B1977" i="5"/>
  <c r="F1976" i="5"/>
  <c r="E1976" i="5"/>
  <c r="D1976" i="5"/>
  <c r="C1976" i="5"/>
  <c r="B1976" i="5"/>
  <c r="F1975" i="5"/>
  <c r="E1975" i="5"/>
  <c r="D1975" i="5"/>
  <c r="C1975" i="5"/>
  <c r="B1975" i="5"/>
  <c r="F1974" i="5"/>
  <c r="E1974" i="5"/>
  <c r="D1974" i="5"/>
  <c r="C1974" i="5"/>
  <c r="B1974" i="5"/>
  <c r="F1973" i="5"/>
  <c r="E1973" i="5"/>
  <c r="D1973" i="5"/>
  <c r="C1973" i="5"/>
  <c r="B1973" i="5"/>
  <c r="F1972" i="5"/>
  <c r="E1972" i="5"/>
  <c r="D1972" i="5"/>
  <c r="C1972" i="5"/>
  <c r="B1972" i="5"/>
  <c r="F1971" i="5"/>
  <c r="E1971" i="5"/>
  <c r="D1971" i="5"/>
  <c r="C1971" i="5"/>
  <c r="B1971" i="5"/>
  <c r="F1970" i="5"/>
  <c r="E1970" i="5"/>
  <c r="D1970" i="5"/>
  <c r="C1970" i="5"/>
  <c r="B1970" i="5"/>
  <c r="F1969" i="5"/>
  <c r="E1969" i="5"/>
  <c r="D1969" i="5"/>
  <c r="C1969" i="5"/>
  <c r="B1969" i="5"/>
  <c r="F1968" i="5"/>
  <c r="E1968" i="5"/>
  <c r="D1968" i="5"/>
  <c r="C1968" i="5"/>
  <c r="B1968" i="5"/>
  <c r="F1967" i="5"/>
  <c r="E1967" i="5"/>
  <c r="D1967" i="5"/>
  <c r="C1967" i="5"/>
  <c r="B1967" i="5"/>
  <c r="F1966" i="5"/>
  <c r="E1966" i="5"/>
  <c r="D1966" i="5"/>
  <c r="C1966" i="5"/>
  <c r="B1966" i="5"/>
  <c r="F1965" i="5"/>
  <c r="E1965" i="5"/>
  <c r="D1965" i="5"/>
  <c r="C1965" i="5"/>
  <c r="B1965" i="5"/>
  <c r="F1964" i="5"/>
  <c r="E1964" i="5"/>
  <c r="D1964" i="5"/>
  <c r="C1964" i="5"/>
  <c r="B1964" i="5"/>
  <c r="F1963" i="5"/>
  <c r="E1963" i="5"/>
  <c r="D1963" i="5"/>
  <c r="C1963" i="5"/>
  <c r="B1963" i="5"/>
  <c r="F1962" i="5"/>
  <c r="E1962" i="5"/>
  <c r="D1962" i="5"/>
  <c r="C1962" i="5"/>
  <c r="B1962" i="5"/>
  <c r="F1961" i="5"/>
  <c r="E1961" i="5"/>
  <c r="D1961" i="5"/>
  <c r="C1961" i="5"/>
  <c r="B1961" i="5"/>
  <c r="F1960" i="5"/>
  <c r="E1960" i="5"/>
  <c r="D1960" i="5"/>
  <c r="C1960" i="5"/>
  <c r="B1960" i="5"/>
  <c r="F1959" i="5"/>
  <c r="E1959" i="5"/>
  <c r="D1959" i="5"/>
  <c r="C1959" i="5"/>
  <c r="B1959" i="5"/>
  <c r="F1958" i="5"/>
  <c r="E1958" i="5"/>
  <c r="D1958" i="5"/>
  <c r="C1958" i="5"/>
  <c r="B1958" i="5"/>
  <c r="F1957" i="5"/>
  <c r="E1957" i="5"/>
  <c r="D1957" i="5"/>
  <c r="C1957" i="5"/>
  <c r="B1957" i="5"/>
  <c r="F1956" i="5"/>
  <c r="E1956" i="5"/>
  <c r="D1956" i="5"/>
  <c r="C1956" i="5"/>
  <c r="B1956" i="5"/>
  <c r="F1955" i="5"/>
  <c r="E1955" i="5"/>
  <c r="D1955" i="5"/>
  <c r="C1955" i="5"/>
  <c r="B1955" i="5"/>
  <c r="F1954" i="5"/>
  <c r="E1954" i="5"/>
  <c r="D1954" i="5"/>
  <c r="C1954" i="5"/>
  <c r="B1954" i="5"/>
  <c r="F1953" i="5"/>
  <c r="E1953" i="5"/>
  <c r="D1953" i="5"/>
  <c r="C1953" i="5"/>
  <c r="B1953" i="5"/>
  <c r="F1952" i="5"/>
  <c r="E1952" i="5"/>
  <c r="D1952" i="5"/>
  <c r="C1952" i="5"/>
  <c r="B1952" i="5"/>
  <c r="F1951" i="5"/>
  <c r="E1951" i="5"/>
  <c r="D1951" i="5"/>
  <c r="C1951" i="5"/>
  <c r="B1951" i="5"/>
  <c r="F1950" i="5"/>
  <c r="E1950" i="5"/>
  <c r="D1950" i="5"/>
  <c r="C1950" i="5"/>
  <c r="B1950" i="5"/>
  <c r="F1949" i="5"/>
  <c r="E1949" i="5"/>
  <c r="D1949" i="5"/>
  <c r="C1949" i="5"/>
  <c r="B1949" i="5"/>
  <c r="F1948" i="5"/>
  <c r="E1948" i="5"/>
  <c r="D1948" i="5"/>
  <c r="C1948" i="5"/>
  <c r="B1948" i="5"/>
  <c r="F1947" i="5"/>
  <c r="E1947" i="5"/>
  <c r="D1947" i="5"/>
  <c r="C1947" i="5"/>
  <c r="B1947" i="5"/>
  <c r="F1946" i="5"/>
  <c r="E1946" i="5"/>
  <c r="D1946" i="5"/>
  <c r="C1946" i="5"/>
  <c r="B1946" i="5"/>
  <c r="F1945" i="5"/>
  <c r="E1945" i="5"/>
  <c r="D1945" i="5"/>
  <c r="C1945" i="5"/>
  <c r="B1945" i="5"/>
  <c r="F1944" i="5"/>
  <c r="E1944" i="5"/>
  <c r="D1944" i="5"/>
  <c r="C1944" i="5"/>
  <c r="B1944" i="5"/>
  <c r="F1943" i="5"/>
  <c r="E1943" i="5"/>
  <c r="D1943" i="5"/>
  <c r="C1943" i="5"/>
  <c r="B1943" i="5"/>
  <c r="F1942" i="5"/>
  <c r="E1942" i="5"/>
  <c r="D1942" i="5"/>
  <c r="C1942" i="5"/>
  <c r="B1942" i="5"/>
  <c r="F1941" i="5"/>
  <c r="E1941" i="5"/>
  <c r="D1941" i="5"/>
  <c r="C1941" i="5"/>
  <c r="B1941" i="5"/>
  <c r="F1940" i="5"/>
  <c r="E1940" i="5"/>
  <c r="D1940" i="5"/>
  <c r="C1940" i="5"/>
  <c r="B1940" i="5"/>
  <c r="F1939" i="5"/>
  <c r="E1939" i="5"/>
  <c r="D1939" i="5"/>
  <c r="C1939" i="5"/>
  <c r="B1939" i="5"/>
  <c r="F1938" i="5"/>
  <c r="E1938" i="5"/>
  <c r="D1938" i="5"/>
  <c r="C1938" i="5"/>
  <c r="B1938" i="5"/>
  <c r="F1937" i="5"/>
  <c r="E1937" i="5"/>
  <c r="D1937" i="5"/>
  <c r="C1937" i="5"/>
  <c r="B1937" i="5"/>
  <c r="F1936" i="5"/>
  <c r="E1936" i="5"/>
  <c r="D1936" i="5"/>
  <c r="C1936" i="5"/>
  <c r="B1936" i="5"/>
  <c r="F1935" i="5"/>
  <c r="E1935" i="5"/>
  <c r="D1935" i="5"/>
  <c r="C1935" i="5"/>
  <c r="B1935" i="5"/>
  <c r="F1934" i="5"/>
  <c r="E1934" i="5"/>
  <c r="D1934" i="5"/>
  <c r="C1934" i="5"/>
  <c r="B1934" i="5"/>
  <c r="F1933" i="5"/>
  <c r="E1933" i="5"/>
  <c r="D1933" i="5"/>
  <c r="C1933" i="5"/>
  <c r="B1933" i="5"/>
  <c r="F1932" i="5"/>
  <c r="E1932" i="5"/>
  <c r="D1932" i="5"/>
  <c r="C1932" i="5"/>
  <c r="B1932" i="5"/>
  <c r="F1931" i="5"/>
  <c r="E1931" i="5"/>
  <c r="D1931" i="5"/>
  <c r="C1931" i="5"/>
  <c r="B1931" i="5"/>
  <c r="F1930" i="5"/>
  <c r="E1930" i="5"/>
  <c r="D1930" i="5"/>
  <c r="C1930" i="5"/>
  <c r="B1930" i="5"/>
  <c r="F1929" i="5"/>
  <c r="E1929" i="5"/>
  <c r="D1929" i="5"/>
  <c r="C1929" i="5"/>
  <c r="B1929" i="5"/>
  <c r="F1928" i="5"/>
  <c r="E1928" i="5"/>
  <c r="D1928" i="5"/>
  <c r="C1928" i="5"/>
  <c r="B1928" i="5"/>
  <c r="F1927" i="5"/>
  <c r="E1927" i="5"/>
  <c r="D1927" i="5"/>
  <c r="C1927" i="5"/>
  <c r="B1927" i="5"/>
  <c r="F1926" i="5"/>
  <c r="E1926" i="5"/>
  <c r="D1926" i="5"/>
  <c r="C1926" i="5"/>
  <c r="B1926" i="5"/>
  <c r="F1925" i="5"/>
  <c r="E1925" i="5"/>
  <c r="D1925" i="5"/>
  <c r="C1925" i="5"/>
  <c r="B1925" i="5"/>
  <c r="F1924" i="5"/>
  <c r="E1924" i="5"/>
  <c r="D1924" i="5"/>
  <c r="C1924" i="5"/>
  <c r="B1924" i="5"/>
  <c r="F1923" i="5"/>
  <c r="E1923" i="5"/>
  <c r="D1923" i="5"/>
  <c r="C1923" i="5"/>
  <c r="B1923" i="5"/>
  <c r="F1922" i="5"/>
  <c r="E1922" i="5"/>
  <c r="D1922" i="5"/>
  <c r="C1922" i="5"/>
  <c r="B1922" i="5"/>
  <c r="F1921" i="5"/>
  <c r="E1921" i="5"/>
  <c r="D1921" i="5"/>
  <c r="C1921" i="5"/>
  <c r="B1921" i="5"/>
  <c r="F1920" i="5"/>
  <c r="E1920" i="5"/>
  <c r="D1920" i="5"/>
  <c r="C1920" i="5"/>
  <c r="B1920" i="5"/>
  <c r="F1919" i="5"/>
  <c r="E1919" i="5"/>
  <c r="D1919" i="5"/>
  <c r="C1919" i="5"/>
  <c r="B1919" i="5"/>
  <c r="F1918" i="5"/>
  <c r="E1918" i="5"/>
  <c r="D1918" i="5"/>
  <c r="C1918" i="5"/>
  <c r="B1918" i="5"/>
  <c r="F1917" i="5"/>
  <c r="E1917" i="5"/>
  <c r="D1917" i="5"/>
  <c r="C1917" i="5"/>
  <c r="B1917" i="5"/>
  <c r="F1916" i="5"/>
  <c r="E1916" i="5"/>
  <c r="D1916" i="5"/>
  <c r="C1916" i="5"/>
  <c r="B1916" i="5"/>
  <c r="F1915" i="5"/>
  <c r="E1915" i="5"/>
  <c r="D1915" i="5"/>
  <c r="C1915" i="5"/>
  <c r="B1915" i="5"/>
  <c r="F1914" i="5"/>
  <c r="E1914" i="5"/>
  <c r="D1914" i="5"/>
  <c r="C1914" i="5"/>
  <c r="B1914" i="5"/>
  <c r="F1913" i="5"/>
  <c r="E1913" i="5"/>
  <c r="D1913" i="5"/>
  <c r="C1913" i="5"/>
  <c r="B1913" i="5"/>
  <c r="F1912" i="5"/>
  <c r="E1912" i="5"/>
  <c r="D1912" i="5"/>
  <c r="C1912" i="5"/>
  <c r="B1912" i="5"/>
  <c r="F1911" i="5"/>
  <c r="E1911" i="5"/>
  <c r="D1911" i="5"/>
  <c r="C1911" i="5"/>
  <c r="B1911" i="5"/>
  <c r="F1910" i="5"/>
  <c r="E1910" i="5"/>
  <c r="D1910" i="5"/>
  <c r="C1910" i="5"/>
  <c r="B1910" i="5"/>
  <c r="F1909" i="5"/>
  <c r="E1909" i="5"/>
  <c r="D1909" i="5"/>
  <c r="C1909" i="5"/>
  <c r="B1909" i="5"/>
  <c r="F1908" i="5"/>
  <c r="E1908" i="5"/>
  <c r="D1908" i="5"/>
  <c r="C1908" i="5"/>
  <c r="B1908" i="5"/>
  <c r="F1907" i="5"/>
  <c r="E1907" i="5"/>
  <c r="D1907" i="5"/>
  <c r="C1907" i="5"/>
  <c r="B1907" i="5"/>
  <c r="F1906" i="5"/>
  <c r="E1906" i="5"/>
  <c r="D1906" i="5"/>
  <c r="C1906" i="5"/>
  <c r="B1906" i="5"/>
  <c r="F1905" i="5"/>
  <c r="E1905" i="5"/>
  <c r="D1905" i="5"/>
  <c r="C1905" i="5"/>
  <c r="B1905" i="5"/>
  <c r="F1904" i="5"/>
  <c r="E1904" i="5"/>
  <c r="D1904" i="5"/>
  <c r="C1904" i="5"/>
  <c r="B1904" i="5"/>
  <c r="F1903" i="5"/>
  <c r="E1903" i="5"/>
  <c r="D1903" i="5"/>
  <c r="C1903" i="5"/>
  <c r="B1903" i="5"/>
  <c r="F1902" i="5"/>
  <c r="E1902" i="5"/>
  <c r="D1902" i="5"/>
  <c r="C1902" i="5"/>
  <c r="B1902" i="5"/>
  <c r="F1901" i="5"/>
  <c r="E1901" i="5"/>
  <c r="D1901" i="5"/>
  <c r="C1901" i="5"/>
  <c r="B1901" i="5"/>
  <c r="F1900" i="5"/>
  <c r="E1900" i="5"/>
  <c r="D1900" i="5"/>
  <c r="C1900" i="5"/>
  <c r="B1900" i="5"/>
  <c r="F1899" i="5"/>
  <c r="E1899" i="5"/>
  <c r="D1899" i="5"/>
  <c r="C1899" i="5"/>
  <c r="B1899" i="5"/>
  <c r="F1898" i="5"/>
  <c r="E1898" i="5"/>
  <c r="D1898" i="5"/>
  <c r="C1898" i="5"/>
  <c r="B1898" i="5"/>
  <c r="F1897" i="5"/>
  <c r="E1897" i="5"/>
  <c r="D1897" i="5"/>
  <c r="C1897" i="5"/>
  <c r="B1897" i="5"/>
  <c r="F1896" i="5"/>
  <c r="E1896" i="5"/>
  <c r="D1896" i="5"/>
  <c r="C1896" i="5"/>
  <c r="B1896" i="5"/>
  <c r="F1895" i="5"/>
  <c r="E1895" i="5"/>
  <c r="D1895" i="5"/>
  <c r="C1895" i="5"/>
  <c r="B1895" i="5"/>
  <c r="F1894" i="5"/>
  <c r="E1894" i="5"/>
  <c r="D1894" i="5"/>
  <c r="C1894" i="5"/>
  <c r="B1894" i="5"/>
  <c r="F1893" i="5"/>
  <c r="E1893" i="5"/>
  <c r="D1893" i="5"/>
  <c r="C1893" i="5"/>
  <c r="B1893" i="5"/>
  <c r="F1892" i="5"/>
  <c r="E1892" i="5"/>
  <c r="D1892" i="5"/>
  <c r="C1892" i="5"/>
  <c r="B1892" i="5"/>
  <c r="F1891" i="5"/>
  <c r="E1891" i="5"/>
  <c r="D1891" i="5"/>
  <c r="C1891" i="5"/>
  <c r="B1891" i="5"/>
  <c r="F1890" i="5"/>
  <c r="E1890" i="5"/>
  <c r="D1890" i="5"/>
  <c r="C1890" i="5"/>
  <c r="B1890" i="5"/>
  <c r="F1889" i="5"/>
  <c r="E1889" i="5"/>
  <c r="D1889" i="5"/>
  <c r="C1889" i="5"/>
  <c r="B1889" i="5"/>
  <c r="F1888" i="5"/>
  <c r="E1888" i="5"/>
  <c r="D1888" i="5"/>
  <c r="C1888" i="5"/>
  <c r="B1888" i="5"/>
  <c r="F1887" i="5"/>
  <c r="E1887" i="5"/>
  <c r="D1887" i="5"/>
  <c r="C1887" i="5"/>
  <c r="B1887" i="5"/>
  <c r="F1886" i="5"/>
  <c r="E1886" i="5"/>
  <c r="D1886" i="5"/>
  <c r="C1886" i="5"/>
  <c r="B1886" i="5"/>
  <c r="F1885" i="5"/>
  <c r="E1885" i="5"/>
  <c r="D1885" i="5"/>
  <c r="C1885" i="5"/>
  <c r="B1885" i="5"/>
  <c r="F1884" i="5"/>
  <c r="E1884" i="5"/>
  <c r="D1884" i="5"/>
  <c r="C1884" i="5"/>
  <c r="B1884" i="5"/>
  <c r="F1883" i="5"/>
  <c r="E1883" i="5"/>
  <c r="D1883" i="5"/>
  <c r="C1883" i="5"/>
  <c r="B1883" i="5"/>
  <c r="F1882" i="5"/>
  <c r="E1882" i="5"/>
  <c r="D1882" i="5"/>
  <c r="C1882" i="5"/>
  <c r="B1882" i="5"/>
  <c r="F1881" i="5"/>
  <c r="E1881" i="5"/>
  <c r="D1881" i="5"/>
  <c r="C1881" i="5"/>
  <c r="B1881" i="5"/>
  <c r="F1880" i="5"/>
  <c r="E1880" i="5"/>
  <c r="D1880" i="5"/>
  <c r="C1880" i="5"/>
  <c r="B1880" i="5"/>
  <c r="F1879" i="5"/>
  <c r="E1879" i="5"/>
  <c r="D1879" i="5"/>
  <c r="C1879" i="5"/>
  <c r="B1879" i="5"/>
  <c r="F1878" i="5"/>
  <c r="E1878" i="5"/>
  <c r="D1878" i="5"/>
  <c r="C1878" i="5"/>
  <c r="B1878" i="5"/>
  <c r="F1877" i="5"/>
  <c r="E1877" i="5"/>
  <c r="D1877" i="5"/>
  <c r="C1877" i="5"/>
  <c r="B1877" i="5"/>
  <c r="F1876" i="5"/>
  <c r="E1876" i="5"/>
  <c r="D1876" i="5"/>
  <c r="C1876" i="5"/>
  <c r="B1876" i="5"/>
  <c r="F1875" i="5"/>
  <c r="E1875" i="5"/>
  <c r="D1875" i="5"/>
  <c r="C1875" i="5"/>
  <c r="B1875" i="5"/>
  <c r="F1874" i="5"/>
  <c r="E1874" i="5"/>
  <c r="D1874" i="5"/>
  <c r="C1874" i="5"/>
  <c r="B1874" i="5"/>
  <c r="F1873" i="5"/>
  <c r="E1873" i="5"/>
  <c r="D1873" i="5"/>
  <c r="C1873" i="5"/>
  <c r="B1873" i="5"/>
  <c r="F1872" i="5"/>
  <c r="E1872" i="5"/>
  <c r="D1872" i="5"/>
  <c r="C1872" i="5"/>
  <c r="B1872" i="5"/>
  <c r="F1871" i="5"/>
  <c r="E1871" i="5"/>
  <c r="D1871" i="5"/>
  <c r="C1871" i="5"/>
  <c r="B1871" i="5"/>
  <c r="F1870" i="5"/>
  <c r="E1870" i="5"/>
  <c r="D1870" i="5"/>
  <c r="C1870" i="5"/>
  <c r="B1870" i="5"/>
  <c r="F1869" i="5"/>
  <c r="E1869" i="5"/>
  <c r="D1869" i="5"/>
  <c r="C1869" i="5"/>
  <c r="B1869" i="5"/>
  <c r="F1868" i="5"/>
  <c r="E1868" i="5"/>
  <c r="D1868" i="5"/>
  <c r="C1868" i="5"/>
  <c r="B1868" i="5"/>
  <c r="F1867" i="5"/>
  <c r="E1867" i="5"/>
  <c r="D1867" i="5"/>
  <c r="C1867" i="5"/>
  <c r="B1867" i="5"/>
  <c r="F1866" i="5"/>
  <c r="E1866" i="5"/>
  <c r="D1866" i="5"/>
  <c r="C1866" i="5"/>
  <c r="B1866" i="5"/>
  <c r="F1865" i="5"/>
  <c r="E1865" i="5"/>
  <c r="D1865" i="5"/>
  <c r="C1865" i="5"/>
  <c r="B1865" i="5"/>
  <c r="F1864" i="5"/>
  <c r="E1864" i="5"/>
  <c r="D1864" i="5"/>
  <c r="C1864" i="5"/>
  <c r="B1864" i="5"/>
  <c r="F1863" i="5"/>
  <c r="E1863" i="5"/>
  <c r="D1863" i="5"/>
  <c r="C1863" i="5"/>
  <c r="B1863" i="5"/>
  <c r="F1862" i="5"/>
  <c r="E1862" i="5"/>
  <c r="D1862" i="5"/>
  <c r="C1862" i="5"/>
  <c r="B1862" i="5"/>
  <c r="F1861" i="5"/>
  <c r="E1861" i="5"/>
  <c r="D1861" i="5"/>
  <c r="C1861" i="5"/>
  <c r="B1861" i="5"/>
  <c r="F1860" i="5"/>
  <c r="E1860" i="5"/>
  <c r="D1860" i="5"/>
  <c r="C1860" i="5"/>
  <c r="B1860" i="5"/>
  <c r="F1859" i="5"/>
  <c r="E1859" i="5"/>
  <c r="D1859" i="5"/>
  <c r="C1859" i="5"/>
  <c r="B1859" i="5"/>
  <c r="F1858" i="5"/>
  <c r="E1858" i="5"/>
  <c r="D1858" i="5"/>
  <c r="C1858" i="5"/>
  <c r="B1858" i="5"/>
  <c r="F1857" i="5"/>
  <c r="E1857" i="5"/>
  <c r="D1857" i="5"/>
  <c r="C1857" i="5"/>
  <c r="B1857" i="5"/>
  <c r="F1856" i="5"/>
  <c r="E1856" i="5"/>
  <c r="D1856" i="5"/>
  <c r="C1856" i="5"/>
  <c r="B1856" i="5"/>
  <c r="F1855" i="5"/>
  <c r="E1855" i="5"/>
  <c r="D1855" i="5"/>
  <c r="C1855" i="5"/>
  <c r="B1855" i="5"/>
  <c r="F1854" i="5"/>
  <c r="E1854" i="5"/>
  <c r="D1854" i="5"/>
  <c r="C1854" i="5"/>
  <c r="B1854" i="5"/>
  <c r="F1853" i="5"/>
  <c r="E1853" i="5"/>
  <c r="D1853" i="5"/>
  <c r="C1853" i="5"/>
  <c r="B1853" i="5"/>
  <c r="F1852" i="5"/>
  <c r="E1852" i="5"/>
  <c r="D1852" i="5"/>
  <c r="C1852" i="5"/>
  <c r="B1852" i="5"/>
  <c r="F1851" i="5"/>
  <c r="E1851" i="5"/>
  <c r="D1851" i="5"/>
  <c r="C1851" i="5"/>
  <c r="B1851" i="5"/>
  <c r="F1850" i="5"/>
  <c r="E1850" i="5"/>
  <c r="D1850" i="5"/>
  <c r="C1850" i="5"/>
  <c r="B1850" i="5"/>
  <c r="F1849" i="5"/>
  <c r="E1849" i="5"/>
  <c r="D1849" i="5"/>
  <c r="C1849" i="5"/>
  <c r="B1849" i="5"/>
  <c r="F1848" i="5"/>
  <c r="E1848" i="5"/>
  <c r="D1848" i="5"/>
  <c r="C1848" i="5"/>
  <c r="B1848" i="5"/>
  <c r="F1847" i="5"/>
  <c r="E1847" i="5"/>
  <c r="D1847" i="5"/>
  <c r="C1847" i="5"/>
  <c r="B1847" i="5"/>
  <c r="F1846" i="5"/>
  <c r="E1846" i="5"/>
  <c r="D1846" i="5"/>
  <c r="C1846" i="5"/>
  <c r="B1846" i="5"/>
  <c r="F1845" i="5"/>
  <c r="E1845" i="5"/>
  <c r="D1845" i="5"/>
  <c r="C1845" i="5"/>
  <c r="B1845" i="5"/>
  <c r="F1844" i="5"/>
  <c r="E1844" i="5"/>
  <c r="D1844" i="5"/>
  <c r="C1844" i="5"/>
  <c r="B1844" i="5"/>
  <c r="F1843" i="5"/>
  <c r="E1843" i="5"/>
  <c r="D1843" i="5"/>
  <c r="C1843" i="5"/>
  <c r="B1843" i="5"/>
  <c r="F1842" i="5"/>
  <c r="E1842" i="5"/>
  <c r="D1842" i="5"/>
  <c r="C1842" i="5"/>
  <c r="B1842" i="5"/>
  <c r="F1841" i="5"/>
  <c r="E1841" i="5"/>
  <c r="D1841" i="5"/>
  <c r="C1841" i="5"/>
  <c r="B1841" i="5"/>
  <c r="F1840" i="5"/>
  <c r="E1840" i="5"/>
  <c r="D1840" i="5"/>
  <c r="C1840" i="5"/>
  <c r="B1840" i="5"/>
  <c r="F1839" i="5"/>
  <c r="E1839" i="5"/>
  <c r="D1839" i="5"/>
  <c r="C1839" i="5"/>
  <c r="B1839" i="5"/>
  <c r="F1838" i="5"/>
  <c r="E1838" i="5"/>
  <c r="D1838" i="5"/>
  <c r="C1838" i="5"/>
  <c r="B1838" i="5"/>
  <c r="F1837" i="5"/>
  <c r="E1837" i="5"/>
  <c r="D1837" i="5"/>
  <c r="C1837" i="5"/>
  <c r="B1837" i="5"/>
  <c r="F1836" i="5"/>
  <c r="E1836" i="5"/>
  <c r="D1836" i="5"/>
  <c r="C1836" i="5"/>
  <c r="B1836" i="5"/>
  <c r="F1835" i="5"/>
  <c r="E1835" i="5"/>
  <c r="D1835" i="5"/>
  <c r="C1835" i="5"/>
  <c r="B1835" i="5"/>
  <c r="F1834" i="5"/>
  <c r="E1834" i="5"/>
  <c r="D1834" i="5"/>
  <c r="C1834" i="5"/>
  <c r="B1834" i="5"/>
  <c r="F1833" i="5"/>
  <c r="E1833" i="5"/>
  <c r="D1833" i="5"/>
  <c r="C1833" i="5"/>
  <c r="B1833" i="5"/>
  <c r="F1832" i="5"/>
  <c r="E1832" i="5"/>
  <c r="D1832" i="5"/>
  <c r="C1832" i="5"/>
  <c r="B1832" i="5"/>
  <c r="F1831" i="5"/>
  <c r="E1831" i="5"/>
  <c r="D1831" i="5"/>
  <c r="C1831" i="5"/>
  <c r="B1831" i="5"/>
  <c r="F1830" i="5"/>
  <c r="E1830" i="5"/>
  <c r="D1830" i="5"/>
  <c r="C1830" i="5"/>
  <c r="B1830" i="5"/>
  <c r="F1829" i="5"/>
  <c r="E1829" i="5"/>
  <c r="D1829" i="5"/>
  <c r="C1829" i="5"/>
  <c r="B1829" i="5"/>
  <c r="F1828" i="5"/>
  <c r="E1828" i="5"/>
  <c r="D1828" i="5"/>
  <c r="C1828" i="5"/>
  <c r="B1828" i="5"/>
  <c r="F1827" i="5"/>
  <c r="E1827" i="5"/>
  <c r="D1827" i="5"/>
  <c r="C1827" i="5"/>
  <c r="B1827" i="5"/>
  <c r="F1826" i="5"/>
  <c r="E1826" i="5"/>
  <c r="D1826" i="5"/>
  <c r="C1826" i="5"/>
  <c r="B1826" i="5"/>
  <c r="F1825" i="5"/>
  <c r="E1825" i="5"/>
  <c r="D1825" i="5"/>
  <c r="C1825" i="5"/>
  <c r="B1825" i="5"/>
  <c r="F1824" i="5"/>
  <c r="E1824" i="5"/>
  <c r="D1824" i="5"/>
  <c r="C1824" i="5"/>
  <c r="B1824" i="5"/>
  <c r="F1823" i="5"/>
  <c r="E1823" i="5"/>
  <c r="D1823" i="5"/>
  <c r="C1823" i="5"/>
  <c r="B1823" i="5"/>
  <c r="F1822" i="5"/>
  <c r="E1822" i="5"/>
  <c r="D1822" i="5"/>
  <c r="C1822" i="5"/>
  <c r="B1822" i="5"/>
  <c r="F1821" i="5"/>
  <c r="E1821" i="5"/>
  <c r="D1821" i="5"/>
  <c r="C1821" i="5"/>
  <c r="B1821" i="5"/>
  <c r="F1820" i="5"/>
  <c r="E1820" i="5"/>
  <c r="D1820" i="5"/>
  <c r="C1820" i="5"/>
  <c r="B1820" i="5"/>
  <c r="F1819" i="5"/>
  <c r="E1819" i="5"/>
  <c r="D1819" i="5"/>
  <c r="C1819" i="5"/>
  <c r="B1819" i="5"/>
  <c r="F1818" i="5"/>
  <c r="E1818" i="5"/>
  <c r="D1818" i="5"/>
  <c r="C1818" i="5"/>
  <c r="B1818" i="5"/>
  <c r="F1817" i="5"/>
  <c r="E1817" i="5"/>
  <c r="D1817" i="5"/>
  <c r="C1817" i="5"/>
  <c r="B1817" i="5"/>
  <c r="F1816" i="5"/>
  <c r="E1816" i="5"/>
  <c r="D1816" i="5"/>
  <c r="C1816" i="5"/>
  <c r="B1816" i="5"/>
  <c r="F1815" i="5"/>
  <c r="E1815" i="5"/>
  <c r="D1815" i="5"/>
  <c r="C1815" i="5"/>
  <c r="B1815" i="5"/>
  <c r="F1814" i="5"/>
  <c r="E1814" i="5"/>
  <c r="D1814" i="5"/>
  <c r="C1814" i="5"/>
  <c r="B1814" i="5"/>
  <c r="F1813" i="5"/>
  <c r="E1813" i="5"/>
  <c r="D1813" i="5"/>
  <c r="C1813" i="5"/>
  <c r="B1813" i="5"/>
  <c r="F1812" i="5"/>
  <c r="E1812" i="5"/>
  <c r="D1812" i="5"/>
  <c r="C1812" i="5"/>
  <c r="B1812" i="5"/>
  <c r="F1811" i="5"/>
  <c r="E1811" i="5"/>
  <c r="D1811" i="5"/>
  <c r="C1811" i="5"/>
  <c r="B1811" i="5"/>
  <c r="F1810" i="5"/>
  <c r="E1810" i="5"/>
  <c r="D1810" i="5"/>
  <c r="C1810" i="5"/>
  <c r="B1810" i="5"/>
  <c r="F1809" i="5"/>
  <c r="E1809" i="5"/>
  <c r="D1809" i="5"/>
  <c r="C1809" i="5"/>
  <c r="B1809" i="5"/>
  <c r="F1808" i="5"/>
  <c r="E1808" i="5"/>
  <c r="D1808" i="5"/>
  <c r="C1808" i="5"/>
  <c r="B1808" i="5"/>
  <c r="F1807" i="5"/>
  <c r="E1807" i="5"/>
  <c r="D1807" i="5"/>
  <c r="C1807" i="5"/>
  <c r="B1807" i="5"/>
  <c r="F1806" i="5"/>
  <c r="E1806" i="5"/>
  <c r="D1806" i="5"/>
  <c r="C1806" i="5"/>
  <c r="B1806" i="5"/>
  <c r="F1805" i="5"/>
  <c r="E1805" i="5"/>
  <c r="D1805" i="5"/>
  <c r="C1805" i="5"/>
  <c r="B1805" i="5"/>
  <c r="F1804" i="5"/>
  <c r="E1804" i="5"/>
  <c r="D1804" i="5"/>
  <c r="C1804" i="5"/>
  <c r="B1804" i="5"/>
  <c r="F1803" i="5"/>
  <c r="E1803" i="5"/>
  <c r="D1803" i="5"/>
  <c r="C1803" i="5"/>
  <c r="B1803" i="5"/>
  <c r="F1802" i="5"/>
  <c r="E1802" i="5"/>
  <c r="D1802" i="5"/>
  <c r="C1802" i="5"/>
  <c r="B1802" i="5"/>
  <c r="F1801" i="5"/>
  <c r="E1801" i="5"/>
  <c r="D1801" i="5"/>
  <c r="C1801" i="5"/>
  <c r="B1801" i="5"/>
  <c r="F1800" i="5"/>
  <c r="E1800" i="5"/>
  <c r="D1800" i="5"/>
  <c r="C1800" i="5"/>
  <c r="B1800" i="5"/>
  <c r="F1799" i="5"/>
  <c r="E1799" i="5"/>
  <c r="D1799" i="5"/>
  <c r="C1799" i="5"/>
  <c r="B1799" i="5"/>
  <c r="F1798" i="5"/>
  <c r="E1798" i="5"/>
  <c r="D1798" i="5"/>
  <c r="C1798" i="5"/>
  <c r="B1798" i="5"/>
  <c r="F1797" i="5"/>
  <c r="E1797" i="5"/>
  <c r="D1797" i="5"/>
  <c r="C1797" i="5"/>
  <c r="B1797" i="5"/>
  <c r="F1796" i="5"/>
  <c r="E1796" i="5"/>
  <c r="D1796" i="5"/>
  <c r="C1796" i="5"/>
  <c r="B1796" i="5"/>
  <c r="F1795" i="5"/>
  <c r="E1795" i="5"/>
  <c r="D1795" i="5"/>
  <c r="C1795" i="5"/>
  <c r="B1795" i="5"/>
  <c r="F1794" i="5"/>
  <c r="E1794" i="5"/>
  <c r="D1794" i="5"/>
  <c r="C1794" i="5"/>
  <c r="B1794" i="5"/>
  <c r="F1793" i="5"/>
  <c r="E1793" i="5"/>
  <c r="D1793" i="5"/>
  <c r="C1793" i="5"/>
  <c r="B1793" i="5"/>
  <c r="F1792" i="5"/>
  <c r="E1792" i="5"/>
  <c r="D1792" i="5"/>
  <c r="C1792" i="5"/>
  <c r="B1792" i="5"/>
  <c r="F1791" i="5"/>
  <c r="E1791" i="5"/>
  <c r="D1791" i="5"/>
  <c r="C1791" i="5"/>
  <c r="B1791" i="5"/>
  <c r="F1790" i="5"/>
  <c r="E1790" i="5"/>
  <c r="D1790" i="5"/>
  <c r="C1790" i="5"/>
  <c r="B1790" i="5"/>
  <c r="F1789" i="5"/>
  <c r="E1789" i="5"/>
  <c r="D1789" i="5"/>
  <c r="C1789" i="5"/>
  <c r="B1789" i="5"/>
  <c r="F1788" i="5"/>
  <c r="E1788" i="5"/>
  <c r="D1788" i="5"/>
  <c r="C1788" i="5"/>
  <c r="B1788" i="5"/>
  <c r="F1787" i="5"/>
  <c r="E1787" i="5"/>
  <c r="D1787" i="5"/>
  <c r="C1787" i="5"/>
  <c r="B1787" i="5"/>
  <c r="F1786" i="5"/>
  <c r="E1786" i="5"/>
  <c r="D1786" i="5"/>
  <c r="C1786" i="5"/>
  <c r="B1786" i="5"/>
  <c r="F1785" i="5"/>
  <c r="E1785" i="5"/>
  <c r="D1785" i="5"/>
  <c r="C1785" i="5"/>
  <c r="B1785" i="5"/>
  <c r="F1784" i="5"/>
  <c r="E1784" i="5"/>
  <c r="D1784" i="5"/>
  <c r="C1784" i="5"/>
  <c r="B1784" i="5"/>
  <c r="F1783" i="5"/>
  <c r="E1783" i="5"/>
  <c r="D1783" i="5"/>
  <c r="C1783" i="5"/>
  <c r="B1783" i="5"/>
  <c r="F1782" i="5"/>
  <c r="E1782" i="5"/>
  <c r="D1782" i="5"/>
  <c r="C1782" i="5"/>
  <c r="B1782" i="5"/>
  <c r="F1781" i="5"/>
  <c r="E1781" i="5"/>
  <c r="D1781" i="5"/>
  <c r="C1781" i="5"/>
  <c r="B1781" i="5"/>
  <c r="F1780" i="5"/>
  <c r="E1780" i="5"/>
  <c r="D1780" i="5"/>
  <c r="C1780" i="5"/>
  <c r="B1780" i="5"/>
  <c r="F1779" i="5"/>
  <c r="E1779" i="5"/>
  <c r="D1779" i="5"/>
  <c r="C1779" i="5"/>
  <c r="B1779" i="5"/>
  <c r="F1778" i="5"/>
  <c r="E1778" i="5"/>
  <c r="D1778" i="5"/>
  <c r="C1778" i="5"/>
  <c r="B1778" i="5"/>
  <c r="F1777" i="5"/>
  <c r="E1777" i="5"/>
  <c r="D1777" i="5"/>
  <c r="C1777" i="5"/>
  <c r="B1777" i="5"/>
  <c r="F1776" i="5"/>
  <c r="E1776" i="5"/>
  <c r="D1776" i="5"/>
  <c r="C1776" i="5"/>
  <c r="B1776" i="5"/>
  <c r="F1775" i="5"/>
  <c r="E1775" i="5"/>
  <c r="D1775" i="5"/>
  <c r="C1775" i="5"/>
  <c r="B1775" i="5"/>
  <c r="F1774" i="5"/>
  <c r="E1774" i="5"/>
  <c r="D1774" i="5"/>
  <c r="C1774" i="5"/>
  <c r="B1774" i="5"/>
  <c r="F1773" i="5"/>
  <c r="E1773" i="5"/>
  <c r="D1773" i="5"/>
  <c r="C1773" i="5"/>
  <c r="B1773" i="5"/>
  <c r="F1772" i="5"/>
  <c r="E1772" i="5"/>
  <c r="D1772" i="5"/>
  <c r="C1772" i="5"/>
  <c r="B1772" i="5"/>
  <c r="F1771" i="5"/>
  <c r="E1771" i="5"/>
  <c r="D1771" i="5"/>
  <c r="C1771" i="5"/>
  <c r="B1771" i="5"/>
  <c r="F1770" i="5"/>
  <c r="E1770" i="5"/>
  <c r="D1770" i="5"/>
  <c r="C1770" i="5"/>
  <c r="B1770" i="5"/>
  <c r="F1769" i="5"/>
  <c r="E1769" i="5"/>
  <c r="D1769" i="5"/>
  <c r="C1769" i="5"/>
  <c r="B1769" i="5"/>
  <c r="F1768" i="5"/>
  <c r="E1768" i="5"/>
  <c r="D1768" i="5"/>
  <c r="C1768" i="5"/>
  <c r="B1768" i="5"/>
  <c r="F1767" i="5"/>
  <c r="E1767" i="5"/>
  <c r="D1767" i="5"/>
  <c r="C1767" i="5"/>
  <c r="B1767" i="5"/>
  <c r="F1766" i="5"/>
  <c r="E1766" i="5"/>
  <c r="D1766" i="5"/>
  <c r="C1766" i="5"/>
  <c r="B1766" i="5"/>
  <c r="F1765" i="5"/>
  <c r="E1765" i="5"/>
  <c r="D1765" i="5"/>
  <c r="C1765" i="5"/>
  <c r="B1765" i="5"/>
  <c r="F1764" i="5"/>
  <c r="E1764" i="5"/>
  <c r="D1764" i="5"/>
  <c r="C1764" i="5"/>
  <c r="B1764" i="5"/>
  <c r="F1763" i="5"/>
  <c r="E1763" i="5"/>
  <c r="D1763" i="5"/>
  <c r="C1763" i="5"/>
  <c r="B1763" i="5"/>
  <c r="F1762" i="5"/>
  <c r="E1762" i="5"/>
  <c r="D1762" i="5"/>
  <c r="C1762" i="5"/>
  <c r="B1762" i="5"/>
  <c r="F1761" i="5"/>
  <c r="E1761" i="5"/>
  <c r="D1761" i="5"/>
  <c r="C1761" i="5"/>
  <c r="B1761" i="5"/>
  <c r="F1760" i="5"/>
  <c r="E1760" i="5"/>
  <c r="D1760" i="5"/>
  <c r="C1760" i="5"/>
  <c r="B1760" i="5"/>
  <c r="F1759" i="5"/>
  <c r="E1759" i="5"/>
  <c r="D1759" i="5"/>
  <c r="C1759" i="5"/>
  <c r="B1759" i="5"/>
  <c r="F1758" i="5"/>
  <c r="E1758" i="5"/>
  <c r="D1758" i="5"/>
  <c r="C1758" i="5"/>
  <c r="B1758" i="5"/>
  <c r="F1757" i="5"/>
  <c r="E1757" i="5"/>
  <c r="D1757" i="5"/>
  <c r="C1757" i="5"/>
  <c r="B1757" i="5"/>
  <c r="F1756" i="5"/>
  <c r="E1756" i="5"/>
  <c r="D1756" i="5"/>
  <c r="C1756" i="5"/>
  <c r="B1756" i="5"/>
  <c r="F1755" i="5"/>
  <c r="E1755" i="5"/>
  <c r="D1755" i="5"/>
  <c r="C1755" i="5"/>
  <c r="B1755" i="5"/>
  <c r="F1754" i="5"/>
  <c r="E1754" i="5"/>
  <c r="D1754" i="5"/>
  <c r="C1754" i="5"/>
  <c r="B1754" i="5"/>
  <c r="F1753" i="5"/>
  <c r="E1753" i="5"/>
  <c r="D1753" i="5"/>
  <c r="C1753" i="5"/>
  <c r="B1753" i="5"/>
  <c r="F1752" i="5"/>
  <c r="E1752" i="5"/>
  <c r="D1752" i="5"/>
  <c r="C1752" i="5"/>
  <c r="B1752" i="5"/>
  <c r="F1751" i="5"/>
  <c r="E1751" i="5"/>
  <c r="D1751" i="5"/>
  <c r="C1751" i="5"/>
  <c r="B1751" i="5"/>
  <c r="F1750" i="5"/>
  <c r="E1750" i="5"/>
  <c r="D1750" i="5"/>
  <c r="C1750" i="5"/>
  <c r="B1750" i="5"/>
  <c r="F1749" i="5"/>
  <c r="E1749" i="5"/>
  <c r="D1749" i="5"/>
  <c r="C1749" i="5"/>
  <c r="B1749" i="5"/>
  <c r="F1748" i="5"/>
  <c r="E1748" i="5"/>
  <c r="D1748" i="5"/>
  <c r="C1748" i="5"/>
  <c r="B1748" i="5"/>
  <c r="F1747" i="5"/>
  <c r="E1747" i="5"/>
  <c r="D1747" i="5"/>
  <c r="C1747" i="5"/>
  <c r="B1747" i="5"/>
  <c r="F1746" i="5"/>
  <c r="E1746" i="5"/>
  <c r="D1746" i="5"/>
  <c r="C1746" i="5"/>
  <c r="B1746" i="5"/>
  <c r="F1745" i="5"/>
  <c r="E1745" i="5"/>
  <c r="D1745" i="5"/>
  <c r="C1745" i="5"/>
  <c r="B1745" i="5"/>
  <c r="F1744" i="5"/>
  <c r="E1744" i="5"/>
  <c r="D1744" i="5"/>
  <c r="C1744" i="5"/>
  <c r="B1744" i="5"/>
  <c r="F1743" i="5"/>
  <c r="E1743" i="5"/>
  <c r="D1743" i="5"/>
  <c r="C1743" i="5"/>
  <c r="B1743" i="5"/>
  <c r="F1742" i="5"/>
  <c r="E1742" i="5"/>
  <c r="D1742" i="5"/>
  <c r="C1742" i="5"/>
  <c r="B1742" i="5"/>
  <c r="F1741" i="5"/>
  <c r="E1741" i="5"/>
  <c r="D1741" i="5"/>
  <c r="C1741" i="5"/>
  <c r="B1741" i="5"/>
  <c r="F1740" i="5"/>
  <c r="E1740" i="5"/>
  <c r="D1740" i="5"/>
  <c r="C1740" i="5"/>
  <c r="B1740" i="5"/>
  <c r="F1739" i="5"/>
  <c r="E1739" i="5"/>
  <c r="D1739" i="5"/>
  <c r="C1739" i="5"/>
  <c r="B1739" i="5"/>
  <c r="F1738" i="5"/>
  <c r="E1738" i="5"/>
  <c r="D1738" i="5"/>
  <c r="C1738" i="5"/>
  <c r="B1738" i="5"/>
  <c r="F1737" i="5"/>
  <c r="E1737" i="5"/>
  <c r="D1737" i="5"/>
  <c r="C1737" i="5"/>
  <c r="B1737" i="5"/>
  <c r="F1736" i="5"/>
  <c r="E1736" i="5"/>
  <c r="D1736" i="5"/>
  <c r="C1736" i="5"/>
  <c r="B1736" i="5"/>
  <c r="F1735" i="5"/>
  <c r="E1735" i="5"/>
  <c r="D1735" i="5"/>
  <c r="C1735" i="5"/>
  <c r="B1735" i="5"/>
  <c r="F1734" i="5"/>
  <c r="E1734" i="5"/>
  <c r="D1734" i="5"/>
  <c r="C1734" i="5"/>
  <c r="B1734" i="5"/>
  <c r="F1733" i="5"/>
  <c r="E1733" i="5"/>
  <c r="D1733" i="5"/>
  <c r="C1733" i="5"/>
  <c r="B1733" i="5"/>
  <c r="F1732" i="5"/>
  <c r="E1732" i="5"/>
  <c r="D1732" i="5"/>
  <c r="C1732" i="5"/>
  <c r="B1732" i="5"/>
  <c r="F1731" i="5"/>
  <c r="E1731" i="5"/>
  <c r="D1731" i="5"/>
  <c r="C1731" i="5"/>
  <c r="B1731" i="5"/>
  <c r="F1730" i="5"/>
  <c r="E1730" i="5"/>
  <c r="D1730" i="5"/>
  <c r="C1730" i="5"/>
  <c r="B1730" i="5"/>
  <c r="F1729" i="5"/>
  <c r="E1729" i="5"/>
  <c r="D1729" i="5"/>
  <c r="C1729" i="5"/>
  <c r="B1729" i="5"/>
  <c r="F1728" i="5"/>
  <c r="E1728" i="5"/>
  <c r="D1728" i="5"/>
  <c r="C1728" i="5"/>
  <c r="B1728" i="5"/>
  <c r="F1727" i="5"/>
  <c r="E1727" i="5"/>
  <c r="D1727" i="5"/>
  <c r="C1727" i="5"/>
  <c r="B1727" i="5"/>
  <c r="F1726" i="5"/>
  <c r="E1726" i="5"/>
  <c r="D1726" i="5"/>
  <c r="C1726" i="5"/>
  <c r="B1726" i="5"/>
  <c r="F1725" i="5"/>
  <c r="E1725" i="5"/>
  <c r="D1725" i="5"/>
  <c r="C1725" i="5"/>
  <c r="B1725" i="5"/>
  <c r="F1724" i="5"/>
  <c r="E1724" i="5"/>
  <c r="D1724" i="5"/>
  <c r="C1724" i="5"/>
  <c r="B1724" i="5"/>
  <c r="F1723" i="5"/>
  <c r="E1723" i="5"/>
  <c r="D1723" i="5"/>
  <c r="C1723" i="5"/>
  <c r="B1723" i="5"/>
  <c r="F1722" i="5"/>
  <c r="E1722" i="5"/>
  <c r="D1722" i="5"/>
  <c r="C1722" i="5"/>
  <c r="B1722" i="5"/>
  <c r="F1721" i="5"/>
  <c r="E1721" i="5"/>
  <c r="D1721" i="5"/>
  <c r="C1721" i="5"/>
  <c r="B1721" i="5"/>
  <c r="F1720" i="5"/>
  <c r="E1720" i="5"/>
  <c r="D1720" i="5"/>
  <c r="C1720" i="5"/>
  <c r="B1720" i="5"/>
  <c r="F1719" i="5"/>
  <c r="E1719" i="5"/>
  <c r="D1719" i="5"/>
  <c r="C1719" i="5"/>
  <c r="B1719" i="5"/>
  <c r="F1718" i="5"/>
  <c r="E1718" i="5"/>
  <c r="D1718" i="5"/>
  <c r="C1718" i="5"/>
  <c r="B1718" i="5"/>
  <c r="F1717" i="5"/>
  <c r="E1717" i="5"/>
  <c r="D1717" i="5"/>
  <c r="C1717" i="5"/>
  <c r="B1717" i="5"/>
  <c r="F1716" i="5"/>
  <c r="E1716" i="5"/>
  <c r="D1716" i="5"/>
  <c r="C1716" i="5"/>
  <c r="B1716" i="5"/>
  <c r="F1715" i="5"/>
  <c r="E1715" i="5"/>
  <c r="D1715" i="5"/>
  <c r="C1715" i="5"/>
  <c r="B1715" i="5"/>
  <c r="F1714" i="5"/>
  <c r="E1714" i="5"/>
  <c r="D1714" i="5"/>
  <c r="C1714" i="5"/>
  <c r="B1714" i="5"/>
  <c r="F1713" i="5"/>
  <c r="E1713" i="5"/>
  <c r="D1713" i="5"/>
  <c r="C1713" i="5"/>
  <c r="B1713" i="5"/>
  <c r="F1712" i="5"/>
  <c r="E1712" i="5"/>
  <c r="D1712" i="5"/>
  <c r="C1712" i="5"/>
  <c r="B1712" i="5"/>
  <c r="F1711" i="5"/>
  <c r="E1711" i="5"/>
  <c r="D1711" i="5"/>
  <c r="C1711" i="5"/>
  <c r="B1711" i="5"/>
  <c r="F1710" i="5"/>
  <c r="E1710" i="5"/>
  <c r="D1710" i="5"/>
  <c r="C1710" i="5"/>
  <c r="B1710" i="5"/>
  <c r="F1709" i="5"/>
  <c r="E1709" i="5"/>
  <c r="D1709" i="5"/>
  <c r="C1709" i="5"/>
  <c r="B1709" i="5"/>
  <c r="F1708" i="5"/>
  <c r="E1708" i="5"/>
  <c r="D1708" i="5"/>
  <c r="C1708" i="5"/>
  <c r="B1708" i="5"/>
  <c r="F1707" i="5"/>
  <c r="E1707" i="5"/>
  <c r="D1707" i="5"/>
  <c r="C1707" i="5"/>
  <c r="B1707" i="5"/>
  <c r="F1706" i="5"/>
  <c r="E1706" i="5"/>
  <c r="D1706" i="5"/>
  <c r="C1706" i="5"/>
  <c r="B1706" i="5"/>
  <c r="F1705" i="5"/>
  <c r="E1705" i="5"/>
  <c r="D1705" i="5"/>
  <c r="C1705" i="5"/>
  <c r="B1705" i="5"/>
  <c r="F1704" i="5"/>
  <c r="E1704" i="5"/>
  <c r="D1704" i="5"/>
  <c r="C1704" i="5"/>
  <c r="B1704" i="5"/>
  <c r="F1703" i="5"/>
  <c r="E1703" i="5"/>
  <c r="D1703" i="5"/>
  <c r="C1703" i="5"/>
  <c r="B1703" i="5"/>
  <c r="F1702" i="5"/>
  <c r="E1702" i="5"/>
  <c r="D1702" i="5"/>
  <c r="C1702" i="5"/>
  <c r="B1702" i="5"/>
  <c r="F1701" i="5"/>
  <c r="E1701" i="5"/>
  <c r="D1701" i="5"/>
  <c r="C1701" i="5"/>
  <c r="B1701" i="5"/>
  <c r="F1700" i="5"/>
  <c r="E1700" i="5"/>
  <c r="D1700" i="5"/>
  <c r="C1700" i="5"/>
  <c r="B1700" i="5"/>
  <c r="F1699" i="5"/>
  <c r="E1699" i="5"/>
  <c r="D1699" i="5"/>
  <c r="C1699" i="5"/>
  <c r="B1699" i="5"/>
  <c r="F1698" i="5"/>
  <c r="E1698" i="5"/>
  <c r="D1698" i="5"/>
  <c r="C1698" i="5"/>
  <c r="B1698" i="5"/>
  <c r="F1697" i="5"/>
  <c r="E1697" i="5"/>
  <c r="D1697" i="5"/>
  <c r="C1697" i="5"/>
  <c r="B1697" i="5"/>
  <c r="F1696" i="5"/>
  <c r="E1696" i="5"/>
  <c r="D1696" i="5"/>
  <c r="C1696" i="5"/>
  <c r="B1696" i="5"/>
  <c r="F1695" i="5"/>
  <c r="E1695" i="5"/>
  <c r="D1695" i="5"/>
  <c r="C1695" i="5"/>
  <c r="B1695" i="5"/>
  <c r="F1694" i="5"/>
  <c r="E1694" i="5"/>
  <c r="D1694" i="5"/>
  <c r="C1694" i="5"/>
  <c r="B1694" i="5"/>
  <c r="F1693" i="5"/>
  <c r="E1693" i="5"/>
  <c r="D1693" i="5"/>
  <c r="C1693" i="5"/>
  <c r="B1693" i="5"/>
  <c r="F1692" i="5"/>
  <c r="E1692" i="5"/>
  <c r="D1692" i="5"/>
  <c r="C1692" i="5"/>
  <c r="B1692" i="5"/>
  <c r="F1691" i="5"/>
  <c r="E1691" i="5"/>
  <c r="D1691" i="5"/>
  <c r="C1691" i="5"/>
  <c r="B1691" i="5"/>
  <c r="F1690" i="5"/>
  <c r="E1690" i="5"/>
  <c r="D1690" i="5"/>
  <c r="C1690" i="5"/>
  <c r="B1690" i="5"/>
  <c r="F1689" i="5"/>
  <c r="E1689" i="5"/>
  <c r="D1689" i="5"/>
  <c r="C1689" i="5"/>
  <c r="B1689" i="5"/>
  <c r="F1688" i="5"/>
  <c r="E1688" i="5"/>
  <c r="D1688" i="5"/>
  <c r="C1688" i="5"/>
  <c r="B1688" i="5"/>
  <c r="F1687" i="5"/>
  <c r="E1687" i="5"/>
  <c r="D1687" i="5"/>
  <c r="C1687" i="5"/>
  <c r="B1687" i="5"/>
  <c r="F1686" i="5"/>
  <c r="E1686" i="5"/>
  <c r="D1686" i="5"/>
  <c r="C1686" i="5"/>
  <c r="B1686" i="5"/>
  <c r="F1685" i="5"/>
  <c r="E1685" i="5"/>
  <c r="D1685" i="5"/>
  <c r="C1685" i="5"/>
  <c r="B1685" i="5"/>
  <c r="F1684" i="5"/>
  <c r="E1684" i="5"/>
  <c r="D1684" i="5"/>
  <c r="C1684" i="5"/>
  <c r="B1684" i="5"/>
  <c r="F1683" i="5"/>
  <c r="E1683" i="5"/>
  <c r="D1683" i="5"/>
  <c r="C1683" i="5"/>
  <c r="B1683" i="5"/>
  <c r="F1682" i="5"/>
  <c r="E1682" i="5"/>
  <c r="D1682" i="5"/>
  <c r="C1682" i="5"/>
  <c r="B1682" i="5"/>
  <c r="F1681" i="5"/>
  <c r="E1681" i="5"/>
  <c r="D1681" i="5"/>
  <c r="C1681" i="5"/>
  <c r="B1681" i="5"/>
  <c r="F1680" i="5"/>
  <c r="E1680" i="5"/>
  <c r="D1680" i="5"/>
  <c r="C1680" i="5"/>
  <c r="B1680" i="5"/>
  <c r="F1679" i="5"/>
  <c r="E1679" i="5"/>
  <c r="D1679" i="5"/>
  <c r="C1679" i="5"/>
  <c r="B1679" i="5"/>
  <c r="F1678" i="5"/>
  <c r="E1678" i="5"/>
  <c r="D1678" i="5"/>
  <c r="C1678" i="5"/>
  <c r="B1678" i="5"/>
  <c r="F1677" i="5"/>
  <c r="E1677" i="5"/>
  <c r="D1677" i="5"/>
  <c r="C1677" i="5"/>
  <c r="B1677" i="5"/>
  <c r="F1676" i="5"/>
  <c r="E1676" i="5"/>
  <c r="D1676" i="5"/>
  <c r="C1676" i="5"/>
  <c r="B1676" i="5"/>
  <c r="F1675" i="5"/>
  <c r="E1675" i="5"/>
  <c r="D1675" i="5"/>
  <c r="C1675" i="5"/>
  <c r="B1675" i="5"/>
  <c r="F1674" i="5"/>
  <c r="E1674" i="5"/>
  <c r="D1674" i="5"/>
  <c r="C1674" i="5"/>
  <c r="B1674" i="5"/>
  <c r="F1673" i="5"/>
  <c r="E1673" i="5"/>
  <c r="D1673" i="5"/>
  <c r="C1673" i="5"/>
  <c r="B1673" i="5"/>
  <c r="F1672" i="5"/>
  <c r="E1672" i="5"/>
  <c r="D1672" i="5"/>
  <c r="C1672" i="5"/>
  <c r="B1672" i="5"/>
  <c r="F1671" i="5"/>
  <c r="E1671" i="5"/>
  <c r="D1671" i="5"/>
  <c r="C1671" i="5"/>
  <c r="B1671" i="5"/>
  <c r="F1670" i="5"/>
  <c r="E1670" i="5"/>
  <c r="D1670" i="5"/>
  <c r="C1670" i="5"/>
  <c r="B1670" i="5"/>
  <c r="F1669" i="5"/>
  <c r="E1669" i="5"/>
  <c r="D1669" i="5"/>
  <c r="C1669" i="5"/>
  <c r="B1669" i="5"/>
  <c r="F1668" i="5"/>
  <c r="E1668" i="5"/>
  <c r="D1668" i="5"/>
  <c r="C1668" i="5"/>
  <c r="B1668" i="5"/>
  <c r="F1667" i="5"/>
  <c r="E1667" i="5"/>
  <c r="D1667" i="5"/>
  <c r="C1667" i="5"/>
  <c r="B1667" i="5"/>
  <c r="F1666" i="5"/>
  <c r="E1666" i="5"/>
  <c r="D1666" i="5"/>
  <c r="C1666" i="5"/>
  <c r="B1666" i="5"/>
  <c r="F1665" i="5"/>
  <c r="E1665" i="5"/>
  <c r="D1665" i="5"/>
  <c r="C1665" i="5"/>
  <c r="B1665" i="5"/>
  <c r="F1664" i="5"/>
  <c r="E1664" i="5"/>
  <c r="D1664" i="5"/>
  <c r="C1664" i="5"/>
  <c r="B1664" i="5"/>
  <c r="F1663" i="5"/>
  <c r="E1663" i="5"/>
  <c r="D1663" i="5"/>
  <c r="C1663" i="5"/>
  <c r="B1663" i="5"/>
  <c r="F1662" i="5"/>
  <c r="E1662" i="5"/>
  <c r="D1662" i="5"/>
  <c r="C1662" i="5"/>
  <c r="B1662" i="5"/>
  <c r="F1661" i="5"/>
  <c r="E1661" i="5"/>
  <c r="D1661" i="5"/>
  <c r="C1661" i="5"/>
  <c r="B1661" i="5"/>
  <c r="F1660" i="5"/>
  <c r="E1660" i="5"/>
  <c r="D1660" i="5"/>
  <c r="C1660" i="5"/>
  <c r="B1660" i="5"/>
  <c r="F1659" i="5"/>
  <c r="E1659" i="5"/>
  <c r="D1659" i="5"/>
  <c r="C1659" i="5"/>
  <c r="B1659" i="5"/>
  <c r="F1658" i="5"/>
  <c r="E1658" i="5"/>
  <c r="D1658" i="5"/>
  <c r="C1658" i="5"/>
  <c r="B1658" i="5"/>
  <c r="F1657" i="5"/>
  <c r="E1657" i="5"/>
  <c r="D1657" i="5"/>
  <c r="C1657" i="5"/>
  <c r="B1657" i="5"/>
  <c r="F1656" i="5"/>
  <c r="E1656" i="5"/>
  <c r="D1656" i="5"/>
  <c r="C1656" i="5"/>
  <c r="B1656" i="5"/>
  <c r="F1655" i="5"/>
  <c r="E1655" i="5"/>
  <c r="D1655" i="5"/>
  <c r="C1655" i="5"/>
  <c r="B1655" i="5"/>
  <c r="F1654" i="5"/>
  <c r="E1654" i="5"/>
  <c r="D1654" i="5"/>
  <c r="C1654" i="5"/>
  <c r="B1654" i="5"/>
  <c r="F1653" i="5"/>
  <c r="E1653" i="5"/>
  <c r="D1653" i="5"/>
  <c r="C1653" i="5"/>
  <c r="B1653" i="5"/>
  <c r="F1652" i="5"/>
  <c r="E1652" i="5"/>
  <c r="D1652" i="5"/>
  <c r="C1652" i="5"/>
  <c r="B1652" i="5"/>
  <c r="F1651" i="5"/>
  <c r="E1651" i="5"/>
  <c r="D1651" i="5"/>
  <c r="C1651" i="5"/>
  <c r="B1651" i="5"/>
  <c r="F1650" i="5"/>
  <c r="E1650" i="5"/>
  <c r="D1650" i="5"/>
  <c r="C1650" i="5"/>
  <c r="B1650" i="5"/>
  <c r="F1649" i="5"/>
  <c r="E1649" i="5"/>
  <c r="D1649" i="5"/>
  <c r="C1649" i="5"/>
  <c r="B1649" i="5"/>
  <c r="F1648" i="5"/>
  <c r="E1648" i="5"/>
  <c r="D1648" i="5"/>
  <c r="C1648" i="5"/>
  <c r="B1648" i="5"/>
  <c r="F1647" i="5"/>
  <c r="E1647" i="5"/>
  <c r="D1647" i="5"/>
  <c r="C1647" i="5"/>
  <c r="B1647" i="5"/>
  <c r="F1646" i="5"/>
  <c r="E1646" i="5"/>
  <c r="D1646" i="5"/>
  <c r="C1646" i="5"/>
  <c r="B1646" i="5"/>
  <c r="F1645" i="5"/>
  <c r="E1645" i="5"/>
  <c r="D1645" i="5"/>
  <c r="C1645" i="5"/>
  <c r="B1645" i="5"/>
  <c r="F1644" i="5"/>
  <c r="E1644" i="5"/>
  <c r="D1644" i="5"/>
  <c r="C1644" i="5"/>
  <c r="B1644" i="5"/>
  <c r="F1643" i="5"/>
  <c r="E1643" i="5"/>
  <c r="D1643" i="5"/>
  <c r="C1643" i="5"/>
  <c r="B1643" i="5"/>
  <c r="F1642" i="5"/>
  <c r="E1642" i="5"/>
  <c r="D1642" i="5"/>
  <c r="C1642" i="5"/>
  <c r="B1642" i="5"/>
  <c r="F1641" i="5"/>
  <c r="E1641" i="5"/>
  <c r="D1641" i="5"/>
  <c r="C1641" i="5"/>
  <c r="B1641" i="5"/>
  <c r="F1640" i="5"/>
  <c r="E1640" i="5"/>
  <c r="D1640" i="5"/>
  <c r="C1640" i="5"/>
  <c r="B1640" i="5"/>
  <c r="F1639" i="5"/>
  <c r="E1639" i="5"/>
  <c r="D1639" i="5"/>
  <c r="C1639" i="5"/>
  <c r="B1639" i="5"/>
  <c r="F1638" i="5"/>
  <c r="E1638" i="5"/>
  <c r="D1638" i="5"/>
  <c r="C1638" i="5"/>
  <c r="B1638" i="5"/>
  <c r="F1637" i="5"/>
  <c r="E1637" i="5"/>
  <c r="D1637" i="5"/>
  <c r="C1637" i="5"/>
  <c r="B1637" i="5"/>
  <c r="F1636" i="5"/>
  <c r="E1636" i="5"/>
  <c r="D1636" i="5"/>
  <c r="C1636" i="5"/>
  <c r="B1636" i="5"/>
  <c r="F1635" i="5"/>
  <c r="E1635" i="5"/>
  <c r="D1635" i="5"/>
  <c r="C1635" i="5"/>
  <c r="B1635" i="5"/>
  <c r="F1634" i="5"/>
  <c r="E1634" i="5"/>
  <c r="D1634" i="5"/>
  <c r="C1634" i="5"/>
  <c r="B1634" i="5"/>
  <c r="F1633" i="5"/>
  <c r="E1633" i="5"/>
  <c r="D1633" i="5"/>
  <c r="C1633" i="5"/>
  <c r="B1633" i="5"/>
  <c r="F1632" i="5"/>
  <c r="E1632" i="5"/>
  <c r="D1632" i="5"/>
  <c r="C1632" i="5"/>
  <c r="B1632" i="5"/>
  <c r="F1631" i="5"/>
  <c r="E1631" i="5"/>
  <c r="D1631" i="5"/>
  <c r="C1631" i="5"/>
  <c r="B1631" i="5"/>
  <c r="F1630" i="5"/>
  <c r="E1630" i="5"/>
  <c r="D1630" i="5"/>
  <c r="C1630" i="5"/>
  <c r="B1630" i="5"/>
  <c r="F1629" i="5"/>
  <c r="E1629" i="5"/>
  <c r="D1629" i="5"/>
  <c r="C1629" i="5"/>
  <c r="B1629" i="5"/>
  <c r="F1628" i="5"/>
  <c r="E1628" i="5"/>
  <c r="D1628" i="5"/>
  <c r="C1628" i="5"/>
  <c r="B1628" i="5"/>
  <c r="F1627" i="5"/>
  <c r="E1627" i="5"/>
  <c r="D1627" i="5"/>
  <c r="C1627" i="5"/>
  <c r="B1627" i="5"/>
  <c r="F1626" i="5"/>
  <c r="E1626" i="5"/>
  <c r="D1626" i="5"/>
  <c r="C1626" i="5"/>
  <c r="B1626" i="5"/>
  <c r="F1625" i="5"/>
  <c r="E1625" i="5"/>
  <c r="D1625" i="5"/>
  <c r="C1625" i="5"/>
  <c r="B1625" i="5"/>
  <c r="F1624" i="5"/>
  <c r="E1624" i="5"/>
  <c r="D1624" i="5"/>
  <c r="C1624" i="5"/>
  <c r="B1624" i="5"/>
  <c r="F1623" i="5"/>
  <c r="E1623" i="5"/>
  <c r="D1623" i="5"/>
  <c r="C1623" i="5"/>
  <c r="B1623" i="5"/>
  <c r="F1622" i="5"/>
  <c r="E1622" i="5"/>
  <c r="D1622" i="5"/>
  <c r="C1622" i="5"/>
  <c r="B1622" i="5"/>
  <c r="F1621" i="5"/>
  <c r="E1621" i="5"/>
  <c r="D1621" i="5"/>
  <c r="C1621" i="5"/>
  <c r="B1621" i="5"/>
  <c r="F1620" i="5"/>
  <c r="E1620" i="5"/>
  <c r="D1620" i="5"/>
  <c r="C1620" i="5"/>
  <c r="B1620" i="5"/>
  <c r="F1619" i="5"/>
  <c r="E1619" i="5"/>
  <c r="D1619" i="5"/>
  <c r="C1619" i="5"/>
  <c r="B1619" i="5"/>
  <c r="F1618" i="5"/>
  <c r="E1618" i="5"/>
  <c r="D1618" i="5"/>
  <c r="C1618" i="5"/>
  <c r="B1618" i="5"/>
  <c r="F1617" i="5"/>
  <c r="E1617" i="5"/>
  <c r="D1617" i="5"/>
  <c r="C1617" i="5"/>
  <c r="B1617" i="5"/>
  <c r="F1616" i="5"/>
  <c r="E1616" i="5"/>
  <c r="D1616" i="5"/>
  <c r="C1616" i="5"/>
  <c r="B1616" i="5"/>
  <c r="F1615" i="5"/>
  <c r="E1615" i="5"/>
  <c r="D1615" i="5"/>
  <c r="C1615" i="5"/>
  <c r="B1615" i="5"/>
  <c r="F1614" i="5"/>
  <c r="E1614" i="5"/>
  <c r="D1614" i="5"/>
  <c r="C1614" i="5"/>
  <c r="B1614" i="5"/>
  <c r="F1613" i="5"/>
  <c r="E1613" i="5"/>
  <c r="D1613" i="5"/>
  <c r="C1613" i="5"/>
  <c r="B1613" i="5"/>
  <c r="F1612" i="5"/>
  <c r="E1612" i="5"/>
  <c r="D1612" i="5"/>
  <c r="C1612" i="5"/>
  <c r="B1612" i="5"/>
  <c r="F1611" i="5"/>
  <c r="E1611" i="5"/>
  <c r="D1611" i="5"/>
  <c r="C1611" i="5"/>
  <c r="B1611" i="5"/>
  <c r="F1610" i="5"/>
  <c r="E1610" i="5"/>
  <c r="D1610" i="5"/>
  <c r="C1610" i="5"/>
  <c r="B1610" i="5"/>
  <c r="F1609" i="5"/>
  <c r="E1609" i="5"/>
  <c r="D1609" i="5"/>
  <c r="C1609" i="5"/>
  <c r="B1609" i="5"/>
  <c r="F1608" i="5"/>
  <c r="E1608" i="5"/>
  <c r="D1608" i="5"/>
  <c r="C1608" i="5"/>
  <c r="B1608" i="5"/>
  <c r="F1607" i="5"/>
  <c r="E1607" i="5"/>
  <c r="D1607" i="5"/>
  <c r="C1607" i="5"/>
  <c r="B1607" i="5"/>
  <c r="F1606" i="5"/>
  <c r="E1606" i="5"/>
  <c r="D1606" i="5"/>
  <c r="C1606" i="5"/>
  <c r="B1606" i="5"/>
  <c r="F1605" i="5"/>
  <c r="E1605" i="5"/>
  <c r="D1605" i="5"/>
  <c r="C1605" i="5"/>
  <c r="B1605" i="5"/>
  <c r="F1604" i="5"/>
  <c r="E1604" i="5"/>
  <c r="D1604" i="5"/>
  <c r="C1604" i="5"/>
  <c r="B1604" i="5"/>
  <c r="F1603" i="5"/>
  <c r="E1603" i="5"/>
  <c r="D1603" i="5"/>
  <c r="C1603" i="5"/>
  <c r="B1603" i="5"/>
  <c r="F1602" i="5"/>
  <c r="E1602" i="5"/>
  <c r="D1602" i="5"/>
  <c r="C1602" i="5"/>
  <c r="B1602" i="5"/>
  <c r="F1601" i="5"/>
  <c r="E1601" i="5"/>
  <c r="D1601" i="5"/>
  <c r="C1601" i="5"/>
  <c r="B1601" i="5"/>
  <c r="F1600" i="5"/>
  <c r="E1600" i="5"/>
  <c r="D1600" i="5"/>
  <c r="C1600" i="5"/>
  <c r="B1600" i="5"/>
  <c r="F1599" i="5"/>
  <c r="E1599" i="5"/>
  <c r="D1599" i="5"/>
  <c r="C1599" i="5"/>
  <c r="B1599" i="5"/>
  <c r="F1598" i="5"/>
  <c r="E1598" i="5"/>
  <c r="D1598" i="5"/>
  <c r="C1598" i="5"/>
  <c r="B1598" i="5"/>
  <c r="F1597" i="5"/>
  <c r="E1597" i="5"/>
  <c r="D1597" i="5"/>
  <c r="C1597" i="5"/>
  <c r="B1597" i="5"/>
  <c r="F1596" i="5"/>
  <c r="E1596" i="5"/>
  <c r="D1596" i="5"/>
  <c r="C1596" i="5"/>
  <c r="B1596" i="5"/>
  <c r="F1595" i="5"/>
  <c r="E1595" i="5"/>
  <c r="D1595" i="5"/>
  <c r="C1595" i="5"/>
  <c r="B1595" i="5"/>
  <c r="F1594" i="5"/>
  <c r="E1594" i="5"/>
  <c r="D1594" i="5"/>
  <c r="C1594" i="5"/>
  <c r="B1594" i="5"/>
  <c r="F1593" i="5"/>
  <c r="E1593" i="5"/>
  <c r="D1593" i="5"/>
  <c r="C1593" i="5"/>
  <c r="B1593" i="5"/>
  <c r="F1592" i="5"/>
  <c r="E1592" i="5"/>
  <c r="D1592" i="5"/>
  <c r="C1592" i="5"/>
  <c r="B1592" i="5"/>
  <c r="F1591" i="5"/>
  <c r="E1591" i="5"/>
  <c r="D1591" i="5"/>
  <c r="C1591" i="5"/>
  <c r="B1591" i="5"/>
  <c r="F1590" i="5"/>
  <c r="E1590" i="5"/>
  <c r="D1590" i="5"/>
  <c r="C1590" i="5"/>
  <c r="B1590" i="5"/>
  <c r="F1589" i="5"/>
  <c r="E1589" i="5"/>
  <c r="D1589" i="5"/>
  <c r="C1589" i="5"/>
  <c r="B1589" i="5"/>
  <c r="F1588" i="5"/>
  <c r="E1588" i="5"/>
  <c r="D1588" i="5"/>
  <c r="C1588" i="5"/>
  <c r="B1588" i="5"/>
  <c r="F1587" i="5"/>
  <c r="E1587" i="5"/>
  <c r="D1587" i="5"/>
  <c r="C1587" i="5"/>
  <c r="B1587" i="5"/>
  <c r="F1586" i="5"/>
  <c r="E1586" i="5"/>
  <c r="D1586" i="5"/>
  <c r="C1586" i="5"/>
  <c r="B1586" i="5"/>
  <c r="F1585" i="5"/>
  <c r="E1585" i="5"/>
  <c r="D1585" i="5"/>
  <c r="C1585" i="5"/>
  <c r="B1585" i="5"/>
  <c r="F1584" i="5"/>
  <c r="E1584" i="5"/>
  <c r="D1584" i="5"/>
  <c r="C1584" i="5"/>
  <c r="B1584" i="5"/>
  <c r="F1583" i="5"/>
  <c r="E1583" i="5"/>
  <c r="D1583" i="5"/>
  <c r="C1583" i="5"/>
  <c r="B1583" i="5"/>
  <c r="F1582" i="5"/>
  <c r="E1582" i="5"/>
  <c r="D1582" i="5"/>
  <c r="C1582" i="5"/>
  <c r="B1582" i="5"/>
  <c r="F1581" i="5"/>
  <c r="E1581" i="5"/>
  <c r="D1581" i="5"/>
  <c r="C1581" i="5"/>
  <c r="B1581" i="5"/>
  <c r="F1580" i="5"/>
  <c r="E1580" i="5"/>
  <c r="D1580" i="5"/>
  <c r="C1580" i="5"/>
  <c r="B1580" i="5"/>
  <c r="F1579" i="5"/>
  <c r="E1579" i="5"/>
  <c r="D1579" i="5"/>
  <c r="C1579" i="5"/>
  <c r="B1579" i="5"/>
  <c r="F1578" i="5"/>
  <c r="E1578" i="5"/>
  <c r="D1578" i="5"/>
  <c r="C1578" i="5"/>
  <c r="B1578" i="5"/>
  <c r="F1577" i="5"/>
  <c r="E1577" i="5"/>
  <c r="D1577" i="5"/>
  <c r="C1577" i="5"/>
  <c r="B1577" i="5"/>
  <c r="F1576" i="5"/>
  <c r="E1576" i="5"/>
  <c r="D1576" i="5"/>
  <c r="C1576" i="5"/>
  <c r="B1576" i="5"/>
  <c r="F1575" i="5"/>
  <c r="E1575" i="5"/>
  <c r="D1575" i="5"/>
  <c r="C1575" i="5"/>
  <c r="B1575" i="5"/>
  <c r="F1574" i="5"/>
  <c r="E1574" i="5"/>
  <c r="D1574" i="5"/>
  <c r="C1574" i="5"/>
  <c r="B1574" i="5"/>
  <c r="F1573" i="5"/>
  <c r="E1573" i="5"/>
  <c r="D1573" i="5"/>
  <c r="C1573" i="5"/>
  <c r="B1573" i="5"/>
  <c r="F1572" i="5"/>
  <c r="E1572" i="5"/>
  <c r="D1572" i="5"/>
  <c r="C1572" i="5"/>
  <c r="B1572" i="5"/>
  <c r="F1571" i="5"/>
  <c r="E1571" i="5"/>
  <c r="D1571" i="5"/>
  <c r="C1571" i="5"/>
  <c r="B1571" i="5"/>
  <c r="F1570" i="5"/>
  <c r="E1570" i="5"/>
  <c r="D1570" i="5"/>
  <c r="C1570" i="5"/>
  <c r="B1570" i="5"/>
  <c r="F1569" i="5"/>
  <c r="E1569" i="5"/>
  <c r="D1569" i="5"/>
  <c r="C1569" i="5"/>
  <c r="B1569" i="5"/>
  <c r="F1568" i="5"/>
  <c r="E1568" i="5"/>
  <c r="D1568" i="5"/>
  <c r="C1568" i="5"/>
  <c r="B1568" i="5"/>
  <c r="F1567" i="5"/>
  <c r="E1567" i="5"/>
  <c r="D1567" i="5"/>
  <c r="C1567" i="5"/>
  <c r="B1567" i="5"/>
  <c r="F1566" i="5"/>
  <c r="E1566" i="5"/>
  <c r="D1566" i="5"/>
  <c r="C1566" i="5"/>
  <c r="B1566" i="5"/>
  <c r="F1565" i="5"/>
  <c r="E1565" i="5"/>
  <c r="D1565" i="5"/>
  <c r="C1565" i="5"/>
  <c r="B1565" i="5"/>
  <c r="F1564" i="5"/>
  <c r="E1564" i="5"/>
  <c r="D1564" i="5"/>
  <c r="C1564" i="5"/>
  <c r="B1564" i="5"/>
  <c r="F1563" i="5"/>
  <c r="E1563" i="5"/>
  <c r="D1563" i="5"/>
  <c r="C1563" i="5"/>
  <c r="B1563" i="5"/>
  <c r="F1562" i="5"/>
  <c r="E1562" i="5"/>
  <c r="D1562" i="5"/>
  <c r="C1562" i="5"/>
  <c r="B1562" i="5"/>
  <c r="F1561" i="5"/>
  <c r="E1561" i="5"/>
  <c r="D1561" i="5"/>
  <c r="C1561" i="5"/>
  <c r="B1561" i="5"/>
  <c r="F1560" i="5"/>
  <c r="E1560" i="5"/>
  <c r="D1560" i="5"/>
  <c r="C1560" i="5"/>
  <c r="B1560" i="5"/>
  <c r="F1559" i="5"/>
  <c r="E1559" i="5"/>
  <c r="D1559" i="5"/>
  <c r="C1559" i="5"/>
  <c r="B1559" i="5"/>
  <c r="F1558" i="5"/>
  <c r="E1558" i="5"/>
  <c r="D1558" i="5"/>
  <c r="C1558" i="5"/>
  <c r="B1558" i="5"/>
  <c r="F1557" i="5"/>
  <c r="E1557" i="5"/>
  <c r="D1557" i="5"/>
  <c r="C1557" i="5"/>
  <c r="B1557" i="5"/>
  <c r="F1556" i="5"/>
  <c r="E1556" i="5"/>
  <c r="D1556" i="5"/>
  <c r="C1556" i="5"/>
  <c r="B1556" i="5"/>
  <c r="F1555" i="5"/>
  <c r="E1555" i="5"/>
  <c r="D1555" i="5"/>
  <c r="C1555" i="5"/>
  <c r="B1555" i="5"/>
  <c r="F1554" i="5"/>
  <c r="E1554" i="5"/>
  <c r="D1554" i="5"/>
  <c r="C1554" i="5"/>
  <c r="B1554" i="5"/>
  <c r="F1553" i="5"/>
  <c r="E1553" i="5"/>
  <c r="D1553" i="5"/>
  <c r="C1553" i="5"/>
  <c r="B1553" i="5"/>
  <c r="F1552" i="5"/>
  <c r="E1552" i="5"/>
  <c r="D1552" i="5"/>
  <c r="C1552" i="5"/>
  <c r="B1552" i="5"/>
  <c r="F1551" i="5"/>
  <c r="E1551" i="5"/>
  <c r="D1551" i="5"/>
  <c r="C1551" i="5"/>
  <c r="B1551" i="5"/>
  <c r="F1550" i="5"/>
  <c r="E1550" i="5"/>
  <c r="D1550" i="5"/>
  <c r="C1550" i="5"/>
  <c r="B1550" i="5"/>
  <c r="F1549" i="5"/>
  <c r="E1549" i="5"/>
  <c r="D1549" i="5"/>
  <c r="C1549" i="5"/>
  <c r="B1549" i="5"/>
  <c r="F1548" i="5"/>
  <c r="E1548" i="5"/>
  <c r="D1548" i="5"/>
  <c r="C1548" i="5"/>
  <c r="B1548" i="5"/>
  <c r="F1547" i="5"/>
  <c r="E1547" i="5"/>
  <c r="D1547" i="5"/>
  <c r="C1547" i="5"/>
  <c r="B1547" i="5"/>
  <c r="F1546" i="5"/>
  <c r="E1546" i="5"/>
  <c r="D1546" i="5"/>
  <c r="C1546" i="5"/>
  <c r="B1546" i="5"/>
  <c r="F1545" i="5"/>
  <c r="E1545" i="5"/>
  <c r="D1545" i="5"/>
  <c r="C1545" i="5"/>
  <c r="B1545" i="5"/>
  <c r="F1544" i="5"/>
  <c r="E1544" i="5"/>
  <c r="D1544" i="5"/>
  <c r="C1544" i="5"/>
  <c r="B1544" i="5"/>
  <c r="F1543" i="5"/>
  <c r="E1543" i="5"/>
  <c r="D1543" i="5"/>
  <c r="C1543" i="5"/>
  <c r="B1543" i="5"/>
  <c r="F1542" i="5"/>
  <c r="E1542" i="5"/>
  <c r="D1542" i="5"/>
  <c r="C1542" i="5"/>
  <c r="B1542" i="5"/>
  <c r="F1541" i="5"/>
  <c r="E1541" i="5"/>
  <c r="D1541" i="5"/>
  <c r="C1541" i="5"/>
  <c r="B1541" i="5"/>
  <c r="F1540" i="5"/>
  <c r="E1540" i="5"/>
  <c r="D1540" i="5"/>
  <c r="C1540" i="5"/>
  <c r="B1540" i="5"/>
  <c r="F1539" i="5"/>
  <c r="E1539" i="5"/>
  <c r="D1539" i="5"/>
  <c r="C1539" i="5"/>
  <c r="B1539" i="5"/>
  <c r="F1538" i="5"/>
  <c r="E1538" i="5"/>
  <c r="D1538" i="5"/>
  <c r="C1538" i="5"/>
  <c r="B1538" i="5"/>
  <c r="F1537" i="5"/>
  <c r="E1537" i="5"/>
  <c r="D1537" i="5"/>
  <c r="C1537" i="5"/>
  <c r="B1537" i="5"/>
  <c r="F1536" i="5"/>
  <c r="E1536" i="5"/>
  <c r="D1536" i="5"/>
  <c r="C1536" i="5"/>
  <c r="B1536" i="5"/>
  <c r="F1535" i="5"/>
  <c r="E1535" i="5"/>
  <c r="D1535" i="5"/>
  <c r="C1535" i="5"/>
  <c r="B1535" i="5"/>
  <c r="F1534" i="5"/>
  <c r="E1534" i="5"/>
  <c r="D1534" i="5"/>
  <c r="C1534" i="5"/>
  <c r="B1534" i="5"/>
  <c r="F1533" i="5"/>
  <c r="E1533" i="5"/>
  <c r="D1533" i="5"/>
  <c r="C1533" i="5"/>
  <c r="B1533" i="5"/>
  <c r="F1532" i="5"/>
  <c r="E1532" i="5"/>
  <c r="D1532" i="5"/>
  <c r="C1532" i="5"/>
  <c r="B1532" i="5"/>
  <c r="F1531" i="5"/>
  <c r="E1531" i="5"/>
  <c r="D1531" i="5"/>
  <c r="C1531" i="5"/>
  <c r="B1531" i="5"/>
  <c r="F1530" i="5"/>
  <c r="E1530" i="5"/>
  <c r="D1530" i="5"/>
  <c r="C1530" i="5"/>
  <c r="B1530" i="5"/>
  <c r="F1529" i="5"/>
  <c r="E1529" i="5"/>
  <c r="D1529" i="5"/>
  <c r="C1529" i="5"/>
  <c r="B1529" i="5"/>
  <c r="F1528" i="5"/>
  <c r="E1528" i="5"/>
  <c r="D1528" i="5"/>
  <c r="C1528" i="5"/>
  <c r="B1528" i="5"/>
  <c r="F1527" i="5"/>
  <c r="E1527" i="5"/>
  <c r="D1527" i="5"/>
  <c r="C1527" i="5"/>
  <c r="B1527" i="5"/>
  <c r="F1526" i="5"/>
  <c r="E1526" i="5"/>
  <c r="D1526" i="5"/>
  <c r="C1526" i="5"/>
  <c r="B1526" i="5"/>
  <c r="F1525" i="5"/>
  <c r="E1525" i="5"/>
  <c r="D1525" i="5"/>
  <c r="C1525" i="5"/>
  <c r="B1525" i="5"/>
  <c r="F1524" i="5"/>
  <c r="E1524" i="5"/>
  <c r="D1524" i="5"/>
  <c r="C1524" i="5"/>
  <c r="B1524" i="5"/>
  <c r="F1523" i="5"/>
  <c r="E1523" i="5"/>
  <c r="D1523" i="5"/>
  <c r="C1523" i="5"/>
  <c r="B1523" i="5"/>
  <c r="F1522" i="5"/>
  <c r="E1522" i="5"/>
  <c r="D1522" i="5"/>
  <c r="C1522" i="5"/>
  <c r="B1522" i="5"/>
  <c r="F1521" i="5"/>
  <c r="E1521" i="5"/>
  <c r="D1521" i="5"/>
  <c r="C1521" i="5"/>
  <c r="B1521" i="5"/>
  <c r="F1520" i="5"/>
  <c r="E1520" i="5"/>
  <c r="D1520" i="5"/>
  <c r="C1520" i="5"/>
  <c r="B1520" i="5"/>
  <c r="F1519" i="5"/>
  <c r="E1519" i="5"/>
  <c r="D1519" i="5"/>
  <c r="C1519" i="5"/>
  <c r="B1519" i="5"/>
  <c r="F1518" i="5"/>
  <c r="E1518" i="5"/>
  <c r="D1518" i="5"/>
  <c r="C1518" i="5"/>
  <c r="B1518" i="5"/>
  <c r="F1517" i="5"/>
  <c r="E1517" i="5"/>
  <c r="D1517" i="5"/>
  <c r="C1517" i="5"/>
  <c r="B1517" i="5"/>
  <c r="F1516" i="5"/>
  <c r="E1516" i="5"/>
  <c r="D1516" i="5"/>
  <c r="C1516" i="5"/>
  <c r="B1516" i="5"/>
  <c r="F1515" i="5"/>
  <c r="E1515" i="5"/>
  <c r="D1515" i="5"/>
  <c r="C1515" i="5"/>
  <c r="B1515" i="5"/>
  <c r="F1514" i="5"/>
  <c r="E1514" i="5"/>
  <c r="D1514" i="5"/>
  <c r="C1514" i="5"/>
  <c r="B1514" i="5"/>
  <c r="F1513" i="5"/>
  <c r="E1513" i="5"/>
  <c r="D1513" i="5"/>
  <c r="C1513" i="5"/>
  <c r="B1513" i="5"/>
  <c r="F1512" i="5"/>
  <c r="E1512" i="5"/>
  <c r="D1512" i="5"/>
  <c r="C1512" i="5"/>
  <c r="B1512" i="5"/>
  <c r="F1511" i="5"/>
  <c r="E1511" i="5"/>
  <c r="D1511" i="5"/>
  <c r="C1511" i="5"/>
  <c r="B1511" i="5"/>
  <c r="F1510" i="5"/>
  <c r="E1510" i="5"/>
  <c r="D1510" i="5"/>
  <c r="C1510" i="5"/>
  <c r="B1510" i="5"/>
  <c r="F1509" i="5"/>
  <c r="E1509" i="5"/>
  <c r="D1509" i="5"/>
  <c r="C1509" i="5"/>
  <c r="B1509" i="5"/>
  <c r="F1508" i="5"/>
  <c r="E1508" i="5"/>
  <c r="D1508" i="5"/>
  <c r="C1508" i="5"/>
  <c r="B1508" i="5"/>
  <c r="F1507" i="5"/>
  <c r="E1507" i="5"/>
  <c r="D1507" i="5"/>
  <c r="C1507" i="5"/>
  <c r="B1507" i="5"/>
  <c r="F1506" i="5"/>
  <c r="E1506" i="5"/>
  <c r="D1506" i="5"/>
  <c r="C1506" i="5"/>
  <c r="B1506" i="5"/>
  <c r="F1505" i="5"/>
  <c r="E1505" i="5"/>
  <c r="D1505" i="5"/>
  <c r="C1505" i="5"/>
  <c r="B1505" i="5"/>
  <c r="F1504" i="5"/>
  <c r="E1504" i="5"/>
  <c r="D1504" i="5"/>
  <c r="C1504" i="5"/>
  <c r="B1504" i="5"/>
  <c r="F1503" i="5"/>
  <c r="E1503" i="5"/>
  <c r="D1503" i="5"/>
  <c r="C1503" i="5"/>
  <c r="B1503" i="5"/>
  <c r="F1502" i="5"/>
  <c r="E1502" i="5"/>
  <c r="D1502" i="5"/>
  <c r="C1502" i="5"/>
  <c r="B1502" i="5"/>
  <c r="F1501" i="5"/>
  <c r="E1501" i="5"/>
  <c r="D1501" i="5"/>
  <c r="C1501" i="5"/>
  <c r="B1501" i="5"/>
  <c r="F1500" i="5"/>
  <c r="E1500" i="5"/>
  <c r="D1500" i="5"/>
  <c r="C1500" i="5"/>
  <c r="B1500" i="5"/>
  <c r="F1499" i="5"/>
  <c r="E1499" i="5"/>
  <c r="D1499" i="5"/>
  <c r="C1499" i="5"/>
  <c r="B1499" i="5"/>
  <c r="F1498" i="5"/>
  <c r="E1498" i="5"/>
  <c r="D1498" i="5"/>
  <c r="C1498" i="5"/>
  <c r="B1498" i="5"/>
  <c r="F1497" i="5"/>
  <c r="E1497" i="5"/>
  <c r="D1497" i="5"/>
  <c r="C1497" i="5"/>
  <c r="B1497" i="5"/>
  <c r="F1496" i="5"/>
  <c r="E1496" i="5"/>
  <c r="D1496" i="5"/>
  <c r="C1496" i="5"/>
  <c r="B1496" i="5"/>
  <c r="F1495" i="5"/>
  <c r="E1495" i="5"/>
  <c r="D1495" i="5"/>
  <c r="C1495" i="5"/>
  <c r="B1495" i="5"/>
  <c r="F1494" i="5"/>
  <c r="E1494" i="5"/>
  <c r="D1494" i="5"/>
  <c r="C1494" i="5"/>
  <c r="B1494" i="5"/>
  <c r="F1493" i="5"/>
  <c r="E1493" i="5"/>
  <c r="D1493" i="5"/>
  <c r="C1493" i="5"/>
  <c r="B1493" i="5"/>
  <c r="F1492" i="5"/>
  <c r="E1492" i="5"/>
  <c r="D1492" i="5"/>
  <c r="C1492" i="5"/>
  <c r="B1492" i="5"/>
  <c r="F1491" i="5"/>
  <c r="E1491" i="5"/>
  <c r="D1491" i="5"/>
  <c r="C1491" i="5"/>
  <c r="B1491" i="5"/>
  <c r="F1490" i="5"/>
  <c r="E1490" i="5"/>
  <c r="D1490" i="5"/>
  <c r="C1490" i="5"/>
  <c r="B1490" i="5"/>
  <c r="F1489" i="5"/>
  <c r="E1489" i="5"/>
  <c r="D1489" i="5"/>
  <c r="C1489" i="5"/>
  <c r="B1489" i="5"/>
  <c r="F1488" i="5"/>
  <c r="E1488" i="5"/>
  <c r="D1488" i="5"/>
  <c r="C1488" i="5"/>
  <c r="B1488" i="5"/>
  <c r="F1487" i="5"/>
  <c r="E1487" i="5"/>
  <c r="D1487" i="5"/>
  <c r="C1487" i="5"/>
  <c r="B1487" i="5"/>
  <c r="F1486" i="5"/>
  <c r="E1486" i="5"/>
  <c r="D1486" i="5"/>
  <c r="C1486" i="5"/>
  <c r="B1486" i="5"/>
  <c r="F1485" i="5"/>
  <c r="E1485" i="5"/>
  <c r="D1485" i="5"/>
  <c r="C1485" i="5"/>
  <c r="B1485" i="5"/>
  <c r="F1484" i="5"/>
  <c r="E1484" i="5"/>
  <c r="D1484" i="5"/>
  <c r="C1484" i="5"/>
  <c r="B1484" i="5"/>
  <c r="F1483" i="5"/>
  <c r="E1483" i="5"/>
  <c r="D1483" i="5"/>
  <c r="C1483" i="5"/>
  <c r="B1483" i="5"/>
  <c r="F1482" i="5"/>
  <c r="E1482" i="5"/>
  <c r="D1482" i="5"/>
  <c r="C1482" i="5"/>
  <c r="B1482" i="5"/>
  <c r="F1481" i="5"/>
  <c r="E1481" i="5"/>
  <c r="D1481" i="5"/>
  <c r="C1481" i="5"/>
  <c r="B1481" i="5"/>
  <c r="F1480" i="5"/>
  <c r="E1480" i="5"/>
  <c r="D1480" i="5"/>
  <c r="C1480" i="5"/>
  <c r="B1480" i="5"/>
  <c r="F1479" i="5"/>
  <c r="E1479" i="5"/>
  <c r="D1479" i="5"/>
  <c r="C1479" i="5"/>
  <c r="B1479" i="5"/>
  <c r="F1478" i="5"/>
  <c r="E1478" i="5"/>
  <c r="D1478" i="5"/>
  <c r="C1478" i="5"/>
  <c r="B1478" i="5"/>
  <c r="F1477" i="5"/>
  <c r="E1477" i="5"/>
  <c r="D1477" i="5"/>
  <c r="C1477" i="5"/>
  <c r="B1477" i="5"/>
  <c r="F1476" i="5"/>
  <c r="E1476" i="5"/>
  <c r="D1476" i="5"/>
  <c r="C1476" i="5"/>
  <c r="B1476" i="5"/>
  <c r="F1475" i="5"/>
  <c r="E1475" i="5"/>
  <c r="D1475" i="5"/>
  <c r="C1475" i="5"/>
  <c r="B1475" i="5"/>
  <c r="F1474" i="5"/>
  <c r="E1474" i="5"/>
  <c r="D1474" i="5"/>
  <c r="C1474" i="5"/>
  <c r="B1474" i="5"/>
  <c r="F1473" i="5"/>
  <c r="E1473" i="5"/>
  <c r="D1473" i="5"/>
  <c r="C1473" i="5"/>
  <c r="B1473" i="5"/>
  <c r="F1472" i="5"/>
  <c r="E1472" i="5"/>
  <c r="D1472" i="5"/>
  <c r="C1472" i="5"/>
  <c r="B1472" i="5"/>
  <c r="F1471" i="5"/>
  <c r="E1471" i="5"/>
  <c r="D1471" i="5"/>
  <c r="C1471" i="5"/>
  <c r="B1471" i="5"/>
  <c r="F1470" i="5"/>
  <c r="E1470" i="5"/>
  <c r="D1470" i="5"/>
  <c r="C1470" i="5"/>
  <c r="B1470" i="5"/>
  <c r="F1469" i="5"/>
  <c r="E1469" i="5"/>
  <c r="D1469" i="5"/>
  <c r="C1469" i="5"/>
  <c r="B1469" i="5"/>
  <c r="F1468" i="5"/>
  <c r="E1468" i="5"/>
  <c r="D1468" i="5"/>
  <c r="C1468" i="5"/>
  <c r="B1468" i="5"/>
  <c r="F1467" i="5"/>
  <c r="E1467" i="5"/>
  <c r="D1467" i="5"/>
  <c r="C1467" i="5"/>
  <c r="B1467" i="5"/>
  <c r="F1466" i="5"/>
  <c r="E1466" i="5"/>
  <c r="D1466" i="5"/>
  <c r="C1466" i="5"/>
  <c r="B1466" i="5"/>
  <c r="F1465" i="5"/>
  <c r="E1465" i="5"/>
  <c r="D1465" i="5"/>
  <c r="C1465" i="5"/>
  <c r="B1465" i="5"/>
  <c r="F1464" i="5"/>
  <c r="E1464" i="5"/>
  <c r="D1464" i="5"/>
  <c r="C1464" i="5"/>
  <c r="B1464" i="5"/>
  <c r="F1463" i="5"/>
  <c r="E1463" i="5"/>
  <c r="D1463" i="5"/>
  <c r="C1463" i="5"/>
  <c r="B1463" i="5"/>
  <c r="F1462" i="5"/>
  <c r="E1462" i="5"/>
  <c r="D1462" i="5"/>
  <c r="C1462" i="5"/>
  <c r="B1462" i="5"/>
  <c r="F1461" i="5"/>
  <c r="E1461" i="5"/>
  <c r="D1461" i="5"/>
  <c r="C1461" i="5"/>
  <c r="B1461" i="5"/>
  <c r="F1460" i="5"/>
  <c r="E1460" i="5"/>
  <c r="D1460" i="5"/>
  <c r="C1460" i="5"/>
  <c r="B1460" i="5"/>
  <c r="F1459" i="5"/>
  <c r="E1459" i="5"/>
  <c r="D1459" i="5"/>
  <c r="C1459" i="5"/>
  <c r="B1459" i="5"/>
  <c r="F1458" i="5"/>
  <c r="E1458" i="5"/>
  <c r="D1458" i="5"/>
  <c r="C1458" i="5"/>
  <c r="B1458" i="5"/>
  <c r="F1457" i="5"/>
  <c r="E1457" i="5"/>
  <c r="D1457" i="5"/>
  <c r="C1457" i="5"/>
  <c r="B1457" i="5"/>
  <c r="F1456" i="5"/>
  <c r="E1456" i="5"/>
  <c r="D1456" i="5"/>
  <c r="C1456" i="5"/>
  <c r="B1456" i="5"/>
  <c r="F1455" i="5"/>
  <c r="E1455" i="5"/>
  <c r="D1455" i="5"/>
  <c r="C1455" i="5"/>
  <c r="B1455" i="5"/>
  <c r="F1454" i="5"/>
  <c r="E1454" i="5"/>
  <c r="D1454" i="5"/>
  <c r="C1454" i="5"/>
  <c r="B1454" i="5"/>
  <c r="F1453" i="5"/>
  <c r="E1453" i="5"/>
  <c r="D1453" i="5"/>
  <c r="C1453" i="5"/>
  <c r="B1453" i="5"/>
  <c r="F1452" i="5"/>
  <c r="E1452" i="5"/>
  <c r="D1452" i="5"/>
  <c r="C1452" i="5"/>
  <c r="B1452" i="5"/>
  <c r="F1451" i="5"/>
  <c r="E1451" i="5"/>
  <c r="D1451" i="5"/>
  <c r="C1451" i="5"/>
  <c r="B1451" i="5"/>
  <c r="F1450" i="5"/>
  <c r="E1450" i="5"/>
  <c r="D1450" i="5"/>
  <c r="C1450" i="5"/>
  <c r="B1450" i="5"/>
  <c r="F1449" i="5"/>
  <c r="E1449" i="5"/>
  <c r="D1449" i="5"/>
  <c r="C1449" i="5"/>
  <c r="B1449" i="5"/>
  <c r="F1448" i="5"/>
  <c r="E1448" i="5"/>
  <c r="D1448" i="5"/>
  <c r="C1448" i="5"/>
  <c r="B1448" i="5"/>
  <c r="F1447" i="5"/>
  <c r="E1447" i="5"/>
  <c r="D1447" i="5"/>
  <c r="C1447" i="5"/>
  <c r="B1447" i="5"/>
  <c r="F1446" i="5"/>
  <c r="E1446" i="5"/>
  <c r="D1446" i="5"/>
  <c r="C1446" i="5"/>
  <c r="B1446" i="5"/>
  <c r="F1445" i="5"/>
  <c r="E1445" i="5"/>
  <c r="D1445" i="5"/>
  <c r="C1445" i="5"/>
  <c r="B1445" i="5"/>
  <c r="F1444" i="5"/>
  <c r="E1444" i="5"/>
  <c r="D1444" i="5"/>
  <c r="C1444" i="5"/>
  <c r="B1444" i="5"/>
  <c r="F1443" i="5"/>
  <c r="E1443" i="5"/>
  <c r="D1443" i="5"/>
  <c r="C1443" i="5"/>
  <c r="B1443" i="5"/>
  <c r="F1442" i="5"/>
  <c r="E1442" i="5"/>
  <c r="D1442" i="5"/>
  <c r="C1442" i="5"/>
  <c r="B1442" i="5"/>
  <c r="F1441" i="5"/>
  <c r="E1441" i="5"/>
  <c r="D1441" i="5"/>
  <c r="C1441" i="5"/>
  <c r="B1441" i="5"/>
  <c r="F1440" i="5"/>
  <c r="E1440" i="5"/>
  <c r="D1440" i="5"/>
  <c r="C1440" i="5"/>
  <c r="B1440" i="5"/>
  <c r="F1439" i="5" l="1"/>
  <c r="E1439" i="5"/>
  <c r="C1439" i="5"/>
  <c r="B1439" i="5"/>
  <c r="F1438" i="5"/>
  <c r="E1438" i="5"/>
  <c r="D1438" i="5"/>
  <c r="C1438" i="5"/>
  <c r="B1438" i="5"/>
  <c r="F1437" i="5"/>
  <c r="E1437" i="5"/>
  <c r="D1437" i="5"/>
  <c r="C1437" i="5"/>
  <c r="B1437" i="5"/>
  <c r="F1436" i="5"/>
  <c r="E1436" i="5"/>
  <c r="D1436" i="5"/>
  <c r="C1436" i="5"/>
  <c r="B1436" i="5"/>
  <c r="F1435" i="5"/>
  <c r="E1435" i="5"/>
  <c r="D1435" i="5"/>
  <c r="C1435" i="5"/>
  <c r="B1435" i="5"/>
  <c r="F1434" i="5"/>
  <c r="E1434" i="5"/>
  <c r="D1434" i="5"/>
  <c r="C1434" i="5"/>
  <c r="B1434" i="5"/>
  <c r="F1433" i="5"/>
  <c r="E1433" i="5"/>
  <c r="D1433" i="5"/>
  <c r="C1433" i="5"/>
  <c r="B1433" i="5"/>
  <c r="F1432" i="5"/>
  <c r="E1432" i="5"/>
  <c r="D1432" i="5"/>
  <c r="C1432" i="5"/>
  <c r="B1432" i="5"/>
  <c r="F1431" i="5"/>
  <c r="E1431" i="5"/>
  <c r="D1431" i="5"/>
  <c r="C1431" i="5"/>
  <c r="B1431" i="5"/>
  <c r="F1430" i="5"/>
  <c r="E1430" i="5"/>
  <c r="D1430" i="5"/>
  <c r="C1430" i="5"/>
  <c r="B1430" i="5"/>
  <c r="F1429" i="5"/>
  <c r="E1429" i="5"/>
  <c r="D1429" i="5"/>
  <c r="C1429" i="5"/>
  <c r="B1429" i="5"/>
  <c r="F1428" i="5"/>
  <c r="E1428" i="5"/>
  <c r="D1428" i="5"/>
  <c r="C1428" i="5"/>
  <c r="B1428" i="5"/>
  <c r="F1427" i="5"/>
  <c r="E1427" i="5"/>
  <c r="D1427" i="5"/>
  <c r="C1427" i="5"/>
  <c r="B1427" i="5"/>
  <c r="F1426" i="5"/>
  <c r="E1426" i="5"/>
  <c r="D1426" i="5"/>
  <c r="C1426" i="5"/>
  <c r="B1426" i="5"/>
  <c r="F1425" i="5"/>
  <c r="E1425" i="5"/>
  <c r="D1425" i="5"/>
  <c r="C1425" i="5"/>
  <c r="B1425" i="5"/>
  <c r="F1424" i="5"/>
  <c r="E1424" i="5"/>
  <c r="D1424" i="5"/>
  <c r="C1424" i="5"/>
  <c r="B1424" i="5"/>
  <c r="F1423" i="5"/>
  <c r="E1423" i="5"/>
  <c r="D1423" i="5"/>
  <c r="C1423" i="5"/>
  <c r="B1423" i="5"/>
  <c r="F1422" i="5"/>
  <c r="E1422" i="5"/>
  <c r="D1422" i="5"/>
  <c r="C1422" i="5"/>
  <c r="B1422" i="5"/>
  <c r="F1421" i="5"/>
  <c r="E1421" i="5"/>
  <c r="D1421" i="5"/>
  <c r="C1421" i="5"/>
  <c r="B1421" i="5"/>
  <c r="F1420" i="5"/>
  <c r="E1420" i="5"/>
  <c r="D1420" i="5"/>
  <c r="C1420" i="5"/>
  <c r="B1420" i="5"/>
  <c r="F1419" i="5"/>
  <c r="E1419" i="5"/>
  <c r="D1419" i="5"/>
  <c r="C1419" i="5"/>
  <c r="B1419" i="5"/>
  <c r="F1418" i="5"/>
  <c r="E1418" i="5"/>
  <c r="D1418" i="5"/>
  <c r="C1418" i="5"/>
  <c r="B1418" i="5"/>
  <c r="F1417" i="5"/>
  <c r="E1417" i="5"/>
  <c r="D1417" i="5"/>
  <c r="C1417" i="5"/>
  <c r="B1417" i="5"/>
  <c r="F1416" i="5"/>
  <c r="E1416" i="5"/>
  <c r="D1416" i="5"/>
  <c r="C1416" i="5"/>
  <c r="B1416" i="5"/>
  <c r="F1415" i="5"/>
  <c r="E1415" i="5"/>
  <c r="D1415" i="5"/>
  <c r="C1415" i="5"/>
  <c r="B1415" i="5"/>
  <c r="F1414" i="5"/>
  <c r="E1414" i="5"/>
  <c r="D1414" i="5"/>
  <c r="C1414" i="5"/>
  <c r="B1414" i="5"/>
  <c r="F1413" i="5"/>
  <c r="E1413" i="5"/>
  <c r="D1413" i="5"/>
  <c r="C1413" i="5"/>
  <c r="B1413" i="5"/>
  <c r="F1412" i="5"/>
  <c r="E1412" i="5"/>
  <c r="D1412" i="5"/>
  <c r="C1412" i="5"/>
  <c r="B1412" i="5"/>
  <c r="F1411" i="5"/>
  <c r="E1411" i="5"/>
  <c r="D1411" i="5"/>
  <c r="C1411" i="5"/>
  <c r="B1411" i="5"/>
  <c r="F1410" i="5"/>
  <c r="E1410" i="5"/>
  <c r="D1410" i="5"/>
  <c r="C1410" i="5"/>
  <c r="B1410" i="5"/>
  <c r="F1409" i="5"/>
  <c r="E1409" i="5"/>
  <c r="D1409" i="5"/>
  <c r="C1409" i="5"/>
  <c r="B1409" i="5"/>
  <c r="F1408" i="5"/>
  <c r="E1408" i="5"/>
  <c r="D1408" i="5"/>
  <c r="C1408" i="5"/>
  <c r="B1408" i="5"/>
  <c r="F1407" i="5"/>
  <c r="E1407" i="5"/>
  <c r="D1407" i="5"/>
  <c r="C1407" i="5"/>
  <c r="B1407" i="5"/>
  <c r="F1406" i="5"/>
  <c r="E1406" i="5"/>
  <c r="D1406" i="5"/>
  <c r="C1406" i="5"/>
  <c r="B1406" i="5"/>
  <c r="F1405" i="5"/>
  <c r="E1405" i="5"/>
  <c r="D1405" i="5"/>
  <c r="C1405" i="5"/>
  <c r="B1405" i="5"/>
  <c r="F1404" i="5"/>
  <c r="E1404" i="5"/>
  <c r="D1404" i="5"/>
  <c r="C1404" i="5"/>
  <c r="B1404" i="5"/>
  <c r="F1403" i="5"/>
  <c r="E1403" i="5"/>
  <c r="D1403" i="5"/>
  <c r="C1403" i="5"/>
  <c r="B1403" i="5"/>
  <c r="F1402" i="5"/>
  <c r="E1402" i="5"/>
  <c r="D1402" i="5"/>
  <c r="C1402" i="5"/>
  <c r="B1402" i="5"/>
  <c r="F1401" i="5"/>
  <c r="E1401" i="5"/>
  <c r="D1401" i="5"/>
  <c r="C1401" i="5"/>
  <c r="B1401" i="5"/>
  <c r="F1400" i="5"/>
  <c r="E1400" i="5"/>
  <c r="D1400" i="5"/>
  <c r="C1400" i="5"/>
  <c r="B1400" i="5"/>
  <c r="F1399" i="5"/>
  <c r="E1399" i="5"/>
  <c r="D1399" i="5"/>
  <c r="C1399" i="5"/>
  <c r="B1399" i="5"/>
  <c r="F1398" i="5"/>
  <c r="E1398" i="5"/>
  <c r="D1398" i="5"/>
  <c r="C1398" i="5"/>
  <c r="B1398" i="5"/>
  <c r="F1397" i="5"/>
  <c r="E1397" i="5"/>
  <c r="D1397" i="5"/>
  <c r="C1397" i="5"/>
  <c r="B1397" i="5"/>
  <c r="F1396" i="5"/>
  <c r="E1396" i="5"/>
  <c r="D1396" i="5"/>
  <c r="C1396" i="5"/>
  <c r="B1396" i="5"/>
  <c r="F1395" i="5"/>
  <c r="E1395" i="5"/>
  <c r="D1395" i="5"/>
  <c r="C1395" i="5"/>
  <c r="B1395" i="5"/>
  <c r="F1394" i="5"/>
  <c r="E1394" i="5"/>
  <c r="D1394" i="5"/>
  <c r="C1394" i="5"/>
  <c r="B1394" i="5"/>
  <c r="F1393" i="5"/>
  <c r="E1393" i="5"/>
  <c r="D1393" i="5"/>
  <c r="C1393" i="5"/>
  <c r="B1393" i="5"/>
  <c r="F1392" i="5"/>
  <c r="E1392" i="5"/>
  <c r="D1392" i="5"/>
  <c r="C1392" i="5"/>
  <c r="B1392" i="5"/>
  <c r="F1391" i="5"/>
  <c r="E1391" i="5"/>
  <c r="D1391" i="5"/>
  <c r="C1391" i="5"/>
  <c r="B1391" i="5"/>
  <c r="F1390" i="5"/>
  <c r="E1390" i="5"/>
  <c r="D1390" i="5"/>
  <c r="C1390" i="5"/>
  <c r="B1390" i="5"/>
  <c r="F1389" i="5"/>
  <c r="E1389" i="5"/>
  <c r="D1389" i="5"/>
  <c r="C1389" i="5"/>
  <c r="B1389" i="5"/>
  <c r="F1388" i="5"/>
  <c r="E1388" i="5"/>
  <c r="D1388" i="5"/>
  <c r="C1388" i="5"/>
  <c r="B1388" i="5"/>
  <c r="F1387" i="5"/>
  <c r="E1387" i="5"/>
  <c r="D1387" i="5"/>
  <c r="C1387" i="5"/>
  <c r="B1387" i="5"/>
  <c r="F1386" i="5"/>
  <c r="E1386" i="5"/>
  <c r="D1386" i="5"/>
  <c r="C1386" i="5"/>
  <c r="B1386" i="5"/>
  <c r="F1385" i="5"/>
  <c r="E1385" i="5"/>
  <c r="D1385" i="5"/>
  <c r="C1385" i="5"/>
  <c r="B1385" i="5"/>
  <c r="F1384" i="5"/>
  <c r="E1384" i="5"/>
  <c r="D1384" i="5"/>
  <c r="C1384" i="5"/>
  <c r="B1384" i="5"/>
  <c r="F1383" i="5"/>
  <c r="E1383" i="5"/>
  <c r="D1383" i="5"/>
  <c r="C1383" i="5"/>
  <c r="B1383" i="5"/>
  <c r="F1382" i="5"/>
  <c r="E1382" i="5"/>
  <c r="D1382" i="5"/>
  <c r="C1382" i="5"/>
  <c r="B1382" i="5"/>
  <c r="F1381" i="5"/>
  <c r="E1381" i="5"/>
  <c r="D1381" i="5"/>
  <c r="C1381" i="5"/>
  <c r="B1381" i="5"/>
  <c r="F1380" i="5"/>
  <c r="E1380" i="5"/>
  <c r="D1380" i="5"/>
  <c r="C1380" i="5"/>
  <c r="B1380" i="5"/>
  <c r="F1379" i="5"/>
  <c r="E1379" i="5"/>
  <c r="D1379" i="5"/>
  <c r="C1379" i="5"/>
  <c r="B1379" i="5"/>
  <c r="F1378" i="5"/>
  <c r="E1378" i="5"/>
  <c r="D1378" i="5"/>
  <c r="C1378" i="5"/>
  <c r="B1378" i="5"/>
  <c r="F1377" i="5"/>
  <c r="E1377" i="5"/>
  <c r="D1377" i="5"/>
  <c r="C1377" i="5"/>
  <c r="B1377" i="5"/>
  <c r="F1376" i="5"/>
  <c r="E1376" i="5"/>
  <c r="D1376" i="5"/>
  <c r="C1376" i="5"/>
  <c r="B1376" i="5"/>
  <c r="F1375" i="5"/>
  <c r="E1375" i="5"/>
  <c r="D1375" i="5"/>
  <c r="C1375" i="5"/>
  <c r="B1375" i="5"/>
  <c r="F1374" i="5"/>
  <c r="E1374" i="5"/>
  <c r="D1374" i="5"/>
  <c r="C1374" i="5"/>
  <c r="B1374" i="5"/>
  <c r="F1373" i="5"/>
  <c r="E1373" i="5"/>
  <c r="D1373" i="5"/>
  <c r="C1373" i="5"/>
  <c r="B1373" i="5"/>
  <c r="F1372" i="5"/>
  <c r="E1372" i="5"/>
  <c r="D1372" i="5"/>
  <c r="C1372" i="5"/>
  <c r="B1372" i="5"/>
  <c r="F1371" i="5"/>
  <c r="E1371" i="5"/>
  <c r="D1371" i="5"/>
  <c r="C1371" i="5"/>
  <c r="B1371" i="5"/>
  <c r="F1370" i="5"/>
  <c r="E1370" i="5"/>
  <c r="D1370" i="5"/>
  <c r="C1370" i="5"/>
  <c r="B1370" i="5"/>
  <c r="F1369" i="5"/>
  <c r="E1369" i="5"/>
  <c r="D1369" i="5"/>
  <c r="C1369" i="5"/>
  <c r="B1369" i="5"/>
  <c r="F1368" i="5"/>
  <c r="E1368" i="5"/>
  <c r="D1368" i="5"/>
  <c r="C1368" i="5"/>
  <c r="B1368" i="5"/>
  <c r="F1367" i="5"/>
  <c r="E1367" i="5"/>
  <c r="D1367" i="5"/>
  <c r="C1367" i="5"/>
  <c r="B1367" i="5"/>
  <c r="F1366" i="5"/>
  <c r="E1366" i="5"/>
  <c r="D1366" i="5"/>
  <c r="C1366" i="5"/>
  <c r="B1366" i="5"/>
  <c r="F1365" i="5"/>
  <c r="E1365" i="5"/>
  <c r="D1365" i="5"/>
  <c r="C1365" i="5"/>
  <c r="B1365" i="5"/>
  <c r="F1364" i="5"/>
  <c r="E1364" i="5"/>
  <c r="D1364" i="5"/>
  <c r="C1364" i="5"/>
  <c r="B1364" i="5"/>
  <c r="F1363" i="5"/>
  <c r="E1363" i="5"/>
  <c r="D1363" i="5"/>
  <c r="C1363" i="5"/>
  <c r="B1363" i="5"/>
  <c r="F1362" i="5"/>
  <c r="E1362" i="5"/>
  <c r="D1362" i="5"/>
  <c r="C1362" i="5"/>
  <c r="B1362" i="5"/>
  <c r="F1361" i="5"/>
  <c r="E1361" i="5"/>
  <c r="D1361" i="5"/>
  <c r="C1361" i="5"/>
  <c r="B1361" i="5"/>
  <c r="F1360" i="5"/>
  <c r="E1360" i="5"/>
  <c r="D1360" i="5"/>
  <c r="C1360" i="5"/>
  <c r="B1360" i="5"/>
  <c r="F1359" i="5"/>
  <c r="E1359" i="5"/>
  <c r="D1359" i="5"/>
  <c r="C1359" i="5"/>
  <c r="B1359" i="5"/>
  <c r="F1358" i="5"/>
  <c r="E1358" i="5"/>
  <c r="D1358" i="5"/>
  <c r="C1358" i="5"/>
  <c r="B1358" i="5"/>
  <c r="F1357" i="5"/>
  <c r="E1357" i="5"/>
  <c r="D1357" i="5"/>
  <c r="C1357" i="5"/>
  <c r="B1357" i="5"/>
  <c r="F1356" i="5"/>
  <c r="E1356" i="5"/>
  <c r="D1356" i="5"/>
  <c r="C1356" i="5"/>
  <c r="B1356" i="5"/>
  <c r="F1355" i="5"/>
  <c r="E1355" i="5"/>
  <c r="D1355" i="5"/>
  <c r="C1355" i="5"/>
  <c r="B1355" i="5"/>
  <c r="F1354" i="5"/>
  <c r="E1354" i="5"/>
  <c r="D1354" i="5"/>
  <c r="C1354" i="5"/>
  <c r="B1354" i="5"/>
  <c r="F1353" i="5"/>
  <c r="E1353" i="5"/>
  <c r="D1353" i="5"/>
  <c r="C1353" i="5"/>
  <c r="B1353" i="5"/>
  <c r="F1352" i="5"/>
  <c r="E1352" i="5"/>
  <c r="D1352" i="5"/>
  <c r="C1352" i="5"/>
  <c r="B1352" i="5"/>
  <c r="F1351" i="5"/>
  <c r="E1351" i="5"/>
  <c r="D1351" i="5"/>
  <c r="C1351" i="5"/>
  <c r="B1351" i="5"/>
  <c r="F1350" i="5"/>
  <c r="E1350" i="5"/>
  <c r="D1350" i="5"/>
  <c r="C1350" i="5"/>
  <c r="B1350" i="5"/>
  <c r="F1349" i="5"/>
  <c r="E1349" i="5"/>
  <c r="D1349" i="5"/>
  <c r="C1349" i="5"/>
  <c r="B1349" i="5"/>
  <c r="F1348" i="5"/>
  <c r="E1348" i="5"/>
  <c r="D1348" i="5"/>
  <c r="C1348" i="5"/>
  <c r="B1348" i="5"/>
  <c r="F1347" i="5"/>
  <c r="E1347" i="5"/>
  <c r="D1347" i="5"/>
  <c r="C1347" i="5"/>
  <c r="B1347" i="5"/>
  <c r="F1346" i="5"/>
  <c r="E1346" i="5"/>
  <c r="D1346" i="5"/>
  <c r="C1346" i="5"/>
  <c r="B1346" i="5"/>
  <c r="F1345" i="5"/>
  <c r="E1345" i="5"/>
  <c r="D1345" i="5"/>
  <c r="C1345" i="5"/>
  <c r="B1345" i="5"/>
  <c r="F1344" i="5"/>
  <c r="E1344" i="5"/>
  <c r="D1344" i="5"/>
  <c r="C1344" i="5"/>
  <c r="B1344" i="5"/>
  <c r="F1343" i="5"/>
  <c r="E1343" i="5"/>
  <c r="D1343" i="5"/>
  <c r="C1343" i="5"/>
  <c r="B1343" i="5"/>
  <c r="F1342" i="5"/>
  <c r="E1342" i="5"/>
  <c r="D1342" i="5"/>
  <c r="C1342" i="5"/>
  <c r="B1342" i="5"/>
  <c r="F1341" i="5"/>
  <c r="E1341" i="5"/>
  <c r="D1341" i="5"/>
  <c r="C1341" i="5"/>
  <c r="B1341" i="5"/>
  <c r="F1340" i="5"/>
  <c r="E1340" i="5"/>
  <c r="D1340" i="5"/>
  <c r="C1340" i="5"/>
  <c r="B1340" i="5"/>
  <c r="F1339" i="5"/>
  <c r="E1339" i="5"/>
  <c r="D1339" i="5"/>
  <c r="C1339" i="5"/>
  <c r="B1339" i="5"/>
  <c r="F1338" i="5"/>
  <c r="E1338" i="5"/>
  <c r="D1338" i="5"/>
  <c r="C1338" i="5"/>
  <c r="B1338" i="5"/>
  <c r="F1337" i="5"/>
  <c r="E1337" i="5"/>
  <c r="D1337" i="5"/>
  <c r="C1337" i="5"/>
  <c r="B1337" i="5"/>
  <c r="F1336" i="5"/>
  <c r="E1336" i="5"/>
  <c r="D1336" i="5"/>
  <c r="C1336" i="5"/>
  <c r="B1336" i="5"/>
  <c r="F1335" i="5"/>
  <c r="E1335" i="5"/>
  <c r="D1335" i="5"/>
  <c r="C1335" i="5"/>
  <c r="B1335" i="5"/>
  <c r="F1334" i="5"/>
  <c r="E1334" i="5"/>
  <c r="D1334" i="5"/>
  <c r="C1334" i="5"/>
  <c r="B1334" i="5"/>
  <c r="F1333" i="5"/>
  <c r="E1333" i="5"/>
  <c r="D1333" i="5"/>
  <c r="C1333" i="5"/>
  <c r="B1333" i="5"/>
  <c r="F1332" i="5"/>
  <c r="E1332" i="5"/>
  <c r="D1332" i="5"/>
  <c r="C1332" i="5"/>
  <c r="B1332" i="5"/>
  <c r="F1331" i="5"/>
  <c r="E1331" i="5"/>
  <c r="D1331" i="5"/>
  <c r="C1331" i="5"/>
  <c r="B1331" i="5"/>
  <c r="F1330" i="5"/>
  <c r="E1330" i="5"/>
  <c r="D1330" i="5"/>
  <c r="C1330" i="5"/>
  <c r="B1330" i="5"/>
  <c r="F1329" i="5"/>
  <c r="E1329" i="5"/>
  <c r="D1329" i="5"/>
  <c r="C1329" i="5"/>
  <c r="B1329" i="5"/>
  <c r="F1328" i="5"/>
  <c r="E1328" i="5"/>
  <c r="D1328" i="5"/>
  <c r="C1328" i="5"/>
  <c r="B1328" i="5"/>
  <c r="F1327" i="5"/>
  <c r="E1327" i="5"/>
  <c r="D1327" i="5"/>
  <c r="C1327" i="5"/>
  <c r="B1327" i="5"/>
  <c r="F1326" i="5"/>
  <c r="E1326" i="5"/>
  <c r="D1326" i="5"/>
  <c r="C1326" i="5"/>
  <c r="B1326" i="5"/>
  <c r="F1325" i="5"/>
  <c r="E1325" i="5"/>
  <c r="D1325" i="5"/>
  <c r="C1325" i="5"/>
  <c r="B1325" i="5"/>
  <c r="F1324" i="5"/>
  <c r="E1324" i="5"/>
  <c r="D1324" i="5"/>
  <c r="C1324" i="5"/>
  <c r="B1324" i="5"/>
  <c r="F1323" i="5"/>
  <c r="E1323" i="5"/>
  <c r="D1323" i="5"/>
  <c r="C1323" i="5"/>
  <c r="B1323" i="5"/>
  <c r="F1322" i="5"/>
  <c r="E1322" i="5"/>
  <c r="D1322" i="5"/>
  <c r="C1322" i="5"/>
  <c r="B1322" i="5"/>
  <c r="F1321" i="5"/>
  <c r="E1321" i="5"/>
  <c r="D1321" i="5"/>
  <c r="C1321" i="5"/>
  <c r="B1321" i="5"/>
  <c r="F1320" i="5"/>
  <c r="E1320" i="5"/>
  <c r="D1320" i="5"/>
  <c r="C1320" i="5"/>
  <c r="B1320" i="5"/>
  <c r="F1319" i="5"/>
  <c r="E1319" i="5"/>
  <c r="D1319" i="5"/>
  <c r="C1319" i="5"/>
  <c r="B1319" i="5"/>
  <c r="F1318" i="5"/>
  <c r="E1318" i="5"/>
  <c r="D1318" i="5"/>
  <c r="C1318" i="5"/>
  <c r="B1318" i="5"/>
  <c r="F1317" i="5"/>
  <c r="E1317" i="5"/>
  <c r="D1317" i="5"/>
  <c r="C1317" i="5"/>
  <c r="B1317" i="5"/>
  <c r="F1316" i="5"/>
  <c r="E1316" i="5"/>
  <c r="D1316" i="5"/>
  <c r="C1316" i="5"/>
  <c r="B1316" i="5"/>
  <c r="F1315" i="5"/>
  <c r="E1315" i="5"/>
  <c r="D1315" i="5"/>
  <c r="C1315" i="5"/>
  <c r="B1315" i="5"/>
  <c r="F1314" i="5"/>
  <c r="E1314" i="5"/>
  <c r="D1314" i="5"/>
  <c r="C1314" i="5"/>
  <c r="B1314" i="5"/>
  <c r="F1313" i="5"/>
  <c r="E1313" i="5"/>
  <c r="D1313" i="5"/>
  <c r="C1313" i="5"/>
  <c r="B1313" i="5"/>
  <c r="F1312" i="5"/>
  <c r="E1312" i="5"/>
  <c r="D1312" i="5"/>
  <c r="C1312" i="5"/>
  <c r="B1312" i="5"/>
  <c r="F1311" i="5"/>
  <c r="E1311" i="5"/>
  <c r="D1311" i="5"/>
  <c r="C1311" i="5"/>
  <c r="B1311" i="5"/>
  <c r="F1310" i="5"/>
  <c r="E1310" i="5"/>
  <c r="D1310" i="5"/>
  <c r="C1310" i="5"/>
  <c r="B1310" i="5"/>
  <c r="F1309" i="5"/>
  <c r="E1309" i="5"/>
  <c r="D1309" i="5"/>
  <c r="C1309" i="5"/>
  <c r="B1309" i="5"/>
  <c r="F1308" i="5"/>
  <c r="E1308" i="5"/>
  <c r="D1308" i="5"/>
  <c r="C1308" i="5"/>
  <c r="B1308" i="5"/>
  <c r="F1307" i="5"/>
  <c r="E1307" i="5"/>
  <c r="D1307" i="5"/>
  <c r="C1307" i="5"/>
  <c r="B1307" i="5"/>
  <c r="F1306" i="5"/>
  <c r="E1306" i="5"/>
  <c r="D1306" i="5"/>
  <c r="C1306" i="5"/>
  <c r="B1306" i="5"/>
  <c r="F1305" i="5"/>
  <c r="E1305" i="5"/>
  <c r="D1305" i="5"/>
  <c r="C1305" i="5"/>
  <c r="B1305" i="5"/>
  <c r="F1304" i="5"/>
  <c r="E1304" i="5"/>
  <c r="D1304" i="5"/>
  <c r="C1304" i="5"/>
  <c r="B1304" i="5"/>
  <c r="F1303" i="5"/>
  <c r="E1303" i="5"/>
  <c r="D1303" i="5"/>
  <c r="C1303" i="5"/>
  <c r="B1303" i="5"/>
  <c r="F1302" i="5"/>
  <c r="E1302" i="5"/>
  <c r="D1302" i="5"/>
  <c r="C1302" i="5"/>
  <c r="B1302" i="5"/>
  <c r="F1301" i="5"/>
  <c r="E1301" i="5"/>
  <c r="D1301" i="5"/>
  <c r="C1301" i="5"/>
  <c r="B1301" i="5"/>
  <c r="F1300" i="5"/>
  <c r="E1300" i="5"/>
  <c r="D1300" i="5"/>
  <c r="C1300" i="5"/>
  <c r="B1300" i="5"/>
  <c r="F1299" i="5"/>
  <c r="E1299" i="5"/>
  <c r="D1299" i="5"/>
  <c r="C1299" i="5"/>
  <c r="B1299" i="5"/>
  <c r="F1298" i="5"/>
  <c r="E1298" i="5"/>
  <c r="D1298" i="5"/>
  <c r="C1298" i="5"/>
  <c r="B1298" i="5"/>
  <c r="F1297" i="5"/>
  <c r="E1297" i="5"/>
  <c r="D1297" i="5"/>
  <c r="C1297" i="5"/>
  <c r="B1297" i="5"/>
  <c r="F1296" i="5"/>
  <c r="E1296" i="5"/>
  <c r="D1296" i="5"/>
  <c r="C1296" i="5"/>
  <c r="B1296" i="5"/>
  <c r="F1295" i="5"/>
  <c r="E1295" i="5"/>
  <c r="D1295" i="5"/>
  <c r="C1295" i="5"/>
  <c r="B1295" i="5"/>
  <c r="F1294" i="5"/>
  <c r="E1294" i="5"/>
  <c r="D1294" i="5"/>
  <c r="C1294" i="5"/>
  <c r="B1294" i="5"/>
  <c r="F1293" i="5"/>
  <c r="E1293" i="5"/>
  <c r="D1293" i="5"/>
  <c r="C1293" i="5"/>
  <c r="B1293" i="5"/>
  <c r="F1292" i="5"/>
  <c r="E1292" i="5"/>
  <c r="D1292" i="5"/>
  <c r="C1292" i="5"/>
  <c r="B1292" i="5"/>
  <c r="F1291" i="5"/>
  <c r="E1291" i="5"/>
  <c r="D1291" i="5"/>
  <c r="C1291" i="5"/>
  <c r="B1291" i="5"/>
  <c r="F1290" i="5"/>
  <c r="E1290" i="5"/>
  <c r="D1290" i="5"/>
  <c r="C1290" i="5"/>
  <c r="B1290" i="5"/>
  <c r="F1289" i="5"/>
  <c r="E1289" i="5"/>
  <c r="D1289" i="5"/>
  <c r="C1289" i="5"/>
  <c r="B1289" i="5"/>
  <c r="F1288" i="5"/>
  <c r="E1288" i="5"/>
  <c r="D1288" i="5"/>
  <c r="C1288" i="5"/>
  <c r="B1288" i="5"/>
  <c r="F1287" i="5"/>
  <c r="E1287" i="5"/>
  <c r="D1287" i="5"/>
  <c r="C1287" i="5"/>
  <c r="B1287" i="5"/>
  <c r="F1286" i="5"/>
  <c r="E1286" i="5"/>
  <c r="D1286" i="5"/>
  <c r="C1286" i="5"/>
  <c r="B1286" i="5"/>
  <c r="F1285" i="5"/>
  <c r="E1285" i="5"/>
  <c r="D1285" i="5"/>
  <c r="C1285" i="5"/>
  <c r="B1285" i="5"/>
  <c r="F1284" i="5"/>
  <c r="E1284" i="5"/>
  <c r="D1284" i="5"/>
  <c r="C1284" i="5"/>
  <c r="B1284" i="5"/>
  <c r="F1283" i="5"/>
  <c r="E1283" i="5"/>
  <c r="D1283" i="5"/>
  <c r="C1283" i="5"/>
  <c r="B1283" i="5"/>
  <c r="F1282" i="5"/>
  <c r="E1282" i="5"/>
  <c r="D1282" i="5"/>
  <c r="C1282" i="5"/>
  <c r="B1282" i="5"/>
  <c r="F1281" i="5"/>
  <c r="E1281" i="5"/>
  <c r="D1281" i="5"/>
  <c r="C1281" i="5"/>
  <c r="B1281" i="5"/>
  <c r="F1280" i="5"/>
  <c r="E1280" i="5"/>
  <c r="D1280" i="5"/>
  <c r="C1280" i="5"/>
  <c r="B1280" i="5"/>
  <c r="F1279" i="5"/>
  <c r="E1279" i="5"/>
  <c r="D1279" i="5"/>
  <c r="C1279" i="5"/>
  <c r="B1279" i="5"/>
  <c r="F1278" i="5"/>
  <c r="E1278" i="5"/>
  <c r="D1278" i="5"/>
  <c r="C1278" i="5"/>
  <c r="B1278" i="5"/>
  <c r="F1277" i="5"/>
  <c r="E1277" i="5"/>
  <c r="D1277" i="5"/>
  <c r="C1277" i="5"/>
  <c r="B1277" i="5"/>
  <c r="F1276" i="5"/>
  <c r="E1276" i="5"/>
  <c r="D1276" i="5"/>
  <c r="C1276" i="5"/>
  <c r="B1276" i="5"/>
  <c r="F1275" i="5"/>
  <c r="E1275" i="5"/>
  <c r="D1275" i="5"/>
  <c r="C1275" i="5"/>
  <c r="B1275" i="5"/>
  <c r="F1274" i="5"/>
  <c r="E1274" i="5"/>
  <c r="D1274" i="5"/>
  <c r="C1274" i="5"/>
  <c r="B1274" i="5"/>
  <c r="F1273" i="5"/>
  <c r="E1273" i="5"/>
  <c r="D1273" i="5"/>
  <c r="C1273" i="5"/>
  <c r="B1273" i="5"/>
  <c r="F1272" i="5"/>
  <c r="E1272" i="5"/>
  <c r="D1272" i="5"/>
  <c r="C1272" i="5"/>
  <c r="B1272" i="5"/>
  <c r="F1271" i="5"/>
  <c r="E1271" i="5"/>
  <c r="D1271" i="5"/>
  <c r="C1271" i="5"/>
  <c r="B1271" i="5"/>
  <c r="F1270" i="5"/>
  <c r="E1270" i="5"/>
  <c r="D1270" i="5"/>
  <c r="C1270" i="5"/>
  <c r="B1270" i="5"/>
  <c r="F1269" i="5"/>
  <c r="E1269" i="5"/>
  <c r="D1269" i="5"/>
  <c r="C1269" i="5"/>
  <c r="B1269" i="5"/>
  <c r="F1268" i="5"/>
  <c r="E1268" i="5"/>
  <c r="D1268" i="5"/>
  <c r="C1268" i="5"/>
  <c r="B1268" i="5"/>
  <c r="F1267" i="5"/>
  <c r="E1267" i="5"/>
  <c r="D1267" i="5"/>
  <c r="C1267" i="5"/>
  <c r="B1267" i="5"/>
  <c r="F1266" i="5"/>
  <c r="E1266" i="5"/>
  <c r="D1266" i="5"/>
  <c r="C1266" i="5"/>
  <c r="B1266" i="5"/>
  <c r="F1265" i="5"/>
  <c r="E1265" i="5"/>
  <c r="D1265" i="5"/>
  <c r="C1265" i="5"/>
  <c r="B1265" i="5"/>
  <c r="F1264" i="5"/>
  <c r="E1264" i="5"/>
  <c r="D1264" i="5"/>
  <c r="C1264" i="5"/>
  <c r="B1264" i="5"/>
  <c r="F1263" i="5"/>
  <c r="E1263" i="5"/>
  <c r="D1263" i="5"/>
  <c r="C1263" i="5"/>
  <c r="B1263" i="5"/>
  <c r="F1262" i="5"/>
  <c r="E1262" i="5"/>
  <c r="D1262" i="5"/>
  <c r="C1262" i="5"/>
  <c r="B1262" i="5"/>
  <c r="F1261" i="5"/>
  <c r="E1261" i="5"/>
  <c r="D1261" i="5"/>
  <c r="C1261" i="5"/>
  <c r="B1261" i="5"/>
  <c r="F1260" i="5"/>
  <c r="E1260" i="5"/>
  <c r="D1260" i="5"/>
  <c r="C1260" i="5"/>
  <c r="B1260" i="5"/>
  <c r="F1259" i="5"/>
  <c r="E1259" i="5"/>
  <c r="D1259" i="5"/>
  <c r="C1259" i="5"/>
  <c r="B1259" i="5"/>
  <c r="F1258" i="5"/>
  <c r="E1258" i="5"/>
  <c r="D1258" i="5"/>
  <c r="C1258" i="5"/>
  <c r="B1258" i="5"/>
  <c r="F1257" i="5"/>
  <c r="E1257" i="5"/>
  <c r="D1257" i="5"/>
  <c r="C1257" i="5"/>
  <c r="B1257" i="5"/>
  <c r="F1256" i="5"/>
  <c r="E1256" i="5"/>
  <c r="D1256" i="5"/>
  <c r="C1256" i="5"/>
  <c r="B1256" i="5"/>
  <c r="F1255" i="5"/>
  <c r="E1255" i="5"/>
  <c r="D1255" i="5"/>
  <c r="C1255" i="5"/>
  <c r="B1255" i="5"/>
  <c r="F1254" i="5"/>
  <c r="E1254" i="5"/>
  <c r="D1254" i="5"/>
  <c r="C1254" i="5"/>
  <c r="B1254" i="5"/>
  <c r="F1253" i="5"/>
  <c r="E1253" i="5"/>
  <c r="D1253" i="5"/>
  <c r="C1253" i="5"/>
  <c r="B1253" i="5"/>
  <c r="F1252" i="5"/>
  <c r="E1252" i="5"/>
  <c r="D1252" i="5"/>
  <c r="C1252" i="5"/>
  <c r="B1252" i="5"/>
  <c r="F1251" i="5"/>
  <c r="E1251" i="5"/>
  <c r="D1251" i="5"/>
  <c r="C1251" i="5"/>
  <c r="B1251" i="5"/>
  <c r="F1250" i="5"/>
  <c r="E1250" i="5"/>
  <c r="D1250" i="5"/>
  <c r="C1250" i="5"/>
  <c r="B1250" i="5"/>
  <c r="F1249" i="5"/>
  <c r="E1249" i="5"/>
  <c r="D1249" i="5"/>
  <c r="C1249" i="5"/>
  <c r="B1249" i="5"/>
  <c r="F1248" i="5"/>
  <c r="E1248" i="5"/>
  <c r="D1248" i="5"/>
  <c r="C1248" i="5"/>
  <c r="B1248" i="5"/>
  <c r="F1247" i="5"/>
  <c r="E1247" i="5"/>
  <c r="D1247" i="5"/>
  <c r="C1247" i="5"/>
  <c r="B1247" i="5"/>
  <c r="F1246" i="5"/>
  <c r="E1246" i="5"/>
  <c r="D1246" i="5"/>
  <c r="C1246" i="5"/>
  <c r="B1246" i="5"/>
  <c r="F1245" i="5"/>
  <c r="E1245" i="5"/>
  <c r="D1245" i="5"/>
  <c r="C1245" i="5"/>
  <c r="B1245" i="5"/>
  <c r="F1244" i="5"/>
  <c r="E1244" i="5"/>
  <c r="D1244" i="5"/>
  <c r="C1244" i="5"/>
  <c r="B1244" i="5"/>
  <c r="F1243" i="5"/>
  <c r="E1243" i="5"/>
  <c r="D1243" i="5"/>
  <c r="C1243" i="5"/>
  <c r="B1243" i="5"/>
  <c r="F1242" i="5"/>
  <c r="E1242" i="5"/>
  <c r="D1242" i="5"/>
  <c r="C1242" i="5"/>
  <c r="B1242" i="5"/>
  <c r="F1241" i="5"/>
  <c r="E1241" i="5"/>
  <c r="D1241" i="5"/>
  <c r="C1241" i="5"/>
  <c r="B1241" i="5"/>
  <c r="F1240" i="5"/>
  <c r="E1240" i="5"/>
  <c r="D1240" i="5"/>
  <c r="C1240" i="5"/>
  <c r="B1240" i="5"/>
  <c r="F1239" i="5"/>
  <c r="E1239" i="5"/>
  <c r="D1239" i="5"/>
  <c r="C1239" i="5"/>
  <c r="B1239" i="5"/>
  <c r="F1238" i="5"/>
  <c r="E1238" i="5"/>
  <c r="D1238" i="5"/>
  <c r="C1238" i="5"/>
  <c r="B1238" i="5"/>
  <c r="F1237" i="5"/>
  <c r="E1237" i="5"/>
  <c r="D1237" i="5"/>
  <c r="C1237" i="5"/>
  <c r="B1237" i="5"/>
  <c r="F1236" i="5"/>
  <c r="E1236" i="5"/>
  <c r="D1236" i="5"/>
  <c r="C1236" i="5"/>
  <c r="B1236" i="5"/>
  <c r="F1235" i="5"/>
  <c r="E1235" i="5"/>
  <c r="D1235" i="5"/>
  <c r="C1235" i="5"/>
  <c r="B1235" i="5"/>
  <c r="F1234" i="5"/>
  <c r="E1234" i="5"/>
  <c r="D1234" i="5"/>
  <c r="C1234" i="5"/>
  <c r="B1234" i="5"/>
  <c r="F1233" i="5"/>
  <c r="E1233" i="5"/>
  <c r="D1233" i="5"/>
  <c r="C1233" i="5"/>
  <c r="B1233" i="5"/>
  <c r="F1232" i="5"/>
  <c r="E1232" i="5"/>
  <c r="D1232" i="5"/>
  <c r="C1232" i="5"/>
  <c r="B1232" i="5"/>
  <c r="F1231" i="5"/>
  <c r="E1231" i="5"/>
  <c r="D1231" i="5"/>
  <c r="C1231" i="5"/>
  <c r="B1231" i="5"/>
  <c r="F1230" i="5"/>
  <c r="E1230" i="5"/>
  <c r="D1230" i="5"/>
  <c r="C1230" i="5"/>
  <c r="B1230" i="5"/>
  <c r="F1229" i="5"/>
  <c r="E1229" i="5"/>
  <c r="D1229" i="5"/>
  <c r="C1229" i="5"/>
  <c r="B1229" i="5"/>
  <c r="F1228" i="5"/>
  <c r="E1228" i="5"/>
  <c r="D1228" i="5"/>
  <c r="C1228" i="5"/>
  <c r="B1228" i="5"/>
  <c r="F1227" i="5"/>
  <c r="E1227" i="5"/>
  <c r="D1227" i="5"/>
  <c r="C1227" i="5"/>
  <c r="B1227" i="5"/>
  <c r="F1226" i="5"/>
  <c r="E1226" i="5"/>
  <c r="D1226" i="5"/>
  <c r="C1226" i="5"/>
  <c r="B1226" i="5"/>
  <c r="F1225" i="5"/>
  <c r="E1225" i="5"/>
  <c r="D1225" i="5"/>
  <c r="C1225" i="5"/>
  <c r="B1225" i="5"/>
  <c r="F1224" i="5"/>
  <c r="E1224" i="5"/>
  <c r="D1224" i="5"/>
  <c r="C1224" i="5"/>
  <c r="B1224" i="5"/>
  <c r="F1223" i="5"/>
  <c r="E1223" i="5"/>
  <c r="D1223" i="5"/>
  <c r="C1223" i="5"/>
  <c r="B1223" i="5"/>
  <c r="F1222" i="5"/>
  <c r="E1222" i="5"/>
  <c r="D1222" i="5"/>
  <c r="C1222" i="5"/>
  <c r="B1222" i="5"/>
  <c r="F1221" i="5"/>
  <c r="E1221" i="5"/>
  <c r="D1221" i="5"/>
  <c r="C1221" i="5"/>
  <c r="B1221" i="5"/>
  <c r="F1220" i="5"/>
  <c r="E1220" i="5"/>
  <c r="D1220" i="5"/>
  <c r="C1220" i="5"/>
  <c r="B1220" i="5"/>
  <c r="F1219" i="5"/>
  <c r="E1219" i="5"/>
  <c r="D1219" i="5"/>
  <c r="C1219" i="5"/>
  <c r="B1219" i="5"/>
  <c r="F1218" i="5"/>
  <c r="E1218" i="5"/>
  <c r="D1218" i="5"/>
  <c r="C1218" i="5"/>
  <c r="B1218" i="5"/>
  <c r="F1217" i="5"/>
  <c r="E1217" i="5"/>
  <c r="D1217" i="5"/>
  <c r="C1217" i="5"/>
  <c r="B1217" i="5"/>
  <c r="F1216" i="5"/>
  <c r="E1216" i="5"/>
  <c r="D1216" i="5"/>
  <c r="C1216" i="5"/>
  <c r="B1216" i="5"/>
  <c r="F1215" i="5"/>
  <c r="E1215" i="5"/>
  <c r="D1215" i="5"/>
  <c r="C1215" i="5"/>
  <c r="B1215" i="5"/>
  <c r="F1214" i="5"/>
  <c r="E1214" i="5"/>
  <c r="D1214" i="5"/>
  <c r="C1214" i="5"/>
  <c r="B1214" i="5"/>
  <c r="F1213" i="5"/>
  <c r="E1213" i="5"/>
  <c r="D1213" i="5"/>
  <c r="C1213" i="5"/>
  <c r="B1213" i="5"/>
  <c r="F1212" i="5"/>
  <c r="E1212" i="5"/>
  <c r="D1212" i="5"/>
  <c r="C1212" i="5"/>
  <c r="B1212" i="5"/>
  <c r="F1211" i="5"/>
  <c r="E1211" i="5"/>
  <c r="D1211" i="5"/>
  <c r="C1211" i="5"/>
  <c r="B1211" i="5"/>
  <c r="F1210" i="5"/>
  <c r="E1210" i="5"/>
  <c r="D1210" i="5"/>
  <c r="C1210" i="5"/>
  <c r="B1210" i="5"/>
  <c r="F1209" i="5"/>
  <c r="E1209" i="5"/>
  <c r="D1209" i="5"/>
  <c r="C1209" i="5"/>
  <c r="B1209" i="5"/>
  <c r="F1208" i="5"/>
  <c r="E1208" i="5"/>
  <c r="D1208" i="5"/>
  <c r="C1208" i="5"/>
  <c r="B1208" i="5"/>
  <c r="F1207" i="5"/>
  <c r="E1207" i="5"/>
  <c r="D1207" i="5"/>
  <c r="C1207" i="5"/>
  <c r="B1207" i="5"/>
  <c r="F1206" i="5"/>
  <c r="E1206" i="5"/>
  <c r="D1206" i="5"/>
  <c r="C1206" i="5"/>
  <c r="B1206" i="5"/>
  <c r="F1205" i="5"/>
  <c r="E1205" i="5"/>
  <c r="D1205" i="5"/>
  <c r="C1205" i="5"/>
  <c r="B1205" i="5"/>
  <c r="F1204" i="5"/>
  <c r="E1204" i="5"/>
  <c r="D1204" i="5"/>
  <c r="C1204" i="5"/>
  <c r="B1204" i="5"/>
  <c r="F1203" i="5"/>
  <c r="E1203" i="5"/>
  <c r="D1203" i="5"/>
  <c r="C1203" i="5"/>
  <c r="B1203" i="5"/>
  <c r="F1202" i="5"/>
  <c r="E1202" i="5"/>
  <c r="D1202" i="5"/>
  <c r="C1202" i="5"/>
  <c r="B1202" i="5"/>
  <c r="F1201" i="5"/>
  <c r="E1201" i="5"/>
  <c r="D1201" i="5"/>
  <c r="C1201" i="5"/>
  <c r="B1201" i="5"/>
  <c r="F1200" i="5"/>
  <c r="E1200" i="5"/>
  <c r="D1200" i="5"/>
  <c r="C1200" i="5"/>
  <c r="B1200" i="5"/>
  <c r="F1199" i="5"/>
  <c r="E1199" i="5"/>
  <c r="D1199" i="5"/>
  <c r="C1199" i="5"/>
  <c r="B1199" i="5"/>
  <c r="F1198" i="5"/>
  <c r="E1198" i="5"/>
  <c r="D1198" i="5"/>
  <c r="C1198" i="5"/>
  <c r="B1198" i="5"/>
  <c r="F1197" i="5"/>
  <c r="E1197" i="5"/>
  <c r="D1197" i="5"/>
  <c r="C1197" i="5"/>
  <c r="B1197" i="5"/>
  <c r="F1196" i="5"/>
  <c r="E1196" i="5"/>
  <c r="D1196" i="5"/>
  <c r="C1196" i="5"/>
  <c r="B1196" i="5"/>
  <c r="F1195" i="5"/>
  <c r="E1195" i="5"/>
  <c r="D1195" i="5"/>
  <c r="C1195" i="5"/>
  <c r="B1195" i="5"/>
  <c r="F1194" i="5"/>
  <c r="E1194" i="5"/>
  <c r="D1194" i="5"/>
  <c r="C1194" i="5"/>
  <c r="B1194" i="5"/>
  <c r="F1193" i="5"/>
  <c r="E1193" i="5"/>
  <c r="D1193" i="5"/>
  <c r="C1193" i="5"/>
  <c r="B1193" i="5"/>
  <c r="F1192" i="5"/>
  <c r="E1192" i="5"/>
  <c r="D1192" i="5"/>
  <c r="C1192" i="5"/>
  <c r="B1192" i="5"/>
  <c r="F1191" i="5"/>
  <c r="E1191" i="5"/>
  <c r="D1191" i="5"/>
  <c r="C1191" i="5"/>
  <c r="B1191" i="5"/>
  <c r="F1190" i="5"/>
  <c r="E1190" i="5"/>
  <c r="D1190" i="5"/>
  <c r="C1190" i="5"/>
  <c r="B1190" i="5"/>
  <c r="F1189" i="5"/>
  <c r="E1189" i="5"/>
  <c r="D1189" i="5"/>
  <c r="C1189" i="5"/>
  <c r="B1189" i="5"/>
  <c r="F1188" i="5"/>
  <c r="E1188" i="5"/>
  <c r="D1188" i="5"/>
  <c r="C1188" i="5"/>
  <c r="B1188" i="5"/>
  <c r="F1187" i="5"/>
  <c r="E1187" i="5"/>
  <c r="D1187" i="5"/>
  <c r="C1187" i="5"/>
  <c r="B1187" i="5"/>
  <c r="F1186" i="5"/>
  <c r="E1186" i="5"/>
  <c r="D1186" i="5"/>
  <c r="C1186" i="5"/>
  <c r="B1186" i="5"/>
  <c r="F1185" i="5"/>
  <c r="E1185" i="5"/>
  <c r="D1185" i="5"/>
  <c r="C1185" i="5"/>
  <c r="B1185" i="5"/>
  <c r="F1184" i="5"/>
  <c r="E1184" i="5"/>
  <c r="D1184" i="5"/>
  <c r="C1184" i="5"/>
  <c r="B1184" i="5"/>
  <c r="F1183" i="5"/>
  <c r="E1183" i="5"/>
  <c r="D1183" i="5"/>
  <c r="C1183" i="5"/>
  <c r="B1183" i="5"/>
  <c r="F1182" i="5"/>
  <c r="E1182" i="5"/>
  <c r="D1182" i="5"/>
  <c r="C1182" i="5"/>
  <c r="B1182" i="5"/>
  <c r="F1181" i="5"/>
  <c r="E1181" i="5"/>
  <c r="D1181" i="5"/>
  <c r="C1181" i="5"/>
  <c r="B1181" i="5"/>
  <c r="F1180" i="5"/>
  <c r="E1180" i="5"/>
  <c r="D1180" i="5"/>
  <c r="C1180" i="5"/>
  <c r="B1180" i="5"/>
  <c r="F1179" i="5"/>
  <c r="E1179" i="5"/>
  <c r="D1179" i="5"/>
  <c r="C1179" i="5"/>
  <c r="B1179" i="5"/>
  <c r="F1178" i="5"/>
  <c r="E1178" i="5"/>
  <c r="D1178" i="5"/>
  <c r="C1178" i="5"/>
  <c r="B1178" i="5"/>
  <c r="F1177" i="5"/>
  <c r="E1177" i="5"/>
  <c r="D1177" i="5"/>
  <c r="C1177" i="5"/>
  <c r="B1177" i="5"/>
  <c r="F1176" i="5"/>
  <c r="E1176" i="5"/>
  <c r="D1176" i="5"/>
  <c r="C1176" i="5"/>
  <c r="B1176" i="5"/>
  <c r="F1175" i="5"/>
  <c r="E1175" i="5"/>
  <c r="D1175" i="5"/>
  <c r="C1175" i="5"/>
  <c r="B1175" i="5"/>
  <c r="F1174" i="5"/>
  <c r="E1174" i="5"/>
  <c r="D1174" i="5"/>
  <c r="C1174" i="5"/>
  <c r="B1174" i="5"/>
  <c r="F1173" i="5"/>
  <c r="E1173" i="5"/>
  <c r="D1173" i="5"/>
  <c r="C1173" i="5"/>
  <c r="B1173" i="5"/>
  <c r="F1172" i="5"/>
  <c r="E1172" i="5"/>
  <c r="D1172" i="5"/>
  <c r="C1172" i="5"/>
  <c r="B1172" i="5"/>
  <c r="F1171" i="5"/>
  <c r="E1171" i="5"/>
  <c r="D1171" i="5"/>
  <c r="C1171" i="5"/>
  <c r="B1171" i="5"/>
  <c r="F1170" i="5"/>
  <c r="E1170" i="5"/>
  <c r="D1170" i="5"/>
  <c r="C1170" i="5"/>
  <c r="B1170" i="5"/>
  <c r="F1169" i="5"/>
  <c r="E1169" i="5"/>
  <c r="D1169" i="5"/>
  <c r="C1169" i="5"/>
  <c r="B1169" i="5"/>
  <c r="F1168" i="5"/>
  <c r="E1168" i="5"/>
  <c r="D1168" i="5"/>
  <c r="C1168" i="5"/>
  <c r="B1168" i="5"/>
  <c r="F1167" i="5"/>
  <c r="E1167" i="5"/>
  <c r="D1167" i="5"/>
  <c r="C1167" i="5"/>
  <c r="B1167" i="5"/>
  <c r="F1166" i="5"/>
  <c r="E1166" i="5"/>
  <c r="D1166" i="5"/>
  <c r="C1166" i="5"/>
  <c r="B1166" i="5"/>
  <c r="F1165" i="5"/>
  <c r="E1165" i="5"/>
  <c r="D1165" i="5"/>
  <c r="C1165" i="5"/>
  <c r="B1165" i="5"/>
  <c r="F1164" i="5"/>
  <c r="E1164" i="5"/>
  <c r="D1164" i="5"/>
  <c r="C1164" i="5"/>
  <c r="B1164" i="5"/>
  <c r="F1163" i="5"/>
  <c r="E1163" i="5"/>
  <c r="D1163" i="5"/>
  <c r="C1163" i="5"/>
  <c r="B1163" i="5"/>
  <c r="F1162" i="5"/>
  <c r="E1162" i="5"/>
  <c r="D1162" i="5"/>
  <c r="C1162" i="5"/>
  <c r="B1162" i="5"/>
  <c r="F1161" i="5"/>
  <c r="E1161" i="5"/>
  <c r="D1161" i="5"/>
  <c r="C1161" i="5"/>
  <c r="B1161" i="5"/>
  <c r="F1160" i="5"/>
  <c r="E1160" i="5"/>
  <c r="D1160" i="5"/>
  <c r="C1160" i="5"/>
  <c r="B1160" i="5"/>
  <c r="F1159" i="5"/>
  <c r="E1159" i="5"/>
  <c r="D1159" i="5"/>
  <c r="C1159" i="5"/>
  <c r="B1159" i="5"/>
  <c r="F1158" i="5"/>
  <c r="E1158" i="5"/>
  <c r="D1158" i="5"/>
  <c r="C1158" i="5"/>
  <c r="B1158" i="5"/>
  <c r="F1157" i="5"/>
  <c r="E1157" i="5"/>
  <c r="D1157" i="5"/>
  <c r="C1157" i="5"/>
  <c r="B1157" i="5"/>
  <c r="F1156" i="5"/>
  <c r="E1156" i="5"/>
  <c r="D1156" i="5"/>
  <c r="C1156" i="5"/>
  <c r="B1156" i="5"/>
  <c r="F1155" i="5"/>
  <c r="E1155" i="5"/>
  <c r="D1155" i="5"/>
  <c r="C1155" i="5"/>
  <c r="B1155" i="5"/>
  <c r="F1154" i="5"/>
  <c r="E1154" i="5"/>
  <c r="D1154" i="5"/>
  <c r="C1154" i="5"/>
  <c r="B1154" i="5"/>
  <c r="F1153" i="5"/>
  <c r="E1153" i="5"/>
  <c r="D1153" i="5"/>
  <c r="C1153" i="5"/>
  <c r="B1153" i="5"/>
  <c r="F1152" i="5"/>
  <c r="E1152" i="5"/>
  <c r="D1152" i="5"/>
  <c r="C1152" i="5"/>
  <c r="B1152" i="5"/>
  <c r="F1151" i="5"/>
  <c r="E1151" i="5"/>
  <c r="D1151" i="5"/>
  <c r="C1151" i="5"/>
  <c r="B1151" i="5"/>
  <c r="F1150" i="5"/>
  <c r="E1150" i="5"/>
  <c r="D1150" i="5"/>
  <c r="C1150" i="5"/>
  <c r="B1150" i="5"/>
  <c r="F1149" i="5"/>
  <c r="E1149" i="5"/>
  <c r="D1149" i="5"/>
  <c r="C1149" i="5"/>
  <c r="B1149" i="5"/>
  <c r="F1148" i="5"/>
  <c r="E1148" i="5"/>
  <c r="D1148" i="5"/>
  <c r="C1148" i="5"/>
  <c r="B1148" i="5"/>
  <c r="F1147" i="5"/>
  <c r="E1147" i="5"/>
  <c r="D1147" i="5"/>
  <c r="C1147" i="5"/>
  <c r="B1147" i="5"/>
  <c r="F1146" i="5"/>
  <c r="E1146" i="5"/>
  <c r="D1146" i="5"/>
  <c r="C1146" i="5"/>
  <c r="B1146" i="5"/>
  <c r="F1145" i="5"/>
  <c r="E1145" i="5"/>
  <c r="D1145" i="5"/>
  <c r="C1145" i="5"/>
  <c r="B1145" i="5"/>
  <c r="F1144" i="5"/>
  <c r="E1144" i="5"/>
  <c r="D1144" i="5"/>
  <c r="C1144" i="5"/>
  <c r="B1144" i="5"/>
  <c r="F1143" i="5"/>
  <c r="E1143" i="5"/>
  <c r="D1143" i="5"/>
  <c r="C1143" i="5"/>
  <c r="B1143" i="5"/>
  <c r="F1142" i="5"/>
  <c r="E1142" i="5"/>
  <c r="D1142" i="5"/>
  <c r="C1142" i="5"/>
  <c r="B1142" i="5"/>
  <c r="F1141" i="5"/>
  <c r="E1141" i="5"/>
  <c r="D1141" i="5"/>
  <c r="C1141" i="5"/>
  <c r="B1141" i="5"/>
  <c r="F1140" i="5"/>
  <c r="E1140" i="5"/>
  <c r="D1140" i="5"/>
  <c r="C1140" i="5"/>
  <c r="B1140" i="5"/>
  <c r="F1139" i="5"/>
  <c r="E1139" i="5"/>
  <c r="D1139" i="5"/>
  <c r="C1139" i="5"/>
  <c r="B1139" i="5"/>
  <c r="F1138" i="5"/>
  <c r="E1138" i="5"/>
  <c r="D1138" i="5"/>
  <c r="C1138" i="5"/>
  <c r="B1138" i="5"/>
  <c r="F1137" i="5"/>
  <c r="E1137" i="5"/>
  <c r="D1137" i="5"/>
  <c r="C1137" i="5"/>
  <c r="B1137" i="5"/>
  <c r="F1136" i="5"/>
  <c r="E1136" i="5"/>
  <c r="D1136" i="5"/>
  <c r="C1136" i="5"/>
  <c r="B1136" i="5"/>
  <c r="F1135" i="5"/>
  <c r="E1135" i="5"/>
  <c r="D1135" i="5"/>
  <c r="C1135" i="5"/>
  <c r="B1135" i="5"/>
  <c r="F1134" i="5"/>
  <c r="E1134" i="5"/>
  <c r="D1134" i="5"/>
  <c r="C1134" i="5"/>
  <c r="B1134" i="5"/>
  <c r="F1133" i="5"/>
  <c r="E1133" i="5"/>
  <c r="D1133" i="5"/>
  <c r="C1133" i="5"/>
  <c r="B1133" i="5"/>
  <c r="F1132" i="5"/>
  <c r="E1132" i="5"/>
  <c r="D1132" i="5"/>
  <c r="C1132" i="5"/>
  <c r="B1132" i="5"/>
  <c r="F1131" i="5"/>
  <c r="E1131" i="5"/>
  <c r="D1131" i="5"/>
  <c r="C1131" i="5"/>
  <c r="B1131" i="5"/>
  <c r="F1130" i="5"/>
  <c r="E1130" i="5"/>
  <c r="D1130" i="5"/>
  <c r="C1130" i="5"/>
  <c r="B1130" i="5"/>
  <c r="F1129" i="5"/>
  <c r="E1129" i="5"/>
  <c r="D1129" i="5"/>
  <c r="C1129" i="5"/>
  <c r="B1129" i="5"/>
  <c r="F1128" i="5"/>
  <c r="E1128" i="5"/>
  <c r="D1128" i="5"/>
  <c r="C1128" i="5"/>
  <c r="B1128" i="5"/>
  <c r="F1127" i="5"/>
  <c r="E1127" i="5"/>
  <c r="D1127" i="5"/>
  <c r="C1127" i="5"/>
  <c r="B1127" i="5"/>
  <c r="F1126" i="5"/>
  <c r="E1126" i="5"/>
  <c r="D1126" i="5"/>
  <c r="C1126" i="5"/>
  <c r="B1126" i="5"/>
  <c r="F1125" i="5"/>
  <c r="E1125" i="5"/>
  <c r="D1125" i="5"/>
  <c r="C1125" i="5"/>
  <c r="B1125" i="5"/>
  <c r="F1124" i="5"/>
  <c r="E1124" i="5"/>
  <c r="D1124" i="5"/>
  <c r="C1124" i="5"/>
  <c r="B1124" i="5"/>
  <c r="F1123" i="5"/>
  <c r="E1123" i="5"/>
  <c r="D1123" i="5"/>
  <c r="C1123" i="5"/>
  <c r="B1123" i="5"/>
  <c r="F1122" i="5"/>
  <c r="E1122" i="5"/>
  <c r="D1122" i="5"/>
  <c r="C1122" i="5"/>
  <c r="B1122" i="5"/>
  <c r="F1121" i="5"/>
  <c r="E1121" i="5"/>
  <c r="D1121" i="5"/>
  <c r="C1121" i="5"/>
  <c r="B1121" i="5"/>
  <c r="F1120" i="5"/>
  <c r="E1120" i="5"/>
  <c r="D1120" i="5"/>
  <c r="C1120" i="5"/>
  <c r="B1120" i="5"/>
  <c r="F1119" i="5"/>
  <c r="E1119" i="5"/>
  <c r="D1119" i="5"/>
  <c r="C1119" i="5"/>
  <c r="B1119" i="5"/>
  <c r="F1118" i="5"/>
  <c r="E1118" i="5"/>
  <c r="D1118" i="5"/>
  <c r="C1118" i="5"/>
  <c r="B1118" i="5"/>
  <c r="F1117" i="5"/>
  <c r="E1117" i="5"/>
  <c r="D1117" i="5"/>
  <c r="C1117" i="5"/>
  <c r="B1117" i="5"/>
  <c r="F1116" i="5"/>
  <c r="E1116" i="5"/>
  <c r="D1116" i="5"/>
  <c r="C1116" i="5"/>
  <c r="B1116" i="5"/>
  <c r="F1115" i="5"/>
  <c r="E1115" i="5"/>
  <c r="D1115" i="5"/>
  <c r="C1115" i="5"/>
  <c r="B1115" i="5"/>
  <c r="F1114" i="5"/>
  <c r="E1114" i="5"/>
  <c r="D1114" i="5"/>
  <c r="C1114" i="5"/>
  <c r="B1114" i="5"/>
  <c r="F1113" i="5"/>
  <c r="E1113" i="5"/>
  <c r="D1113" i="5"/>
  <c r="C1113" i="5"/>
  <c r="B1113" i="5"/>
  <c r="F1112" i="5"/>
  <c r="E1112" i="5"/>
  <c r="D1112" i="5"/>
  <c r="C1112" i="5"/>
  <c r="B1112" i="5"/>
  <c r="F1111" i="5"/>
  <c r="E1111" i="5"/>
  <c r="D1111" i="5"/>
  <c r="C1111" i="5"/>
  <c r="B1111" i="5"/>
  <c r="F1110" i="5"/>
  <c r="E1110" i="5"/>
  <c r="D1110" i="5"/>
  <c r="C1110" i="5"/>
  <c r="B1110" i="5"/>
  <c r="F1109" i="5"/>
  <c r="E1109" i="5"/>
  <c r="D1109" i="5"/>
  <c r="C1109" i="5"/>
  <c r="B1109" i="5"/>
  <c r="F1108" i="5"/>
  <c r="E1108" i="5"/>
  <c r="D1108" i="5"/>
  <c r="C1108" i="5"/>
  <c r="B1108" i="5"/>
  <c r="F1107" i="5"/>
  <c r="E1107" i="5"/>
  <c r="D1107" i="5"/>
  <c r="C1107" i="5"/>
  <c r="B1107" i="5"/>
  <c r="F1106" i="5"/>
  <c r="E1106" i="5"/>
  <c r="D1106" i="5"/>
  <c r="C1106" i="5"/>
  <c r="B1106" i="5"/>
  <c r="F1105" i="5"/>
  <c r="E1105" i="5"/>
  <c r="D1105" i="5"/>
  <c r="C1105" i="5"/>
  <c r="B1105" i="5"/>
  <c r="F1104" i="5"/>
  <c r="E1104" i="5"/>
  <c r="D1104" i="5"/>
  <c r="C1104" i="5"/>
  <c r="B1104" i="5"/>
  <c r="F1103" i="5"/>
  <c r="E1103" i="5"/>
  <c r="D1103" i="5"/>
  <c r="C1103" i="5"/>
  <c r="B1103" i="5"/>
  <c r="F1102" i="5"/>
  <c r="E1102" i="5"/>
  <c r="D1102" i="5"/>
  <c r="C1102" i="5"/>
  <c r="B1102" i="5"/>
  <c r="F1101" i="5"/>
  <c r="E1101" i="5"/>
  <c r="D1101" i="5"/>
  <c r="C1101" i="5"/>
  <c r="B1101" i="5"/>
  <c r="F1100" i="5"/>
  <c r="E1100" i="5"/>
  <c r="D1100" i="5"/>
  <c r="C1100" i="5"/>
  <c r="B1100" i="5"/>
  <c r="F1099" i="5"/>
  <c r="E1099" i="5"/>
  <c r="D1099" i="5"/>
  <c r="C1099" i="5"/>
  <c r="B1099" i="5"/>
  <c r="F1098" i="5"/>
  <c r="E1098" i="5"/>
  <c r="D1098" i="5"/>
  <c r="C1098" i="5"/>
  <c r="B1098" i="5"/>
  <c r="F1097" i="5"/>
  <c r="E1097" i="5"/>
  <c r="D1097" i="5"/>
  <c r="C1097" i="5"/>
  <c r="B1097" i="5"/>
  <c r="F1096" i="5"/>
  <c r="E1096" i="5"/>
  <c r="D1096" i="5"/>
  <c r="C1096" i="5"/>
  <c r="B1096" i="5"/>
  <c r="F1095" i="5"/>
  <c r="E1095" i="5"/>
  <c r="D1095" i="5"/>
  <c r="C1095" i="5"/>
  <c r="B1095" i="5"/>
  <c r="F1094" i="5"/>
  <c r="E1094" i="5"/>
  <c r="D1094" i="5"/>
  <c r="C1094" i="5"/>
  <c r="B1094" i="5"/>
  <c r="F1093" i="5"/>
  <c r="E1093" i="5"/>
  <c r="D1093" i="5"/>
  <c r="C1093" i="5"/>
  <c r="B1093" i="5"/>
  <c r="F1092" i="5"/>
  <c r="E1092" i="5"/>
  <c r="D1092" i="5"/>
  <c r="C1092" i="5"/>
  <c r="B1092" i="5"/>
  <c r="F1091" i="5"/>
  <c r="E1091" i="5"/>
  <c r="D1091" i="5"/>
  <c r="C1091" i="5"/>
  <c r="B1091" i="5"/>
  <c r="F1090" i="5"/>
  <c r="E1090" i="5"/>
  <c r="D1090" i="5"/>
  <c r="C1090" i="5"/>
  <c r="B1090" i="5"/>
  <c r="F1089" i="5"/>
  <c r="E1089" i="5"/>
  <c r="D1089" i="5"/>
  <c r="C1089" i="5"/>
  <c r="B1089" i="5"/>
  <c r="F1088" i="5"/>
  <c r="E1088" i="5"/>
  <c r="D1088" i="5"/>
  <c r="C1088" i="5"/>
  <c r="B1088" i="5"/>
  <c r="F1087" i="5"/>
  <c r="E1087" i="5"/>
  <c r="D1087" i="5"/>
  <c r="C1087" i="5"/>
  <c r="B1087" i="5"/>
  <c r="F1086" i="5"/>
  <c r="E1086" i="5"/>
  <c r="D1086" i="5"/>
  <c r="C1086" i="5"/>
  <c r="B1086" i="5"/>
  <c r="F1085" i="5"/>
  <c r="E1085" i="5"/>
  <c r="D1085" i="5"/>
  <c r="C1085" i="5"/>
  <c r="B1085" i="5"/>
  <c r="F1084" i="5"/>
  <c r="E1084" i="5"/>
  <c r="D1084" i="5"/>
  <c r="C1084" i="5"/>
  <c r="B1084" i="5"/>
  <c r="F1083" i="5"/>
  <c r="E1083" i="5"/>
  <c r="D1083" i="5"/>
  <c r="C1083" i="5"/>
  <c r="B1083" i="5"/>
  <c r="F1082" i="5"/>
  <c r="E1082" i="5"/>
  <c r="D1082" i="5"/>
  <c r="C1082" i="5"/>
  <c r="B1082" i="5"/>
  <c r="F1081" i="5"/>
  <c r="E1081" i="5"/>
  <c r="D1081" i="5"/>
  <c r="C1081" i="5"/>
  <c r="B1081" i="5"/>
  <c r="F1080" i="5"/>
  <c r="E1080" i="5"/>
  <c r="D1080" i="5"/>
  <c r="C1080" i="5"/>
  <c r="B1080" i="5"/>
  <c r="F1079" i="5"/>
  <c r="E1079" i="5"/>
  <c r="D1079" i="5"/>
  <c r="C1079" i="5"/>
  <c r="B1079" i="5"/>
  <c r="F1078" i="5"/>
  <c r="E1078" i="5"/>
  <c r="D1078" i="5"/>
  <c r="C1078" i="5"/>
  <c r="B1078" i="5"/>
  <c r="F1077" i="5"/>
  <c r="E1077" i="5"/>
  <c r="D1077" i="5"/>
  <c r="C1077" i="5"/>
  <c r="B1077" i="5"/>
  <c r="F1076" i="5"/>
  <c r="E1076" i="5"/>
  <c r="D1076" i="5"/>
  <c r="C1076" i="5"/>
  <c r="B1076" i="5"/>
  <c r="F1075" i="5"/>
  <c r="E1075" i="5"/>
  <c r="D1075" i="5"/>
  <c r="C1075" i="5"/>
  <c r="B1075" i="5"/>
  <c r="F1074" i="5"/>
  <c r="E1074" i="5"/>
  <c r="D1074" i="5"/>
  <c r="C1074" i="5"/>
  <c r="B1074" i="5"/>
  <c r="F1073" i="5"/>
  <c r="E1073" i="5"/>
  <c r="D1073" i="5"/>
  <c r="C1073" i="5"/>
  <c r="B1073" i="5"/>
  <c r="F1072" i="5"/>
  <c r="E1072" i="5"/>
  <c r="D1072" i="5"/>
  <c r="C1072" i="5"/>
  <c r="B1072" i="5"/>
  <c r="F1071" i="5"/>
  <c r="E1071" i="5"/>
  <c r="D1071" i="5"/>
  <c r="C1071" i="5"/>
  <c r="B1071" i="5"/>
  <c r="F1070" i="5"/>
  <c r="E1070" i="5"/>
  <c r="D1070" i="5"/>
  <c r="C1070" i="5"/>
  <c r="B1070" i="5"/>
  <c r="F1069" i="5"/>
  <c r="E1069" i="5"/>
  <c r="D1069" i="5"/>
  <c r="C1069" i="5"/>
  <c r="B1069" i="5"/>
  <c r="F1068" i="5"/>
  <c r="E1068" i="5"/>
  <c r="D1068" i="5"/>
  <c r="C1068" i="5"/>
  <c r="B1068" i="5"/>
  <c r="F1067" i="5"/>
  <c r="E1067" i="5"/>
  <c r="D1067" i="5"/>
  <c r="C1067" i="5"/>
  <c r="B1067" i="5"/>
  <c r="F1066" i="5"/>
  <c r="E1066" i="5"/>
  <c r="D1066" i="5"/>
  <c r="C1066" i="5"/>
  <c r="B1066" i="5"/>
  <c r="F1065" i="5"/>
  <c r="E1065" i="5"/>
  <c r="D1065" i="5"/>
  <c r="C1065" i="5"/>
  <c r="B1065" i="5"/>
  <c r="F1064" i="5"/>
  <c r="E1064" i="5"/>
  <c r="D1064" i="5"/>
  <c r="C1064" i="5"/>
  <c r="B1064" i="5"/>
  <c r="F1063" i="5"/>
  <c r="E1063" i="5"/>
  <c r="D1063" i="5"/>
  <c r="C1063" i="5"/>
  <c r="B1063" i="5"/>
  <c r="F1062" i="5"/>
  <c r="E1062" i="5"/>
  <c r="D1062" i="5"/>
  <c r="C1062" i="5"/>
  <c r="B1062" i="5"/>
  <c r="F1061" i="5"/>
  <c r="E1061" i="5"/>
  <c r="D1061" i="5"/>
  <c r="C1061" i="5"/>
  <c r="B1061" i="5"/>
  <c r="F1060" i="5"/>
  <c r="E1060" i="5"/>
  <c r="D1060" i="5"/>
  <c r="C1060" i="5"/>
  <c r="B1060" i="5"/>
  <c r="F1059" i="5"/>
  <c r="E1059" i="5"/>
  <c r="D1059" i="5"/>
  <c r="C1059" i="5"/>
  <c r="B1059" i="5"/>
  <c r="F1058" i="5"/>
  <c r="E1058" i="5"/>
  <c r="D1058" i="5"/>
  <c r="C1058" i="5"/>
  <c r="B1058" i="5"/>
  <c r="F1057" i="5"/>
  <c r="E1057" i="5"/>
  <c r="D1057" i="5"/>
  <c r="C1057" i="5"/>
  <c r="B1057" i="5"/>
  <c r="F1056" i="5"/>
  <c r="E1056" i="5"/>
  <c r="D1056" i="5"/>
  <c r="C1056" i="5"/>
  <c r="B1056" i="5"/>
  <c r="F1055" i="5"/>
  <c r="E1055" i="5"/>
  <c r="D1055" i="5"/>
  <c r="C1055" i="5"/>
  <c r="B1055" i="5"/>
  <c r="F1054" i="5"/>
  <c r="E1054" i="5"/>
  <c r="D1054" i="5"/>
  <c r="C1054" i="5"/>
  <c r="B1054" i="5"/>
  <c r="F1053" i="5"/>
  <c r="E1053" i="5"/>
  <c r="D1053" i="5"/>
  <c r="C1053" i="5"/>
  <c r="B1053" i="5"/>
  <c r="F1052" i="5"/>
  <c r="E1052" i="5"/>
  <c r="D1052" i="5"/>
  <c r="C1052" i="5"/>
  <c r="B1052" i="5"/>
  <c r="F1051" i="5"/>
  <c r="E1051" i="5"/>
  <c r="D1051" i="5"/>
  <c r="C1051" i="5"/>
  <c r="B1051" i="5"/>
  <c r="F1050" i="5"/>
  <c r="E1050" i="5"/>
  <c r="D1050" i="5"/>
  <c r="C1050" i="5"/>
  <c r="B1050" i="5"/>
  <c r="F1049" i="5"/>
  <c r="E1049" i="5"/>
  <c r="D1049" i="5"/>
  <c r="C1049" i="5"/>
  <c r="B1049" i="5"/>
  <c r="F1048" i="5"/>
  <c r="E1048" i="5"/>
  <c r="D1048" i="5"/>
  <c r="C1048" i="5"/>
  <c r="B1048" i="5"/>
  <c r="F1047" i="5"/>
  <c r="E1047" i="5"/>
  <c r="D1047" i="5"/>
  <c r="C1047" i="5"/>
  <c r="B1047" i="5"/>
  <c r="F1046" i="5"/>
  <c r="E1046" i="5"/>
  <c r="D1046" i="5"/>
  <c r="C1046" i="5"/>
  <c r="B1046" i="5"/>
  <c r="F1045" i="5"/>
  <c r="E1045" i="5"/>
  <c r="D1045" i="5"/>
  <c r="C1045" i="5"/>
  <c r="B1045" i="5"/>
  <c r="F1044" i="5"/>
  <c r="E1044" i="5"/>
  <c r="D1044" i="5"/>
  <c r="C1044" i="5"/>
  <c r="B1044" i="5"/>
  <c r="F1043" i="5"/>
  <c r="E1043" i="5"/>
  <c r="D1043" i="5"/>
  <c r="C1043" i="5"/>
  <c r="B1043" i="5"/>
  <c r="F1042" i="5"/>
  <c r="E1042" i="5"/>
  <c r="D1042" i="5"/>
  <c r="C1042" i="5"/>
  <c r="B1042" i="5"/>
  <c r="F1041" i="5"/>
  <c r="E1041" i="5"/>
  <c r="D1041" i="5"/>
  <c r="C1041" i="5"/>
  <c r="B1041" i="5"/>
  <c r="F1040" i="5"/>
  <c r="E1040" i="5"/>
  <c r="D1040" i="5"/>
  <c r="C1040" i="5"/>
  <c r="B1040" i="5"/>
  <c r="F1039" i="5"/>
  <c r="E1039" i="5"/>
  <c r="D1039" i="5"/>
  <c r="C1039" i="5"/>
  <c r="B1039" i="5"/>
  <c r="F1038" i="5"/>
  <c r="E1038" i="5"/>
  <c r="D1038" i="5"/>
  <c r="C1038" i="5"/>
  <c r="B1038" i="5"/>
  <c r="F1037" i="5"/>
  <c r="E1037" i="5"/>
  <c r="D1037" i="5"/>
  <c r="C1037" i="5"/>
  <c r="B1037" i="5"/>
  <c r="F1036" i="5"/>
  <c r="E1036" i="5"/>
  <c r="D1036" i="5"/>
  <c r="C1036" i="5"/>
  <c r="B1036" i="5"/>
  <c r="F1035" i="5"/>
  <c r="E1035" i="5"/>
  <c r="D1035" i="5"/>
  <c r="C1035" i="5"/>
  <c r="B1035" i="5"/>
  <c r="F1034" i="5"/>
  <c r="E1034" i="5"/>
  <c r="D1034" i="5"/>
  <c r="C1034" i="5"/>
  <c r="B1034" i="5"/>
  <c r="F1033" i="5"/>
  <c r="E1033" i="5"/>
  <c r="D1033" i="5"/>
  <c r="C1033" i="5"/>
  <c r="B1033" i="5"/>
  <c r="F1032" i="5"/>
  <c r="E1032" i="5"/>
  <c r="D1032" i="5"/>
  <c r="C1032" i="5"/>
  <c r="B1032" i="5"/>
  <c r="F1031" i="5"/>
  <c r="E1031" i="5"/>
  <c r="D1031" i="5"/>
  <c r="C1031" i="5"/>
  <c r="B1031" i="5"/>
  <c r="F1030" i="5"/>
  <c r="E1030" i="5"/>
  <c r="D1030" i="5"/>
  <c r="C1030" i="5"/>
  <c r="B1030" i="5"/>
  <c r="F1029" i="5"/>
  <c r="E1029" i="5"/>
  <c r="D1029" i="5"/>
  <c r="C1029" i="5"/>
  <c r="B1029" i="5"/>
  <c r="F1028" i="5"/>
  <c r="E1028" i="5"/>
  <c r="D1028" i="5"/>
  <c r="C1028" i="5"/>
  <c r="B1028" i="5"/>
  <c r="F1027" i="5"/>
  <c r="E1027" i="5"/>
  <c r="D1027" i="5"/>
  <c r="C1027" i="5"/>
  <c r="B1027" i="5"/>
  <c r="F1026" i="5"/>
  <c r="E1026" i="5"/>
  <c r="D1026" i="5"/>
  <c r="C1026" i="5"/>
  <c r="B1026" i="5"/>
  <c r="F1025" i="5"/>
  <c r="E1025" i="5"/>
  <c r="D1025" i="5"/>
  <c r="C1025" i="5"/>
  <c r="B1025" i="5"/>
  <c r="F1024" i="5"/>
  <c r="E1024" i="5"/>
  <c r="D1024" i="5"/>
  <c r="C1024" i="5"/>
  <c r="B1024" i="5"/>
  <c r="F1023" i="5"/>
  <c r="E1023" i="5"/>
  <c r="D1023" i="5"/>
  <c r="C1023" i="5"/>
  <c r="B1023" i="5"/>
  <c r="F1022" i="5"/>
  <c r="E1022" i="5"/>
  <c r="D1022" i="5"/>
  <c r="C1022" i="5"/>
  <c r="B1022" i="5"/>
  <c r="F1021" i="5"/>
  <c r="E1021" i="5"/>
  <c r="D1021" i="5"/>
  <c r="C1021" i="5"/>
  <c r="B1021" i="5"/>
  <c r="F1020" i="5"/>
  <c r="E1020" i="5"/>
  <c r="D1020" i="5"/>
  <c r="C1020" i="5"/>
  <c r="B1020" i="5"/>
  <c r="F1019" i="5"/>
  <c r="E1019" i="5"/>
  <c r="D1019" i="5"/>
  <c r="C1019" i="5"/>
  <c r="B1019" i="5"/>
  <c r="F1018" i="5"/>
  <c r="E1018" i="5"/>
  <c r="D1018" i="5"/>
  <c r="C1018" i="5"/>
  <c r="B1018" i="5"/>
  <c r="F1017" i="5"/>
  <c r="E1017" i="5"/>
  <c r="D1017" i="5"/>
  <c r="C1017" i="5"/>
  <c r="B1017" i="5"/>
  <c r="F1016" i="5"/>
  <c r="E1016" i="5"/>
  <c r="D1016" i="5"/>
  <c r="C1016" i="5"/>
  <c r="B1016" i="5"/>
  <c r="F1015" i="5"/>
  <c r="E1015" i="5"/>
  <c r="D1015" i="5"/>
  <c r="C1015" i="5"/>
  <c r="B1015" i="5"/>
  <c r="F1014" i="5"/>
  <c r="E1014" i="5"/>
  <c r="D1014" i="5"/>
  <c r="C1014" i="5"/>
  <c r="B1014" i="5"/>
  <c r="F1013" i="5"/>
  <c r="E1013" i="5"/>
  <c r="D1013" i="5"/>
  <c r="C1013" i="5"/>
  <c r="B1013" i="5"/>
  <c r="F1012" i="5"/>
  <c r="E1012" i="5"/>
  <c r="D1012" i="5"/>
  <c r="C1012" i="5"/>
  <c r="B1012" i="5"/>
  <c r="F1011" i="5"/>
  <c r="E1011" i="5"/>
  <c r="D1011" i="5"/>
  <c r="C1011" i="5"/>
  <c r="B1011" i="5"/>
  <c r="F1010" i="5"/>
  <c r="E1010" i="5"/>
  <c r="D1010" i="5"/>
  <c r="C1010" i="5"/>
  <c r="B1010" i="5"/>
  <c r="F1009" i="5"/>
  <c r="E1009" i="5"/>
  <c r="D1009" i="5"/>
  <c r="C1009" i="5"/>
  <c r="B1009" i="5"/>
  <c r="F1008" i="5"/>
  <c r="E1008" i="5"/>
  <c r="D1008" i="5"/>
  <c r="C1008" i="5"/>
  <c r="B1008" i="5"/>
  <c r="F1007" i="5"/>
  <c r="E1007" i="5"/>
  <c r="D1007" i="5"/>
  <c r="C1007" i="5"/>
  <c r="B1007" i="5"/>
  <c r="F1006" i="5"/>
  <c r="E1006" i="5"/>
  <c r="D1006" i="5"/>
  <c r="C1006" i="5"/>
  <c r="B1006" i="5"/>
  <c r="F1005" i="5"/>
  <c r="E1005" i="5"/>
  <c r="D1005" i="5"/>
  <c r="C1005" i="5"/>
  <c r="B1005" i="5"/>
  <c r="F1004" i="5"/>
  <c r="E1004" i="5"/>
  <c r="D1004" i="5"/>
  <c r="C1004" i="5"/>
  <c r="B1004" i="5"/>
  <c r="F1003" i="5"/>
  <c r="E1003" i="5"/>
  <c r="D1003" i="5"/>
  <c r="C1003" i="5"/>
  <c r="B1003" i="5"/>
  <c r="F1002" i="5"/>
  <c r="E1002" i="5"/>
  <c r="D1002" i="5"/>
  <c r="C1002" i="5"/>
  <c r="B1002" i="5"/>
  <c r="F1001" i="5"/>
  <c r="E1001" i="5"/>
  <c r="D1001" i="5"/>
  <c r="C1001" i="5"/>
  <c r="B1001" i="5"/>
  <c r="F1000" i="5"/>
  <c r="E1000" i="5"/>
  <c r="D1000" i="5"/>
  <c r="C1000" i="5"/>
  <c r="B1000" i="5"/>
  <c r="F999" i="5"/>
  <c r="E999" i="5"/>
  <c r="D999" i="5"/>
  <c r="C999" i="5"/>
  <c r="B999" i="5"/>
  <c r="F998" i="5"/>
  <c r="E998" i="5"/>
  <c r="D998" i="5"/>
  <c r="C998" i="5"/>
  <c r="B998" i="5"/>
  <c r="F997" i="5"/>
  <c r="E997" i="5"/>
  <c r="D997" i="5"/>
  <c r="C997" i="5"/>
  <c r="B997" i="5"/>
  <c r="F996" i="5"/>
  <c r="E996" i="5"/>
  <c r="D996" i="5"/>
  <c r="C996" i="5"/>
  <c r="B996" i="5"/>
  <c r="F995" i="5"/>
  <c r="E995" i="5"/>
  <c r="D995" i="5"/>
  <c r="C995" i="5"/>
  <c r="B995" i="5"/>
  <c r="F994" i="5"/>
  <c r="E994" i="5"/>
  <c r="D994" i="5"/>
  <c r="C994" i="5"/>
  <c r="B994" i="5"/>
  <c r="F993" i="5"/>
  <c r="E993" i="5"/>
  <c r="D993" i="5"/>
  <c r="C993" i="5"/>
  <c r="B993" i="5"/>
  <c r="F992" i="5"/>
  <c r="E992" i="5"/>
  <c r="D992" i="5"/>
  <c r="C992" i="5"/>
  <c r="B992" i="5"/>
  <c r="F991" i="5"/>
  <c r="E991" i="5"/>
  <c r="D991" i="5"/>
  <c r="C991" i="5"/>
  <c r="B991" i="5"/>
  <c r="F990" i="5"/>
  <c r="E990" i="5"/>
  <c r="D990" i="5"/>
  <c r="C990" i="5"/>
  <c r="B990" i="5"/>
  <c r="F989" i="5"/>
  <c r="E989" i="5"/>
  <c r="D989" i="5"/>
  <c r="C989" i="5"/>
  <c r="B989" i="5"/>
  <c r="F988" i="5"/>
  <c r="E988" i="5"/>
  <c r="D988" i="5"/>
  <c r="C988" i="5"/>
  <c r="B988" i="5"/>
  <c r="F987" i="5"/>
  <c r="E987" i="5"/>
  <c r="D987" i="5"/>
  <c r="C987" i="5"/>
  <c r="B987" i="5"/>
  <c r="F986" i="5"/>
  <c r="E986" i="5"/>
  <c r="D986" i="5"/>
  <c r="C986" i="5"/>
  <c r="B986" i="5"/>
  <c r="F985" i="5"/>
  <c r="E985" i="5"/>
  <c r="D985" i="5"/>
  <c r="C985" i="5"/>
  <c r="B985" i="5"/>
  <c r="F984" i="5"/>
  <c r="E984" i="5"/>
  <c r="D984" i="5"/>
  <c r="C984" i="5"/>
  <c r="B984" i="5"/>
  <c r="F983" i="5"/>
  <c r="E983" i="5"/>
  <c r="D983" i="5"/>
  <c r="C983" i="5"/>
  <c r="B983" i="5"/>
  <c r="F982" i="5"/>
  <c r="E982" i="5"/>
  <c r="D982" i="5"/>
  <c r="C982" i="5"/>
  <c r="B982" i="5"/>
  <c r="F981" i="5"/>
  <c r="E981" i="5"/>
  <c r="D981" i="5"/>
  <c r="C981" i="5"/>
  <c r="B981" i="5"/>
  <c r="F980" i="5"/>
  <c r="E980" i="5"/>
  <c r="D980" i="5"/>
  <c r="C980" i="5"/>
  <c r="B980" i="5"/>
  <c r="F979" i="5"/>
  <c r="E979" i="5"/>
  <c r="D979" i="5"/>
  <c r="C979" i="5"/>
  <c r="B979" i="5"/>
  <c r="F978" i="5"/>
  <c r="E978" i="5"/>
  <c r="D978" i="5"/>
  <c r="C978" i="5"/>
  <c r="B978" i="5"/>
  <c r="F977" i="5"/>
  <c r="E977" i="5"/>
  <c r="D977" i="5"/>
  <c r="C977" i="5"/>
  <c r="B977" i="5"/>
  <c r="F976" i="5"/>
  <c r="E976" i="5"/>
  <c r="D976" i="5"/>
  <c r="C976" i="5"/>
  <c r="B976" i="5"/>
  <c r="F975" i="5"/>
  <c r="E975" i="5"/>
  <c r="D975" i="5"/>
  <c r="C975" i="5"/>
  <c r="B975" i="5"/>
  <c r="F974" i="5"/>
  <c r="E974" i="5"/>
  <c r="D974" i="5"/>
  <c r="C974" i="5"/>
  <c r="B974" i="5"/>
  <c r="F973" i="5"/>
  <c r="E973" i="5"/>
  <c r="D973" i="5"/>
  <c r="C973" i="5"/>
  <c r="B973" i="5"/>
  <c r="F972" i="5"/>
  <c r="E972" i="5"/>
  <c r="D972" i="5"/>
  <c r="C972" i="5"/>
  <c r="B972" i="5"/>
  <c r="F971" i="5"/>
  <c r="E971" i="5"/>
  <c r="D971" i="5"/>
  <c r="C971" i="5"/>
  <c r="B971" i="5"/>
  <c r="F970" i="5"/>
  <c r="E970" i="5"/>
  <c r="D970" i="5"/>
  <c r="C970" i="5"/>
  <c r="B970" i="5"/>
  <c r="F969" i="5"/>
  <c r="E969" i="5"/>
  <c r="D969" i="5"/>
  <c r="C969" i="5"/>
  <c r="B969" i="5"/>
  <c r="F968" i="5"/>
  <c r="E968" i="5"/>
  <c r="D968" i="5"/>
  <c r="C968" i="5"/>
  <c r="B968" i="5"/>
  <c r="F967" i="5"/>
  <c r="E967" i="5"/>
  <c r="D967" i="5"/>
  <c r="C967" i="5"/>
  <c r="B967" i="5"/>
  <c r="F966" i="5"/>
  <c r="E966" i="5"/>
  <c r="D966" i="5"/>
  <c r="C966" i="5"/>
  <c r="B966" i="5"/>
  <c r="F965" i="5"/>
  <c r="E965" i="5"/>
  <c r="D965" i="5"/>
  <c r="C965" i="5"/>
  <c r="B965" i="5"/>
  <c r="F964" i="5"/>
  <c r="E964" i="5"/>
  <c r="D964" i="5"/>
  <c r="C964" i="5"/>
  <c r="B964" i="5"/>
  <c r="F963" i="5"/>
  <c r="E963" i="5"/>
  <c r="D963" i="5"/>
  <c r="C963" i="5"/>
  <c r="B963" i="5"/>
  <c r="F962" i="5"/>
  <c r="E962" i="5"/>
  <c r="D962" i="5"/>
  <c r="C962" i="5"/>
  <c r="B962" i="5"/>
  <c r="F961" i="5"/>
  <c r="E961" i="5"/>
  <c r="D961" i="5"/>
  <c r="C961" i="5"/>
  <c r="B961" i="5"/>
  <c r="F960" i="5"/>
  <c r="E960" i="5"/>
  <c r="D960" i="5"/>
  <c r="C960" i="5"/>
  <c r="B960" i="5"/>
  <c r="F959" i="5"/>
  <c r="E959" i="5"/>
  <c r="D959" i="5"/>
  <c r="C959" i="5"/>
  <c r="B959" i="5"/>
  <c r="F958" i="5"/>
  <c r="E958" i="5"/>
  <c r="D958" i="5"/>
  <c r="C958" i="5"/>
  <c r="B958" i="5"/>
  <c r="F957" i="5"/>
  <c r="E957" i="5"/>
  <c r="D957" i="5"/>
  <c r="C957" i="5"/>
  <c r="B957" i="5"/>
  <c r="F956" i="5"/>
  <c r="E956" i="5"/>
  <c r="D956" i="5"/>
  <c r="C956" i="5"/>
  <c r="B956" i="5"/>
  <c r="F955" i="5"/>
  <c r="E955" i="5"/>
  <c r="D955" i="5"/>
  <c r="C955" i="5"/>
  <c r="B955" i="5"/>
  <c r="F954" i="5"/>
  <c r="E954" i="5"/>
  <c r="D954" i="5"/>
  <c r="C954" i="5"/>
  <c r="B954" i="5"/>
  <c r="F953" i="5"/>
  <c r="E953" i="5"/>
  <c r="D953" i="5"/>
  <c r="C953" i="5"/>
  <c r="B953" i="5"/>
  <c r="F952" i="5"/>
  <c r="E952" i="5"/>
  <c r="D952" i="5"/>
  <c r="C952" i="5"/>
  <c r="B952" i="5"/>
  <c r="F951" i="5"/>
  <c r="E951" i="5"/>
  <c r="D951" i="5"/>
  <c r="C951" i="5"/>
  <c r="B951" i="5"/>
  <c r="F950" i="5"/>
  <c r="E950" i="5"/>
  <c r="D950" i="5"/>
  <c r="C950" i="5"/>
  <c r="B950" i="5"/>
  <c r="F949" i="5"/>
  <c r="E949" i="5"/>
  <c r="D949" i="5"/>
  <c r="C949" i="5"/>
  <c r="B949" i="5"/>
  <c r="F948" i="5"/>
  <c r="E948" i="5"/>
  <c r="D948" i="5"/>
  <c r="C948" i="5"/>
  <c r="B948" i="5"/>
  <c r="F947" i="5"/>
  <c r="E947" i="5"/>
  <c r="D947" i="5"/>
  <c r="C947" i="5"/>
  <c r="B947" i="5"/>
  <c r="F946" i="5"/>
  <c r="E946" i="5"/>
  <c r="D946" i="5"/>
  <c r="C946" i="5"/>
  <c r="B946" i="5"/>
  <c r="F945" i="5"/>
  <c r="E945" i="5"/>
  <c r="D945" i="5"/>
  <c r="C945" i="5"/>
  <c r="B945" i="5"/>
  <c r="F944" i="5"/>
  <c r="E944" i="5"/>
  <c r="D944" i="5"/>
  <c r="C944" i="5"/>
  <c r="B944" i="5"/>
  <c r="F943" i="5"/>
  <c r="E943" i="5"/>
  <c r="D943" i="5"/>
  <c r="C943" i="5"/>
  <c r="B943" i="5"/>
  <c r="F942" i="5"/>
  <c r="E942" i="5"/>
  <c r="D942" i="5"/>
  <c r="C942" i="5"/>
  <c r="B942" i="5"/>
  <c r="F941" i="5"/>
  <c r="E941" i="5"/>
  <c r="D941" i="5"/>
  <c r="C941" i="5"/>
  <c r="B941" i="5"/>
  <c r="F940" i="5"/>
  <c r="E940" i="5"/>
  <c r="D940" i="5"/>
  <c r="C940" i="5"/>
  <c r="B940" i="5"/>
  <c r="F939" i="5"/>
  <c r="E939" i="5"/>
  <c r="D939" i="5"/>
  <c r="C939" i="5"/>
  <c r="B939" i="5"/>
  <c r="F938" i="5"/>
  <c r="E938" i="5"/>
  <c r="D938" i="5"/>
  <c r="C938" i="5"/>
  <c r="B938" i="5"/>
  <c r="F937" i="5"/>
  <c r="E937" i="5"/>
  <c r="D937" i="5"/>
  <c r="C937" i="5"/>
  <c r="B937" i="5"/>
  <c r="F936" i="5"/>
  <c r="E936" i="5"/>
  <c r="D936" i="5"/>
  <c r="C936" i="5"/>
  <c r="B936" i="5"/>
  <c r="F935" i="5"/>
  <c r="E935" i="5"/>
  <c r="D935" i="5"/>
  <c r="C935" i="5"/>
  <c r="B935" i="5"/>
  <c r="F934" i="5"/>
  <c r="E934" i="5"/>
  <c r="D934" i="5"/>
  <c r="C934" i="5"/>
  <c r="B934" i="5"/>
  <c r="F933" i="5"/>
  <c r="E933" i="5"/>
  <c r="D933" i="5"/>
  <c r="C933" i="5"/>
  <c r="B933" i="5"/>
  <c r="F932" i="5"/>
  <c r="E932" i="5"/>
  <c r="D932" i="5"/>
  <c r="C932" i="5"/>
  <c r="B932" i="5"/>
  <c r="F931" i="5"/>
  <c r="E931" i="5"/>
  <c r="D931" i="5"/>
  <c r="C931" i="5"/>
  <c r="B931" i="5"/>
  <c r="F930" i="5"/>
  <c r="E930" i="5"/>
  <c r="D930" i="5"/>
  <c r="C930" i="5"/>
  <c r="B930" i="5"/>
  <c r="F929" i="5"/>
  <c r="E929" i="5"/>
  <c r="D929" i="5"/>
  <c r="C929" i="5"/>
  <c r="B929" i="5"/>
  <c r="F928" i="5"/>
  <c r="E928" i="5"/>
  <c r="D928" i="5"/>
  <c r="C928" i="5"/>
  <c r="B928" i="5"/>
  <c r="F927" i="5"/>
  <c r="E927" i="5"/>
  <c r="D927" i="5"/>
  <c r="C927" i="5"/>
  <c r="B927" i="5"/>
  <c r="F926" i="5"/>
  <c r="E926" i="5"/>
  <c r="D926" i="5"/>
  <c r="C926" i="5"/>
  <c r="B926" i="5"/>
  <c r="F925" i="5"/>
  <c r="E925" i="5"/>
  <c r="D925" i="5"/>
  <c r="C925" i="5"/>
  <c r="B925" i="5"/>
  <c r="F924" i="5"/>
  <c r="E924" i="5"/>
  <c r="D924" i="5"/>
  <c r="C924" i="5"/>
  <c r="B924" i="5"/>
  <c r="F923" i="5"/>
  <c r="E923" i="5"/>
  <c r="D923" i="5"/>
  <c r="C923" i="5"/>
  <c r="B923" i="5"/>
  <c r="F922" i="5"/>
  <c r="E922" i="5"/>
  <c r="D922" i="5"/>
  <c r="C922" i="5"/>
  <c r="B922" i="5"/>
  <c r="F921" i="5"/>
  <c r="E921" i="5"/>
  <c r="D921" i="5"/>
  <c r="C921" i="5"/>
  <c r="B921" i="5"/>
  <c r="F920" i="5"/>
  <c r="E920" i="5"/>
  <c r="D920" i="5"/>
  <c r="C920" i="5"/>
  <c r="B920" i="5"/>
  <c r="F919" i="5"/>
  <c r="E919" i="5"/>
  <c r="D919" i="5"/>
  <c r="C919" i="5"/>
  <c r="B919" i="5"/>
  <c r="F918" i="5"/>
  <c r="E918" i="5"/>
  <c r="D918" i="5"/>
  <c r="C918" i="5"/>
  <c r="B918" i="5"/>
  <c r="F917" i="5"/>
  <c r="E917" i="5"/>
  <c r="D917" i="5"/>
  <c r="C917" i="5"/>
  <c r="B917" i="5"/>
  <c r="F916" i="5"/>
  <c r="E916" i="5"/>
  <c r="D916" i="5"/>
  <c r="C916" i="5"/>
  <c r="B916" i="5"/>
  <c r="F915" i="5"/>
  <c r="E915" i="5"/>
  <c r="D915" i="5"/>
  <c r="C915" i="5"/>
  <c r="B915" i="5"/>
  <c r="F914" i="5"/>
  <c r="E914" i="5"/>
  <c r="D914" i="5"/>
  <c r="C914" i="5"/>
  <c r="B914" i="5"/>
  <c r="F913" i="5"/>
  <c r="E913" i="5"/>
  <c r="D913" i="5"/>
  <c r="C913" i="5"/>
  <c r="B913" i="5"/>
  <c r="F912" i="5"/>
  <c r="E912" i="5"/>
  <c r="D912" i="5"/>
  <c r="C912" i="5"/>
  <c r="B912" i="5"/>
  <c r="F911" i="5"/>
  <c r="E911" i="5"/>
  <c r="D911" i="5"/>
  <c r="C911" i="5"/>
  <c r="B911" i="5"/>
  <c r="F910" i="5"/>
  <c r="E910" i="5"/>
  <c r="D910" i="5"/>
  <c r="C910" i="5"/>
  <c r="B910" i="5"/>
  <c r="F909" i="5"/>
  <c r="E909" i="5"/>
  <c r="D909" i="5"/>
  <c r="C909" i="5"/>
  <c r="B909" i="5"/>
  <c r="F908" i="5"/>
  <c r="E908" i="5"/>
  <c r="D908" i="5"/>
  <c r="C908" i="5"/>
  <c r="B908" i="5"/>
  <c r="F907" i="5"/>
  <c r="E907" i="5"/>
  <c r="D907" i="5"/>
  <c r="C907" i="5"/>
  <c r="B907" i="5"/>
  <c r="F906" i="5"/>
  <c r="E906" i="5"/>
  <c r="D906" i="5"/>
  <c r="C906" i="5"/>
  <c r="B906" i="5"/>
  <c r="F905" i="5"/>
  <c r="E905" i="5"/>
  <c r="D905" i="5"/>
  <c r="C905" i="5"/>
  <c r="B905" i="5"/>
  <c r="F904" i="5"/>
  <c r="E904" i="5"/>
  <c r="D904" i="5"/>
  <c r="C904" i="5"/>
  <c r="B904" i="5"/>
  <c r="F903" i="5"/>
  <c r="E903" i="5"/>
  <c r="D903" i="5"/>
  <c r="C903" i="5"/>
  <c r="B903" i="5"/>
  <c r="F902" i="5"/>
  <c r="E902" i="5"/>
  <c r="D902" i="5"/>
  <c r="C902" i="5"/>
  <c r="B902" i="5"/>
  <c r="F901" i="5"/>
  <c r="E901" i="5"/>
  <c r="D901" i="5"/>
  <c r="C901" i="5"/>
  <c r="B901" i="5"/>
  <c r="F900" i="5"/>
  <c r="E900" i="5"/>
  <c r="D900" i="5"/>
  <c r="C900" i="5"/>
  <c r="B900" i="5"/>
  <c r="F899" i="5"/>
  <c r="E899" i="5"/>
  <c r="D899" i="5"/>
  <c r="C899" i="5"/>
  <c r="B899" i="5"/>
  <c r="F898" i="5"/>
  <c r="E898" i="5"/>
  <c r="D898" i="5"/>
  <c r="C898" i="5"/>
  <c r="B898" i="5"/>
  <c r="F897" i="5"/>
  <c r="E897" i="5"/>
  <c r="D897" i="5"/>
  <c r="C897" i="5"/>
  <c r="B897" i="5"/>
  <c r="F896" i="5"/>
  <c r="E896" i="5"/>
  <c r="D896" i="5"/>
  <c r="C896" i="5"/>
  <c r="B896" i="5"/>
  <c r="F895" i="5"/>
  <c r="E895" i="5"/>
  <c r="D895" i="5"/>
  <c r="C895" i="5"/>
  <c r="B895" i="5"/>
  <c r="F894" i="5"/>
  <c r="E894" i="5"/>
  <c r="D894" i="5"/>
  <c r="C894" i="5"/>
  <c r="B894" i="5"/>
  <c r="F893" i="5"/>
  <c r="E893" i="5"/>
  <c r="D893" i="5"/>
  <c r="C893" i="5"/>
  <c r="B893" i="5"/>
  <c r="F892" i="5"/>
  <c r="E892" i="5"/>
  <c r="D892" i="5"/>
  <c r="C892" i="5"/>
  <c r="B892" i="5"/>
  <c r="F891" i="5"/>
  <c r="E891" i="5"/>
  <c r="D891" i="5"/>
  <c r="C891" i="5"/>
  <c r="B891" i="5"/>
  <c r="F890" i="5"/>
  <c r="E890" i="5"/>
  <c r="D890" i="5"/>
  <c r="C890" i="5"/>
  <c r="B890" i="5"/>
  <c r="F889" i="5"/>
  <c r="E889" i="5"/>
  <c r="D889" i="5"/>
  <c r="C889" i="5"/>
  <c r="B889" i="5"/>
  <c r="F888" i="5"/>
  <c r="E888" i="5"/>
  <c r="D888" i="5"/>
  <c r="C888" i="5"/>
  <c r="B888" i="5"/>
  <c r="F887" i="5"/>
  <c r="E887" i="5"/>
  <c r="D887" i="5"/>
  <c r="C887" i="5"/>
  <c r="B887" i="5"/>
  <c r="F886" i="5"/>
  <c r="E886" i="5"/>
  <c r="D886" i="5"/>
  <c r="C886" i="5"/>
  <c r="B886" i="5"/>
  <c r="F885" i="5"/>
  <c r="E885" i="5"/>
  <c r="D885" i="5"/>
  <c r="C885" i="5"/>
  <c r="B885" i="5"/>
  <c r="F884" i="5"/>
  <c r="E884" i="5"/>
  <c r="D884" i="5"/>
  <c r="C884" i="5"/>
  <c r="B884" i="5"/>
  <c r="F883" i="5"/>
  <c r="E883" i="5"/>
  <c r="D883" i="5"/>
  <c r="C883" i="5"/>
  <c r="B883" i="5"/>
  <c r="F882" i="5"/>
  <c r="E882" i="5"/>
  <c r="D882" i="5"/>
  <c r="C882" i="5"/>
  <c r="B882" i="5"/>
  <c r="F881" i="5"/>
  <c r="E881" i="5"/>
  <c r="D881" i="5"/>
  <c r="C881" i="5"/>
  <c r="B881" i="5"/>
  <c r="F880" i="5"/>
  <c r="E880" i="5"/>
  <c r="D880" i="5"/>
  <c r="C880" i="5"/>
  <c r="B880" i="5"/>
  <c r="F879" i="5"/>
  <c r="E879" i="5"/>
  <c r="D879" i="5"/>
  <c r="C879" i="5"/>
  <c r="B879" i="5"/>
  <c r="F878" i="5"/>
  <c r="E878" i="5"/>
  <c r="D878" i="5"/>
  <c r="C878" i="5"/>
  <c r="B878" i="5"/>
  <c r="F877" i="5"/>
  <c r="E877" i="5"/>
  <c r="D877" i="5"/>
  <c r="C877" i="5"/>
  <c r="B877" i="5"/>
  <c r="F876" i="5"/>
  <c r="E876" i="5"/>
  <c r="D876" i="5"/>
  <c r="C876" i="5"/>
  <c r="B876" i="5"/>
  <c r="F875" i="5"/>
  <c r="E875" i="5"/>
  <c r="D875" i="5"/>
  <c r="C875" i="5"/>
  <c r="B875" i="5"/>
  <c r="F874" i="5"/>
  <c r="E874" i="5"/>
  <c r="D874" i="5"/>
  <c r="C874" i="5"/>
  <c r="B874" i="5"/>
  <c r="F873" i="5"/>
  <c r="E873" i="5"/>
  <c r="D873" i="5"/>
  <c r="C873" i="5"/>
  <c r="B873" i="5"/>
  <c r="F872" i="5"/>
  <c r="E872" i="5"/>
  <c r="D872" i="5"/>
  <c r="C872" i="5"/>
  <c r="B872" i="5"/>
  <c r="F871" i="5"/>
  <c r="E871" i="5"/>
  <c r="D871" i="5"/>
  <c r="C871" i="5"/>
  <c r="B871" i="5"/>
  <c r="F870" i="5"/>
  <c r="E870" i="5"/>
  <c r="D870" i="5"/>
  <c r="C870" i="5"/>
  <c r="B870" i="5"/>
  <c r="F869" i="5"/>
  <c r="E869" i="5"/>
  <c r="D869" i="5"/>
  <c r="C869" i="5"/>
  <c r="B869" i="5"/>
  <c r="F868" i="5"/>
  <c r="E868" i="5"/>
  <c r="D868" i="5"/>
  <c r="C868" i="5"/>
  <c r="B868" i="5"/>
  <c r="F867" i="5"/>
  <c r="E867" i="5"/>
  <c r="D867" i="5"/>
  <c r="C867" i="5"/>
  <c r="B867" i="5"/>
  <c r="F866" i="5"/>
  <c r="E866" i="5"/>
  <c r="D866" i="5"/>
  <c r="C866" i="5"/>
  <c r="B866" i="5"/>
  <c r="F865" i="5"/>
  <c r="E865" i="5"/>
  <c r="D865" i="5"/>
  <c r="C865" i="5"/>
  <c r="B865" i="5"/>
  <c r="F864" i="5"/>
  <c r="E864" i="5"/>
  <c r="D864" i="5"/>
  <c r="C864" i="5"/>
  <c r="B864" i="5"/>
  <c r="F863" i="5"/>
  <c r="E863" i="5"/>
  <c r="D863" i="5"/>
  <c r="C863" i="5"/>
  <c r="B863" i="5"/>
  <c r="F862" i="5"/>
  <c r="E862" i="5"/>
  <c r="D862" i="5"/>
  <c r="C862" i="5"/>
  <c r="B862" i="5"/>
  <c r="F861" i="5"/>
  <c r="E861" i="5"/>
  <c r="D861" i="5"/>
  <c r="C861" i="5"/>
  <c r="B861" i="5"/>
  <c r="F860" i="5"/>
  <c r="E860" i="5"/>
  <c r="D860" i="5"/>
  <c r="C860" i="5"/>
  <c r="B860" i="5"/>
  <c r="F859" i="5"/>
  <c r="E859" i="5"/>
  <c r="D859" i="5"/>
  <c r="C859" i="5"/>
  <c r="B859" i="5"/>
  <c r="F858" i="5"/>
  <c r="E858" i="5"/>
  <c r="D858" i="5"/>
  <c r="C858" i="5"/>
  <c r="B858" i="5"/>
  <c r="F857" i="5"/>
  <c r="E857" i="5"/>
  <c r="D857" i="5"/>
  <c r="C857" i="5"/>
  <c r="B857" i="5"/>
  <c r="F856" i="5"/>
  <c r="E856" i="5"/>
  <c r="D856" i="5"/>
  <c r="C856" i="5"/>
  <c r="B856" i="5"/>
  <c r="F855" i="5"/>
  <c r="E855" i="5"/>
  <c r="D855" i="5"/>
  <c r="C855" i="5"/>
  <c r="B855" i="5"/>
  <c r="F854" i="5"/>
  <c r="E854" i="5"/>
  <c r="D854" i="5"/>
  <c r="C854" i="5"/>
  <c r="B854" i="5"/>
  <c r="F853" i="5"/>
  <c r="E853" i="5"/>
  <c r="D853" i="5"/>
  <c r="C853" i="5"/>
  <c r="B853" i="5"/>
  <c r="F852" i="5"/>
  <c r="E852" i="5"/>
  <c r="D852" i="5"/>
  <c r="C852" i="5"/>
  <c r="B852" i="5"/>
  <c r="F851" i="5"/>
  <c r="E851" i="5"/>
  <c r="D851" i="5"/>
  <c r="C851" i="5"/>
  <c r="B851" i="5"/>
  <c r="F850" i="5"/>
  <c r="E850" i="5"/>
  <c r="D850" i="5"/>
  <c r="C850" i="5"/>
  <c r="B850" i="5"/>
  <c r="F849" i="5"/>
  <c r="E849" i="5"/>
  <c r="D849" i="5"/>
  <c r="C849" i="5"/>
  <c r="B849" i="5"/>
  <c r="F848" i="5"/>
  <c r="E848" i="5"/>
  <c r="D848" i="5"/>
  <c r="C848" i="5"/>
  <c r="B848" i="5"/>
  <c r="F847" i="5"/>
  <c r="E847" i="5"/>
  <c r="D847" i="5"/>
  <c r="C847" i="5"/>
  <c r="B847" i="5"/>
  <c r="F846" i="5"/>
  <c r="E846" i="5"/>
  <c r="D846" i="5"/>
  <c r="C846" i="5"/>
  <c r="B846" i="5"/>
  <c r="F845" i="5"/>
  <c r="E845" i="5"/>
  <c r="D845" i="5"/>
  <c r="C845" i="5"/>
  <c r="B845" i="5"/>
  <c r="F844" i="5"/>
  <c r="E844" i="5"/>
  <c r="D844" i="5"/>
  <c r="C844" i="5"/>
  <c r="B844" i="5"/>
  <c r="F843" i="5"/>
  <c r="E843" i="5"/>
  <c r="D843" i="5"/>
  <c r="C843" i="5"/>
  <c r="B843" i="5"/>
  <c r="F842" i="5"/>
  <c r="E842" i="5"/>
  <c r="D842" i="5"/>
  <c r="C842" i="5"/>
  <c r="B842" i="5"/>
  <c r="F841" i="5"/>
  <c r="E841" i="5"/>
  <c r="D841" i="5"/>
  <c r="C841" i="5"/>
  <c r="B841" i="5"/>
  <c r="F840" i="5"/>
  <c r="E840" i="5"/>
  <c r="D840" i="5"/>
  <c r="C840" i="5"/>
  <c r="B840" i="5"/>
  <c r="F839" i="5"/>
  <c r="E839" i="5"/>
  <c r="D839" i="5"/>
  <c r="C839" i="5"/>
  <c r="B839" i="5"/>
  <c r="F838" i="5"/>
  <c r="E838" i="5"/>
  <c r="D838" i="5"/>
  <c r="C838" i="5"/>
  <c r="B838" i="5"/>
  <c r="F837" i="5"/>
  <c r="E837" i="5"/>
  <c r="D837" i="5"/>
  <c r="C837" i="5"/>
  <c r="B837" i="5"/>
  <c r="F836" i="5"/>
  <c r="E836" i="5"/>
  <c r="D836" i="5"/>
  <c r="C836" i="5"/>
  <c r="B836" i="5"/>
  <c r="F835" i="5"/>
  <c r="E835" i="5"/>
  <c r="D835" i="5"/>
  <c r="C835" i="5"/>
  <c r="B835" i="5"/>
  <c r="F834" i="5"/>
  <c r="E834" i="5"/>
  <c r="D834" i="5"/>
  <c r="C834" i="5"/>
  <c r="B834" i="5"/>
  <c r="F833" i="5"/>
  <c r="E833" i="5"/>
  <c r="D833" i="5"/>
  <c r="C833" i="5"/>
  <c r="B833" i="5"/>
  <c r="F832" i="5"/>
  <c r="E832" i="5"/>
  <c r="D832" i="5"/>
  <c r="C832" i="5"/>
  <c r="B832" i="5"/>
  <c r="F831" i="5"/>
  <c r="E831" i="5"/>
  <c r="D831" i="5"/>
  <c r="C831" i="5"/>
  <c r="B831" i="5"/>
  <c r="F830" i="5"/>
  <c r="E830" i="5"/>
  <c r="D830" i="5"/>
  <c r="C830" i="5"/>
  <c r="B830" i="5"/>
  <c r="F829" i="5"/>
  <c r="E829" i="5"/>
  <c r="D829" i="5"/>
  <c r="C829" i="5"/>
  <c r="B829" i="5"/>
  <c r="F828" i="5"/>
  <c r="E828" i="5"/>
  <c r="D828" i="5"/>
  <c r="C828" i="5"/>
  <c r="B828" i="5"/>
  <c r="F827" i="5"/>
  <c r="E827" i="5"/>
  <c r="D827" i="5"/>
  <c r="C827" i="5"/>
  <c r="B827" i="5"/>
  <c r="F826" i="5"/>
  <c r="E826" i="5"/>
  <c r="D826" i="5"/>
  <c r="C826" i="5"/>
  <c r="B826" i="5"/>
  <c r="F825" i="5"/>
  <c r="E825" i="5"/>
  <c r="D825" i="5"/>
  <c r="C825" i="5"/>
  <c r="B825" i="5"/>
  <c r="F824" i="5"/>
  <c r="E824" i="5"/>
  <c r="D824" i="5"/>
  <c r="C824" i="5"/>
  <c r="B824" i="5"/>
  <c r="F823" i="5"/>
  <c r="E823" i="5"/>
  <c r="D823" i="5"/>
  <c r="C823" i="5"/>
  <c r="B823" i="5"/>
  <c r="F822" i="5"/>
  <c r="E822" i="5"/>
  <c r="D822" i="5"/>
  <c r="C822" i="5"/>
  <c r="B822" i="5"/>
  <c r="F821" i="5"/>
  <c r="E821" i="5"/>
  <c r="D821" i="5"/>
  <c r="C821" i="5"/>
  <c r="B821" i="5"/>
  <c r="F820" i="5"/>
  <c r="E820" i="5"/>
  <c r="D820" i="5"/>
  <c r="C820" i="5"/>
  <c r="B820" i="5"/>
  <c r="F819" i="5"/>
  <c r="E819" i="5"/>
  <c r="D819" i="5"/>
  <c r="C819" i="5"/>
  <c r="B819" i="5"/>
  <c r="F818" i="5"/>
  <c r="E818" i="5"/>
  <c r="D818" i="5"/>
  <c r="C818" i="5"/>
  <c r="B818" i="5"/>
  <c r="F817" i="5"/>
  <c r="E817" i="5"/>
  <c r="D817" i="5"/>
  <c r="C817" i="5"/>
  <c r="B817" i="5"/>
  <c r="F816" i="5"/>
  <c r="E816" i="5"/>
  <c r="D816" i="5"/>
  <c r="C816" i="5"/>
  <c r="B816" i="5"/>
  <c r="F815" i="5"/>
  <c r="E815" i="5"/>
  <c r="D815" i="5"/>
  <c r="C815" i="5"/>
  <c r="B815" i="5"/>
  <c r="F814" i="5"/>
  <c r="E814" i="5"/>
  <c r="D814" i="5"/>
  <c r="C814" i="5"/>
  <c r="B814" i="5"/>
  <c r="F813" i="5"/>
  <c r="E813" i="5"/>
  <c r="D813" i="5"/>
  <c r="C813" i="5"/>
  <c r="B813" i="5"/>
  <c r="F812" i="5"/>
  <c r="E812" i="5"/>
  <c r="D812" i="5"/>
  <c r="C812" i="5"/>
  <c r="B812" i="5"/>
  <c r="F811" i="5"/>
  <c r="E811" i="5"/>
  <c r="D811" i="5"/>
  <c r="C811" i="5"/>
  <c r="B811" i="5"/>
  <c r="F810" i="5"/>
  <c r="E810" i="5"/>
  <c r="D810" i="5"/>
  <c r="C810" i="5"/>
  <c r="B810" i="5"/>
  <c r="F809" i="5"/>
  <c r="E809" i="5"/>
  <c r="D809" i="5"/>
  <c r="C809" i="5"/>
  <c r="B809" i="5"/>
  <c r="F808" i="5"/>
  <c r="E808" i="5"/>
  <c r="D808" i="5"/>
  <c r="C808" i="5"/>
  <c r="B808" i="5"/>
  <c r="F807" i="5"/>
  <c r="E807" i="5"/>
  <c r="D807" i="5"/>
  <c r="C807" i="5"/>
  <c r="B807" i="5"/>
  <c r="F806" i="5"/>
  <c r="E806" i="5"/>
  <c r="D806" i="5"/>
  <c r="C806" i="5"/>
  <c r="B806" i="5"/>
  <c r="F805" i="5"/>
  <c r="E805" i="5"/>
  <c r="D805" i="5"/>
  <c r="C805" i="5"/>
  <c r="B805" i="5"/>
  <c r="F804" i="5"/>
  <c r="E804" i="5"/>
  <c r="D804" i="5"/>
  <c r="C804" i="5"/>
  <c r="B804" i="5"/>
  <c r="F803" i="5"/>
  <c r="E803" i="5"/>
  <c r="D803" i="5"/>
  <c r="C803" i="5"/>
  <c r="B803" i="5"/>
  <c r="F802" i="5"/>
  <c r="E802" i="5"/>
  <c r="D802" i="5"/>
  <c r="C802" i="5"/>
  <c r="B802" i="5"/>
  <c r="F801" i="5"/>
  <c r="E801" i="5"/>
  <c r="D801" i="5"/>
  <c r="C801" i="5"/>
  <c r="B801" i="5"/>
  <c r="F800" i="5"/>
  <c r="E800" i="5"/>
  <c r="D800" i="5"/>
  <c r="C800" i="5"/>
  <c r="B800" i="5"/>
  <c r="F799" i="5"/>
  <c r="E799" i="5"/>
  <c r="D799" i="5"/>
  <c r="C799" i="5"/>
  <c r="B799" i="5"/>
  <c r="F798" i="5"/>
  <c r="E798" i="5"/>
  <c r="D798" i="5"/>
  <c r="C798" i="5"/>
  <c r="B798" i="5"/>
  <c r="F797" i="5"/>
  <c r="E797" i="5"/>
  <c r="D797" i="5"/>
  <c r="C797" i="5"/>
  <c r="B797" i="5"/>
  <c r="F796" i="5"/>
  <c r="E796" i="5"/>
  <c r="D796" i="5"/>
  <c r="C796" i="5"/>
  <c r="B796" i="5"/>
  <c r="F795" i="5"/>
  <c r="E795" i="5"/>
  <c r="D795" i="5"/>
  <c r="C795" i="5"/>
  <c r="B795" i="5"/>
  <c r="F794" i="5"/>
  <c r="E794" i="5"/>
  <c r="D794" i="5"/>
  <c r="C794" i="5"/>
  <c r="B794" i="5"/>
  <c r="F793" i="5"/>
  <c r="E793" i="5"/>
  <c r="D793" i="5"/>
  <c r="C793" i="5"/>
  <c r="B793" i="5"/>
  <c r="F792" i="5"/>
  <c r="E792" i="5"/>
  <c r="D792" i="5"/>
  <c r="C792" i="5"/>
  <c r="B792" i="5"/>
  <c r="F791" i="5"/>
  <c r="E791" i="5"/>
  <c r="D791" i="5"/>
  <c r="C791" i="5"/>
  <c r="B791" i="5"/>
  <c r="F790" i="5"/>
  <c r="E790" i="5"/>
  <c r="D790" i="5"/>
  <c r="C790" i="5"/>
  <c r="B790" i="5"/>
  <c r="F789" i="5"/>
  <c r="E789" i="5"/>
  <c r="D789" i="5"/>
  <c r="C789" i="5"/>
  <c r="B789" i="5"/>
  <c r="F788" i="5"/>
  <c r="E788" i="5"/>
  <c r="D788" i="5"/>
  <c r="C788" i="5"/>
  <c r="B788" i="5"/>
  <c r="F787" i="5"/>
  <c r="E787" i="5"/>
  <c r="D787" i="5"/>
  <c r="C787" i="5"/>
  <c r="B787" i="5"/>
  <c r="F786" i="5"/>
  <c r="E786" i="5"/>
  <c r="D786" i="5"/>
  <c r="C786" i="5"/>
  <c r="B786" i="5"/>
  <c r="F785" i="5"/>
  <c r="E785" i="5"/>
  <c r="D785" i="5"/>
  <c r="C785" i="5"/>
  <c r="B785" i="5"/>
  <c r="F784" i="5"/>
  <c r="E784" i="5"/>
  <c r="D784" i="5"/>
  <c r="C784" i="5"/>
  <c r="B784" i="5"/>
  <c r="F783" i="5"/>
  <c r="E783" i="5"/>
  <c r="D783" i="5"/>
  <c r="C783" i="5"/>
  <c r="B783" i="5"/>
  <c r="F782" i="5"/>
  <c r="E782" i="5"/>
  <c r="D782" i="5"/>
  <c r="C782" i="5"/>
  <c r="B782" i="5"/>
  <c r="F781" i="5"/>
  <c r="E781" i="5"/>
  <c r="D781" i="5"/>
  <c r="C781" i="5"/>
  <c r="B781" i="5"/>
  <c r="F780" i="5"/>
  <c r="E780" i="5"/>
  <c r="D780" i="5"/>
  <c r="C780" i="5"/>
  <c r="B780" i="5"/>
  <c r="F779" i="5"/>
  <c r="E779" i="5"/>
  <c r="D779" i="5"/>
  <c r="C779" i="5"/>
  <c r="B779" i="5"/>
  <c r="F778" i="5"/>
  <c r="E778" i="5"/>
  <c r="D778" i="5"/>
  <c r="C778" i="5"/>
  <c r="B778" i="5"/>
  <c r="F777" i="5"/>
  <c r="E777" i="5"/>
  <c r="D777" i="5"/>
  <c r="C777" i="5"/>
  <c r="B777" i="5"/>
  <c r="F776" i="5"/>
  <c r="E776" i="5"/>
  <c r="D776" i="5"/>
  <c r="C776" i="5"/>
  <c r="B776" i="5"/>
  <c r="F775" i="5"/>
  <c r="E775" i="5"/>
  <c r="D775" i="5"/>
  <c r="C775" i="5"/>
  <c r="B775" i="5"/>
  <c r="F774" i="5"/>
  <c r="E774" i="5"/>
  <c r="D774" i="5"/>
  <c r="C774" i="5"/>
  <c r="B774" i="5"/>
  <c r="F773" i="5"/>
  <c r="E773" i="5"/>
  <c r="D773" i="5"/>
  <c r="C773" i="5"/>
  <c r="B773" i="5"/>
  <c r="F772" i="5"/>
  <c r="E772" i="5"/>
  <c r="D772" i="5"/>
  <c r="C772" i="5"/>
  <c r="B772" i="5"/>
  <c r="F771" i="5"/>
  <c r="E771" i="5"/>
  <c r="D771" i="5"/>
  <c r="C771" i="5"/>
  <c r="B771" i="5"/>
  <c r="F770" i="5"/>
  <c r="E770" i="5"/>
  <c r="D770" i="5"/>
  <c r="C770" i="5"/>
  <c r="B770" i="5"/>
  <c r="F769" i="5"/>
  <c r="E769" i="5"/>
  <c r="D769" i="5"/>
  <c r="C769" i="5"/>
  <c r="B769" i="5"/>
  <c r="F768" i="5"/>
  <c r="E768" i="5"/>
  <c r="D768" i="5"/>
  <c r="C768" i="5"/>
  <c r="B768" i="5"/>
  <c r="F767" i="5"/>
  <c r="E767" i="5"/>
  <c r="D767" i="5"/>
  <c r="C767" i="5"/>
  <c r="B767" i="5"/>
  <c r="F766" i="5"/>
  <c r="E766" i="5"/>
  <c r="D766" i="5"/>
  <c r="C766" i="5"/>
  <c r="B766" i="5"/>
  <c r="F765" i="5"/>
  <c r="E765" i="5"/>
  <c r="D765" i="5"/>
  <c r="C765" i="5"/>
  <c r="B765" i="5"/>
  <c r="F764" i="5"/>
  <c r="E764" i="5"/>
  <c r="D764" i="5"/>
  <c r="C764" i="5"/>
  <c r="B764" i="5"/>
  <c r="F763" i="5"/>
  <c r="E763" i="5"/>
  <c r="D763" i="5"/>
  <c r="C763" i="5"/>
  <c r="B763" i="5"/>
  <c r="F762" i="5"/>
  <c r="E762" i="5"/>
  <c r="D762" i="5"/>
  <c r="C762" i="5"/>
  <c r="B762" i="5"/>
  <c r="F761" i="5"/>
  <c r="E761" i="5"/>
  <c r="D761" i="5"/>
  <c r="C761" i="5"/>
  <c r="B761" i="5"/>
  <c r="F760" i="5"/>
  <c r="E760" i="5"/>
  <c r="D760" i="5"/>
  <c r="C760" i="5"/>
  <c r="B760" i="5"/>
  <c r="F759" i="5"/>
  <c r="E759" i="5"/>
  <c r="D759" i="5"/>
  <c r="C759" i="5"/>
  <c r="B759" i="5"/>
  <c r="F758" i="5"/>
  <c r="E758" i="5"/>
  <c r="D758" i="5"/>
  <c r="C758" i="5"/>
  <c r="B758" i="5"/>
  <c r="F757" i="5"/>
  <c r="E757" i="5"/>
  <c r="D757" i="5"/>
  <c r="C757" i="5"/>
  <c r="B757" i="5"/>
  <c r="F756" i="5"/>
  <c r="E756" i="5"/>
  <c r="D756" i="5"/>
  <c r="C756" i="5"/>
  <c r="B756" i="5"/>
  <c r="F755" i="5"/>
  <c r="E755" i="5"/>
  <c r="D755" i="5"/>
  <c r="C755" i="5"/>
  <c r="B755" i="5"/>
  <c r="F754" i="5"/>
  <c r="E754" i="5"/>
  <c r="D754" i="5"/>
  <c r="C754" i="5"/>
  <c r="B754" i="5"/>
  <c r="F753" i="5"/>
  <c r="E753" i="5"/>
  <c r="D753" i="5"/>
  <c r="C753" i="5"/>
  <c r="B753" i="5"/>
  <c r="F752" i="5"/>
  <c r="E752" i="5"/>
  <c r="D752" i="5"/>
  <c r="C752" i="5"/>
  <c r="B752" i="5"/>
  <c r="F751" i="5"/>
  <c r="E751" i="5"/>
  <c r="D751" i="5"/>
  <c r="C751" i="5"/>
  <c r="B751" i="5"/>
  <c r="F750" i="5"/>
  <c r="E750" i="5"/>
  <c r="D750" i="5"/>
  <c r="C750" i="5"/>
  <c r="B750" i="5"/>
  <c r="F749" i="5"/>
  <c r="E749" i="5"/>
  <c r="D749" i="5"/>
  <c r="C749" i="5"/>
  <c r="B749" i="5"/>
  <c r="F748" i="5"/>
  <c r="E748" i="5"/>
  <c r="D748" i="5"/>
  <c r="C748" i="5"/>
  <c r="B748" i="5"/>
  <c r="F747" i="5"/>
  <c r="E747" i="5"/>
  <c r="D747" i="5"/>
  <c r="C747" i="5"/>
  <c r="B747" i="5"/>
  <c r="F746" i="5"/>
  <c r="E746" i="5"/>
  <c r="D746" i="5"/>
  <c r="C746" i="5"/>
  <c r="B746" i="5"/>
  <c r="F745" i="5"/>
  <c r="E745" i="5"/>
  <c r="D745" i="5"/>
  <c r="C745" i="5"/>
  <c r="B745" i="5"/>
  <c r="F744" i="5"/>
  <c r="E744" i="5"/>
  <c r="D744" i="5"/>
  <c r="C744" i="5"/>
  <c r="B744" i="5"/>
  <c r="F743" i="5"/>
  <c r="E743" i="5"/>
  <c r="D743" i="5"/>
  <c r="C743" i="5"/>
  <c r="B743" i="5"/>
  <c r="F742" i="5"/>
  <c r="E742" i="5"/>
  <c r="D742" i="5"/>
  <c r="C742" i="5"/>
  <c r="B742" i="5"/>
  <c r="F741" i="5"/>
  <c r="E741" i="5"/>
  <c r="D741" i="5"/>
  <c r="C741" i="5"/>
  <c r="B741" i="5"/>
  <c r="F740" i="5"/>
  <c r="E740" i="5"/>
  <c r="D740" i="5"/>
  <c r="C740" i="5"/>
  <c r="B740" i="5"/>
  <c r="F739" i="5"/>
  <c r="E739" i="5"/>
  <c r="D739" i="5"/>
  <c r="C739" i="5"/>
  <c r="B739" i="5"/>
  <c r="F738" i="5"/>
  <c r="E738" i="5"/>
  <c r="D738" i="5"/>
  <c r="C738" i="5"/>
  <c r="B738" i="5"/>
  <c r="F737" i="5"/>
  <c r="E737" i="5"/>
  <c r="D737" i="5"/>
  <c r="C737" i="5"/>
  <c r="B737" i="5"/>
  <c r="F736" i="5"/>
  <c r="E736" i="5"/>
  <c r="D736" i="5"/>
  <c r="C736" i="5"/>
  <c r="B736" i="5"/>
  <c r="F735" i="5"/>
  <c r="E735" i="5"/>
  <c r="D735" i="5"/>
  <c r="C735" i="5"/>
  <c r="B735" i="5"/>
  <c r="F734" i="5"/>
  <c r="E734" i="5"/>
  <c r="D734" i="5"/>
  <c r="C734" i="5"/>
  <c r="B734" i="5"/>
  <c r="F733" i="5"/>
  <c r="E733" i="5"/>
  <c r="D733" i="5"/>
  <c r="C733" i="5"/>
  <c r="B733" i="5"/>
  <c r="F732" i="5"/>
  <c r="E732" i="5"/>
  <c r="D732" i="5"/>
  <c r="C732" i="5"/>
  <c r="B732" i="5"/>
  <c r="F731" i="5"/>
  <c r="E731" i="5"/>
  <c r="D731" i="5"/>
  <c r="C731" i="5"/>
  <c r="B731" i="5"/>
  <c r="F730" i="5"/>
  <c r="E730" i="5"/>
  <c r="D730" i="5"/>
  <c r="C730" i="5"/>
  <c r="B730" i="5"/>
  <c r="F729" i="5"/>
  <c r="E729" i="5"/>
  <c r="D729" i="5"/>
  <c r="C729" i="5"/>
  <c r="B729" i="5"/>
  <c r="F728" i="5"/>
  <c r="E728" i="5"/>
  <c r="D728" i="5"/>
  <c r="C728" i="5"/>
  <c r="B728" i="5"/>
  <c r="F727" i="5"/>
  <c r="E727" i="5"/>
  <c r="D727" i="5"/>
  <c r="C727" i="5"/>
  <c r="B727" i="5"/>
  <c r="F726" i="5"/>
  <c r="E726" i="5"/>
  <c r="D726" i="5"/>
  <c r="C726" i="5"/>
  <c r="B726" i="5"/>
  <c r="F725" i="5"/>
  <c r="E725" i="5"/>
  <c r="D725" i="5"/>
  <c r="C725" i="5"/>
  <c r="B725" i="5"/>
  <c r="F724" i="5"/>
  <c r="E724" i="5"/>
  <c r="D724" i="5"/>
  <c r="C724" i="5"/>
  <c r="B724" i="5"/>
  <c r="F723" i="5"/>
  <c r="E723" i="5"/>
  <c r="D723" i="5"/>
  <c r="C723" i="5"/>
  <c r="B723" i="5"/>
  <c r="F722" i="5"/>
  <c r="E722" i="5"/>
  <c r="D722" i="5"/>
  <c r="C722" i="5"/>
  <c r="B722" i="5"/>
  <c r="F721" i="5"/>
  <c r="E721" i="5"/>
  <c r="D721" i="5"/>
  <c r="C721" i="5"/>
  <c r="B721" i="5"/>
  <c r="D640" i="5" l="1"/>
  <c r="E640" i="5"/>
  <c r="F640" i="5"/>
  <c r="D641" i="5"/>
  <c r="E641" i="5"/>
  <c r="F641" i="5"/>
  <c r="D642" i="5"/>
  <c r="E642" i="5"/>
  <c r="F642" i="5"/>
  <c r="D643" i="5"/>
  <c r="E643" i="5"/>
  <c r="F643" i="5"/>
  <c r="C720" i="5" l="1"/>
  <c r="B712" i="5"/>
  <c r="C712" i="5"/>
  <c r="B713" i="5"/>
  <c r="C713" i="5"/>
  <c r="B714" i="5"/>
  <c r="C714" i="5"/>
  <c r="B715" i="5"/>
  <c r="C715" i="5"/>
  <c r="B716" i="5"/>
  <c r="C716" i="5"/>
  <c r="B717" i="5"/>
  <c r="C717" i="5"/>
  <c r="B718" i="5"/>
  <c r="C718" i="5"/>
  <c r="B719" i="5"/>
  <c r="C719" i="5"/>
  <c r="B720" i="5"/>
  <c r="C711" i="5"/>
  <c r="B711" i="5"/>
  <c r="F710" i="5"/>
  <c r="E710" i="5"/>
  <c r="D710" i="5"/>
  <c r="C710" i="5"/>
  <c r="B710" i="5"/>
  <c r="C709" i="5"/>
  <c r="C698" i="5"/>
  <c r="C687" i="5"/>
  <c r="C676" i="5"/>
  <c r="C665" i="5"/>
  <c r="C654" i="5"/>
  <c r="C643" i="5"/>
  <c r="B499" i="5"/>
  <c r="C499" i="5"/>
  <c r="D499" i="5"/>
  <c r="E499" i="5"/>
  <c r="F499" i="5"/>
  <c r="B500" i="5"/>
  <c r="C500" i="5"/>
  <c r="D500" i="5"/>
  <c r="E500" i="5"/>
  <c r="F500" i="5"/>
  <c r="B501" i="5"/>
  <c r="C501" i="5"/>
  <c r="D501" i="5"/>
  <c r="E501" i="5"/>
  <c r="F501" i="5"/>
  <c r="B502" i="5"/>
  <c r="C502" i="5"/>
  <c r="D502" i="5"/>
  <c r="E502" i="5"/>
  <c r="F502" i="5"/>
  <c r="B503" i="5"/>
  <c r="C503" i="5"/>
  <c r="D503" i="5"/>
  <c r="E503" i="5"/>
  <c r="F503" i="5"/>
  <c r="B504" i="5"/>
  <c r="C504" i="5"/>
  <c r="D504" i="5"/>
  <c r="E504" i="5"/>
  <c r="F504" i="5"/>
  <c r="B505" i="5"/>
  <c r="C505" i="5"/>
  <c r="D505" i="5"/>
  <c r="E505" i="5"/>
  <c r="F505" i="5"/>
  <c r="B506" i="5"/>
  <c r="C506" i="5"/>
  <c r="D506" i="5"/>
  <c r="E506" i="5"/>
  <c r="F506" i="5"/>
  <c r="B507" i="5"/>
  <c r="C507" i="5"/>
  <c r="D507" i="5"/>
  <c r="E507" i="5"/>
  <c r="F507" i="5"/>
  <c r="B508" i="5"/>
  <c r="C508" i="5"/>
  <c r="D508" i="5"/>
  <c r="E508" i="5"/>
  <c r="F508" i="5"/>
  <c r="B509" i="5"/>
  <c r="C509" i="5"/>
  <c r="D509" i="5"/>
  <c r="E509" i="5"/>
  <c r="F509" i="5"/>
  <c r="B510" i="5"/>
  <c r="C510" i="5"/>
  <c r="D510" i="5"/>
  <c r="E510" i="5"/>
  <c r="F510" i="5"/>
  <c r="B511" i="5"/>
  <c r="C511" i="5"/>
  <c r="D511" i="5"/>
  <c r="E511" i="5"/>
  <c r="F511" i="5"/>
  <c r="B512" i="5"/>
  <c r="C512" i="5"/>
  <c r="D512" i="5"/>
  <c r="E512" i="5"/>
  <c r="F512" i="5"/>
  <c r="B513" i="5"/>
  <c r="C513" i="5"/>
  <c r="D513" i="5"/>
  <c r="E513" i="5"/>
  <c r="F513" i="5"/>
  <c r="B514" i="5"/>
  <c r="C514" i="5"/>
  <c r="D514" i="5"/>
  <c r="E514" i="5"/>
  <c r="F514" i="5"/>
  <c r="B515" i="5"/>
  <c r="C515" i="5"/>
  <c r="D515" i="5"/>
  <c r="E515" i="5"/>
  <c r="F515" i="5"/>
  <c r="B516" i="5"/>
  <c r="C516" i="5"/>
  <c r="D516" i="5"/>
  <c r="E516" i="5"/>
  <c r="F516" i="5"/>
  <c r="B517" i="5"/>
  <c r="C517" i="5"/>
  <c r="D517" i="5"/>
  <c r="E517" i="5"/>
  <c r="F517" i="5"/>
  <c r="B518" i="5"/>
  <c r="C518" i="5"/>
  <c r="D518" i="5"/>
  <c r="E518" i="5"/>
  <c r="F518" i="5"/>
  <c r="B519" i="5"/>
  <c r="C519" i="5"/>
  <c r="D519" i="5"/>
  <c r="E519" i="5"/>
  <c r="F519" i="5"/>
  <c r="B520" i="5"/>
  <c r="C520" i="5"/>
  <c r="D520" i="5"/>
  <c r="E520" i="5"/>
  <c r="F520" i="5"/>
  <c r="B521" i="5"/>
  <c r="C521" i="5"/>
  <c r="D521" i="5"/>
  <c r="E521" i="5"/>
  <c r="F521" i="5"/>
  <c r="B522" i="5"/>
  <c r="C522" i="5"/>
  <c r="D522" i="5"/>
  <c r="E522" i="5"/>
  <c r="F522" i="5"/>
  <c r="B523" i="5"/>
  <c r="C523" i="5"/>
  <c r="D523" i="5"/>
  <c r="E523" i="5"/>
  <c r="F523" i="5"/>
  <c r="B524" i="5"/>
  <c r="C524" i="5"/>
  <c r="D524" i="5"/>
  <c r="E524" i="5"/>
  <c r="F524" i="5"/>
  <c r="B525" i="5"/>
  <c r="C525" i="5"/>
  <c r="D525" i="5"/>
  <c r="E525" i="5"/>
  <c r="F525" i="5"/>
  <c r="B526" i="5"/>
  <c r="C526" i="5"/>
  <c r="D526" i="5"/>
  <c r="E526" i="5"/>
  <c r="F526" i="5"/>
  <c r="B527" i="5"/>
  <c r="C527" i="5"/>
  <c r="D527" i="5"/>
  <c r="E527" i="5"/>
  <c r="F527" i="5"/>
  <c r="B528" i="5"/>
  <c r="C528" i="5"/>
  <c r="D528" i="5"/>
  <c r="E528" i="5"/>
  <c r="F528" i="5"/>
  <c r="B529" i="5"/>
  <c r="C529" i="5"/>
  <c r="D529" i="5"/>
  <c r="E529" i="5"/>
  <c r="F529" i="5"/>
  <c r="B530" i="5"/>
  <c r="C530" i="5"/>
  <c r="D530" i="5"/>
  <c r="E530" i="5"/>
  <c r="F530" i="5"/>
  <c r="B531" i="5"/>
  <c r="C531" i="5"/>
  <c r="D531" i="5"/>
  <c r="E531" i="5"/>
  <c r="F531" i="5"/>
  <c r="B532" i="5"/>
  <c r="C532" i="5"/>
  <c r="D532" i="5"/>
  <c r="E532" i="5"/>
  <c r="F532" i="5"/>
  <c r="B533" i="5"/>
  <c r="C533" i="5"/>
  <c r="D533" i="5"/>
  <c r="E533" i="5"/>
  <c r="F533" i="5"/>
  <c r="B534" i="5"/>
  <c r="C534" i="5"/>
  <c r="D534" i="5"/>
  <c r="E534" i="5"/>
  <c r="F534" i="5"/>
  <c r="B535" i="5"/>
  <c r="C535" i="5"/>
  <c r="D535" i="5"/>
  <c r="E535" i="5"/>
  <c r="F535" i="5"/>
  <c r="B536" i="5"/>
  <c r="C536" i="5"/>
  <c r="D536" i="5"/>
  <c r="E536" i="5"/>
  <c r="F536" i="5"/>
  <c r="B537" i="5"/>
  <c r="C537" i="5"/>
  <c r="D537" i="5"/>
  <c r="E537" i="5"/>
  <c r="F537" i="5"/>
  <c r="B538" i="5"/>
  <c r="C538" i="5"/>
  <c r="D538" i="5"/>
  <c r="E538" i="5"/>
  <c r="F538" i="5"/>
  <c r="B539" i="5"/>
  <c r="C539" i="5"/>
  <c r="D539" i="5"/>
  <c r="E539" i="5"/>
  <c r="F539" i="5"/>
  <c r="B540" i="5"/>
  <c r="C540" i="5"/>
  <c r="D540" i="5"/>
  <c r="E540" i="5"/>
  <c r="F540" i="5"/>
  <c r="B541" i="5"/>
  <c r="C541" i="5"/>
  <c r="D541" i="5"/>
  <c r="E541" i="5"/>
  <c r="F541" i="5"/>
  <c r="B542" i="5"/>
  <c r="C542" i="5"/>
  <c r="D542" i="5"/>
  <c r="E542" i="5"/>
  <c r="F542" i="5"/>
  <c r="B543" i="5"/>
  <c r="C543" i="5"/>
  <c r="D543" i="5"/>
  <c r="E543" i="5"/>
  <c r="F543" i="5"/>
  <c r="B544" i="5"/>
  <c r="C544" i="5"/>
  <c r="D544" i="5"/>
  <c r="E544" i="5"/>
  <c r="F544" i="5"/>
  <c r="B545" i="5"/>
  <c r="C545" i="5"/>
  <c r="D545" i="5"/>
  <c r="E545" i="5"/>
  <c r="F545" i="5"/>
  <c r="B546" i="5"/>
  <c r="C546" i="5"/>
  <c r="D546" i="5"/>
  <c r="E546" i="5"/>
  <c r="F546" i="5"/>
  <c r="B547" i="5"/>
  <c r="C547" i="5"/>
  <c r="D547" i="5"/>
  <c r="E547" i="5"/>
  <c r="F547" i="5"/>
  <c r="B548" i="5"/>
  <c r="C548" i="5"/>
  <c r="D548" i="5"/>
  <c r="E548" i="5"/>
  <c r="F548" i="5"/>
  <c r="B549" i="5"/>
  <c r="C549" i="5"/>
  <c r="D549" i="5"/>
  <c r="E549" i="5"/>
  <c r="F549" i="5"/>
  <c r="B550" i="5"/>
  <c r="C550" i="5"/>
  <c r="D550" i="5"/>
  <c r="E550" i="5"/>
  <c r="F550" i="5"/>
  <c r="B551" i="5"/>
  <c r="C551" i="5"/>
  <c r="D551" i="5"/>
  <c r="E551" i="5"/>
  <c r="F551" i="5"/>
  <c r="B552" i="5"/>
  <c r="C552" i="5"/>
  <c r="D552" i="5"/>
  <c r="E552" i="5"/>
  <c r="F552" i="5"/>
  <c r="B553" i="5"/>
  <c r="C553" i="5"/>
  <c r="D553" i="5"/>
  <c r="E553" i="5"/>
  <c r="F553" i="5"/>
  <c r="B554" i="5"/>
  <c r="C554" i="5"/>
  <c r="D554" i="5"/>
  <c r="E554" i="5"/>
  <c r="F554" i="5"/>
  <c r="B555" i="5"/>
  <c r="C555" i="5"/>
  <c r="D555" i="5"/>
  <c r="E555" i="5"/>
  <c r="F555" i="5"/>
  <c r="B556" i="5"/>
  <c r="C556" i="5"/>
  <c r="D556" i="5"/>
  <c r="E556" i="5"/>
  <c r="F556" i="5"/>
  <c r="B557" i="5"/>
  <c r="C557" i="5"/>
  <c r="D557" i="5"/>
  <c r="E557" i="5"/>
  <c r="F557" i="5"/>
  <c r="B558" i="5"/>
  <c r="C558" i="5"/>
  <c r="D558" i="5"/>
  <c r="E558" i="5"/>
  <c r="F558" i="5"/>
  <c r="B559" i="5"/>
  <c r="C559" i="5"/>
  <c r="D559" i="5"/>
  <c r="E559" i="5"/>
  <c r="F559" i="5"/>
  <c r="B560" i="5"/>
  <c r="C560" i="5"/>
  <c r="D560" i="5"/>
  <c r="E560" i="5"/>
  <c r="F560" i="5"/>
  <c r="B561" i="5"/>
  <c r="C561" i="5"/>
  <c r="D561" i="5"/>
  <c r="E561" i="5"/>
  <c r="F561" i="5"/>
  <c r="B562" i="5"/>
  <c r="C562" i="5"/>
  <c r="D562" i="5"/>
  <c r="E562" i="5"/>
  <c r="F562" i="5"/>
  <c r="B563" i="5"/>
  <c r="C563" i="5"/>
  <c r="D563" i="5"/>
  <c r="E563" i="5"/>
  <c r="F563" i="5"/>
  <c r="B564" i="5"/>
  <c r="C564" i="5"/>
  <c r="D564" i="5"/>
  <c r="E564" i="5"/>
  <c r="F564" i="5"/>
  <c r="B565" i="5"/>
  <c r="C565" i="5"/>
  <c r="D565" i="5"/>
  <c r="E565" i="5"/>
  <c r="F565" i="5"/>
  <c r="B566" i="5"/>
  <c r="C566" i="5"/>
  <c r="D566" i="5"/>
  <c r="E566" i="5"/>
  <c r="F566" i="5"/>
  <c r="B567" i="5"/>
  <c r="C567" i="5"/>
  <c r="D567" i="5"/>
  <c r="E567" i="5"/>
  <c r="F567" i="5"/>
  <c r="B568" i="5"/>
  <c r="C568" i="5"/>
  <c r="D568" i="5"/>
  <c r="E568" i="5"/>
  <c r="F568" i="5"/>
  <c r="B569" i="5"/>
  <c r="C569" i="5"/>
  <c r="D569" i="5"/>
  <c r="E569" i="5"/>
  <c r="F569" i="5"/>
  <c r="B570" i="5"/>
  <c r="C570" i="5"/>
  <c r="D570" i="5"/>
  <c r="E570" i="5"/>
  <c r="F570" i="5"/>
  <c r="B571" i="5"/>
  <c r="C571" i="5"/>
  <c r="D571" i="5"/>
  <c r="E571" i="5"/>
  <c r="F571" i="5"/>
  <c r="B572" i="5"/>
  <c r="C572" i="5"/>
  <c r="D572" i="5"/>
  <c r="E572" i="5"/>
  <c r="F572" i="5"/>
  <c r="B573" i="5"/>
  <c r="C573" i="5"/>
  <c r="D573" i="5"/>
  <c r="E573" i="5"/>
  <c r="F573" i="5"/>
  <c r="B574" i="5"/>
  <c r="C574" i="5"/>
  <c r="D574" i="5"/>
  <c r="E574" i="5"/>
  <c r="F574" i="5"/>
  <c r="B575" i="5"/>
  <c r="C575" i="5"/>
  <c r="D575" i="5"/>
  <c r="E575" i="5"/>
  <c r="F575" i="5"/>
  <c r="B576" i="5"/>
  <c r="C576" i="5"/>
  <c r="D576" i="5"/>
  <c r="E576" i="5"/>
  <c r="F576" i="5"/>
  <c r="B577" i="5"/>
  <c r="C577" i="5"/>
  <c r="D577" i="5"/>
  <c r="E577" i="5"/>
  <c r="F577" i="5"/>
  <c r="B578" i="5"/>
  <c r="C578" i="5"/>
  <c r="D578" i="5"/>
  <c r="E578" i="5"/>
  <c r="F578" i="5"/>
  <c r="B579" i="5"/>
  <c r="C579" i="5"/>
  <c r="D579" i="5"/>
  <c r="E579" i="5"/>
  <c r="F579" i="5"/>
  <c r="B580" i="5"/>
  <c r="C580" i="5"/>
  <c r="D580" i="5"/>
  <c r="E580" i="5"/>
  <c r="F580" i="5"/>
  <c r="B581" i="5"/>
  <c r="C581" i="5"/>
  <c r="D581" i="5"/>
  <c r="E581" i="5"/>
  <c r="F581" i="5"/>
  <c r="B582" i="5"/>
  <c r="C582" i="5"/>
  <c r="D582" i="5"/>
  <c r="E582" i="5"/>
  <c r="F582" i="5"/>
  <c r="B583" i="5"/>
  <c r="C583" i="5"/>
  <c r="D583" i="5"/>
  <c r="E583" i="5"/>
  <c r="F583" i="5"/>
  <c r="B584" i="5"/>
  <c r="C584" i="5"/>
  <c r="D584" i="5"/>
  <c r="E584" i="5"/>
  <c r="F584" i="5"/>
  <c r="B585" i="5"/>
  <c r="C585" i="5"/>
  <c r="D585" i="5"/>
  <c r="E585" i="5"/>
  <c r="F585" i="5"/>
  <c r="B586" i="5"/>
  <c r="C586" i="5"/>
  <c r="D586" i="5"/>
  <c r="E586" i="5"/>
  <c r="F586" i="5"/>
  <c r="B587" i="5"/>
  <c r="C587" i="5"/>
  <c r="D587" i="5"/>
  <c r="E587" i="5"/>
  <c r="F587" i="5"/>
  <c r="B588" i="5"/>
  <c r="C588" i="5"/>
  <c r="D588" i="5"/>
  <c r="E588" i="5"/>
  <c r="F588" i="5"/>
  <c r="B589" i="5"/>
  <c r="C589" i="5"/>
  <c r="D589" i="5"/>
  <c r="E589" i="5"/>
  <c r="F589" i="5"/>
  <c r="B590" i="5"/>
  <c r="C590" i="5"/>
  <c r="D590" i="5"/>
  <c r="E590" i="5"/>
  <c r="F590" i="5"/>
  <c r="B591" i="5"/>
  <c r="C591" i="5"/>
  <c r="D591" i="5"/>
  <c r="E591" i="5"/>
  <c r="F591" i="5"/>
  <c r="B592" i="5"/>
  <c r="C592" i="5"/>
  <c r="D592" i="5"/>
  <c r="E592" i="5"/>
  <c r="F592" i="5"/>
  <c r="B593" i="5"/>
  <c r="C593" i="5"/>
  <c r="D593" i="5"/>
  <c r="E593" i="5"/>
  <c r="F593" i="5"/>
  <c r="B594" i="5"/>
  <c r="C594" i="5"/>
  <c r="D594" i="5"/>
  <c r="E594" i="5"/>
  <c r="F594" i="5"/>
  <c r="B595" i="5"/>
  <c r="C595" i="5"/>
  <c r="D595" i="5"/>
  <c r="E595" i="5"/>
  <c r="F595" i="5"/>
  <c r="B596" i="5"/>
  <c r="C596" i="5"/>
  <c r="D596" i="5"/>
  <c r="E596" i="5"/>
  <c r="F596" i="5"/>
  <c r="B597" i="5"/>
  <c r="C597" i="5"/>
  <c r="D597" i="5"/>
  <c r="E597" i="5"/>
  <c r="F597" i="5"/>
  <c r="B598" i="5"/>
  <c r="C598" i="5"/>
  <c r="D598" i="5"/>
  <c r="E598" i="5"/>
  <c r="F598" i="5"/>
  <c r="B599" i="5"/>
  <c r="C599" i="5"/>
  <c r="D599" i="5"/>
  <c r="E599" i="5"/>
  <c r="F599" i="5"/>
  <c r="B600" i="5"/>
  <c r="C600" i="5"/>
  <c r="D600" i="5"/>
  <c r="E600" i="5"/>
  <c r="F600" i="5"/>
  <c r="B601" i="5"/>
  <c r="C601" i="5"/>
  <c r="D601" i="5"/>
  <c r="E601" i="5"/>
  <c r="F601" i="5"/>
  <c r="B602" i="5"/>
  <c r="C602" i="5"/>
  <c r="D602" i="5"/>
  <c r="E602" i="5"/>
  <c r="F602" i="5"/>
  <c r="B603" i="5"/>
  <c r="C603" i="5"/>
  <c r="D603" i="5"/>
  <c r="E603" i="5"/>
  <c r="F603" i="5"/>
  <c r="B604" i="5"/>
  <c r="C604" i="5"/>
  <c r="D604" i="5"/>
  <c r="E604" i="5"/>
  <c r="F604" i="5"/>
  <c r="B605" i="5"/>
  <c r="C605" i="5"/>
  <c r="D605" i="5"/>
  <c r="E605" i="5"/>
  <c r="F605" i="5"/>
  <c r="B606" i="5"/>
  <c r="C606" i="5"/>
  <c r="D606" i="5"/>
  <c r="E606" i="5"/>
  <c r="F606" i="5"/>
  <c r="B607" i="5"/>
  <c r="C607" i="5"/>
  <c r="D607" i="5"/>
  <c r="E607" i="5"/>
  <c r="F607" i="5"/>
  <c r="B608" i="5"/>
  <c r="C608" i="5"/>
  <c r="D608" i="5"/>
  <c r="E608" i="5"/>
  <c r="F608" i="5"/>
  <c r="B609" i="5"/>
  <c r="C609" i="5"/>
  <c r="D609" i="5"/>
  <c r="E609" i="5"/>
  <c r="F609" i="5"/>
  <c r="B610" i="5"/>
  <c r="C610" i="5"/>
  <c r="D610" i="5"/>
  <c r="E610" i="5"/>
  <c r="F610" i="5"/>
  <c r="B611" i="5"/>
  <c r="C611" i="5"/>
  <c r="D611" i="5"/>
  <c r="E611" i="5"/>
  <c r="F611" i="5"/>
  <c r="B612" i="5"/>
  <c r="C612" i="5"/>
  <c r="D612" i="5"/>
  <c r="E612" i="5"/>
  <c r="F612" i="5"/>
  <c r="B613" i="5"/>
  <c r="C613" i="5"/>
  <c r="D613" i="5"/>
  <c r="E613" i="5"/>
  <c r="F613" i="5"/>
  <c r="B614" i="5"/>
  <c r="C614" i="5"/>
  <c r="D614" i="5"/>
  <c r="E614" i="5"/>
  <c r="F614" i="5"/>
  <c r="B615" i="5"/>
  <c r="C615" i="5"/>
  <c r="D615" i="5"/>
  <c r="E615" i="5"/>
  <c r="F615" i="5"/>
  <c r="B616" i="5"/>
  <c r="C616" i="5"/>
  <c r="D616" i="5"/>
  <c r="E616" i="5"/>
  <c r="F616" i="5"/>
  <c r="B617" i="5"/>
  <c r="C617" i="5"/>
  <c r="D617" i="5"/>
  <c r="E617" i="5"/>
  <c r="F617" i="5"/>
  <c r="B618" i="5"/>
  <c r="C618" i="5"/>
  <c r="D618" i="5"/>
  <c r="E618" i="5"/>
  <c r="F618" i="5"/>
  <c r="B619" i="5"/>
  <c r="C619" i="5"/>
  <c r="D619" i="5"/>
  <c r="E619" i="5"/>
  <c r="F619" i="5"/>
  <c r="B620" i="5"/>
  <c r="C620" i="5"/>
  <c r="D620" i="5"/>
  <c r="E620" i="5"/>
  <c r="F620" i="5"/>
  <c r="B621" i="5"/>
  <c r="C621" i="5"/>
  <c r="D621" i="5"/>
  <c r="E621" i="5"/>
  <c r="F621" i="5"/>
  <c r="B622" i="5"/>
  <c r="C622" i="5"/>
  <c r="D622" i="5"/>
  <c r="E622" i="5"/>
  <c r="F622" i="5"/>
  <c r="B623" i="5"/>
  <c r="C623" i="5"/>
  <c r="D623" i="5"/>
  <c r="E623" i="5"/>
  <c r="F623" i="5"/>
  <c r="B624" i="5"/>
  <c r="C624" i="5"/>
  <c r="D624" i="5"/>
  <c r="E624" i="5"/>
  <c r="F624" i="5"/>
  <c r="B625" i="5"/>
  <c r="C625" i="5"/>
  <c r="D625" i="5"/>
  <c r="E625" i="5"/>
  <c r="F625" i="5"/>
  <c r="B626" i="5"/>
  <c r="C626" i="5"/>
  <c r="D626" i="5"/>
  <c r="E626" i="5"/>
  <c r="F626" i="5"/>
  <c r="B627" i="5"/>
  <c r="C627" i="5"/>
  <c r="D627" i="5"/>
  <c r="E627" i="5"/>
  <c r="F627" i="5"/>
  <c r="B628" i="5"/>
  <c r="C628" i="5"/>
  <c r="D628" i="5"/>
  <c r="E628" i="5"/>
  <c r="F628" i="5"/>
  <c r="B629" i="5"/>
  <c r="C629" i="5"/>
  <c r="D629" i="5"/>
  <c r="E629" i="5"/>
  <c r="F629" i="5"/>
  <c r="B630" i="5"/>
  <c r="C630" i="5"/>
  <c r="D630" i="5"/>
  <c r="E630" i="5"/>
  <c r="F630" i="5"/>
  <c r="B631" i="5"/>
  <c r="C631" i="5"/>
  <c r="D631" i="5"/>
  <c r="E631" i="5"/>
  <c r="F631" i="5"/>
  <c r="B632" i="5"/>
  <c r="C632" i="5"/>
  <c r="D632" i="5"/>
  <c r="E632" i="5"/>
  <c r="F632" i="5"/>
  <c r="B633" i="5"/>
  <c r="C633" i="5"/>
  <c r="D633" i="5"/>
  <c r="E633" i="5"/>
  <c r="F633" i="5"/>
  <c r="B634" i="5"/>
  <c r="C634" i="5"/>
  <c r="D634" i="5"/>
  <c r="E634" i="5"/>
  <c r="F634" i="5"/>
  <c r="B635" i="5"/>
  <c r="C635" i="5"/>
  <c r="D635" i="5"/>
  <c r="E635" i="5"/>
  <c r="F635" i="5"/>
  <c r="B636" i="5"/>
  <c r="C636" i="5"/>
  <c r="D636" i="5"/>
  <c r="E636" i="5"/>
  <c r="F636" i="5"/>
  <c r="B637" i="5"/>
  <c r="C637" i="5"/>
  <c r="D637" i="5"/>
  <c r="E637" i="5"/>
  <c r="F637" i="5"/>
  <c r="B638" i="5"/>
  <c r="C638" i="5"/>
  <c r="D638" i="5"/>
  <c r="E638" i="5"/>
  <c r="F638" i="5"/>
  <c r="B639" i="5"/>
  <c r="C639" i="5"/>
  <c r="D639" i="5"/>
  <c r="E639" i="5"/>
  <c r="F639" i="5"/>
  <c r="B640" i="5"/>
  <c r="C640" i="5"/>
  <c r="B641" i="5"/>
  <c r="C641" i="5"/>
  <c r="B642" i="5"/>
  <c r="C642" i="5"/>
  <c r="B643" i="5"/>
  <c r="B644" i="5"/>
  <c r="C644" i="5"/>
  <c r="D644" i="5"/>
  <c r="E644" i="5"/>
  <c r="F644" i="5"/>
  <c r="B645" i="5"/>
  <c r="C645" i="5"/>
  <c r="D645" i="5"/>
  <c r="E645" i="5"/>
  <c r="F645" i="5"/>
  <c r="B646" i="5"/>
  <c r="C646" i="5"/>
  <c r="D646" i="5"/>
  <c r="E646" i="5"/>
  <c r="F646" i="5"/>
  <c r="B647" i="5"/>
  <c r="C647" i="5"/>
  <c r="D647" i="5"/>
  <c r="E647" i="5"/>
  <c r="F647" i="5"/>
  <c r="B648" i="5"/>
  <c r="C648" i="5"/>
  <c r="D648" i="5"/>
  <c r="E648" i="5"/>
  <c r="F648" i="5"/>
  <c r="B649" i="5"/>
  <c r="C649" i="5"/>
  <c r="D649" i="5"/>
  <c r="E649" i="5"/>
  <c r="F649" i="5"/>
  <c r="B650" i="5"/>
  <c r="C650" i="5"/>
  <c r="D650" i="5"/>
  <c r="E650" i="5"/>
  <c r="F650" i="5"/>
  <c r="B651" i="5"/>
  <c r="C651" i="5"/>
  <c r="D651" i="5"/>
  <c r="E651" i="5"/>
  <c r="F651" i="5"/>
  <c r="B652" i="5"/>
  <c r="C652" i="5"/>
  <c r="D652" i="5"/>
  <c r="E652" i="5"/>
  <c r="F652" i="5"/>
  <c r="B653" i="5"/>
  <c r="C653" i="5"/>
  <c r="D653" i="5"/>
  <c r="E653" i="5"/>
  <c r="F653" i="5"/>
  <c r="B654" i="5"/>
  <c r="D654" i="5"/>
  <c r="E654" i="5"/>
  <c r="F654" i="5"/>
  <c r="B655" i="5"/>
  <c r="C655" i="5"/>
  <c r="D655" i="5"/>
  <c r="E655" i="5"/>
  <c r="F655" i="5"/>
  <c r="B656" i="5"/>
  <c r="C656" i="5"/>
  <c r="D656" i="5"/>
  <c r="E656" i="5"/>
  <c r="F656" i="5"/>
  <c r="B657" i="5"/>
  <c r="C657" i="5"/>
  <c r="D657" i="5"/>
  <c r="E657" i="5"/>
  <c r="F657" i="5"/>
  <c r="B658" i="5"/>
  <c r="C658" i="5"/>
  <c r="D658" i="5"/>
  <c r="E658" i="5"/>
  <c r="F658" i="5"/>
  <c r="B659" i="5"/>
  <c r="C659" i="5"/>
  <c r="D659" i="5"/>
  <c r="E659" i="5"/>
  <c r="F659" i="5"/>
  <c r="B660" i="5"/>
  <c r="C660" i="5"/>
  <c r="D660" i="5"/>
  <c r="E660" i="5"/>
  <c r="F660" i="5"/>
  <c r="B661" i="5"/>
  <c r="C661" i="5"/>
  <c r="D661" i="5"/>
  <c r="E661" i="5"/>
  <c r="F661" i="5"/>
  <c r="B662" i="5"/>
  <c r="C662" i="5"/>
  <c r="D662" i="5"/>
  <c r="E662" i="5"/>
  <c r="F662" i="5"/>
  <c r="B663" i="5"/>
  <c r="C663" i="5"/>
  <c r="D663" i="5"/>
  <c r="E663" i="5"/>
  <c r="F663" i="5"/>
  <c r="B664" i="5"/>
  <c r="C664" i="5"/>
  <c r="D664" i="5"/>
  <c r="E664" i="5"/>
  <c r="F664" i="5"/>
  <c r="B665" i="5"/>
  <c r="D665" i="5"/>
  <c r="E665" i="5"/>
  <c r="F665" i="5"/>
  <c r="B666" i="5"/>
  <c r="C666" i="5"/>
  <c r="D666" i="5"/>
  <c r="E666" i="5"/>
  <c r="F666" i="5"/>
  <c r="B667" i="5"/>
  <c r="C667" i="5"/>
  <c r="D667" i="5"/>
  <c r="E667" i="5"/>
  <c r="F667" i="5"/>
  <c r="B668" i="5"/>
  <c r="C668" i="5"/>
  <c r="D668" i="5"/>
  <c r="E668" i="5"/>
  <c r="F668" i="5"/>
  <c r="B669" i="5"/>
  <c r="C669" i="5"/>
  <c r="D669" i="5"/>
  <c r="E669" i="5"/>
  <c r="F669" i="5"/>
  <c r="B670" i="5"/>
  <c r="C670" i="5"/>
  <c r="D670" i="5"/>
  <c r="E670" i="5"/>
  <c r="F670" i="5"/>
  <c r="B671" i="5"/>
  <c r="C671" i="5"/>
  <c r="D671" i="5"/>
  <c r="E671" i="5"/>
  <c r="F671" i="5"/>
  <c r="B672" i="5"/>
  <c r="C672" i="5"/>
  <c r="D672" i="5"/>
  <c r="E672" i="5"/>
  <c r="F672" i="5"/>
  <c r="B673" i="5"/>
  <c r="C673" i="5"/>
  <c r="D673" i="5"/>
  <c r="E673" i="5"/>
  <c r="F673" i="5"/>
  <c r="B674" i="5"/>
  <c r="C674" i="5"/>
  <c r="D674" i="5"/>
  <c r="E674" i="5"/>
  <c r="F674" i="5"/>
  <c r="B675" i="5"/>
  <c r="C675" i="5"/>
  <c r="D675" i="5"/>
  <c r="E675" i="5"/>
  <c r="F675" i="5"/>
  <c r="B676" i="5"/>
  <c r="D676" i="5"/>
  <c r="E676" i="5"/>
  <c r="F676" i="5"/>
  <c r="B677" i="5"/>
  <c r="C677" i="5"/>
  <c r="D677" i="5"/>
  <c r="E677" i="5"/>
  <c r="F677" i="5"/>
  <c r="B678" i="5"/>
  <c r="C678" i="5"/>
  <c r="D678" i="5"/>
  <c r="E678" i="5"/>
  <c r="F678" i="5"/>
  <c r="B679" i="5"/>
  <c r="C679" i="5"/>
  <c r="D679" i="5"/>
  <c r="E679" i="5"/>
  <c r="F679" i="5"/>
  <c r="B680" i="5"/>
  <c r="C680" i="5"/>
  <c r="D680" i="5"/>
  <c r="E680" i="5"/>
  <c r="F680" i="5"/>
  <c r="B681" i="5"/>
  <c r="C681" i="5"/>
  <c r="D681" i="5"/>
  <c r="E681" i="5"/>
  <c r="F681" i="5"/>
  <c r="B682" i="5"/>
  <c r="C682" i="5"/>
  <c r="D682" i="5"/>
  <c r="E682" i="5"/>
  <c r="F682" i="5"/>
  <c r="B683" i="5"/>
  <c r="C683" i="5"/>
  <c r="D683" i="5"/>
  <c r="E683" i="5"/>
  <c r="F683" i="5"/>
  <c r="B684" i="5"/>
  <c r="C684" i="5"/>
  <c r="D684" i="5"/>
  <c r="E684" i="5"/>
  <c r="F684" i="5"/>
  <c r="B685" i="5"/>
  <c r="C685" i="5"/>
  <c r="D685" i="5"/>
  <c r="E685" i="5"/>
  <c r="F685" i="5"/>
  <c r="B686" i="5"/>
  <c r="C686" i="5"/>
  <c r="D686" i="5"/>
  <c r="E686" i="5"/>
  <c r="F686" i="5"/>
  <c r="B687" i="5"/>
  <c r="D687" i="5"/>
  <c r="E687" i="5"/>
  <c r="F687" i="5"/>
  <c r="B688" i="5"/>
  <c r="C688" i="5"/>
  <c r="D688" i="5"/>
  <c r="E688" i="5"/>
  <c r="F688" i="5"/>
  <c r="B689" i="5"/>
  <c r="C689" i="5"/>
  <c r="D689" i="5"/>
  <c r="E689" i="5"/>
  <c r="F689" i="5"/>
  <c r="B690" i="5"/>
  <c r="C690" i="5"/>
  <c r="D690" i="5"/>
  <c r="E690" i="5"/>
  <c r="F690" i="5"/>
  <c r="B691" i="5"/>
  <c r="C691" i="5"/>
  <c r="D691" i="5"/>
  <c r="E691" i="5"/>
  <c r="F691" i="5"/>
  <c r="B692" i="5"/>
  <c r="C692" i="5"/>
  <c r="D692" i="5"/>
  <c r="E692" i="5"/>
  <c r="F692" i="5"/>
  <c r="B693" i="5"/>
  <c r="C693" i="5"/>
  <c r="D693" i="5"/>
  <c r="E693" i="5"/>
  <c r="F693" i="5"/>
  <c r="B694" i="5"/>
  <c r="C694" i="5"/>
  <c r="D694" i="5"/>
  <c r="E694" i="5"/>
  <c r="F694" i="5"/>
  <c r="B695" i="5"/>
  <c r="C695" i="5"/>
  <c r="D695" i="5"/>
  <c r="E695" i="5"/>
  <c r="F695" i="5"/>
  <c r="B696" i="5"/>
  <c r="C696" i="5"/>
  <c r="D696" i="5"/>
  <c r="E696" i="5"/>
  <c r="F696" i="5"/>
  <c r="B697" i="5"/>
  <c r="C697" i="5"/>
  <c r="D697" i="5"/>
  <c r="E697" i="5"/>
  <c r="F697" i="5"/>
  <c r="B698" i="5"/>
  <c r="D698" i="5"/>
  <c r="E698" i="5"/>
  <c r="F698" i="5"/>
  <c r="B699" i="5"/>
  <c r="C699" i="5"/>
  <c r="D699" i="5"/>
  <c r="E699" i="5"/>
  <c r="F699" i="5"/>
  <c r="B700" i="5"/>
  <c r="C700" i="5"/>
  <c r="D700" i="5"/>
  <c r="E700" i="5"/>
  <c r="F700" i="5"/>
  <c r="B701" i="5"/>
  <c r="C701" i="5"/>
  <c r="D701" i="5"/>
  <c r="E701" i="5"/>
  <c r="F701" i="5"/>
  <c r="B702" i="5"/>
  <c r="C702" i="5"/>
  <c r="D702" i="5"/>
  <c r="E702" i="5"/>
  <c r="F702" i="5"/>
  <c r="B703" i="5"/>
  <c r="C703" i="5"/>
  <c r="D703" i="5"/>
  <c r="E703" i="5"/>
  <c r="F703" i="5"/>
  <c r="B704" i="5"/>
  <c r="C704" i="5"/>
  <c r="D704" i="5"/>
  <c r="E704" i="5"/>
  <c r="F704" i="5"/>
  <c r="B705" i="5"/>
  <c r="C705" i="5"/>
  <c r="D705" i="5"/>
  <c r="E705" i="5"/>
  <c r="F705" i="5"/>
  <c r="B706" i="5"/>
  <c r="C706" i="5"/>
  <c r="D706" i="5"/>
  <c r="E706" i="5"/>
  <c r="F706" i="5"/>
  <c r="B707" i="5"/>
  <c r="C707" i="5"/>
  <c r="D707" i="5"/>
  <c r="E707" i="5"/>
  <c r="F707" i="5"/>
  <c r="B708" i="5"/>
  <c r="C708" i="5"/>
  <c r="D708" i="5"/>
  <c r="E708" i="5"/>
  <c r="F708" i="5"/>
  <c r="B709" i="5"/>
  <c r="D709" i="5"/>
  <c r="E709" i="5"/>
  <c r="F709" i="5"/>
  <c r="D711" i="5"/>
  <c r="E711" i="5"/>
  <c r="F711" i="5"/>
  <c r="D712" i="5"/>
  <c r="E712" i="5"/>
  <c r="F712" i="5"/>
  <c r="D713" i="5"/>
  <c r="E713" i="5"/>
  <c r="F713" i="5"/>
  <c r="D714" i="5"/>
  <c r="E714" i="5"/>
  <c r="F714" i="5"/>
  <c r="D715" i="5"/>
  <c r="E715" i="5"/>
  <c r="F715" i="5"/>
  <c r="D716" i="5"/>
  <c r="E716" i="5"/>
  <c r="F716" i="5"/>
  <c r="D717" i="5"/>
  <c r="E717" i="5"/>
  <c r="F717" i="5"/>
  <c r="D718" i="5"/>
  <c r="E718" i="5"/>
  <c r="F718" i="5"/>
  <c r="D719" i="5"/>
  <c r="E719" i="5"/>
  <c r="F719" i="5"/>
  <c r="E720" i="5"/>
  <c r="F720" i="5"/>
  <c r="B495" i="5"/>
  <c r="C495" i="5"/>
  <c r="D495" i="5"/>
  <c r="E495" i="5"/>
  <c r="F495" i="5"/>
  <c r="B496" i="5"/>
  <c r="C496" i="5"/>
  <c r="D496" i="5"/>
  <c r="E496" i="5"/>
  <c r="F496" i="5"/>
  <c r="B497" i="5"/>
  <c r="C497" i="5"/>
  <c r="D497" i="5"/>
  <c r="E497" i="5"/>
  <c r="F497" i="5"/>
  <c r="B498" i="5"/>
  <c r="C498" i="5"/>
  <c r="D498" i="5"/>
  <c r="E498" i="5"/>
  <c r="F498" i="5"/>
  <c r="C429" i="5"/>
  <c r="C215" i="5"/>
  <c r="F491" i="5" l="1"/>
  <c r="E491" i="5"/>
  <c r="D491" i="5"/>
  <c r="C491" i="5"/>
  <c r="B491" i="5"/>
  <c r="F490" i="5"/>
  <c r="E490" i="5"/>
  <c r="D490" i="5"/>
  <c r="C490" i="5"/>
  <c r="B490" i="5"/>
  <c r="F489" i="5"/>
  <c r="E489" i="5"/>
  <c r="D489" i="5"/>
  <c r="C489" i="5"/>
  <c r="B489" i="5"/>
  <c r="F488" i="5"/>
  <c r="E488" i="5"/>
  <c r="D488" i="5"/>
  <c r="C488" i="5"/>
  <c r="B488" i="5"/>
  <c r="F487" i="5"/>
  <c r="E487" i="5"/>
  <c r="D487" i="5"/>
  <c r="C487" i="5"/>
  <c r="B487" i="5"/>
  <c r="F486" i="5"/>
  <c r="E486" i="5"/>
  <c r="D486" i="5"/>
  <c r="C486" i="5"/>
  <c r="B486" i="5"/>
  <c r="F485" i="5"/>
  <c r="E485" i="5"/>
  <c r="D485" i="5"/>
  <c r="C485" i="5"/>
  <c r="B485" i="5"/>
  <c r="F484" i="5"/>
  <c r="E484" i="5"/>
  <c r="D484" i="5"/>
  <c r="C484" i="5"/>
  <c r="B484" i="5"/>
  <c r="F483" i="5"/>
  <c r="E483" i="5"/>
  <c r="D483" i="5"/>
  <c r="C483" i="5"/>
  <c r="B483" i="5"/>
  <c r="F482" i="5"/>
  <c r="E482" i="5"/>
  <c r="D482" i="5"/>
  <c r="C482" i="5"/>
  <c r="B482" i="5"/>
  <c r="F481" i="5"/>
  <c r="E481" i="5"/>
  <c r="D481" i="5"/>
  <c r="C481" i="5"/>
  <c r="B481" i="5"/>
  <c r="F480" i="5"/>
  <c r="E480" i="5"/>
  <c r="D480" i="5"/>
  <c r="C480" i="5"/>
  <c r="B480" i="5"/>
  <c r="F479" i="5"/>
  <c r="E479" i="5"/>
  <c r="D479" i="5"/>
  <c r="C479" i="5"/>
  <c r="B479" i="5"/>
  <c r="F478" i="5"/>
  <c r="E478" i="5"/>
  <c r="D478" i="5"/>
  <c r="C478" i="5"/>
  <c r="B478" i="5"/>
  <c r="F477" i="5"/>
  <c r="E477" i="5"/>
  <c r="D477" i="5"/>
  <c r="C477" i="5"/>
  <c r="B477" i="5"/>
  <c r="F476" i="5"/>
  <c r="E476" i="5"/>
  <c r="D476" i="5"/>
  <c r="C476" i="5"/>
  <c r="B476" i="5"/>
  <c r="F475" i="5"/>
  <c r="E475" i="5"/>
  <c r="D475" i="5"/>
  <c r="C475" i="5"/>
  <c r="B475" i="5"/>
  <c r="F474" i="5"/>
  <c r="E474" i="5"/>
  <c r="D474" i="5"/>
  <c r="C474" i="5"/>
  <c r="B474" i="5"/>
  <c r="F473" i="5"/>
  <c r="E473" i="5"/>
  <c r="D473" i="5"/>
  <c r="C473" i="5"/>
  <c r="B473" i="5"/>
  <c r="F472" i="5"/>
  <c r="E472" i="5"/>
  <c r="D472" i="5"/>
  <c r="C472" i="5"/>
  <c r="B472" i="5"/>
  <c r="F471" i="5"/>
  <c r="E471" i="5"/>
  <c r="D471" i="5"/>
  <c r="C471" i="5"/>
  <c r="B471" i="5"/>
  <c r="F470" i="5"/>
  <c r="E470" i="5"/>
  <c r="D470" i="5"/>
  <c r="C470" i="5"/>
  <c r="B470" i="5"/>
  <c r="F469" i="5"/>
  <c r="E469" i="5"/>
  <c r="D469" i="5"/>
  <c r="C469" i="5"/>
  <c r="B469" i="5"/>
  <c r="F468" i="5"/>
  <c r="E468" i="5"/>
  <c r="D468" i="5"/>
  <c r="C468" i="5"/>
  <c r="B468" i="5"/>
  <c r="F467" i="5"/>
  <c r="E467" i="5"/>
  <c r="D467" i="5"/>
  <c r="C467" i="5"/>
  <c r="B467" i="5"/>
  <c r="F466" i="5"/>
  <c r="E466" i="5"/>
  <c r="D466" i="5"/>
  <c r="C466" i="5"/>
  <c r="B466" i="5"/>
  <c r="F465" i="5"/>
  <c r="E465" i="5"/>
  <c r="D465" i="5"/>
  <c r="C465" i="5"/>
  <c r="B465" i="5"/>
  <c r="F464" i="5"/>
  <c r="E464" i="5"/>
  <c r="D464" i="5"/>
  <c r="C464" i="5"/>
  <c r="B464" i="5"/>
  <c r="F463" i="5"/>
  <c r="E463" i="5"/>
  <c r="D463" i="5"/>
  <c r="C463" i="5"/>
  <c r="B463" i="5"/>
  <c r="F462" i="5"/>
  <c r="E462" i="5"/>
  <c r="D462" i="5"/>
  <c r="C462" i="5"/>
  <c r="B462" i="5"/>
  <c r="F461" i="5"/>
  <c r="E461" i="5"/>
  <c r="D461" i="5"/>
  <c r="C461" i="5"/>
  <c r="B461" i="5"/>
  <c r="F460" i="5"/>
  <c r="E460" i="5"/>
  <c r="D460" i="5"/>
  <c r="C460" i="5"/>
  <c r="B460" i="5"/>
  <c r="F459" i="5"/>
  <c r="E459" i="5"/>
  <c r="D459" i="5"/>
  <c r="C459" i="5"/>
  <c r="B459" i="5"/>
  <c r="F458" i="5"/>
  <c r="E458" i="5"/>
  <c r="D458" i="5"/>
  <c r="C458" i="5"/>
  <c r="B458" i="5"/>
  <c r="F457" i="5"/>
  <c r="E457" i="5"/>
  <c r="D457" i="5"/>
  <c r="C457" i="5"/>
  <c r="B457" i="5"/>
  <c r="B493" i="5" l="1"/>
  <c r="B494" i="5"/>
  <c r="F494" i="5"/>
  <c r="E494" i="5"/>
  <c r="D494" i="5"/>
  <c r="C494" i="5"/>
  <c r="F493" i="5"/>
  <c r="E493" i="5"/>
  <c r="D493" i="5"/>
  <c r="C493" i="5"/>
  <c r="F492" i="5" l="1"/>
  <c r="E492" i="5"/>
  <c r="D492" i="5"/>
  <c r="C492" i="5"/>
  <c r="B492" i="5"/>
  <c r="F456" i="5"/>
  <c r="E456" i="5"/>
  <c r="D456" i="5"/>
  <c r="C456" i="5"/>
  <c r="B456" i="5"/>
  <c r="F455" i="5"/>
  <c r="E455" i="5"/>
  <c r="D455" i="5"/>
  <c r="C455" i="5"/>
  <c r="B455" i="5"/>
  <c r="F454" i="5"/>
  <c r="E454" i="5"/>
  <c r="D454" i="5"/>
  <c r="C454" i="5"/>
  <c r="B454" i="5"/>
  <c r="F453" i="5"/>
  <c r="E453" i="5"/>
  <c r="D453" i="5"/>
  <c r="C453" i="5"/>
  <c r="B453" i="5"/>
  <c r="F452" i="5"/>
  <c r="E452" i="5"/>
  <c r="D452" i="5"/>
  <c r="C452" i="5"/>
  <c r="B452" i="5"/>
  <c r="F451" i="5"/>
  <c r="E451" i="5"/>
  <c r="D451" i="5"/>
  <c r="C451" i="5"/>
  <c r="B451" i="5"/>
  <c r="F450" i="5"/>
  <c r="E450" i="5"/>
  <c r="D450" i="5"/>
  <c r="C450" i="5"/>
  <c r="B450" i="5"/>
  <c r="F449" i="5"/>
  <c r="E449" i="5"/>
  <c r="D449" i="5"/>
  <c r="C449" i="5"/>
  <c r="B449" i="5"/>
  <c r="F448" i="5"/>
  <c r="E448" i="5"/>
  <c r="D448" i="5"/>
  <c r="C448" i="5"/>
  <c r="B448" i="5"/>
  <c r="F447" i="5"/>
  <c r="E447" i="5"/>
  <c r="D447" i="5"/>
  <c r="C447" i="5"/>
  <c r="B447" i="5"/>
  <c r="F446" i="5"/>
  <c r="E446" i="5"/>
  <c r="D446" i="5"/>
  <c r="C446" i="5"/>
  <c r="B446" i="5"/>
  <c r="F445" i="5"/>
  <c r="E445" i="5"/>
  <c r="D445" i="5"/>
  <c r="C445" i="5"/>
  <c r="B445" i="5"/>
  <c r="F444" i="5"/>
  <c r="E444" i="5"/>
  <c r="D444" i="5"/>
  <c r="C444" i="5"/>
  <c r="B444" i="5"/>
  <c r="F443" i="5"/>
  <c r="E443" i="5"/>
  <c r="D443" i="5"/>
  <c r="C443" i="5"/>
  <c r="B443" i="5"/>
  <c r="F442" i="5"/>
  <c r="E442" i="5"/>
  <c r="D442" i="5"/>
  <c r="C442" i="5"/>
  <c r="B442" i="5"/>
  <c r="F441" i="5"/>
  <c r="E441" i="5"/>
  <c r="D441" i="5"/>
  <c r="C441" i="5"/>
  <c r="B441" i="5"/>
  <c r="F440" i="5"/>
  <c r="E440" i="5"/>
  <c r="D440" i="5"/>
  <c r="C440" i="5"/>
  <c r="B440" i="5"/>
  <c r="F439" i="5"/>
  <c r="E439" i="5"/>
  <c r="D439" i="5"/>
  <c r="C439" i="5"/>
  <c r="B439" i="5"/>
  <c r="F438" i="5"/>
  <c r="E438" i="5"/>
  <c r="D438" i="5"/>
  <c r="C438" i="5"/>
  <c r="B438" i="5"/>
  <c r="F437" i="5"/>
  <c r="E437" i="5"/>
  <c r="D437" i="5"/>
  <c r="C437" i="5"/>
  <c r="B437" i="5"/>
  <c r="F436" i="5"/>
  <c r="E436" i="5"/>
  <c r="D436" i="5"/>
  <c r="C436" i="5"/>
  <c r="B436" i="5"/>
  <c r="F435" i="5"/>
  <c r="E435" i="5"/>
  <c r="D435" i="5"/>
  <c r="C435" i="5"/>
  <c r="B435" i="5"/>
  <c r="F434" i="5"/>
  <c r="E434" i="5"/>
  <c r="D434" i="5"/>
  <c r="C434" i="5"/>
  <c r="B434" i="5"/>
  <c r="F433" i="5"/>
  <c r="E433" i="5"/>
  <c r="D433" i="5"/>
  <c r="C433" i="5"/>
  <c r="B433" i="5"/>
  <c r="F432" i="5"/>
  <c r="E432" i="5"/>
  <c r="D432" i="5"/>
  <c r="C432" i="5"/>
  <c r="B432" i="5"/>
  <c r="F431" i="5"/>
  <c r="E431" i="5"/>
  <c r="D431" i="5"/>
  <c r="C431" i="5"/>
  <c r="B431" i="5"/>
  <c r="F430" i="5"/>
  <c r="E430" i="5"/>
  <c r="D430" i="5"/>
  <c r="C430" i="5"/>
  <c r="B430" i="5"/>
  <c r="F429" i="5"/>
  <c r="E429" i="5"/>
  <c r="D429" i="5"/>
  <c r="B429" i="5"/>
  <c r="F428" i="5"/>
  <c r="E428" i="5"/>
  <c r="D428" i="5"/>
  <c r="C428" i="5"/>
  <c r="B428" i="5"/>
  <c r="F427" i="5"/>
  <c r="E427" i="5"/>
  <c r="D427" i="5"/>
  <c r="C427" i="5"/>
  <c r="B427" i="5"/>
  <c r="F426" i="5"/>
  <c r="E426" i="5"/>
  <c r="D426" i="5"/>
  <c r="C426" i="5"/>
  <c r="B426" i="5"/>
  <c r="F425" i="5"/>
  <c r="E425" i="5"/>
  <c r="D425" i="5"/>
  <c r="C425" i="5"/>
  <c r="B425" i="5"/>
  <c r="F424" i="5"/>
  <c r="E424" i="5"/>
  <c r="D424" i="5"/>
  <c r="C424" i="5"/>
  <c r="B424" i="5"/>
  <c r="F423" i="5"/>
  <c r="E423" i="5"/>
  <c r="D423" i="5"/>
  <c r="C423" i="5"/>
  <c r="B423" i="5"/>
  <c r="F422" i="5"/>
  <c r="E422" i="5"/>
  <c r="D422" i="5"/>
  <c r="C422" i="5"/>
  <c r="B422" i="5"/>
  <c r="F421" i="5"/>
  <c r="E421" i="5"/>
  <c r="D421" i="5"/>
  <c r="C421" i="5"/>
  <c r="B421" i="5"/>
  <c r="F420" i="5"/>
  <c r="E420" i="5"/>
  <c r="D420" i="5"/>
  <c r="C420" i="5"/>
  <c r="B420" i="5"/>
  <c r="F419" i="5"/>
  <c r="E419" i="5"/>
  <c r="D419" i="5"/>
  <c r="C419" i="5"/>
  <c r="B419" i="5"/>
  <c r="F418" i="5"/>
  <c r="E418" i="5"/>
  <c r="D418" i="5"/>
  <c r="C418" i="5"/>
  <c r="B418" i="5"/>
  <c r="F417" i="5"/>
  <c r="E417" i="5"/>
  <c r="D417" i="5"/>
  <c r="C417" i="5"/>
  <c r="B417" i="5"/>
  <c r="F416" i="5"/>
  <c r="E416" i="5"/>
  <c r="D416" i="5"/>
  <c r="C416" i="5"/>
  <c r="B416" i="5"/>
  <c r="F415" i="5"/>
  <c r="E415" i="5"/>
  <c r="D415" i="5"/>
  <c r="C415" i="5"/>
  <c r="B415" i="5"/>
  <c r="F414" i="5"/>
  <c r="E414" i="5"/>
  <c r="D414" i="5"/>
  <c r="C414" i="5"/>
  <c r="B414" i="5"/>
  <c r="F413" i="5"/>
  <c r="E413" i="5"/>
  <c r="D413" i="5"/>
  <c r="C413" i="5"/>
  <c r="B413" i="5"/>
  <c r="F412" i="5"/>
  <c r="E412" i="5"/>
  <c r="D412" i="5"/>
  <c r="C412" i="5"/>
  <c r="B412" i="5"/>
  <c r="F411" i="5"/>
  <c r="E411" i="5"/>
  <c r="D411" i="5"/>
  <c r="C411" i="5"/>
  <c r="B411" i="5"/>
  <c r="F410" i="5"/>
  <c r="E410" i="5"/>
  <c r="D410" i="5"/>
  <c r="C410" i="5"/>
  <c r="B410" i="5"/>
  <c r="F409" i="5"/>
  <c r="E409" i="5"/>
  <c r="D409" i="5"/>
  <c r="C409" i="5"/>
  <c r="B409" i="5"/>
  <c r="F408" i="5"/>
  <c r="E408" i="5"/>
  <c r="D408" i="5"/>
  <c r="C408" i="5"/>
  <c r="B408" i="5"/>
  <c r="F407" i="5"/>
  <c r="E407" i="5"/>
  <c r="D407" i="5"/>
  <c r="C407" i="5"/>
  <c r="B407" i="5"/>
  <c r="F406" i="5"/>
  <c r="E406" i="5"/>
  <c r="D406" i="5"/>
  <c r="C406" i="5"/>
  <c r="B406" i="5"/>
  <c r="F405" i="5"/>
  <c r="E405" i="5"/>
  <c r="D405" i="5"/>
  <c r="C405" i="5"/>
  <c r="B405" i="5"/>
  <c r="F404" i="5"/>
  <c r="E404" i="5"/>
  <c r="D404" i="5"/>
  <c r="C404" i="5"/>
  <c r="B404" i="5"/>
  <c r="F403" i="5"/>
  <c r="E403" i="5"/>
  <c r="D403" i="5"/>
  <c r="C403" i="5"/>
  <c r="B403" i="5"/>
  <c r="F402" i="5"/>
  <c r="E402" i="5"/>
  <c r="D402" i="5"/>
  <c r="C402" i="5"/>
  <c r="B402" i="5"/>
  <c r="F401" i="5"/>
  <c r="E401" i="5"/>
  <c r="D401" i="5"/>
  <c r="C401" i="5"/>
  <c r="B401" i="5"/>
  <c r="F400" i="5"/>
  <c r="E400" i="5"/>
  <c r="D400" i="5"/>
  <c r="C400" i="5"/>
  <c r="B400" i="5"/>
  <c r="F399" i="5"/>
  <c r="E399" i="5"/>
  <c r="D399" i="5"/>
  <c r="C399" i="5"/>
  <c r="B399" i="5"/>
  <c r="F398" i="5"/>
  <c r="E398" i="5"/>
  <c r="D398" i="5"/>
  <c r="C398" i="5"/>
  <c r="B398" i="5"/>
  <c r="F397" i="5"/>
  <c r="E397" i="5"/>
  <c r="D397" i="5"/>
  <c r="C397" i="5"/>
  <c r="B397" i="5"/>
  <c r="F396" i="5"/>
  <c r="E396" i="5"/>
  <c r="D396" i="5"/>
  <c r="C396" i="5"/>
  <c r="B396" i="5"/>
  <c r="F395" i="5"/>
  <c r="E395" i="5"/>
  <c r="D395" i="5"/>
  <c r="C395" i="5"/>
  <c r="B395" i="5"/>
  <c r="F394" i="5"/>
  <c r="E394" i="5"/>
  <c r="D394" i="5"/>
  <c r="C394" i="5"/>
  <c r="B394" i="5"/>
  <c r="F393" i="5"/>
  <c r="E393" i="5"/>
  <c r="D393" i="5"/>
  <c r="C393" i="5"/>
  <c r="B393" i="5"/>
  <c r="F392" i="5"/>
  <c r="E392" i="5"/>
  <c r="D392" i="5"/>
  <c r="C392" i="5"/>
  <c r="B392" i="5"/>
  <c r="F391" i="5"/>
  <c r="E391" i="5"/>
  <c r="D391" i="5"/>
  <c r="C391" i="5"/>
  <c r="B391" i="5"/>
  <c r="F390" i="5"/>
  <c r="E390" i="5"/>
  <c r="D390" i="5"/>
  <c r="C390" i="5"/>
  <c r="B390" i="5"/>
  <c r="F389" i="5"/>
  <c r="E389" i="5"/>
  <c r="D389" i="5"/>
  <c r="C389" i="5"/>
  <c r="B389" i="5"/>
  <c r="F388" i="5"/>
  <c r="E388" i="5"/>
  <c r="D388" i="5"/>
  <c r="C388" i="5"/>
  <c r="B388" i="5"/>
  <c r="F387" i="5"/>
  <c r="E387" i="5"/>
  <c r="D387" i="5"/>
  <c r="C387" i="5"/>
  <c r="B387" i="5"/>
  <c r="F386" i="5"/>
  <c r="E386" i="5"/>
  <c r="D386" i="5"/>
  <c r="C386" i="5"/>
  <c r="B386" i="5"/>
  <c r="F385" i="5"/>
  <c r="E385" i="5"/>
  <c r="D385" i="5"/>
  <c r="C385" i="5"/>
  <c r="B385" i="5"/>
  <c r="F384" i="5"/>
  <c r="E384" i="5"/>
  <c r="D384" i="5"/>
  <c r="C384" i="5"/>
  <c r="B384" i="5"/>
  <c r="F383" i="5"/>
  <c r="E383" i="5"/>
  <c r="D383" i="5"/>
  <c r="C383" i="5"/>
  <c r="B383" i="5"/>
  <c r="F382" i="5"/>
  <c r="E382" i="5"/>
  <c r="D382" i="5"/>
  <c r="C382" i="5"/>
  <c r="B382" i="5"/>
  <c r="F381" i="5"/>
  <c r="E381" i="5"/>
  <c r="D381" i="5"/>
  <c r="C381" i="5"/>
  <c r="B381" i="5"/>
  <c r="F380" i="5"/>
  <c r="E380" i="5"/>
  <c r="D380" i="5"/>
  <c r="C380" i="5"/>
  <c r="B380" i="5"/>
  <c r="F379" i="5"/>
  <c r="E379" i="5"/>
  <c r="D379" i="5"/>
  <c r="C379" i="5"/>
  <c r="B379" i="5"/>
  <c r="F378" i="5"/>
  <c r="E378" i="5"/>
  <c r="D378" i="5"/>
  <c r="C378" i="5"/>
  <c r="B378" i="5"/>
  <c r="F377" i="5"/>
  <c r="E377" i="5"/>
  <c r="D377" i="5"/>
  <c r="C377" i="5"/>
  <c r="B377" i="5"/>
  <c r="F376" i="5"/>
  <c r="E376" i="5"/>
  <c r="D376" i="5"/>
  <c r="C376" i="5"/>
  <c r="B376" i="5"/>
  <c r="F375" i="5"/>
  <c r="E375" i="5"/>
  <c r="D375" i="5"/>
  <c r="C375" i="5"/>
  <c r="B375" i="5"/>
  <c r="F374" i="5"/>
  <c r="E374" i="5"/>
  <c r="D374" i="5"/>
  <c r="C374" i="5"/>
  <c r="B374" i="5"/>
  <c r="F373" i="5"/>
  <c r="E373" i="5"/>
  <c r="D373" i="5"/>
  <c r="C373" i="5"/>
  <c r="B373" i="5"/>
  <c r="F372" i="5"/>
  <c r="E372" i="5"/>
  <c r="D372" i="5"/>
  <c r="C372" i="5"/>
  <c r="B372" i="5"/>
  <c r="F371" i="5"/>
  <c r="E371" i="5"/>
  <c r="D371" i="5"/>
  <c r="C371" i="5"/>
  <c r="B371" i="5"/>
  <c r="F370" i="5"/>
  <c r="E370" i="5"/>
  <c r="D370" i="5"/>
  <c r="C370" i="5"/>
  <c r="B370" i="5"/>
  <c r="F369" i="5"/>
  <c r="E369" i="5"/>
  <c r="D369" i="5"/>
  <c r="C369" i="5"/>
  <c r="B369" i="5"/>
  <c r="F368" i="5"/>
  <c r="E368" i="5"/>
  <c r="D368" i="5"/>
  <c r="C368" i="5"/>
  <c r="B368" i="5"/>
  <c r="F367" i="5"/>
  <c r="E367" i="5"/>
  <c r="D367" i="5"/>
  <c r="C367" i="5"/>
  <c r="B367" i="5"/>
  <c r="F366" i="5"/>
  <c r="E366" i="5"/>
  <c r="D366" i="5"/>
  <c r="C366" i="5"/>
  <c r="B366" i="5"/>
  <c r="F365" i="5"/>
  <c r="E365" i="5"/>
  <c r="D365" i="5"/>
  <c r="C365" i="5"/>
  <c r="B365" i="5"/>
  <c r="F364" i="5"/>
  <c r="E364" i="5"/>
  <c r="D364" i="5"/>
  <c r="C364" i="5"/>
  <c r="B364" i="5"/>
  <c r="F363" i="5"/>
  <c r="E363" i="5"/>
  <c r="D363" i="5"/>
  <c r="C363" i="5"/>
  <c r="B363" i="5"/>
  <c r="F362" i="5"/>
  <c r="E362" i="5"/>
  <c r="D362" i="5"/>
  <c r="C362" i="5"/>
  <c r="B362" i="5"/>
  <c r="F361" i="5"/>
  <c r="E361" i="5"/>
  <c r="D361" i="5"/>
  <c r="C361" i="5"/>
  <c r="B361" i="5"/>
  <c r="F360" i="5"/>
  <c r="E360" i="5"/>
  <c r="D360" i="5"/>
  <c r="C360" i="5"/>
  <c r="B360" i="5"/>
  <c r="F359" i="5"/>
  <c r="E359" i="5"/>
  <c r="D359" i="5"/>
  <c r="C359" i="5"/>
  <c r="B359" i="5"/>
  <c r="F358" i="5"/>
  <c r="E358" i="5"/>
  <c r="D358" i="5"/>
  <c r="C358" i="5"/>
  <c r="B358" i="5"/>
  <c r="F357" i="5"/>
  <c r="E357" i="5"/>
  <c r="D357" i="5"/>
  <c r="C357" i="5"/>
  <c r="B357" i="5"/>
  <c r="F356" i="5"/>
  <c r="E356" i="5"/>
  <c r="D356" i="5"/>
  <c r="C356" i="5"/>
  <c r="B356" i="5"/>
  <c r="F355" i="5"/>
  <c r="E355" i="5"/>
  <c r="D355" i="5"/>
  <c r="C355" i="5"/>
  <c r="B355" i="5"/>
  <c r="F354" i="5"/>
  <c r="E354" i="5"/>
  <c r="D354" i="5"/>
  <c r="C354" i="5"/>
  <c r="B354" i="5"/>
  <c r="F353" i="5"/>
  <c r="E353" i="5"/>
  <c r="D353" i="5"/>
  <c r="C353" i="5"/>
  <c r="B353" i="5"/>
  <c r="F352" i="5"/>
  <c r="E352" i="5"/>
  <c r="D352" i="5"/>
  <c r="C352" i="5"/>
  <c r="B352" i="5"/>
  <c r="F351" i="5"/>
  <c r="E351" i="5"/>
  <c r="D351" i="5"/>
  <c r="C351" i="5"/>
  <c r="B351" i="5"/>
  <c r="F350" i="5"/>
  <c r="E350" i="5"/>
  <c r="D350" i="5"/>
  <c r="C350" i="5"/>
  <c r="B350" i="5"/>
  <c r="F349" i="5"/>
  <c r="E349" i="5"/>
  <c r="D349" i="5"/>
  <c r="C349" i="5"/>
  <c r="B349" i="5"/>
  <c r="F348" i="5"/>
  <c r="E348" i="5"/>
  <c r="D348" i="5"/>
  <c r="C348" i="5"/>
  <c r="B348" i="5"/>
  <c r="F347" i="5"/>
  <c r="E347" i="5"/>
  <c r="D347" i="5"/>
  <c r="C347" i="5"/>
  <c r="B347" i="5"/>
  <c r="F346" i="5"/>
  <c r="E346" i="5"/>
  <c r="D346" i="5"/>
  <c r="C346" i="5"/>
  <c r="B346" i="5"/>
  <c r="F345" i="5"/>
  <c r="E345" i="5"/>
  <c r="D345" i="5"/>
  <c r="C345" i="5"/>
  <c r="B345" i="5"/>
  <c r="F344" i="5"/>
  <c r="E344" i="5"/>
  <c r="D344" i="5"/>
  <c r="C344" i="5"/>
  <c r="B344" i="5"/>
  <c r="F343" i="5"/>
  <c r="E343" i="5"/>
  <c r="D343" i="5"/>
  <c r="C343" i="5"/>
  <c r="B343" i="5"/>
  <c r="F342" i="5"/>
  <c r="E342" i="5"/>
  <c r="D342" i="5"/>
  <c r="C342" i="5"/>
  <c r="B342" i="5"/>
  <c r="F341" i="5"/>
  <c r="E341" i="5"/>
  <c r="D341" i="5"/>
  <c r="C341" i="5"/>
  <c r="B341" i="5"/>
  <c r="F340" i="5"/>
  <c r="E340" i="5"/>
  <c r="D340" i="5"/>
  <c r="C340" i="5"/>
  <c r="B340" i="5"/>
  <c r="F339" i="5"/>
  <c r="E339" i="5"/>
  <c r="D339" i="5"/>
  <c r="C339" i="5"/>
  <c r="B339" i="5"/>
  <c r="F338" i="5"/>
  <c r="E338" i="5"/>
  <c r="D338" i="5"/>
  <c r="C338" i="5"/>
  <c r="B338" i="5"/>
  <c r="F337" i="5"/>
  <c r="E337" i="5"/>
  <c r="D337" i="5"/>
  <c r="C337" i="5"/>
  <c r="B337" i="5"/>
  <c r="F336" i="5"/>
  <c r="E336" i="5"/>
  <c r="D336" i="5"/>
  <c r="C336" i="5"/>
  <c r="B336" i="5"/>
  <c r="F335" i="5"/>
  <c r="E335" i="5"/>
  <c r="D335" i="5"/>
  <c r="C335" i="5"/>
  <c r="B335" i="5"/>
  <c r="F334" i="5"/>
  <c r="E334" i="5"/>
  <c r="D334" i="5"/>
  <c r="C334" i="5"/>
  <c r="B334" i="5"/>
  <c r="F333" i="5"/>
  <c r="E333" i="5"/>
  <c r="D333" i="5"/>
  <c r="C333" i="5"/>
  <c r="B333" i="5"/>
  <c r="F332" i="5"/>
  <c r="E332" i="5"/>
  <c r="D332" i="5"/>
  <c r="C332" i="5"/>
  <c r="B332" i="5"/>
  <c r="F331" i="5"/>
  <c r="E331" i="5"/>
  <c r="D331" i="5"/>
  <c r="C331" i="5"/>
  <c r="B331" i="5"/>
  <c r="F330" i="5"/>
  <c r="E330" i="5"/>
  <c r="D330" i="5"/>
  <c r="C330" i="5"/>
  <c r="B330" i="5"/>
  <c r="F329" i="5"/>
  <c r="E329" i="5"/>
  <c r="D329" i="5"/>
  <c r="C329" i="5"/>
  <c r="B329" i="5"/>
  <c r="F328" i="5"/>
  <c r="E328" i="5"/>
  <c r="D328" i="5"/>
  <c r="C328" i="5"/>
  <c r="B328" i="5"/>
  <c r="F327" i="5"/>
  <c r="E327" i="5"/>
  <c r="D327" i="5"/>
  <c r="C327" i="5"/>
  <c r="B327" i="5"/>
  <c r="F326" i="5"/>
  <c r="E326" i="5"/>
  <c r="D326" i="5"/>
  <c r="C326" i="5"/>
  <c r="B326" i="5"/>
  <c r="F325" i="5"/>
  <c r="E325" i="5"/>
  <c r="D325" i="5"/>
  <c r="C325" i="5"/>
  <c r="B325" i="5"/>
  <c r="F324" i="5"/>
  <c r="E324" i="5"/>
  <c r="D324" i="5"/>
  <c r="C324" i="5"/>
  <c r="B324" i="5"/>
  <c r="F323" i="5"/>
  <c r="E323" i="5"/>
  <c r="D323" i="5"/>
  <c r="C323" i="5"/>
  <c r="B323" i="5"/>
  <c r="F322" i="5"/>
  <c r="E322" i="5"/>
  <c r="D322" i="5"/>
  <c r="C322" i="5"/>
  <c r="B322" i="5"/>
  <c r="F321" i="5"/>
  <c r="E321" i="5"/>
  <c r="D321" i="5"/>
  <c r="C321" i="5"/>
  <c r="B321" i="5"/>
  <c r="F320" i="5"/>
  <c r="E320" i="5"/>
  <c r="D320" i="5"/>
  <c r="C320" i="5"/>
  <c r="B320" i="5"/>
  <c r="F319" i="5"/>
  <c r="E319" i="5"/>
  <c r="D319" i="5"/>
  <c r="C319" i="5"/>
  <c r="B319" i="5"/>
  <c r="F318" i="5"/>
  <c r="E318" i="5"/>
  <c r="D318" i="5"/>
  <c r="C318" i="5"/>
  <c r="B318" i="5"/>
  <c r="F317" i="5"/>
  <c r="E317" i="5"/>
  <c r="D317" i="5"/>
  <c r="C317" i="5"/>
  <c r="B317" i="5"/>
  <c r="F316" i="5"/>
  <c r="E316" i="5"/>
  <c r="D316" i="5"/>
  <c r="C316" i="5"/>
  <c r="B316" i="5"/>
  <c r="F315" i="5"/>
  <c r="E315" i="5"/>
  <c r="D315" i="5"/>
  <c r="C315" i="5"/>
  <c r="B315" i="5"/>
  <c r="F314" i="5"/>
  <c r="E314" i="5"/>
  <c r="D314" i="5"/>
  <c r="C314" i="5"/>
  <c r="B314" i="5"/>
  <c r="F313" i="5"/>
  <c r="E313" i="5"/>
  <c r="D313" i="5"/>
  <c r="C313" i="5"/>
  <c r="B313" i="5"/>
  <c r="F312" i="5"/>
  <c r="E312" i="5"/>
  <c r="D312" i="5"/>
  <c r="C312" i="5"/>
  <c r="B312" i="5"/>
  <c r="F311" i="5"/>
  <c r="E311" i="5"/>
  <c r="D311" i="5"/>
  <c r="C311" i="5"/>
  <c r="B311" i="5"/>
  <c r="F310" i="5"/>
  <c r="E310" i="5"/>
  <c r="D310" i="5"/>
  <c r="C310" i="5"/>
  <c r="B310" i="5"/>
  <c r="F309" i="5"/>
  <c r="E309" i="5"/>
  <c r="D309" i="5"/>
  <c r="C309" i="5"/>
  <c r="B309" i="5"/>
  <c r="F308" i="5"/>
  <c r="E308" i="5"/>
  <c r="D308" i="5"/>
  <c r="C308" i="5"/>
  <c r="B308" i="5"/>
  <c r="F307" i="5"/>
  <c r="E307" i="5"/>
  <c r="D307" i="5"/>
  <c r="C307" i="5"/>
  <c r="B307" i="5"/>
  <c r="F306" i="5"/>
  <c r="E306" i="5"/>
  <c r="D306" i="5"/>
  <c r="C306" i="5"/>
  <c r="B306" i="5"/>
  <c r="F305" i="5"/>
  <c r="E305" i="5"/>
  <c r="D305" i="5"/>
  <c r="C305" i="5"/>
  <c r="B305" i="5"/>
  <c r="F304" i="5"/>
  <c r="E304" i="5"/>
  <c r="D304" i="5"/>
  <c r="C304" i="5"/>
  <c r="B304" i="5"/>
  <c r="F303" i="5"/>
  <c r="E303" i="5"/>
  <c r="D303" i="5"/>
  <c r="C303" i="5"/>
  <c r="B303" i="5"/>
  <c r="F302" i="5"/>
  <c r="E302" i="5"/>
  <c r="D302" i="5"/>
  <c r="C302" i="5"/>
  <c r="B302" i="5"/>
  <c r="F301" i="5"/>
  <c r="E301" i="5"/>
  <c r="D301" i="5"/>
  <c r="C301" i="5"/>
  <c r="B301" i="5"/>
  <c r="F300" i="5"/>
  <c r="E300" i="5"/>
  <c r="D300" i="5"/>
  <c r="C300" i="5"/>
  <c r="B300" i="5"/>
  <c r="F299" i="5"/>
  <c r="E299" i="5"/>
  <c r="D299" i="5"/>
  <c r="C299" i="5"/>
  <c r="B299" i="5"/>
  <c r="F298" i="5"/>
  <c r="E298" i="5"/>
  <c r="D298" i="5"/>
  <c r="C298" i="5"/>
  <c r="B298" i="5"/>
  <c r="F297" i="5"/>
  <c r="E297" i="5"/>
  <c r="D297" i="5"/>
  <c r="C297" i="5"/>
  <c r="B297" i="5"/>
  <c r="F296" i="5"/>
  <c r="E296" i="5"/>
  <c r="D296" i="5"/>
  <c r="C296" i="5"/>
  <c r="B296" i="5"/>
  <c r="F295" i="5"/>
  <c r="E295" i="5"/>
  <c r="D295" i="5"/>
  <c r="C295" i="5"/>
  <c r="B295" i="5"/>
  <c r="F294" i="5"/>
  <c r="E294" i="5"/>
  <c r="D294" i="5"/>
  <c r="C294" i="5"/>
  <c r="B294" i="5"/>
  <c r="F293" i="5"/>
  <c r="E293" i="5"/>
  <c r="D293" i="5"/>
  <c r="C293" i="5"/>
  <c r="B293" i="5"/>
  <c r="F292" i="5"/>
  <c r="E292" i="5"/>
  <c r="D292" i="5"/>
  <c r="C292" i="5"/>
  <c r="B292" i="5"/>
  <c r="F291" i="5"/>
  <c r="E291" i="5"/>
  <c r="D291" i="5"/>
  <c r="C291" i="5"/>
  <c r="B291" i="5"/>
  <c r="F290" i="5"/>
  <c r="E290" i="5"/>
  <c r="D290" i="5"/>
  <c r="C290" i="5"/>
  <c r="B290" i="5"/>
  <c r="F289" i="5"/>
  <c r="E289" i="5"/>
  <c r="D289" i="5"/>
  <c r="C289" i="5"/>
  <c r="B289" i="5"/>
  <c r="F288" i="5"/>
  <c r="E288" i="5"/>
  <c r="D288" i="5"/>
  <c r="C288" i="5"/>
  <c r="B288" i="5"/>
  <c r="F287" i="5"/>
  <c r="E287" i="5"/>
  <c r="D287" i="5"/>
  <c r="C287" i="5"/>
  <c r="B287" i="5"/>
  <c r="F286" i="5"/>
  <c r="E286" i="5"/>
  <c r="D286" i="5"/>
  <c r="C286" i="5"/>
  <c r="B286" i="5"/>
  <c r="F285" i="5"/>
  <c r="E285" i="5"/>
  <c r="D285" i="5"/>
  <c r="C285" i="5"/>
  <c r="B285" i="5"/>
  <c r="F284" i="5"/>
  <c r="E284" i="5"/>
  <c r="D284" i="5"/>
  <c r="C284" i="5"/>
  <c r="B284" i="5"/>
  <c r="F283" i="5"/>
  <c r="E283" i="5"/>
  <c r="D283" i="5"/>
  <c r="C283" i="5"/>
  <c r="B283" i="5"/>
  <c r="F282" i="5"/>
  <c r="E282" i="5"/>
  <c r="D282" i="5"/>
  <c r="C282" i="5"/>
  <c r="B282" i="5"/>
  <c r="F281" i="5"/>
  <c r="E281" i="5"/>
  <c r="D281" i="5"/>
  <c r="C281" i="5"/>
  <c r="B281" i="5"/>
  <c r="F280" i="5"/>
  <c r="E280" i="5"/>
  <c r="D280" i="5"/>
  <c r="C280" i="5"/>
  <c r="B280" i="5"/>
  <c r="F279" i="5"/>
  <c r="E279" i="5"/>
  <c r="D279" i="5"/>
  <c r="C279" i="5"/>
  <c r="B279" i="5"/>
  <c r="F278" i="5"/>
  <c r="E278" i="5"/>
  <c r="D278" i="5"/>
  <c r="C278" i="5"/>
  <c r="B278" i="5"/>
  <c r="F277" i="5"/>
  <c r="E277" i="5"/>
  <c r="D277" i="5"/>
  <c r="C277" i="5"/>
  <c r="B277" i="5"/>
  <c r="F276" i="5"/>
  <c r="E276" i="5"/>
  <c r="D276" i="5"/>
  <c r="C276" i="5"/>
  <c r="B276" i="5"/>
  <c r="F275" i="5"/>
  <c r="E275" i="5"/>
  <c r="D275" i="5"/>
  <c r="C275" i="5"/>
  <c r="B275" i="5"/>
  <c r="F274" i="5"/>
  <c r="E274" i="5"/>
  <c r="D274" i="5"/>
  <c r="C274" i="5"/>
  <c r="B274" i="5"/>
  <c r="F273" i="5"/>
  <c r="E273" i="5"/>
  <c r="D273" i="5"/>
  <c r="C273" i="5"/>
  <c r="B273" i="5"/>
  <c r="F272" i="5"/>
  <c r="E272" i="5"/>
  <c r="D272" i="5"/>
  <c r="C272" i="5"/>
  <c r="B272" i="5"/>
  <c r="F271" i="5"/>
  <c r="E271" i="5"/>
  <c r="D271" i="5"/>
  <c r="C271" i="5"/>
  <c r="B271" i="5"/>
  <c r="F270" i="5"/>
  <c r="E270" i="5"/>
  <c r="D270" i="5"/>
  <c r="C270" i="5"/>
  <c r="B270" i="5"/>
  <c r="F269" i="5"/>
  <c r="E269" i="5"/>
  <c r="D269" i="5"/>
  <c r="C269" i="5"/>
  <c r="B269" i="5"/>
  <c r="F268" i="5"/>
  <c r="E268" i="5"/>
  <c r="D268" i="5"/>
  <c r="C268" i="5"/>
  <c r="B268" i="5"/>
  <c r="F267" i="5"/>
  <c r="E267" i="5"/>
  <c r="D267" i="5"/>
  <c r="C267" i="5"/>
  <c r="B267" i="5"/>
  <c r="F266" i="5"/>
  <c r="E266" i="5"/>
  <c r="D266" i="5"/>
  <c r="C266" i="5"/>
  <c r="B266" i="5"/>
  <c r="F265" i="5"/>
  <c r="E265" i="5"/>
  <c r="D265" i="5"/>
  <c r="C265" i="5"/>
  <c r="B265" i="5"/>
  <c r="F264" i="5"/>
  <c r="E264" i="5"/>
  <c r="D264" i="5"/>
  <c r="C264" i="5"/>
  <c r="B264" i="5"/>
  <c r="F263" i="5"/>
  <c r="E263" i="5"/>
  <c r="D263" i="5"/>
  <c r="C263" i="5"/>
  <c r="B263" i="5"/>
  <c r="F262" i="5"/>
  <c r="E262" i="5"/>
  <c r="D262" i="5"/>
  <c r="C262" i="5"/>
  <c r="B262" i="5"/>
  <c r="F261" i="5"/>
  <c r="E261" i="5"/>
  <c r="D261" i="5"/>
  <c r="C261" i="5"/>
  <c r="B261" i="5"/>
  <c r="F260" i="5"/>
  <c r="E260" i="5"/>
  <c r="D260" i="5"/>
  <c r="C260" i="5"/>
  <c r="B260" i="5"/>
  <c r="F259" i="5"/>
  <c r="E259" i="5"/>
  <c r="D259" i="5"/>
  <c r="C259" i="5"/>
  <c r="B259" i="5"/>
  <c r="F258" i="5"/>
  <c r="E258" i="5"/>
  <c r="D258" i="5"/>
  <c r="C258" i="5"/>
  <c r="B258" i="5"/>
  <c r="F257" i="5"/>
  <c r="E257" i="5"/>
  <c r="D257" i="5"/>
  <c r="C257" i="5"/>
  <c r="B257" i="5"/>
  <c r="F256" i="5"/>
  <c r="E256" i="5"/>
  <c r="D256" i="5"/>
  <c r="C256" i="5"/>
  <c r="B256" i="5"/>
  <c r="F255" i="5"/>
  <c r="E255" i="5"/>
  <c r="D255" i="5"/>
  <c r="C255" i="5"/>
  <c r="B255" i="5"/>
  <c r="F254" i="5"/>
  <c r="E254" i="5"/>
  <c r="D254" i="5"/>
  <c r="C254" i="5"/>
  <c r="B254" i="5"/>
  <c r="F253" i="5"/>
  <c r="E253" i="5"/>
  <c r="D253" i="5"/>
  <c r="C253" i="5"/>
  <c r="B253" i="5"/>
  <c r="F252" i="5"/>
  <c r="E252" i="5"/>
  <c r="D252" i="5"/>
  <c r="C252" i="5"/>
  <c r="B252" i="5"/>
  <c r="F251" i="5"/>
  <c r="E251" i="5"/>
  <c r="D251" i="5"/>
  <c r="C251" i="5"/>
  <c r="B251" i="5"/>
  <c r="F250" i="5"/>
  <c r="E250" i="5"/>
  <c r="D250" i="5"/>
  <c r="C250" i="5"/>
  <c r="B250" i="5"/>
  <c r="F249" i="5"/>
  <c r="E249" i="5"/>
  <c r="D249" i="5"/>
  <c r="C249" i="5"/>
  <c r="B249" i="5"/>
  <c r="F248" i="5"/>
  <c r="E248" i="5"/>
  <c r="D248" i="5"/>
  <c r="C248" i="5"/>
  <c r="B248" i="5"/>
  <c r="F247" i="5"/>
  <c r="E247" i="5"/>
  <c r="D247" i="5"/>
  <c r="C247" i="5"/>
  <c r="B247" i="5"/>
  <c r="F246" i="5"/>
  <c r="E246" i="5"/>
  <c r="D246" i="5"/>
  <c r="C246" i="5"/>
  <c r="B246" i="5"/>
  <c r="F245" i="5"/>
  <c r="E245" i="5"/>
  <c r="D245" i="5"/>
  <c r="C245" i="5"/>
  <c r="B245" i="5"/>
  <c r="F244" i="5"/>
  <c r="E244" i="5"/>
  <c r="D244" i="5"/>
  <c r="C244" i="5"/>
  <c r="B244" i="5"/>
  <c r="F243" i="5"/>
  <c r="E243" i="5"/>
  <c r="D243" i="5"/>
  <c r="C243" i="5"/>
  <c r="B243" i="5"/>
  <c r="F242" i="5"/>
  <c r="E242" i="5"/>
  <c r="D242" i="5"/>
  <c r="C242" i="5"/>
  <c r="B242" i="5"/>
  <c r="F241" i="5"/>
  <c r="E241" i="5"/>
  <c r="D241" i="5"/>
  <c r="C241" i="5"/>
  <c r="B241" i="5"/>
  <c r="F240" i="5"/>
  <c r="E240" i="5"/>
  <c r="D240" i="5"/>
  <c r="C240" i="5"/>
  <c r="B240" i="5"/>
  <c r="F239" i="5"/>
  <c r="E239" i="5"/>
  <c r="D239" i="5"/>
  <c r="C239" i="5"/>
  <c r="B239" i="5"/>
  <c r="F238" i="5"/>
  <c r="E238" i="5"/>
  <c r="D238" i="5"/>
  <c r="C238" i="5"/>
  <c r="B238" i="5"/>
  <c r="F237" i="5"/>
  <c r="E237" i="5"/>
  <c r="D237" i="5"/>
  <c r="C237" i="5"/>
  <c r="B237" i="5"/>
  <c r="F236" i="5"/>
  <c r="E236" i="5"/>
  <c r="D236" i="5"/>
  <c r="C236" i="5"/>
  <c r="B236" i="5"/>
  <c r="F235" i="5"/>
  <c r="E235" i="5"/>
  <c r="D235" i="5"/>
  <c r="C235" i="5"/>
  <c r="B235" i="5"/>
  <c r="F234" i="5"/>
  <c r="E234" i="5"/>
  <c r="D234" i="5"/>
  <c r="C234" i="5"/>
  <c r="B234" i="5"/>
  <c r="F233" i="5"/>
  <c r="E233" i="5"/>
  <c r="D233" i="5"/>
  <c r="C233" i="5"/>
  <c r="B233" i="5"/>
  <c r="F232" i="5"/>
  <c r="E232" i="5"/>
  <c r="D232" i="5"/>
  <c r="C232" i="5"/>
  <c r="B232" i="5"/>
  <c r="F231" i="5"/>
  <c r="E231" i="5"/>
  <c r="D231" i="5"/>
  <c r="C231" i="5"/>
  <c r="B231" i="5"/>
  <c r="F230" i="5"/>
  <c r="E230" i="5"/>
  <c r="D230" i="5"/>
  <c r="C230" i="5"/>
  <c r="B230" i="5"/>
  <c r="F229" i="5"/>
  <c r="E229" i="5"/>
  <c r="D229" i="5"/>
  <c r="C229" i="5"/>
  <c r="B229" i="5"/>
  <c r="F228" i="5"/>
  <c r="E228" i="5"/>
  <c r="D228" i="5"/>
  <c r="C228" i="5"/>
  <c r="B228" i="5"/>
  <c r="F227" i="5"/>
  <c r="E227" i="5"/>
  <c r="D227" i="5"/>
  <c r="C227" i="5"/>
  <c r="B227" i="5"/>
  <c r="F226" i="5"/>
  <c r="E226" i="5"/>
  <c r="D226" i="5"/>
  <c r="C226" i="5"/>
  <c r="B226" i="5"/>
  <c r="F225" i="5"/>
  <c r="E225" i="5"/>
  <c r="D225" i="5"/>
  <c r="C225" i="5"/>
  <c r="B225" i="5"/>
  <c r="F224" i="5"/>
  <c r="E224" i="5"/>
  <c r="D224" i="5"/>
  <c r="C224" i="5"/>
  <c r="B224" i="5"/>
  <c r="F223" i="5"/>
  <c r="E223" i="5"/>
  <c r="D223" i="5"/>
  <c r="C223" i="5"/>
  <c r="B223" i="5"/>
  <c r="F222" i="5"/>
  <c r="E222" i="5"/>
  <c r="D222" i="5"/>
  <c r="C222" i="5"/>
  <c r="B222" i="5"/>
  <c r="F221" i="5"/>
  <c r="E221" i="5"/>
  <c r="D221" i="5"/>
  <c r="C221" i="5"/>
  <c r="B221" i="5"/>
  <c r="F220" i="5"/>
  <c r="E220" i="5"/>
  <c r="D220" i="5"/>
  <c r="C220" i="5"/>
  <c r="B220" i="5"/>
  <c r="F219" i="5"/>
  <c r="E219" i="5"/>
  <c r="D219" i="5"/>
  <c r="C219" i="5"/>
  <c r="B219" i="5"/>
  <c r="F218" i="5"/>
  <c r="E218" i="5"/>
  <c r="D218" i="5"/>
  <c r="C218" i="5"/>
  <c r="B218" i="5"/>
  <c r="F217" i="5"/>
  <c r="E217" i="5"/>
  <c r="D217" i="5"/>
  <c r="C217" i="5"/>
  <c r="B217" i="5"/>
  <c r="F216" i="5"/>
  <c r="E216" i="5"/>
  <c r="D216" i="5"/>
  <c r="C216" i="5"/>
  <c r="B216" i="5"/>
  <c r="F215" i="5"/>
  <c r="E215" i="5"/>
  <c r="D215" i="5"/>
  <c r="B215" i="5"/>
  <c r="F214" i="5"/>
  <c r="E214" i="5"/>
  <c r="D214" i="5"/>
  <c r="C214" i="5"/>
  <c r="B214" i="5"/>
  <c r="F213" i="5"/>
  <c r="E213" i="5"/>
  <c r="D213" i="5"/>
  <c r="C213" i="5"/>
  <c r="B213" i="5"/>
  <c r="F212" i="5"/>
  <c r="E212" i="5"/>
  <c r="D212" i="5"/>
  <c r="C212" i="5"/>
  <c r="B212" i="5"/>
  <c r="F211" i="5"/>
  <c r="E211" i="5"/>
  <c r="D211" i="5"/>
  <c r="C211" i="5"/>
  <c r="B211" i="5"/>
  <c r="F210" i="5"/>
  <c r="E210" i="5"/>
  <c r="D210" i="5"/>
  <c r="C210" i="5"/>
  <c r="B210" i="5"/>
  <c r="F209" i="5"/>
  <c r="E209" i="5"/>
  <c r="D209" i="5"/>
  <c r="C209" i="5"/>
  <c r="B209" i="5"/>
  <c r="F208" i="5"/>
  <c r="E208" i="5"/>
  <c r="D208" i="5"/>
  <c r="C208" i="5"/>
  <c r="B208" i="5"/>
  <c r="F207" i="5"/>
  <c r="E207" i="5"/>
  <c r="D207" i="5"/>
  <c r="C207" i="5"/>
  <c r="B207" i="5"/>
  <c r="F206" i="5"/>
  <c r="E206" i="5"/>
  <c r="D206" i="5"/>
  <c r="C206" i="5"/>
  <c r="B206" i="5"/>
  <c r="F205" i="5"/>
  <c r="E205" i="5"/>
  <c r="D205" i="5"/>
  <c r="C205" i="5"/>
  <c r="B205" i="5"/>
  <c r="F204" i="5"/>
  <c r="E204" i="5"/>
  <c r="D204" i="5"/>
  <c r="C204" i="5"/>
  <c r="B204" i="5"/>
  <c r="F203" i="5"/>
  <c r="E203" i="5"/>
  <c r="D203" i="5"/>
  <c r="C203" i="5"/>
  <c r="B203" i="5"/>
  <c r="F202" i="5"/>
  <c r="E202" i="5"/>
  <c r="D202" i="5"/>
  <c r="C202" i="5"/>
  <c r="B202" i="5"/>
  <c r="F201" i="5"/>
  <c r="E201" i="5"/>
  <c r="D201" i="5"/>
  <c r="C201" i="5"/>
  <c r="B201" i="5"/>
  <c r="F200" i="5"/>
  <c r="E200" i="5"/>
  <c r="D200" i="5"/>
  <c r="C200" i="5"/>
  <c r="B200" i="5"/>
  <c r="F199" i="5"/>
  <c r="E199" i="5"/>
  <c r="D199" i="5"/>
  <c r="C199" i="5"/>
  <c r="B199" i="5"/>
  <c r="F198" i="5"/>
  <c r="E198" i="5"/>
  <c r="D198" i="5"/>
  <c r="C198" i="5"/>
  <c r="B198" i="5"/>
  <c r="F197" i="5"/>
  <c r="E197" i="5"/>
  <c r="D197" i="5"/>
  <c r="C197" i="5"/>
  <c r="B197" i="5"/>
  <c r="F196" i="5"/>
  <c r="E196" i="5"/>
  <c r="D196" i="5"/>
  <c r="C196" i="5"/>
  <c r="B196" i="5"/>
  <c r="F195" i="5"/>
  <c r="E195" i="5"/>
  <c r="D195" i="5"/>
  <c r="C195" i="5"/>
  <c r="B195" i="5"/>
  <c r="F194" i="5"/>
  <c r="E194" i="5"/>
  <c r="D194" i="5"/>
  <c r="C194" i="5"/>
  <c r="B194" i="5"/>
  <c r="F193" i="5"/>
  <c r="E193" i="5"/>
  <c r="D193" i="5"/>
  <c r="C193" i="5"/>
  <c r="B193" i="5"/>
  <c r="F192" i="5"/>
  <c r="E192" i="5"/>
  <c r="D192" i="5"/>
  <c r="C192" i="5"/>
  <c r="B192" i="5"/>
  <c r="F191" i="5"/>
  <c r="E191" i="5"/>
  <c r="D191" i="5"/>
  <c r="C191" i="5"/>
  <c r="B191" i="5"/>
  <c r="F190" i="5"/>
  <c r="E190" i="5"/>
  <c r="D190" i="5"/>
  <c r="C190" i="5"/>
  <c r="B190" i="5"/>
  <c r="F189" i="5"/>
  <c r="E189" i="5"/>
  <c r="D189" i="5"/>
  <c r="C189" i="5"/>
  <c r="B189" i="5"/>
  <c r="F188" i="5"/>
  <c r="E188" i="5"/>
  <c r="D188" i="5"/>
  <c r="C188" i="5"/>
  <c r="B188" i="5"/>
  <c r="F187" i="5"/>
  <c r="E187" i="5"/>
  <c r="D187" i="5"/>
  <c r="C187" i="5"/>
  <c r="B187" i="5"/>
  <c r="F186" i="5"/>
  <c r="E186" i="5"/>
  <c r="D186" i="5"/>
  <c r="C186" i="5"/>
  <c r="B186" i="5"/>
  <c r="F185" i="5"/>
  <c r="E185" i="5"/>
  <c r="D185" i="5"/>
  <c r="C185" i="5"/>
  <c r="B185" i="5"/>
  <c r="F184" i="5"/>
  <c r="E184" i="5"/>
  <c r="D184" i="5"/>
  <c r="C184" i="5"/>
  <c r="B184" i="5"/>
  <c r="F183" i="5"/>
  <c r="E183" i="5"/>
  <c r="D183" i="5"/>
  <c r="C183" i="5"/>
  <c r="B183" i="5"/>
  <c r="F182" i="5"/>
  <c r="E182" i="5"/>
  <c r="D182" i="5"/>
  <c r="C182" i="5"/>
  <c r="B182" i="5"/>
  <c r="F181" i="5"/>
  <c r="E181" i="5"/>
  <c r="D181" i="5"/>
  <c r="C181" i="5"/>
  <c r="B181" i="5"/>
  <c r="F180" i="5"/>
  <c r="E180" i="5"/>
  <c r="D180" i="5"/>
  <c r="C180" i="5"/>
  <c r="B180" i="5"/>
  <c r="F179" i="5"/>
  <c r="E179" i="5"/>
  <c r="D179" i="5"/>
  <c r="C179" i="5"/>
  <c r="B179" i="5"/>
  <c r="F178" i="5"/>
  <c r="E178" i="5"/>
  <c r="D178" i="5"/>
  <c r="C178" i="5"/>
  <c r="B178" i="5"/>
  <c r="F177" i="5"/>
  <c r="E177" i="5"/>
  <c r="D177" i="5"/>
  <c r="C177" i="5"/>
  <c r="B177" i="5"/>
  <c r="F176" i="5"/>
  <c r="E176" i="5"/>
  <c r="D176" i="5"/>
  <c r="C176" i="5"/>
  <c r="B176" i="5"/>
  <c r="F175" i="5"/>
  <c r="E175" i="5"/>
  <c r="D175" i="5"/>
  <c r="C175" i="5"/>
  <c r="B175" i="5"/>
  <c r="F174" i="5"/>
  <c r="E174" i="5"/>
  <c r="D174" i="5"/>
  <c r="C174" i="5"/>
  <c r="B174" i="5"/>
  <c r="F173" i="5"/>
  <c r="E173" i="5"/>
  <c r="D173" i="5"/>
  <c r="C173" i="5"/>
  <c r="B173" i="5"/>
  <c r="F172" i="5"/>
  <c r="E172" i="5"/>
  <c r="D172" i="5"/>
  <c r="C172" i="5"/>
  <c r="B172" i="5"/>
  <c r="F171" i="5"/>
  <c r="E171" i="5"/>
  <c r="D171" i="5"/>
  <c r="C171" i="5"/>
  <c r="B171" i="5"/>
  <c r="F170" i="5"/>
  <c r="E170" i="5"/>
  <c r="D170" i="5"/>
  <c r="C170" i="5"/>
  <c r="B170" i="5"/>
  <c r="F169" i="5"/>
  <c r="E169" i="5"/>
  <c r="D169" i="5"/>
  <c r="C169" i="5"/>
  <c r="B169" i="5"/>
  <c r="F168" i="5"/>
  <c r="E168" i="5"/>
  <c r="D168" i="5"/>
  <c r="C168" i="5"/>
  <c r="B168" i="5"/>
  <c r="F167" i="5"/>
  <c r="E167" i="5"/>
  <c r="D167" i="5"/>
  <c r="C167" i="5"/>
  <c r="B167" i="5"/>
  <c r="F166" i="5"/>
  <c r="E166" i="5"/>
  <c r="D166" i="5"/>
  <c r="C166" i="5"/>
  <c r="B166" i="5"/>
  <c r="F165" i="5"/>
  <c r="E165" i="5"/>
  <c r="D165" i="5"/>
  <c r="C165" i="5"/>
  <c r="B165" i="5"/>
  <c r="F164" i="5"/>
  <c r="E164" i="5"/>
  <c r="D164" i="5"/>
  <c r="C164" i="5"/>
  <c r="B164" i="5"/>
  <c r="F163" i="5"/>
  <c r="E163" i="5"/>
  <c r="D163" i="5"/>
  <c r="C163" i="5"/>
  <c r="B163" i="5"/>
  <c r="F162" i="5"/>
  <c r="E162" i="5"/>
  <c r="D162" i="5"/>
  <c r="C162" i="5"/>
  <c r="B162" i="5"/>
  <c r="F161" i="5"/>
  <c r="E161" i="5"/>
  <c r="D161" i="5"/>
  <c r="C161" i="5"/>
  <c r="B161" i="5"/>
  <c r="F160" i="5"/>
  <c r="E160" i="5"/>
  <c r="D160" i="5"/>
  <c r="C160" i="5"/>
  <c r="B160" i="5"/>
  <c r="F159" i="5"/>
  <c r="E159" i="5"/>
  <c r="D159" i="5"/>
  <c r="C159" i="5"/>
  <c r="B159" i="5"/>
  <c r="F158" i="5"/>
  <c r="E158" i="5"/>
  <c r="D158" i="5"/>
  <c r="C158" i="5"/>
  <c r="B158" i="5"/>
  <c r="F157" i="5"/>
  <c r="E157" i="5"/>
  <c r="D157" i="5"/>
  <c r="C157" i="5"/>
  <c r="B157" i="5"/>
  <c r="F156" i="5"/>
  <c r="E156" i="5"/>
  <c r="D156" i="5"/>
  <c r="C156" i="5"/>
  <c r="B156" i="5"/>
  <c r="F155" i="5"/>
  <c r="E155" i="5"/>
  <c r="D155" i="5"/>
  <c r="C155" i="5"/>
  <c r="B155" i="5"/>
  <c r="F154" i="5"/>
  <c r="E154" i="5"/>
  <c r="D154" i="5"/>
  <c r="C154" i="5"/>
  <c r="B154" i="5"/>
  <c r="F153" i="5"/>
  <c r="E153" i="5"/>
  <c r="D153" i="5"/>
  <c r="C153" i="5"/>
  <c r="B153" i="5"/>
  <c r="F152" i="5"/>
  <c r="E152" i="5"/>
  <c r="D152" i="5"/>
  <c r="C152" i="5"/>
  <c r="B152" i="5"/>
  <c r="F151" i="5"/>
  <c r="E151" i="5"/>
  <c r="D151" i="5"/>
  <c r="C151" i="5"/>
  <c r="B151" i="5"/>
  <c r="F150" i="5"/>
  <c r="E150" i="5"/>
  <c r="D150" i="5"/>
  <c r="C150" i="5"/>
  <c r="B150" i="5"/>
  <c r="F149" i="5"/>
  <c r="E149" i="5"/>
  <c r="D149" i="5"/>
  <c r="C149" i="5"/>
  <c r="B149" i="5"/>
  <c r="F148" i="5"/>
  <c r="E148" i="5"/>
  <c r="D148" i="5"/>
  <c r="C148" i="5"/>
  <c r="B148" i="5"/>
  <c r="F147" i="5"/>
  <c r="E147" i="5"/>
  <c r="D147" i="5"/>
  <c r="C147" i="5"/>
  <c r="B147" i="5"/>
  <c r="F146" i="5"/>
  <c r="E146" i="5"/>
  <c r="D146" i="5"/>
  <c r="C146" i="5"/>
  <c r="B146" i="5"/>
  <c r="F145" i="5"/>
  <c r="E145" i="5"/>
  <c r="D145" i="5"/>
  <c r="C145" i="5"/>
  <c r="B145" i="5"/>
  <c r="F144" i="5"/>
  <c r="E144" i="5"/>
  <c r="D144" i="5"/>
  <c r="C144" i="5"/>
  <c r="B144" i="5"/>
  <c r="F143" i="5"/>
  <c r="E143" i="5"/>
  <c r="D143" i="5"/>
  <c r="C143" i="5"/>
  <c r="B143" i="5"/>
  <c r="F142" i="5"/>
  <c r="E142" i="5"/>
  <c r="D142" i="5"/>
  <c r="C142" i="5"/>
  <c r="B142" i="5"/>
  <c r="F141" i="5"/>
  <c r="E141" i="5"/>
  <c r="D141" i="5"/>
  <c r="C141" i="5"/>
  <c r="B141" i="5"/>
  <c r="F140" i="5"/>
  <c r="E140" i="5"/>
  <c r="D140" i="5"/>
  <c r="C140" i="5"/>
  <c r="B140" i="5"/>
  <c r="F139" i="5"/>
  <c r="E139" i="5"/>
  <c r="D139" i="5"/>
  <c r="C139" i="5"/>
  <c r="B139" i="5"/>
  <c r="F138" i="5"/>
  <c r="E138" i="5"/>
  <c r="D138" i="5"/>
  <c r="C138" i="5"/>
  <c r="B138" i="5"/>
  <c r="F137" i="5"/>
  <c r="E137" i="5"/>
  <c r="D137" i="5"/>
  <c r="C137" i="5"/>
  <c r="B137" i="5"/>
  <c r="F136" i="5"/>
  <c r="E136" i="5"/>
  <c r="D136" i="5"/>
  <c r="C136" i="5"/>
  <c r="B136" i="5"/>
  <c r="F135" i="5"/>
  <c r="E135" i="5"/>
  <c r="D135" i="5"/>
  <c r="C135" i="5"/>
  <c r="B135" i="5"/>
  <c r="F134" i="5"/>
  <c r="E134" i="5"/>
  <c r="D134" i="5"/>
  <c r="C134" i="5"/>
  <c r="B134" i="5"/>
  <c r="F133" i="5"/>
  <c r="E133" i="5"/>
  <c r="D133" i="5"/>
  <c r="C133" i="5"/>
  <c r="B133" i="5"/>
  <c r="F132" i="5"/>
  <c r="E132" i="5"/>
  <c r="D132" i="5"/>
  <c r="C132" i="5"/>
  <c r="B132" i="5"/>
  <c r="F131" i="5"/>
  <c r="E131" i="5"/>
  <c r="D131" i="5"/>
  <c r="C131" i="5"/>
  <c r="B131" i="5"/>
  <c r="F130" i="5"/>
  <c r="E130" i="5"/>
  <c r="D130" i="5"/>
  <c r="C130" i="5"/>
  <c r="B130" i="5"/>
  <c r="F129" i="5"/>
  <c r="E129" i="5"/>
  <c r="D129" i="5"/>
  <c r="C129" i="5"/>
  <c r="B129" i="5"/>
  <c r="F128" i="5"/>
  <c r="E128" i="5"/>
  <c r="D128" i="5"/>
  <c r="C128" i="5"/>
  <c r="B128" i="5"/>
  <c r="F127" i="5"/>
  <c r="E127" i="5"/>
  <c r="D127" i="5"/>
  <c r="C127" i="5"/>
  <c r="B127" i="5"/>
  <c r="F126" i="5"/>
  <c r="E126" i="5"/>
  <c r="D126" i="5"/>
  <c r="C126" i="5"/>
  <c r="B126" i="5"/>
  <c r="F125" i="5"/>
  <c r="E125" i="5"/>
  <c r="D125" i="5"/>
  <c r="C125" i="5"/>
  <c r="B125" i="5"/>
  <c r="F124" i="5"/>
  <c r="E124" i="5"/>
  <c r="D124" i="5"/>
  <c r="C124" i="5"/>
  <c r="B124" i="5"/>
  <c r="F123" i="5"/>
  <c r="E123" i="5"/>
  <c r="D123" i="5"/>
  <c r="C123" i="5"/>
  <c r="B123" i="5"/>
  <c r="F122" i="5"/>
  <c r="E122" i="5"/>
  <c r="D122" i="5"/>
  <c r="C122" i="5"/>
  <c r="B122" i="5"/>
  <c r="F121" i="5"/>
  <c r="E121" i="5"/>
  <c r="D121" i="5"/>
  <c r="C121" i="5"/>
  <c r="B121" i="5"/>
  <c r="F120" i="5"/>
  <c r="E120" i="5"/>
  <c r="D120" i="5"/>
  <c r="C120" i="5"/>
  <c r="B120" i="5"/>
  <c r="F119" i="5"/>
  <c r="E119" i="5"/>
  <c r="D119" i="5"/>
  <c r="C119" i="5"/>
  <c r="B119" i="5"/>
  <c r="F118" i="5"/>
  <c r="E118" i="5"/>
  <c r="D118" i="5"/>
  <c r="C118" i="5"/>
  <c r="B118" i="5"/>
  <c r="F117" i="5"/>
  <c r="E117" i="5"/>
  <c r="D117" i="5"/>
  <c r="C117" i="5"/>
  <c r="B117" i="5"/>
  <c r="F116" i="5"/>
  <c r="E116" i="5"/>
  <c r="D116" i="5"/>
  <c r="C116" i="5"/>
  <c r="B116" i="5"/>
  <c r="F115" i="5"/>
  <c r="E115" i="5"/>
  <c r="D115" i="5"/>
  <c r="C115" i="5"/>
  <c r="B115" i="5"/>
  <c r="F114" i="5"/>
  <c r="E114" i="5"/>
  <c r="D114" i="5"/>
  <c r="C114" i="5"/>
  <c r="B114" i="5"/>
  <c r="F113" i="5"/>
  <c r="E113" i="5"/>
  <c r="D113" i="5"/>
  <c r="C113" i="5"/>
  <c r="B113" i="5"/>
  <c r="F112" i="5"/>
  <c r="E112" i="5"/>
  <c r="D112" i="5"/>
  <c r="C112" i="5"/>
  <c r="B112" i="5"/>
  <c r="F111" i="5"/>
  <c r="E111" i="5"/>
  <c r="D111" i="5"/>
  <c r="C111" i="5"/>
  <c r="B111" i="5"/>
  <c r="F110" i="5"/>
  <c r="E110" i="5"/>
  <c r="D110" i="5"/>
  <c r="C110" i="5"/>
  <c r="B110" i="5"/>
  <c r="F109" i="5"/>
  <c r="E109" i="5"/>
  <c r="D109" i="5"/>
  <c r="C109" i="5"/>
  <c r="B109" i="5"/>
  <c r="F108" i="5"/>
  <c r="E108" i="5"/>
  <c r="D108" i="5"/>
  <c r="C108" i="5"/>
  <c r="B108" i="5"/>
  <c r="F107" i="5"/>
  <c r="E107" i="5"/>
  <c r="D107" i="5"/>
  <c r="C107" i="5"/>
  <c r="B107" i="5"/>
  <c r="F106" i="5"/>
  <c r="E106" i="5"/>
  <c r="D106" i="5"/>
  <c r="C106" i="5"/>
  <c r="B106" i="5"/>
  <c r="F105" i="5"/>
  <c r="E105" i="5"/>
  <c r="D105" i="5"/>
  <c r="C105" i="5"/>
  <c r="B105" i="5"/>
  <c r="F104" i="5"/>
  <c r="E104" i="5"/>
  <c r="D104" i="5"/>
  <c r="C104" i="5"/>
  <c r="B104" i="5"/>
  <c r="F103" i="5"/>
  <c r="E103" i="5"/>
  <c r="D103" i="5"/>
  <c r="C103" i="5"/>
  <c r="B103" i="5"/>
  <c r="F102" i="5"/>
  <c r="E102" i="5"/>
  <c r="D102" i="5"/>
  <c r="C102" i="5"/>
  <c r="B102" i="5"/>
  <c r="F101" i="5"/>
  <c r="E101" i="5"/>
  <c r="D101" i="5"/>
  <c r="C101" i="5"/>
  <c r="B101" i="5"/>
  <c r="F100" i="5"/>
  <c r="E100" i="5"/>
  <c r="D100" i="5"/>
  <c r="C100" i="5"/>
  <c r="B100" i="5"/>
  <c r="F99" i="5"/>
  <c r="E99" i="5"/>
  <c r="D99" i="5"/>
  <c r="C99" i="5"/>
  <c r="B99" i="5"/>
  <c r="F98" i="5"/>
  <c r="E98" i="5"/>
  <c r="D98" i="5"/>
  <c r="C98" i="5"/>
  <c r="B98" i="5"/>
  <c r="F97" i="5"/>
  <c r="E97" i="5"/>
  <c r="D97" i="5"/>
  <c r="C97" i="5"/>
  <c r="B97" i="5"/>
  <c r="F96" i="5"/>
  <c r="E96" i="5"/>
  <c r="D96" i="5"/>
  <c r="C96" i="5"/>
  <c r="B96" i="5"/>
  <c r="F95" i="5"/>
  <c r="E95" i="5"/>
  <c r="D95" i="5"/>
  <c r="C95" i="5"/>
  <c r="B95" i="5"/>
  <c r="F94" i="5"/>
  <c r="E94" i="5"/>
  <c r="D94" i="5"/>
  <c r="C94" i="5"/>
  <c r="B94" i="5"/>
  <c r="F93" i="5"/>
  <c r="E93" i="5"/>
  <c r="D93" i="5"/>
  <c r="C93" i="5"/>
  <c r="B93" i="5"/>
  <c r="F92" i="5"/>
  <c r="E92" i="5"/>
  <c r="D92" i="5"/>
  <c r="C92" i="5"/>
  <c r="B92" i="5"/>
  <c r="F91" i="5"/>
  <c r="E91" i="5"/>
  <c r="D91" i="5"/>
  <c r="C91" i="5"/>
  <c r="B91" i="5"/>
  <c r="F90" i="5"/>
  <c r="E90" i="5"/>
  <c r="D90" i="5"/>
  <c r="C90" i="5"/>
  <c r="B90" i="5"/>
  <c r="F89" i="5"/>
  <c r="E89" i="5"/>
  <c r="D89" i="5"/>
  <c r="C89" i="5"/>
  <c r="B89" i="5"/>
  <c r="F88" i="5"/>
  <c r="E88" i="5"/>
  <c r="D88" i="5"/>
  <c r="C88" i="5"/>
  <c r="B88" i="5"/>
  <c r="F87" i="5"/>
  <c r="E87" i="5"/>
  <c r="D87" i="5"/>
  <c r="C87" i="5"/>
  <c r="B87" i="5"/>
  <c r="F86" i="5"/>
  <c r="E86" i="5"/>
  <c r="D86" i="5"/>
  <c r="C86" i="5"/>
  <c r="B86" i="5"/>
  <c r="F85" i="5"/>
  <c r="E85" i="5"/>
  <c r="D85" i="5"/>
  <c r="C85" i="5"/>
  <c r="B85" i="5"/>
  <c r="F84" i="5"/>
  <c r="E84" i="5"/>
  <c r="D84" i="5"/>
  <c r="C84" i="5"/>
  <c r="B84" i="5"/>
  <c r="F83" i="5"/>
  <c r="E83" i="5"/>
  <c r="D83" i="5"/>
  <c r="C83" i="5"/>
  <c r="B83" i="5"/>
  <c r="F82" i="5"/>
  <c r="E82" i="5"/>
  <c r="D82" i="5"/>
  <c r="C82" i="5"/>
  <c r="B82" i="5"/>
  <c r="F81" i="5"/>
  <c r="E81" i="5"/>
  <c r="D81" i="5"/>
  <c r="C81" i="5"/>
  <c r="B81" i="5"/>
  <c r="F80" i="5"/>
  <c r="E80" i="5"/>
  <c r="D80" i="5"/>
  <c r="C80" i="5"/>
  <c r="B80" i="5"/>
  <c r="F79" i="5"/>
  <c r="E79" i="5"/>
  <c r="D79" i="5"/>
  <c r="C79" i="5"/>
  <c r="B79" i="5"/>
  <c r="F78" i="5"/>
  <c r="E78" i="5"/>
  <c r="D78" i="5"/>
  <c r="C78" i="5"/>
  <c r="B78" i="5"/>
  <c r="F77" i="5"/>
  <c r="E77" i="5"/>
  <c r="D77" i="5"/>
  <c r="C77" i="5"/>
  <c r="B77" i="5"/>
  <c r="F76" i="5"/>
  <c r="E76" i="5"/>
  <c r="D76" i="5"/>
  <c r="C76" i="5"/>
  <c r="B76" i="5"/>
  <c r="F75" i="5"/>
  <c r="E75" i="5"/>
  <c r="D75" i="5"/>
  <c r="C75" i="5"/>
  <c r="B75" i="5"/>
  <c r="F74" i="5"/>
  <c r="E74" i="5"/>
  <c r="D74" i="5"/>
  <c r="C74" i="5"/>
  <c r="B74" i="5"/>
  <c r="F73" i="5"/>
  <c r="E73" i="5"/>
  <c r="D73" i="5"/>
  <c r="C73" i="5"/>
  <c r="B73" i="5"/>
  <c r="F72" i="5"/>
  <c r="E72" i="5"/>
  <c r="D72" i="5"/>
  <c r="C72" i="5"/>
  <c r="B72" i="5"/>
  <c r="F71" i="5"/>
  <c r="E71" i="5"/>
  <c r="D71" i="5"/>
  <c r="C71" i="5"/>
  <c r="B71" i="5"/>
  <c r="F70" i="5"/>
  <c r="E70" i="5"/>
  <c r="D70" i="5"/>
  <c r="C70" i="5"/>
  <c r="B70" i="5"/>
  <c r="F69" i="5"/>
  <c r="E69" i="5"/>
  <c r="D69" i="5"/>
  <c r="C69" i="5"/>
  <c r="B69" i="5"/>
  <c r="F68" i="5"/>
  <c r="E68" i="5"/>
  <c r="D68" i="5"/>
  <c r="C68" i="5"/>
  <c r="B68" i="5"/>
  <c r="F67" i="5"/>
  <c r="E67" i="5"/>
  <c r="D67" i="5"/>
  <c r="C67" i="5"/>
  <c r="B67" i="5"/>
  <c r="F66" i="5"/>
  <c r="E66" i="5"/>
  <c r="D66" i="5"/>
  <c r="C66" i="5"/>
  <c r="B66" i="5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56" i="5"/>
  <c r="E56" i="5"/>
  <c r="D56" i="5"/>
  <c r="C56" i="5"/>
  <c r="B56" i="5"/>
  <c r="F55" i="5"/>
  <c r="E55" i="5"/>
  <c r="D55" i="5"/>
  <c r="C55" i="5"/>
  <c r="B55" i="5"/>
  <c r="F54" i="5"/>
  <c r="E54" i="5"/>
  <c r="D54" i="5"/>
  <c r="C54" i="5"/>
  <c r="B54" i="5"/>
  <c r="F53" i="5"/>
  <c r="E53" i="5"/>
  <c r="D53" i="5"/>
  <c r="C53" i="5"/>
  <c r="B53" i="5"/>
  <c r="F52" i="5"/>
  <c r="E52" i="5"/>
  <c r="D52" i="5"/>
  <c r="C52" i="5"/>
  <c r="B52" i="5"/>
  <c r="F51" i="5"/>
  <c r="E51" i="5"/>
  <c r="D51" i="5"/>
  <c r="C51" i="5"/>
  <c r="B51" i="5"/>
  <c r="F50" i="5"/>
  <c r="E50" i="5"/>
  <c r="D50" i="5"/>
  <c r="C50" i="5"/>
  <c r="B50" i="5"/>
  <c r="F49" i="5"/>
  <c r="E49" i="5"/>
  <c r="D49" i="5"/>
  <c r="C49" i="5"/>
  <c r="B49" i="5"/>
  <c r="F48" i="5"/>
  <c r="E48" i="5"/>
  <c r="D48" i="5"/>
  <c r="C48" i="5"/>
  <c r="B48" i="5"/>
  <c r="F47" i="5"/>
  <c r="E47" i="5"/>
  <c r="D47" i="5"/>
  <c r="C47" i="5"/>
  <c r="B47" i="5"/>
  <c r="F46" i="5"/>
  <c r="E46" i="5"/>
  <c r="D46" i="5"/>
  <c r="C46" i="5"/>
  <c r="B46" i="5"/>
  <c r="F45" i="5"/>
  <c r="E45" i="5"/>
  <c r="D45" i="5"/>
  <c r="C45" i="5"/>
  <c r="B45" i="5"/>
  <c r="F44" i="5"/>
  <c r="E44" i="5"/>
  <c r="D44" i="5"/>
  <c r="C44" i="5"/>
  <c r="B44" i="5"/>
  <c r="F43" i="5"/>
  <c r="E43" i="5"/>
  <c r="D43" i="5"/>
  <c r="C43" i="5"/>
  <c r="B43" i="5"/>
  <c r="F42" i="5"/>
  <c r="E42" i="5"/>
  <c r="D42" i="5"/>
  <c r="C42" i="5"/>
  <c r="B42" i="5"/>
  <c r="F41" i="5"/>
  <c r="E41" i="5"/>
  <c r="D41" i="5"/>
  <c r="C41" i="5"/>
  <c r="B41" i="5"/>
  <c r="F40" i="5"/>
  <c r="E40" i="5"/>
  <c r="D40" i="5"/>
  <c r="C40" i="5"/>
  <c r="B40" i="5"/>
  <c r="F39" i="5"/>
  <c r="E39" i="5"/>
  <c r="D39" i="5"/>
  <c r="C39" i="5"/>
  <c r="B39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F34" i="5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9" i="5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<sst xmlns="http://schemas.openxmlformats.org/spreadsheetml/2006/main" count="34612" uniqueCount="812">
  <si>
    <t>All other</t>
  </si>
  <si>
    <t>3 adult +</t>
  </si>
  <si>
    <t>4 child</t>
  </si>
  <si>
    <t>5 child</t>
  </si>
  <si>
    <t>1 child</t>
  </si>
  <si>
    <t>2 child</t>
  </si>
  <si>
    <t>families</t>
  </si>
  <si>
    <t>3 Adults</t>
  </si>
  <si>
    <t>4 Adults</t>
  </si>
  <si>
    <t>Monthly Costs</t>
  </si>
  <si>
    <t>Adult</t>
  </si>
  <si>
    <t>infant</t>
  </si>
  <si>
    <t>preschooler</t>
  </si>
  <si>
    <t>teenager</t>
  </si>
  <si>
    <t>2 Adults</t>
  </si>
  <si>
    <t>(average)</t>
  </si>
  <si>
    <t>Housing</t>
  </si>
  <si>
    <t>Child Care</t>
  </si>
  <si>
    <t xml:space="preserve">Food </t>
  </si>
  <si>
    <t>Transportation</t>
  </si>
  <si>
    <t xml:space="preserve">Health Care </t>
  </si>
  <si>
    <t>Miscellaneous</t>
  </si>
  <si>
    <t>Taxes</t>
  </si>
  <si>
    <t>Earned Income Tax Credit (-)</t>
  </si>
  <si>
    <t>Child Care Tax Credit (-)</t>
  </si>
  <si>
    <t>Child Tax Credit (-)</t>
  </si>
  <si>
    <t>Self-Sufficiency Wage</t>
  </si>
  <si>
    <t>Hourly</t>
  </si>
  <si>
    <t>Monthly</t>
  </si>
  <si>
    <t>Annual</t>
  </si>
  <si>
    <t>Emergency Savings Fund
(Monthly Contribution)</t>
  </si>
  <si>
    <t>famy</t>
  </si>
  <si>
    <t>label1</t>
  </si>
  <si>
    <t>label2</t>
  </si>
  <si>
    <t>label3</t>
  </si>
  <si>
    <t>label4</t>
  </si>
  <si>
    <t>label5</t>
  </si>
  <si>
    <t>famcode</t>
  </si>
  <si>
    <t>tablenum</t>
  </si>
  <si>
    <t>a1i0p0s0t0</t>
  </si>
  <si>
    <t>a1i1p0s0t0</t>
  </si>
  <si>
    <t>a1i0p1s0t0</t>
  </si>
  <si>
    <t>a1i0p0s1t0</t>
  </si>
  <si>
    <t>a1i0p0s0t1</t>
  </si>
  <si>
    <t>a1i2p0s0t0</t>
  </si>
  <si>
    <t>a1i1p1s0t0</t>
  </si>
  <si>
    <t>a1i1p0s1t0</t>
  </si>
  <si>
    <t>a1i1p0s0t1</t>
  </si>
  <si>
    <t>a1i0p2s0t0</t>
  </si>
  <si>
    <t>a1i0p1s1t0</t>
  </si>
  <si>
    <t>a1i0p1s0t1</t>
  </si>
  <si>
    <t>a1i0p0s2t0</t>
  </si>
  <si>
    <t>a1i0p0s1t1</t>
  </si>
  <si>
    <t>a1i0p0s0t2</t>
  </si>
  <si>
    <t>a1i3p0s0t0</t>
  </si>
  <si>
    <t>a1i2p1s0t0</t>
  </si>
  <si>
    <t>a1i2p0s1t0</t>
  </si>
  <si>
    <t>a1i2p0s0t1</t>
  </si>
  <si>
    <t>a1i1p2s0t0</t>
  </si>
  <si>
    <t>a1i1p1s1t0</t>
  </si>
  <si>
    <t>a1i1p1s0t1</t>
  </si>
  <si>
    <t>a1i1p0s2t0</t>
  </si>
  <si>
    <t>a1i1p0s1t1</t>
  </si>
  <si>
    <t>a1i1p0s0t2</t>
  </si>
  <si>
    <t>a1i0p3s0t0</t>
  </si>
  <si>
    <t>a1i0p2s1t0</t>
  </si>
  <si>
    <t>a1i0p2s0t1</t>
  </si>
  <si>
    <t>a1i0p1s2t0</t>
  </si>
  <si>
    <t>a1i0p1s1t1</t>
  </si>
  <si>
    <t>a1i0p1s0t2</t>
  </si>
  <si>
    <t>a1i0p0s3t0</t>
  </si>
  <si>
    <t>a1i0p0s2t1</t>
  </si>
  <si>
    <t>a1i0p0s1t2</t>
  </si>
  <si>
    <t>a1i0p0s0t3</t>
  </si>
  <si>
    <t>a2i0p0s0t0</t>
  </si>
  <si>
    <t>a2i1p0s0t0</t>
  </si>
  <si>
    <t>a2i0p1s0t0</t>
  </si>
  <si>
    <t>a2i0p0s1t0</t>
  </si>
  <si>
    <t>a2i0p0s0t1</t>
  </si>
  <si>
    <t>a2i2p0s0t0</t>
  </si>
  <si>
    <t>a2i1p1s0t0</t>
  </si>
  <si>
    <t>a2i1p0s1t0</t>
  </si>
  <si>
    <t>a2i1p0s0t1</t>
  </si>
  <si>
    <t>a2i0p2s0t0</t>
  </si>
  <si>
    <t>a2i0p1s1t0</t>
  </si>
  <si>
    <t>a2i0p1s0t1</t>
  </si>
  <si>
    <t>a2i0p0s2t0</t>
  </si>
  <si>
    <t>a2i0p0s1t1</t>
  </si>
  <si>
    <t>a2i0p0s0t2</t>
  </si>
  <si>
    <t>a2i3p0s0t0</t>
  </si>
  <si>
    <t>a2i2p1s0t0</t>
  </si>
  <si>
    <t>a2i2p0s1t0</t>
  </si>
  <si>
    <t>a2i2p0s0t1</t>
  </si>
  <si>
    <t>a2i1p2s0t0</t>
  </si>
  <si>
    <t>a2i1p1s1t0</t>
  </si>
  <si>
    <t>a2i1p1s0t1</t>
  </si>
  <si>
    <t>a2i1p0s2t0</t>
  </si>
  <si>
    <t>a2i1p0s1t1</t>
  </si>
  <si>
    <t>a2i1p0s0t2</t>
  </si>
  <si>
    <t>a2i0p3s0t0</t>
  </si>
  <si>
    <t>a2i0p2s1t0</t>
  </si>
  <si>
    <t>a2i0p2s0t1</t>
  </si>
  <si>
    <t>a2i0p1s2t0</t>
  </si>
  <si>
    <t>a2i0p1s1t1</t>
  </si>
  <si>
    <t>a2i0p1s0t2</t>
  </si>
  <si>
    <t>a2i0p0s3t0</t>
  </si>
  <si>
    <t>a2i0p0s2t1</t>
  </si>
  <si>
    <t>a2i0p0s1t2</t>
  </si>
  <si>
    <t>a2i0p0s0t3</t>
  </si>
  <si>
    <t>a1i2p2s0t0</t>
  </si>
  <si>
    <t>a1i2p1s1t0</t>
  </si>
  <si>
    <t>a1i1p2s1t0</t>
  </si>
  <si>
    <t>a1i1p1s2t0</t>
  </si>
  <si>
    <t>a1i0p1s2t1</t>
  </si>
  <si>
    <t>a1i0p1s1t2</t>
  </si>
  <si>
    <t>a1i0p0s2t2</t>
  </si>
  <si>
    <t>a2i2p2s0t0</t>
  </si>
  <si>
    <t>a2i2p1s1t0</t>
  </si>
  <si>
    <t>a2i1p2s1t0</t>
  </si>
  <si>
    <t>a2i1p1s2t0</t>
  </si>
  <si>
    <t>a2i0p1s2t1</t>
  </si>
  <si>
    <t>a2i0p1s1t2</t>
  </si>
  <si>
    <t>a2i0p0s2t2</t>
  </si>
  <si>
    <t>a1i2p2s1t0</t>
  </si>
  <si>
    <t>a1i1p2s2t0</t>
  </si>
  <si>
    <t>a1i0p2s3t0</t>
  </si>
  <si>
    <t>a1i0p2s2t1</t>
  </si>
  <si>
    <t>a1i0p1s2t2</t>
  </si>
  <si>
    <t>a1i0p0s3t2</t>
  </si>
  <si>
    <t>a1i0p0s2t3</t>
  </si>
  <si>
    <t>a2i2p2s1t0</t>
  </si>
  <si>
    <t>a2i1p2s2t0</t>
  </si>
  <si>
    <t>a2i0p2s3t0</t>
  </si>
  <si>
    <t>a2i0p2s2t1</t>
  </si>
  <si>
    <t>a2i0p1s2t2</t>
  </si>
  <si>
    <t>a2i0p0s3t2</t>
  </si>
  <si>
    <t>a2i0p0s2t3</t>
  </si>
  <si>
    <t>a3i0p0s0t0</t>
  </si>
  <si>
    <t>a3i1p0s0t0</t>
  </si>
  <si>
    <t>a3i0p1s0t0</t>
  </si>
  <si>
    <t>a3i0p0s1t0</t>
  </si>
  <si>
    <t>a3i0p0s0t1</t>
  </si>
  <si>
    <t>a3i2p0s0t0</t>
  </si>
  <si>
    <t>a3i1p1s0t0</t>
  </si>
  <si>
    <t>a3i1p0s1t0</t>
  </si>
  <si>
    <t>a3i1p0s0t1</t>
  </si>
  <si>
    <t>a3i0p2s0t0</t>
  </si>
  <si>
    <t>a3i0p1s1t0</t>
  </si>
  <si>
    <t>a3i0p1s0t1</t>
  </si>
  <si>
    <t>a3i0p0s2t0</t>
  </si>
  <si>
    <t>a3i0p0s1t1</t>
  </si>
  <si>
    <t>a3i0p0s0t2</t>
  </si>
  <si>
    <t>a3i3p0s0t0</t>
  </si>
  <si>
    <t>a3i2p1s0t0</t>
  </si>
  <si>
    <t>a3i2p0s1t0</t>
  </si>
  <si>
    <t>a3i2p0s0t1</t>
  </si>
  <si>
    <t>a3i1p2s0t0</t>
  </si>
  <si>
    <t>a3i1p1s1t0</t>
  </si>
  <si>
    <t>a3i1p1s0t1</t>
  </si>
  <si>
    <t>a3i1p0s2t0</t>
  </si>
  <si>
    <t>a3i1p0s1t1</t>
  </si>
  <si>
    <t>a3i1p0s0t2</t>
  </si>
  <si>
    <t>a3i0p3s0t0</t>
  </si>
  <si>
    <t>a3i0p2s1t0</t>
  </si>
  <si>
    <t>a3i0p2s0t1</t>
  </si>
  <si>
    <t>a3i0p1s2t0</t>
  </si>
  <si>
    <t>a3i0p1s1t1</t>
  </si>
  <si>
    <t>a3i0p1s0t2</t>
  </si>
  <si>
    <t>a3i0p0s3t0</t>
  </si>
  <si>
    <t>a3i0p0s2t1</t>
  </si>
  <si>
    <t>a3i0p0s1t2</t>
  </si>
  <si>
    <t>a3i0p0s0t3</t>
  </si>
  <si>
    <t>a3i2p2s0t0</t>
  </si>
  <si>
    <t>a3i2p1s1t0</t>
  </si>
  <si>
    <t>a3i1p2s1t0</t>
  </si>
  <si>
    <t>a3i1p1s2t0</t>
  </si>
  <si>
    <t>a3i0p1s2t1</t>
  </si>
  <si>
    <t>a3i0p1s1t2</t>
  </si>
  <si>
    <t>a3i0p0s2t2</t>
  </si>
  <si>
    <t>a4c1</t>
  </si>
  <si>
    <t>a4c2</t>
  </si>
  <si>
    <t>a4c3</t>
  </si>
  <si>
    <t>school-age</t>
  </si>
  <si>
    <t>Infant</t>
  </si>
  <si>
    <t>6 child</t>
  </si>
  <si>
    <t>4 adult +</t>
  </si>
  <si>
    <t>3 child</t>
  </si>
  <si>
    <t>a1i4p0s0t0</t>
  </si>
  <si>
    <t>a1i3p1s0t0</t>
  </si>
  <si>
    <t>a1i3p0s1t0</t>
  </si>
  <si>
    <t>a1i3p0s0t1</t>
  </si>
  <si>
    <t>a1i2p1s0t1</t>
  </si>
  <si>
    <t>a1i2p0s2t0</t>
  </si>
  <si>
    <t>a1i2p0s1t1</t>
  </si>
  <si>
    <t>a1i2p0s0t2</t>
  </si>
  <si>
    <t>a1i1p3s0t0</t>
  </si>
  <si>
    <t>a1i1p2s0t1</t>
  </si>
  <si>
    <t>a1i1p1s1t1</t>
  </si>
  <si>
    <t>a1i1p1s0t2</t>
  </si>
  <si>
    <t>a1i1p0s3t0</t>
  </si>
  <si>
    <t>a1i1p0s2t1</t>
  </si>
  <si>
    <t>a1i1p0s1t2</t>
  </si>
  <si>
    <t>a1i1p0s0t3</t>
  </si>
  <si>
    <t>a1i0p4s0t0</t>
  </si>
  <si>
    <t>a1i0p3s1t0</t>
  </si>
  <si>
    <t>a1i0p3s0t1</t>
  </si>
  <si>
    <t>a1i0p2s2t0</t>
  </si>
  <si>
    <t>a1i0p2s1t1</t>
  </si>
  <si>
    <t>a1i0p2s0t2</t>
  </si>
  <si>
    <t>a1i0p1s3t0</t>
  </si>
  <si>
    <t>a1i0p1s0t3</t>
  </si>
  <si>
    <t>a1i0p0s4t0</t>
  </si>
  <si>
    <t>a1i0p0s3t1</t>
  </si>
  <si>
    <t>a1i0p0s1t3</t>
  </si>
  <si>
    <t>a1i0p0s0t4</t>
  </si>
  <si>
    <t>a1i5p0s0t0</t>
  </si>
  <si>
    <t>a1i4p1s0t0</t>
  </si>
  <si>
    <t>a1i4p0s1t0</t>
  </si>
  <si>
    <t>a1i4p0s0t1</t>
  </si>
  <si>
    <t>a1i3p2s0t0</t>
  </si>
  <si>
    <t>a1i3p1s1t0</t>
  </si>
  <si>
    <t>a1i3p1s0t1</t>
  </si>
  <si>
    <t>a1i3p0s2t0</t>
  </si>
  <si>
    <t>a1i3p0s1t1</t>
  </si>
  <si>
    <t>a1i3p0s0t2</t>
  </si>
  <si>
    <t>a1i2p3s0t0</t>
  </si>
  <si>
    <t>a1i2p2s0t1</t>
  </si>
  <si>
    <t>a1i2p1s2t0</t>
  </si>
  <si>
    <t>a1i2p1s1t1</t>
  </si>
  <si>
    <t>a1i2p1s0t2</t>
  </si>
  <si>
    <t>a1i2p0s3t0</t>
  </si>
  <si>
    <t>a1i2p0s2t1</t>
  </si>
  <si>
    <t>a1i2p0s1t2</t>
  </si>
  <si>
    <t>a1i2p0s0t3</t>
  </si>
  <si>
    <t>a1i1p4s0t0</t>
  </si>
  <si>
    <t>a1i1p3s1t0</t>
  </si>
  <si>
    <t>a1i1p3s0t1</t>
  </si>
  <si>
    <t>a1i1p2s1t1</t>
  </si>
  <si>
    <t>a1i1p2s0t2</t>
  </si>
  <si>
    <t>a1i1p1s3t0</t>
  </si>
  <si>
    <t>a1i1p1s2t1</t>
  </si>
  <si>
    <t>a1i1p1s1t2</t>
  </si>
  <si>
    <t>a1i1p1s0t3</t>
  </si>
  <si>
    <t>a1i1p0s4t0</t>
  </si>
  <si>
    <t>a1i1p0s3t1</t>
  </si>
  <si>
    <t>a1i1p0s2t2</t>
  </si>
  <si>
    <t>a1i1p0s1t3</t>
  </si>
  <si>
    <t>a1i1p0s0t4</t>
  </si>
  <si>
    <t>a1i0p5s0t0</t>
  </si>
  <si>
    <t>a1i0p4s1t0</t>
  </si>
  <si>
    <t>a1i0p4s0t1</t>
  </si>
  <si>
    <t>a1i0p3s2t0</t>
  </si>
  <si>
    <t>a1i0p3s1t1</t>
  </si>
  <si>
    <t>a1i0p3s0t2</t>
  </si>
  <si>
    <t>a1i0p2s1t2</t>
  </si>
  <si>
    <t>a1i0p2s0t3</t>
  </si>
  <si>
    <t>a1i0p1s4t0</t>
  </si>
  <si>
    <t>a1i0p1s3t1</t>
  </si>
  <si>
    <t>a1i0p1s1t3</t>
  </si>
  <si>
    <t>a1i0p1s0t4</t>
  </si>
  <si>
    <t>a1i0p0s5t0</t>
  </si>
  <si>
    <t>a1i0p0s4t1</t>
  </si>
  <si>
    <t>a1i0p0s1t4</t>
  </si>
  <si>
    <t>a1i0p0s0t5</t>
  </si>
  <si>
    <t>a1i6p0s0t0</t>
  </si>
  <si>
    <t>a1i5p1s0t0</t>
  </si>
  <si>
    <t>a1i5p0s1t0</t>
  </si>
  <si>
    <t>a1i5p0s0t1</t>
  </si>
  <si>
    <t>a1i4p2s0t0</t>
  </si>
  <si>
    <t>a1i4p1s1t0</t>
  </si>
  <si>
    <t>a1i4p1s0t1</t>
  </si>
  <si>
    <t>a1i4p0s2t0</t>
  </si>
  <si>
    <t>a1i4p0s1t1</t>
  </si>
  <si>
    <t>a1i4p0s0t2</t>
  </si>
  <si>
    <t>a1i3p3s0t0</t>
  </si>
  <si>
    <t>a1i3p2s1t0</t>
  </si>
  <si>
    <t>a1i3p2s0t1</t>
  </si>
  <si>
    <t>a1i3p1s2t0</t>
  </si>
  <si>
    <t>a1i3p1s1t1</t>
  </si>
  <si>
    <t>a1i3p1s0t2</t>
  </si>
  <si>
    <t>a1i3p0s3t0</t>
  </si>
  <si>
    <t>a1i3p0s2t1</t>
  </si>
  <si>
    <t>a1i3p0s1t2</t>
  </si>
  <si>
    <t>a1i3p0s0t3</t>
  </si>
  <si>
    <t>a1i2p4s0t0</t>
  </si>
  <si>
    <t>a1i2p3s1t0</t>
  </si>
  <si>
    <t>a1i2p3s0t1</t>
  </si>
  <si>
    <t>a1i2p2s2t0</t>
  </si>
  <si>
    <t>a1i2p2s1t1</t>
  </si>
  <si>
    <t>a1i2p2s0t2</t>
  </si>
  <si>
    <t>a1i2p1s3t0</t>
  </si>
  <si>
    <t>a1i2p1s2t1</t>
  </si>
  <si>
    <t>a1i2p1s1t2</t>
  </si>
  <si>
    <t>a1i2p1s0t3</t>
  </si>
  <si>
    <t>a1i2p0s4t0</t>
  </si>
  <si>
    <t>a1i2p0s3t1</t>
  </si>
  <si>
    <t>a1i2p0s2t2</t>
  </si>
  <si>
    <t>a1i2p0s1t3</t>
  </si>
  <si>
    <t>a1i2p0s0t4</t>
  </si>
  <si>
    <t>a1i1p5s0t0</t>
  </si>
  <si>
    <t>a1i1p4s1t0</t>
  </si>
  <si>
    <t>a1i1p4s0t1</t>
  </si>
  <si>
    <t>a1i1p3s2t0</t>
  </si>
  <si>
    <t>a1i1p3s1t1</t>
  </si>
  <si>
    <t>a1i1p3s0t2</t>
  </si>
  <si>
    <t>a1i1p2s3t0</t>
  </si>
  <si>
    <t>a1i1p2s2t1</t>
  </si>
  <si>
    <t>a1i1p2s1t2</t>
  </si>
  <si>
    <t>a1i1p2s0t3</t>
  </si>
  <si>
    <t>a1i1p1s4t0</t>
  </si>
  <si>
    <t>a1i1p1s3t1</t>
  </si>
  <si>
    <t>a1i1p1s2t2</t>
  </si>
  <si>
    <t>a1i1p1s1t3</t>
  </si>
  <si>
    <t>a1i1p1s0t4</t>
  </si>
  <si>
    <t>a1i1p0s5t0</t>
  </si>
  <si>
    <t>a1i1p0s4t1</t>
  </si>
  <si>
    <t>a1i1p0s3t2</t>
  </si>
  <si>
    <t>a1i1p0s2t3</t>
  </si>
  <si>
    <t>a1i1p0s1t4</t>
  </si>
  <si>
    <t>a1i1p0s0t5</t>
  </si>
  <si>
    <t>a1i0p6s0t0</t>
  </si>
  <si>
    <t>a1i0p5s1t0</t>
  </si>
  <si>
    <t>a1i0p5s0t1</t>
  </si>
  <si>
    <t>a1i0p4s2t0</t>
  </si>
  <si>
    <t>a1i0p4s1t1</t>
  </si>
  <si>
    <t>a1i0p4s0t2</t>
  </si>
  <si>
    <t>a1i0p3s3t0</t>
  </si>
  <si>
    <t>a1i0p3s2t1</t>
  </si>
  <si>
    <t>a1i0p3s1t2</t>
  </si>
  <si>
    <t>a1i0p3s0t3</t>
  </si>
  <si>
    <t>a1i0p2s4t0</t>
  </si>
  <si>
    <t>a1i0p2s3t1</t>
  </si>
  <si>
    <t>a1i0p2s2t2</t>
  </si>
  <si>
    <t>a1i0p2s1t3</t>
  </si>
  <si>
    <t>a1i0p2s0t4</t>
  </si>
  <si>
    <t>a1i0p1s5t0</t>
  </si>
  <si>
    <t>a1i0p1s4t1</t>
  </si>
  <si>
    <t>a1i0p1s3t2</t>
  </si>
  <si>
    <t>a1i0p1s2t3</t>
  </si>
  <si>
    <t>a1i0p1s1t4</t>
  </si>
  <si>
    <t>a1i0p1s0t5</t>
  </si>
  <si>
    <t>a1i0p0s6t0</t>
  </si>
  <si>
    <t>a1i0p0s5t1</t>
  </si>
  <si>
    <t>a1i0p0s4t2</t>
  </si>
  <si>
    <t>a1i0p0s3t3</t>
  </si>
  <si>
    <t>a1i0p0s2t4</t>
  </si>
  <si>
    <t>a1i0p0s0t6</t>
  </si>
  <si>
    <t>a2i4p0s0t0</t>
  </si>
  <si>
    <t>a2i3p1s0t0</t>
  </si>
  <si>
    <t>a2i3p0s1t0</t>
  </si>
  <si>
    <t>a2i3p0s0t1</t>
  </si>
  <si>
    <t>a2i2p1s0t1</t>
  </si>
  <si>
    <t>a2i2p0s2t0</t>
  </si>
  <si>
    <t>a2i2p0s1t1</t>
  </si>
  <si>
    <t>a2i2p0s0t2</t>
  </si>
  <si>
    <t>a2i1p3s0t0</t>
  </si>
  <si>
    <t>a2i1p2s0t1</t>
  </si>
  <si>
    <t>a2i1p1s1t1</t>
  </si>
  <si>
    <t>a2i1p1s0t2</t>
  </si>
  <si>
    <t>a2i1p0s3t0</t>
  </si>
  <si>
    <t>a2i1p0s2t1</t>
  </si>
  <si>
    <t>a2i1p0s1t2</t>
  </si>
  <si>
    <t>a2i1p0s0t3</t>
  </si>
  <si>
    <t>a2i0p4s0t0</t>
  </si>
  <si>
    <t>a2i0p3s1t0</t>
  </si>
  <si>
    <t>a2i0p3s0t1</t>
  </si>
  <si>
    <t>a2i0p2s2t0</t>
  </si>
  <si>
    <t>a2i0p2s1t1</t>
  </si>
  <si>
    <t>a2i0p2s0t2</t>
  </si>
  <si>
    <t>a2i0p1s3t0</t>
  </si>
  <si>
    <t>a2i0p1s0t3</t>
  </si>
  <si>
    <t>a2i0p0s4t0</t>
  </si>
  <si>
    <t>a2i0p0s3t1</t>
  </si>
  <si>
    <t>a2i0p0s1t3</t>
  </si>
  <si>
    <t>a2i0p0s0t4</t>
  </si>
  <si>
    <t>a2i5p0s0t0</t>
  </si>
  <si>
    <t>a2i4p1s0t0</t>
  </si>
  <si>
    <t>a2i4p0s1t0</t>
  </si>
  <si>
    <t>a2i4p0s0t1</t>
  </si>
  <si>
    <t>a2i3p2s0t0</t>
  </si>
  <si>
    <t>a2i3p1s1t0</t>
  </si>
  <si>
    <t>a2i3p1s0t1</t>
  </si>
  <si>
    <t>a2i3p0s2t0</t>
  </si>
  <si>
    <t>a2i3p0s1t1</t>
  </si>
  <si>
    <t>a2i3p0s0t2</t>
  </si>
  <si>
    <t>a2i2p3s0t0</t>
  </si>
  <si>
    <t>a2i2p2s0t1</t>
  </si>
  <si>
    <t>a2i2p1s2t0</t>
  </si>
  <si>
    <t>a2i2p1s1t1</t>
  </si>
  <si>
    <t>a2i2p1s0t2</t>
  </si>
  <si>
    <t>a2i2p0s3t0</t>
  </si>
  <si>
    <t>a2i2p0s2t1</t>
  </si>
  <si>
    <t>a2i2p0s1t2</t>
  </si>
  <si>
    <t>a2i2p0s0t3</t>
  </si>
  <si>
    <t>a2i1p4s0t0</t>
  </si>
  <si>
    <t>a2i1p3s1t0</t>
  </si>
  <si>
    <t>a2i1p3s0t1</t>
  </si>
  <si>
    <t>a2i1p2s1t1</t>
  </si>
  <si>
    <t>a2i1p2s0t2</t>
  </si>
  <si>
    <t>a2i1p1s3t0</t>
  </si>
  <si>
    <t>a2i1p1s2t1</t>
  </si>
  <si>
    <t>a2i1p1s1t2</t>
  </si>
  <si>
    <t>a2i1p1s0t3</t>
  </si>
  <si>
    <t>a2i1p0s4t0</t>
  </si>
  <si>
    <t>a2i1p0s3t1</t>
  </si>
  <si>
    <t>a2i1p0s2t2</t>
  </si>
  <si>
    <t>a2i1p0s1t3</t>
  </si>
  <si>
    <t>a2i1p0s0t4</t>
  </si>
  <si>
    <t>a2i0p5s0t0</t>
  </si>
  <si>
    <t>a2i0p4s1t0</t>
  </si>
  <si>
    <t>a2i0p4s0t1</t>
  </si>
  <si>
    <t>a2i0p3s2t0</t>
  </si>
  <si>
    <t>a2i0p3s1t1</t>
  </si>
  <si>
    <t>a2i0p3s0t2</t>
  </si>
  <si>
    <t>a2i0p2s1t2</t>
  </si>
  <si>
    <t>a2i0p2s0t3</t>
  </si>
  <si>
    <t>a2i0p1s4t0</t>
  </si>
  <si>
    <t>a2i0p1s3t1</t>
  </si>
  <si>
    <t>a2i0p1s1t3</t>
  </si>
  <si>
    <t>a2i0p1s0t4</t>
  </si>
  <si>
    <t>a2i0p0s5t0</t>
  </si>
  <si>
    <t>a2i0p0s4t1</t>
  </si>
  <si>
    <t>a2i0p0s1t4</t>
  </si>
  <si>
    <t>a2i0p0s0t5</t>
  </si>
  <si>
    <t>a2i6p0s0t0</t>
  </si>
  <si>
    <t>a2i5p1s0t0</t>
  </si>
  <si>
    <t>a2i5p0s1t0</t>
  </si>
  <si>
    <t>a2i5p0s0t1</t>
  </si>
  <si>
    <t>a2i4p2s0t0</t>
  </si>
  <si>
    <t>a2i4p1s1t0</t>
  </si>
  <si>
    <t>a2i4p1s0t1</t>
  </si>
  <si>
    <t>a2i4p0s2t0</t>
  </si>
  <si>
    <t>a2i4p0s1t1</t>
  </si>
  <si>
    <t>a2i4p0s0t2</t>
  </si>
  <si>
    <t>a2i3p3s0t0</t>
  </si>
  <si>
    <t>a2i3p2s1t0</t>
  </si>
  <si>
    <t>a2i3p2s0t1</t>
  </si>
  <si>
    <t>a2i3p1s2t0</t>
  </si>
  <si>
    <t>a2i3p1s1t1</t>
  </si>
  <si>
    <t>a2i3p1s0t2</t>
  </si>
  <si>
    <t>a2i3p0s3t0</t>
  </si>
  <si>
    <t>a2i3p0s2t1</t>
  </si>
  <si>
    <t>a2i3p0s1t2</t>
  </si>
  <si>
    <t>a2i3p0s0t3</t>
  </si>
  <si>
    <t>a2i2p4s0t0</t>
  </si>
  <si>
    <t>a2i2p3s1t0</t>
  </si>
  <si>
    <t>a2i2p3s0t1</t>
  </si>
  <si>
    <t>a2i2p2s2t0</t>
  </si>
  <si>
    <t>a2i2p2s1t1</t>
  </si>
  <si>
    <t>a2i2p2s0t2</t>
  </si>
  <si>
    <t>a2i2p1s3t0</t>
  </si>
  <si>
    <t>a2i2p1s2t1</t>
  </si>
  <si>
    <t>a2i2p1s1t2</t>
  </si>
  <si>
    <t>a2i2p1s0t3</t>
  </si>
  <si>
    <t>a2i2p0s4t0</t>
  </si>
  <si>
    <t>a2i2p0s3t1</t>
  </si>
  <si>
    <t>a2i2p0s2t2</t>
  </si>
  <si>
    <t>a2i2p0s1t3</t>
  </si>
  <si>
    <t>a2i2p0s0t4</t>
  </si>
  <si>
    <t>a2i1p5s0t0</t>
  </si>
  <si>
    <t>a2i1p4s1t0</t>
  </si>
  <si>
    <t>a2i1p4s0t1</t>
  </si>
  <si>
    <t>a2i1p3s2t0</t>
  </si>
  <si>
    <t>a2i1p3s1t1</t>
  </si>
  <si>
    <t>a2i1p3s0t2</t>
  </si>
  <si>
    <t>a2i1p2s3t0</t>
  </si>
  <si>
    <t>a2i1p2s2t1</t>
  </si>
  <si>
    <t>a2i1p2s1t2</t>
  </si>
  <si>
    <t>a2i1p2s0t3</t>
  </si>
  <si>
    <t>a2i1p1s4t0</t>
  </si>
  <si>
    <t>a2i1p1s3t1</t>
  </si>
  <si>
    <t>a2i1p1s2t2</t>
  </si>
  <si>
    <t>a2i1p1s1t3</t>
  </si>
  <si>
    <t>a2i1p1s0t4</t>
  </si>
  <si>
    <t>a2i1p0s5t0</t>
  </si>
  <si>
    <t>a2i1p0s4t1</t>
  </si>
  <si>
    <t>a2i1p0s3t2</t>
  </si>
  <si>
    <t>a2i1p0s2t3</t>
  </si>
  <si>
    <t>a2i1p0s1t4</t>
  </si>
  <si>
    <t>a2i1p0s0t5</t>
  </si>
  <si>
    <t>a2i0p6s0t0</t>
  </si>
  <si>
    <t>a2i0p5s1t0</t>
  </si>
  <si>
    <t>a2i0p5s0t1</t>
  </si>
  <si>
    <t>a2i0p4s2t0</t>
  </si>
  <si>
    <t>a2i0p4s1t1</t>
  </si>
  <si>
    <t>a2i0p4s0t2</t>
  </si>
  <si>
    <t>a2i0p3s3t0</t>
  </si>
  <si>
    <t>a2i0p3s2t1</t>
  </si>
  <si>
    <t>a2i0p3s1t2</t>
  </si>
  <si>
    <t>a2i0p3s0t3</t>
  </si>
  <si>
    <t>a2i0p2s4t0</t>
  </si>
  <si>
    <t>a2i0p2s3t1</t>
  </si>
  <si>
    <t>a2i0p2s2t2</t>
  </si>
  <si>
    <t>a2i0p2s1t3</t>
  </si>
  <si>
    <t>a2i0p2s0t4</t>
  </si>
  <si>
    <t>a2i0p1s5t0</t>
  </si>
  <si>
    <t>a2i0p1s4t1</t>
  </si>
  <si>
    <t>a2i0p1s3t2</t>
  </si>
  <si>
    <t>a2i0p1s2t3</t>
  </si>
  <si>
    <t>a2i0p1s1t4</t>
  </si>
  <si>
    <t>a2i0p1s0t5</t>
  </si>
  <si>
    <t>a2i0p0s6t0</t>
  </si>
  <si>
    <t>a2i0p0s5t1</t>
  </si>
  <si>
    <t>a2i0p0s4t2</t>
  </si>
  <si>
    <t>a2i0p0s3t3</t>
  </si>
  <si>
    <t>a2i0p0s2t4</t>
  </si>
  <si>
    <t>a2i0p0s1t5</t>
  </si>
  <si>
    <t>a2i0p0s0t6</t>
  </si>
  <si>
    <t>a4c4</t>
  </si>
  <si>
    <t>a4c5</t>
  </si>
  <si>
    <t>a4c6</t>
  </si>
  <si>
    <t>label6</t>
  </si>
  <si>
    <t>label7</t>
  </si>
  <si>
    <t>Family Type</t>
  </si>
  <si>
    <t>Adult(s)</t>
  </si>
  <si>
    <t>Infant(s)</t>
  </si>
  <si>
    <t>Preshooler(s)</t>
  </si>
  <si>
    <t>Schoolager(s)</t>
  </si>
  <si>
    <t>Teenager(s)</t>
  </si>
  <si>
    <t xml:space="preserve">State </t>
  </si>
  <si>
    <t>Year</t>
  </si>
  <si>
    <t>All Families Table #</t>
  </si>
  <si>
    <t>County</t>
  </si>
  <si>
    <t>Housing Costs</t>
  </si>
  <si>
    <t>Child Care Costs</t>
  </si>
  <si>
    <t xml:space="preserve">Food Costs </t>
  </si>
  <si>
    <t>Transportation Costs</t>
  </si>
  <si>
    <t xml:space="preserve">Health Care Costs </t>
  </si>
  <si>
    <t>Miscellaneous costs</t>
  </si>
  <si>
    <t xml:space="preserve">Hourly Self-Sufficiency Wage                           </t>
  </si>
  <si>
    <t xml:space="preserve">Monthly Self-Sufficiency Wage                           </t>
  </si>
  <si>
    <t xml:space="preserve">Annual Self-Sufficiency Wage                           </t>
  </si>
  <si>
    <t>Emergency Savings</t>
  </si>
  <si>
    <t>5 Adults</t>
  </si>
  <si>
    <t>6 Adults</t>
  </si>
  <si>
    <t>7 Adults</t>
  </si>
  <si>
    <t>8 Adults</t>
  </si>
  <si>
    <t>9 Adults</t>
  </si>
  <si>
    <t>10 Adults</t>
  </si>
  <si>
    <t>7 child</t>
  </si>
  <si>
    <t>8 child</t>
  </si>
  <si>
    <t>9 child</t>
  </si>
  <si>
    <t>10 child</t>
  </si>
  <si>
    <t>5 adult +</t>
  </si>
  <si>
    <t>6 adult +</t>
  </si>
  <si>
    <t>7 adult +</t>
  </si>
  <si>
    <t>8 adult +</t>
  </si>
  <si>
    <t>9 adult +</t>
  </si>
  <si>
    <t>10 adult +</t>
  </si>
  <si>
    <t>a3c7</t>
  </si>
  <si>
    <t>a3c8</t>
  </si>
  <si>
    <t>a3c9</t>
  </si>
  <si>
    <t>a3c10</t>
  </si>
  <si>
    <t>a4c7</t>
  </si>
  <si>
    <t>a4c8</t>
  </si>
  <si>
    <t>a4c9</t>
  </si>
  <si>
    <t>a4c10</t>
  </si>
  <si>
    <t>a5c1</t>
  </si>
  <si>
    <t>a5c2</t>
  </si>
  <si>
    <t>a5c3</t>
  </si>
  <si>
    <t>a5c4</t>
  </si>
  <si>
    <t>a5c5</t>
  </si>
  <si>
    <t>a5c6</t>
  </si>
  <si>
    <t>a5c7</t>
  </si>
  <si>
    <t>a5c8</t>
  </si>
  <si>
    <t>a5c9</t>
  </si>
  <si>
    <t>a5c10</t>
  </si>
  <si>
    <t>a6c1</t>
  </si>
  <si>
    <t>a6c2</t>
  </si>
  <si>
    <t>a6c3</t>
  </si>
  <si>
    <t>a6c4</t>
  </si>
  <si>
    <t>a6c5</t>
  </si>
  <si>
    <t>a6c6</t>
  </si>
  <si>
    <t>a6c7</t>
  </si>
  <si>
    <t>a6c8</t>
  </si>
  <si>
    <t>a6c9</t>
  </si>
  <si>
    <t>a6c10</t>
  </si>
  <si>
    <t>a7c1</t>
  </si>
  <si>
    <t>a7c2</t>
  </si>
  <si>
    <t>a7c3</t>
  </si>
  <si>
    <t>a7c4</t>
  </si>
  <si>
    <t>a7c5</t>
  </si>
  <si>
    <t>a7c6</t>
  </si>
  <si>
    <t>a7c7</t>
  </si>
  <si>
    <t>a7c8</t>
  </si>
  <si>
    <t>a7c9</t>
  </si>
  <si>
    <t>a7c10</t>
  </si>
  <si>
    <t>a8c1</t>
  </si>
  <si>
    <t>a8c2</t>
  </si>
  <si>
    <t>a8c3</t>
  </si>
  <si>
    <t>a8c4</t>
  </si>
  <si>
    <t>a8c5</t>
  </si>
  <si>
    <t>a8c6</t>
  </si>
  <si>
    <t>a8c7</t>
  </si>
  <si>
    <t>a8c8</t>
  </si>
  <si>
    <t>a8c9</t>
  </si>
  <si>
    <t>a8c10</t>
  </si>
  <si>
    <t>a9c1</t>
  </si>
  <si>
    <t>a9c2</t>
  </si>
  <si>
    <t>a9c3</t>
  </si>
  <si>
    <t>a9c4</t>
  </si>
  <si>
    <t>a9c5</t>
  </si>
  <si>
    <t>a9c6</t>
  </si>
  <si>
    <t>a9c7</t>
  </si>
  <si>
    <t>a9c8</t>
  </si>
  <si>
    <t>a9c9</t>
  </si>
  <si>
    <t>a9c10</t>
  </si>
  <si>
    <t>a10c1</t>
  </si>
  <si>
    <t>a10c2</t>
  </si>
  <si>
    <t>a10c3</t>
  </si>
  <si>
    <t>a10c4</t>
  </si>
  <si>
    <t>a10c5</t>
  </si>
  <si>
    <t>a10c6</t>
  </si>
  <si>
    <t>a10c7</t>
  </si>
  <si>
    <t>a10c8</t>
  </si>
  <si>
    <t>a10c9</t>
  </si>
  <si>
    <t>a10c10</t>
  </si>
  <si>
    <t>a3i4p0s0t0</t>
  </si>
  <si>
    <t>a3i3p1s0t0</t>
  </si>
  <si>
    <t>a3i3p0s1t0</t>
  </si>
  <si>
    <t>a3i3p0s0t1</t>
  </si>
  <si>
    <t>a3i2p1s0t1</t>
  </si>
  <si>
    <t>a3i2p0s2t0</t>
  </si>
  <si>
    <t>a3i2p0s1t1</t>
  </si>
  <si>
    <t>a3i2p0s0t2</t>
  </si>
  <si>
    <t>a3i1p3s0t0</t>
  </si>
  <si>
    <t>a3i1p2s0t1</t>
  </si>
  <si>
    <t>a3i1p1s1t1</t>
  </si>
  <si>
    <t>a3i1p1s0t2</t>
  </si>
  <si>
    <t>a3i1p0s3t0</t>
  </si>
  <si>
    <t>a3i1p0s2t1</t>
  </si>
  <si>
    <t>a3i1p0s1t2</t>
  </si>
  <si>
    <t>a3i1p0s0t3</t>
  </si>
  <si>
    <t>a3i0p4s0t0</t>
  </si>
  <si>
    <t>a3i0p3s1t0</t>
  </si>
  <si>
    <t>a3i0p3s0t1</t>
  </si>
  <si>
    <t>a3i0p2s2t0</t>
  </si>
  <si>
    <t>a3i0p2s1t1</t>
  </si>
  <si>
    <t>a3i0p2s0t2</t>
  </si>
  <si>
    <t>a3i0p1s3t0</t>
  </si>
  <si>
    <t>a3i0p1s0t3</t>
  </si>
  <si>
    <t>a3i0p0s4t0</t>
  </si>
  <si>
    <t>a3i0p0s3t1</t>
  </si>
  <si>
    <t>a3i0p0s1t3</t>
  </si>
  <si>
    <t>a3i0p0s0t4</t>
  </si>
  <si>
    <t>1 adult +</t>
  </si>
  <si>
    <t>a1i0p0s1t5</t>
  </si>
  <si>
    <t>a1c7</t>
  </si>
  <si>
    <t>a1c8</t>
  </si>
  <si>
    <t>a1c9</t>
  </si>
  <si>
    <t>a1c10</t>
  </si>
  <si>
    <t>a2c7</t>
  </si>
  <si>
    <t>a2c8</t>
  </si>
  <si>
    <t>a2c9</t>
  </si>
  <si>
    <t>a2c10</t>
  </si>
  <si>
    <t>a3i5p0s0t0</t>
  </si>
  <si>
    <t>a3i4p1s0t0</t>
  </si>
  <si>
    <t>a3i4p0s1t0</t>
  </si>
  <si>
    <t>a3i4p0s0t1</t>
  </si>
  <si>
    <t>a3i3p2s0t0</t>
  </si>
  <si>
    <t>a3i3p1s1t0</t>
  </si>
  <si>
    <t>a3i3p1s0t1</t>
  </si>
  <si>
    <t>a3i3p0s2t0</t>
  </si>
  <si>
    <t>a3i3p0s1t1</t>
  </si>
  <si>
    <t>a3i3p0s0t2</t>
  </si>
  <si>
    <t>a3i2p3s0t0</t>
  </si>
  <si>
    <t>a3i2p2s1t0</t>
  </si>
  <si>
    <t>a3i2p2s0t1</t>
  </si>
  <si>
    <t>a3i2p1s2t0</t>
  </si>
  <si>
    <t>a3i2p1s1t1</t>
  </si>
  <si>
    <t>a3i2p1s0t2</t>
  </si>
  <si>
    <t>a3i2p0s3t0</t>
  </si>
  <si>
    <t>a3i2p0s2t1</t>
  </si>
  <si>
    <t>a3i2p0s1t2</t>
  </si>
  <si>
    <t>a3i2p0s0t3</t>
  </si>
  <si>
    <t>a3i1p4s0t0</t>
  </si>
  <si>
    <t>a3i1p3s1t0</t>
  </si>
  <si>
    <t>a3i1p3s0t1</t>
  </si>
  <si>
    <t>a3i1p2s2t0</t>
  </si>
  <si>
    <t>a3i1p2s1t1</t>
  </si>
  <si>
    <t>a3i1p2s0t2</t>
  </si>
  <si>
    <t>a3i1p1s3t0</t>
  </si>
  <si>
    <t>a3i1p1s2t1</t>
  </si>
  <si>
    <t>a3i1p1s1t2</t>
  </si>
  <si>
    <t>a3i1p1s0t3</t>
  </si>
  <si>
    <t>a3i1p0s4t0</t>
  </si>
  <si>
    <t>a3i1p0s3t1</t>
  </si>
  <si>
    <t>a3i1p0s2t2</t>
  </si>
  <si>
    <t>a3i1p0s1t3</t>
  </si>
  <si>
    <t>a3i1p0s0t4</t>
  </si>
  <si>
    <t>a3i0p5s0t0</t>
  </si>
  <si>
    <t>a3i0p4s1t0</t>
  </si>
  <si>
    <t>a3i0p4s0t1</t>
  </si>
  <si>
    <t>a3i0p3s2t0</t>
  </si>
  <si>
    <t>a3i0p3s1t1</t>
  </si>
  <si>
    <t>a3i0p3s0t2</t>
  </si>
  <si>
    <t>a3i0p2s3t0</t>
  </si>
  <si>
    <t>a3i0p2s2t1</t>
  </si>
  <si>
    <t>a3i0p2s1t2</t>
  </si>
  <si>
    <t>a3i0p2s0t3</t>
  </si>
  <si>
    <t>a3i0p1s4t0</t>
  </si>
  <si>
    <t>a3i0p1s3t1</t>
  </si>
  <si>
    <t>a3i0p1s2t2</t>
  </si>
  <si>
    <t>a3i0p1s1t3</t>
  </si>
  <si>
    <t>a3i0p1s0t4</t>
  </si>
  <si>
    <t>a3i0p0s5t0</t>
  </si>
  <si>
    <t>a3i0p0s4t1</t>
  </si>
  <si>
    <t>a3i0p0s3t2</t>
  </si>
  <si>
    <t>a3i0p0s2t3</t>
  </si>
  <si>
    <t>a3i0p0s1t4</t>
  </si>
  <si>
    <t>a3i0p0s0t5</t>
  </si>
  <si>
    <t>a3i6p0s0t0</t>
  </si>
  <si>
    <t>a3i5p1s0t0</t>
  </si>
  <si>
    <t>a3i5p0s1t0</t>
  </si>
  <si>
    <t>a3i5p0s0t1</t>
  </si>
  <si>
    <t>a3i4p2s0t0</t>
  </si>
  <si>
    <t>a3i4p1s1t0</t>
  </si>
  <si>
    <t>a3i4p1s0t1</t>
  </si>
  <si>
    <t>a3i4p0s2t0</t>
  </si>
  <si>
    <t>a3i4p0s1t1</t>
  </si>
  <si>
    <t>a3i4p0s0t2</t>
  </si>
  <si>
    <t>a3i3p3s0t0</t>
  </si>
  <si>
    <t>a3i3p2s1t0</t>
  </si>
  <si>
    <t>a3i3p2s0t1</t>
  </si>
  <si>
    <t>a3i3p1s2t0</t>
  </si>
  <si>
    <t>a3i3p1s1t1</t>
  </si>
  <si>
    <t>a3i3p1s0t2</t>
  </si>
  <si>
    <t>a3i3p0s3t0</t>
  </si>
  <si>
    <t>a3i3p0s2t1</t>
  </si>
  <si>
    <t>a3i3p0s1t2</t>
  </si>
  <si>
    <t>a3i3p0s0t3</t>
  </si>
  <si>
    <t>a3i2p4s0t0</t>
  </si>
  <si>
    <t>a3i2p3s1t0</t>
  </si>
  <si>
    <t>a3i2p3s0t1</t>
  </si>
  <si>
    <t>a3i2p2s2t0</t>
  </si>
  <si>
    <t>a3i2p2s1t1</t>
  </si>
  <si>
    <t>a3i2p2s0t2</t>
  </si>
  <si>
    <t>a3i2p1s3t0</t>
  </si>
  <si>
    <t>a3i2p1s2t1</t>
  </si>
  <si>
    <t>a3i2p1s1t2</t>
  </si>
  <si>
    <t>a3i2p1s0t3</t>
  </si>
  <si>
    <t>a3i2p0s4t0</t>
  </si>
  <si>
    <t>a3i2p0s3t1</t>
  </si>
  <si>
    <t>a3i2p0s2t2</t>
  </si>
  <si>
    <t>a3i2p0s1t3</t>
  </si>
  <si>
    <t>a3i2p0s0t4</t>
  </si>
  <si>
    <t>a3i1p5s0t0</t>
  </si>
  <si>
    <t>a3i1p4s1t0</t>
  </si>
  <si>
    <t>a3i1p4s0t1</t>
  </si>
  <si>
    <t>a3i1p3s2t0</t>
  </si>
  <si>
    <t>a3i1p3s1t1</t>
  </si>
  <si>
    <t>a3i1p3s0t2</t>
  </si>
  <si>
    <t>a3i1p2s3t0</t>
  </si>
  <si>
    <t>a3i1p2s2t1</t>
  </si>
  <si>
    <t>a3i1p2s1t2</t>
  </si>
  <si>
    <t>a3i1p2s0t3</t>
  </si>
  <si>
    <t>a3i1p1s4t0</t>
  </si>
  <si>
    <t>a3i1p1s3t1</t>
  </si>
  <si>
    <t>a3i1p1s2t2</t>
  </si>
  <si>
    <t>a3i1p1s1t3</t>
  </si>
  <si>
    <t>a3i1p1s0t4</t>
  </si>
  <si>
    <t>a3i1p0s5t0</t>
  </si>
  <si>
    <t>a3i1p0s4t1</t>
  </si>
  <si>
    <t>a3i1p0s3t2</t>
  </si>
  <si>
    <t>a3i1p0s2t3</t>
  </si>
  <si>
    <t>a3i1p0s1t4</t>
  </si>
  <si>
    <t>a3i1p0s0t5</t>
  </si>
  <si>
    <t>a3i0p6s0t0</t>
  </si>
  <si>
    <t>a3i0p5s1t0</t>
  </si>
  <si>
    <t>a3i0p5s0t1</t>
  </si>
  <si>
    <t>a3i0p4s2t0</t>
  </si>
  <si>
    <t>a3i0p4s1t1</t>
  </si>
  <si>
    <t>a3i0p4s0t2</t>
  </si>
  <si>
    <t>a3i0p3s3t0</t>
  </si>
  <si>
    <t>a3i0p3s2t1</t>
  </si>
  <si>
    <t>a3i0p3s1t2</t>
  </si>
  <si>
    <t>a3i0p3s0t3</t>
  </si>
  <si>
    <t>a3i0p2s4t0</t>
  </si>
  <si>
    <t>a3i0p2s3t1</t>
  </si>
  <si>
    <t>a3i0p2s2t2</t>
  </si>
  <si>
    <t>a3i0p2s1t3</t>
  </si>
  <si>
    <t>a3i0p2s0t4</t>
  </si>
  <si>
    <t>a3i0p1s5t0</t>
  </si>
  <si>
    <t>a3i0p1s4t1</t>
  </si>
  <si>
    <t>a3i0p1s3t2</t>
  </si>
  <si>
    <t>a3i0p1s2t3</t>
  </si>
  <si>
    <t>a3i0p1s1t4</t>
  </si>
  <si>
    <t>a3i0p1s0t5</t>
  </si>
  <si>
    <t>a3i0p0s6t0</t>
  </si>
  <si>
    <t>a3i0p0s5t1</t>
  </si>
  <si>
    <t>a3i0p0s4t2</t>
  </si>
  <si>
    <t>a3i0p0s3t3</t>
  </si>
  <si>
    <t>a3i0p0s2t4</t>
  </si>
  <si>
    <t>a3i0p0s1t5</t>
  </si>
  <si>
    <t>a3i0p0s0t6</t>
  </si>
  <si>
    <t>2 adult +</t>
  </si>
  <si>
    <t>a4c0</t>
  </si>
  <si>
    <t>a5c0</t>
  </si>
  <si>
    <t>a6c0</t>
  </si>
  <si>
    <t>a7c0</t>
  </si>
  <si>
    <t>a8c0</t>
  </si>
  <si>
    <t>a9c0</t>
  </si>
  <si>
    <t>a10c0</t>
  </si>
  <si>
    <t>Table 1_x000D_
The Self-Sufficiency Standard_x000D_
for_x000D_
Hawaii County, HI, 2020</t>
  </si>
  <si>
    <t>Hawaii County</t>
  </si>
  <si>
    <t>HI</t>
  </si>
  <si>
    <t>Table 2_x000D_
The Self-Sufficiency Standard_x000D_
for_x000D_
Honolulu County, HI, 2020</t>
  </si>
  <si>
    <t>Honolulu County</t>
  </si>
  <si>
    <t>Table 3_x000D_
The Self-Sufficiency Standard_x000D_
for_x000D_
Kauai County, HI, 2020</t>
  </si>
  <si>
    <t>Kauai County</t>
  </si>
  <si>
    <t>Table 4_x000D_
The Self-Sufficiency Standard_x000D_
for_x000D_
Maui County, HI, 2020</t>
  </si>
  <si>
    <t>Maui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</si>
</sst>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;[Red]0"/>
    <numFmt numFmtId="165" formatCode="&quot;$&quot;#,##0"/>
    <numFmt numFmtId="166" formatCode="&quot;$&quot;#,##0.00"/>
    <numFmt numFmtId="167" formatCode="#,##0.0"/>
    <numFmt numFmtId="168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2" fillId="0" borderId="0" xfId="0" applyNumberFormat="1" applyFont="1" applyBorder="1" applyAlignment="1">
      <alignment wrapText="1"/>
    </xf>
    <xf numFmtId="3" fontId="7" fillId="2" borderId="3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vertical="center"/>
    </xf>
    <xf numFmtId="0" fontId="4" fillId="0" borderId="0" xfId="1" applyFont="1"/>
    <xf numFmtId="3" fontId="6" fillId="2" borderId="3" xfId="1" applyNumberFormat="1" applyFont="1" applyFill="1" applyBorder="1" applyAlignment="1">
      <alignment horizontal="left" vertical="center"/>
    </xf>
    <xf numFmtId="5" fontId="7" fillId="0" borderId="0" xfId="1" applyNumberFormat="1" applyFont="1" applyFill="1" applyBorder="1" applyAlignment="1">
      <alignment horizontal="right"/>
    </xf>
    <xf numFmtId="5" fontId="4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left" indent="2"/>
    </xf>
    <xf numFmtId="1" fontId="6" fillId="0" borderId="0" xfId="1" applyNumberFormat="1" applyFont="1" applyFill="1" applyBorder="1" applyAlignment="1">
      <alignment horizontal="left" indent="2"/>
    </xf>
    <xf numFmtId="3" fontId="6" fillId="0" borderId="0" xfId="1" applyNumberFormat="1" applyFont="1" applyFill="1" applyBorder="1" applyAlignment="1">
      <alignment horizontal="left" wrapText="1" indent="2"/>
    </xf>
    <xf numFmtId="3" fontId="6" fillId="0" borderId="3" xfId="1" applyNumberFormat="1" applyFont="1" applyFill="1" applyBorder="1" applyAlignment="1">
      <alignment horizontal="left" indent="2"/>
    </xf>
    <xf numFmtId="5" fontId="7" fillId="0" borderId="3" xfId="1" applyNumberFormat="1" applyFont="1" applyFill="1" applyBorder="1" applyAlignment="1">
      <alignment horizontal="right"/>
    </xf>
    <xf numFmtId="5" fontId="4" fillId="0" borderId="3" xfId="1" applyNumberFormat="1" applyFont="1" applyFill="1" applyBorder="1"/>
    <xf numFmtId="7" fontId="6" fillId="0" borderId="0" xfId="1" applyNumberFormat="1" applyFont="1" applyFill="1" applyBorder="1"/>
    <xf numFmtId="3" fontId="6" fillId="0" borderId="0" xfId="1" applyNumberFormat="1" applyFont="1" applyFill="1" applyBorder="1"/>
    <xf numFmtId="165" fontId="6" fillId="0" borderId="0" xfId="1" applyNumberFormat="1" applyFont="1" applyFill="1" applyBorder="1"/>
    <xf numFmtId="0" fontId="4" fillId="0" borderId="0" xfId="1" applyFont="1" applyFill="1" applyBorder="1"/>
    <xf numFmtId="165" fontId="6" fillId="0" borderId="0" xfId="1" applyNumberFormat="1" applyFont="1" applyFill="1" applyBorder="1" applyAlignment="1">
      <alignment horizontal="left" wrapText="1" indent="2"/>
    </xf>
    <xf numFmtId="7" fontId="3" fillId="0" borderId="4" xfId="1" applyNumberFormat="1" applyFont="1" applyFill="1" applyBorder="1" applyAlignment="1"/>
    <xf numFmtId="166" fontId="3" fillId="0" borderId="0" xfId="1" applyNumberFormat="1" applyFont="1" applyFill="1" applyBorder="1" applyAlignment="1"/>
    <xf numFmtId="166" fontId="8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0" fontId="4" fillId="0" borderId="0" xfId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7" fontId="5" fillId="0" borderId="0" xfId="0" applyNumberFormat="1" applyFont="1" applyFill="1" applyBorder="1" applyAlignment="1">
      <alignment horizontal="center"/>
    </xf>
    <xf numFmtId="7" fontId="5" fillId="0" borderId="0" xfId="0" quotePrefix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left" vertical="center" wrapText="1"/>
    </xf>
    <xf numFmtId="165" fontId="3" fillId="0" borderId="5" xfId="1" applyNumberFormat="1" applyFont="1" applyFill="1" applyBorder="1" applyAlignment="1"/>
    <xf numFmtId="0" fontId="3" fillId="0" borderId="3" xfId="0" applyFont="1" applyFill="1" applyBorder="1" applyAlignment="1">
      <alignment horizontal="left"/>
    </xf>
    <xf numFmtId="7" fontId="5" fillId="0" borderId="3" xfId="0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left" wrapText="1"/>
    </xf>
    <xf numFmtId="0" fontId="4" fillId="0" borderId="3" xfId="0" applyFont="1" applyFill="1" applyBorder="1" applyAlignment="1"/>
    <xf numFmtId="5" fontId="0" fillId="0" borderId="0" xfId="0" applyNumberFormat="1"/>
    <xf numFmtId="0" fontId="6" fillId="0" borderId="2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wrapText="1"/>
    </xf>
    <xf numFmtId="167" fontId="6" fillId="0" borderId="2" xfId="0" applyNumberFormat="1" applyFont="1" applyBorder="1" applyAlignment="1">
      <alignment horizontal="left" wrapText="1"/>
    </xf>
    <xf numFmtId="168" fontId="6" fillId="0" borderId="2" xfId="0" applyNumberFormat="1" applyFont="1" applyBorder="1" applyAlignment="1">
      <alignment horizontal="left" wrapText="1"/>
    </xf>
    <xf numFmtId="168" fontId="0" fillId="0" borderId="0" xfId="0" applyNumberFormat="1"/>
    <xf numFmtId="6" fontId="0" fillId="0" borderId="0" xfId="0" applyNumberFormat="1"/>
    <xf numFmtId="7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R96"/>
  <sheetViews>
    <sheetView showGridLines="0" zoomScaleNormal="100" workbookViewId="0">
      <selection activeCell="F16" sqref="F16"/>
    </sheetView>
  </sheetViews>
  <sheetFormatPr defaultColWidth="8.5546875" defaultRowHeight="13.8" x14ac:dyDescent="0.3"/>
  <cols>
    <col min="1" max="1" width="33.44140625" style="5" customWidth="1"/>
    <col min="2" max="720" width="11.6640625" style="5" customWidth="1"/>
    <col min="721" max="16384" width="8.5546875" style="5"/>
  </cols>
  <sheetData>
    <row r="1" spans="1:720" s="24" customFormat="1" ht="57.6" x14ac:dyDescent="0.3">
      <c r="A1" s="36" t="s">
        <v>803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  <c r="NN1" s="37"/>
      <c r="NO1" s="37"/>
      <c r="NP1" s="37"/>
      <c r="NQ1" s="37"/>
      <c r="NR1" s="37"/>
      <c r="NS1" s="37"/>
      <c r="NT1" s="37"/>
      <c r="NU1" s="37"/>
      <c r="NV1" s="37"/>
      <c r="NW1" s="37"/>
      <c r="NX1" s="37"/>
      <c r="NY1" s="37"/>
      <c r="NZ1" s="37"/>
      <c r="OA1" s="37"/>
      <c r="OB1" s="37"/>
      <c r="OC1" s="37"/>
      <c r="OD1" s="37"/>
      <c r="OE1" s="37"/>
      <c r="OF1" s="37"/>
      <c r="OG1" s="37"/>
      <c r="OH1" s="37"/>
      <c r="OI1" s="37"/>
      <c r="OJ1" s="37"/>
      <c r="OK1" s="37"/>
      <c r="OL1" s="37"/>
      <c r="OM1" s="37"/>
      <c r="ON1" s="37"/>
      <c r="OO1" s="37"/>
      <c r="OP1" s="37"/>
      <c r="OQ1" s="37"/>
      <c r="OR1" s="37"/>
      <c r="OS1" s="37"/>
      <c r="OT1" s="37"/>
      <c r="OU1" s="37"/>
      <c r="OV1" s="37"/>
      <c r="OW1" s="37"/>
      <c r="OX1" s="37"/>
      <c r="OY1" s="37"/>
      <c r="OZ1" s="37"/>
      <c r="PA1" s="37"/>
      <c r="PB1" s="37"/>
      <c r="PC1" s="37"/>
      <c r="PD1" s="37"/>
      <c r="PE1" s="37"/>
      <c r="PF1" s="37"/>
      <c r="PG1" s="37"/>
      <c r="PH1" s="37"/>
      <c r="PI1" s="37"/>
      <c r="PJ1" s="37"/>
      <c r="PK1" s="37"/>
      <c r="PL1" s="37"/>
      <c r="PM1" s="37"/>
      <c r="PN1" s="37"/>
      <c r="PO1" s="37"/>
      <c r="PP1" s="37"/>
      <c r="PQ1" s="37"/>
      <c r="PR1" s="37"/>
      <c r="PS1" s="37"/>
      <c r="PT1" s="37"/>
      <c r="PU1" s="37"/>
      <c r="PV1" s="37"/>
      <c r="PW1" s="37"/>
      <c r="PX1" s="37"/>
      <c r="PY1" s="37"/>
      <c r="PZ1" s="37"/>
      <c r="QA1" s="37"/>
      <c r="QB1" s="37"/>
      <c r="QC1" s="37"/>
      <c r="QD1" s="37"/>
      <c r="QE1" s="37"/>
      <c r="QF1" s="37"/>
      <c r="QG1" s="37"/>
      <c r="QH1" s="37"/>
      <c r="QI1" s="37"/>
      <c r="QJ1" s="37"/>
      <c r="QK1" s="37"/>
      <c r="QL1" s="37"/>
      <c r="QM1" s="37"/>
      <c r="QN1" s="37"/>
      <c r="QO1" s="37"/>
      <c r="QP1" s="37"/>
      <c r="QQ1" s="37"/>
      <c r="QR1" s="37"/>
      <c r="QS1" s="37"/>
      <c r="QT1" s="37"/>
      <c r="QU1" s="37"/>
      <c r="QV1" s="37"/>
      <c r="QW1" s="37"/>
      <c r="QX1" s="37"/>
      <c r="QY1" s="37"/>
      <c r="QZ1" s="37"/>
      <c r="RA1" s="37"/>
      <c r="RB1" s="37"/>
      <c r="RC1" s="37"/>
      <c r="RD1" s="37"/>
      <c r="RE1" s="37"/>
      <c r="RF1" s="37"/>
      <c r="RG1" s="37"/>
      <c r="RH1" s="37"/>
      <c r="RI1" s="37"/>
      <c r="RJ1" s="37"/>
      <c r="RK1" s="37"/>
      <c r="RL1" s="37"/>
      <c r="RM1" s="37"/>
      <c r="RN1" s="37"/>
      <c r="RO1" s="37"/>
      <c r="RP1" s="37"/>
      <c r="RQ1" s="37"/>
      <c r="RR1" s="37"/>
      <c r="RS1" s="37"/>
      <c r="RT1" s="37"/>
      <c r="RU1" s="37"/>
      <c r="RV1" s="37"/>
      <c r="RW1" s="37"/>
      <c r="RX1" s="37"/>
      <c r="RY1" s="37"/>
      <c r="RZ1" s="37"/>
      <c r="SA1" s="37"/>
      <c r="SB1" s="37"/>
      <c r="SC1" s="37"/>
      <c r="SD1" s="37"/>
      <c r="SE1" s="37"/>
      <c r="SF1" s="37"/>
      <c r="SG1" s="37"/>
      <c r="SH1" s="37"/>
      <c r="SI1" s="37"/>
      <c r="SJ1" s="37"/>
      <c r="SK1" s="37"/>
      <c r="SL1" s="37"/>
      <c r="SM1" s="37"/>
      <c r="SN1" s="37"/>
      <c r="SO1" s="37"/>
      <c r="SP1" s="37"/>
      <c r="SQ1" s="37"/>
      <c r="SR1" s="37"/>
      <c r="SS1" s="37"/>
      <c r="ST1" s="37"/>
      <c r="SU1" s="37"/>
      <c r="SV1" s="37"/>
      <c r="SW1" s="37"/>
      <c r="SX1" s="37"/>
      <c r="SY1" s="37"/>
      <c r="SZ1" s="37"/>
      <c r="TA1" s="37"/>
      <c r="TB1" s="37"/>
      <c r="TC1" s="37"/>
      <c r="TD1" s="37"/>
      <c r="TE1" s="37"/>
      <c r="TF1" s="37"/>
      <c r="TG1" s="37"/>
      <c r="TH1" s="37"/>
      <c r="TI1" s="37"/>
      <c r="TJ1" s="37"/>
      <c r="TK1" s="37"/>
      <c r="TL1" s="37"/>
      <c r="TM1" s="37"/>
      <c r="TN1" s="37"/>
      <c r="TO1" s="37"/>
      <c r="TP1" s="37"/>
      <c r="TQ1" s="37"/>
      <c r="TR1" s="37"/>
      <c r="TS1" s="37"/>
      <c r="TT1" s="37"/>
      <c r="TU1" s="37"/>
      <c r="TV1" s="37"/>
      <c r="TW1" s="37"/>
      <c r="TX1" s="37"/>
      <c r="TY1" s="37"/>
      <c r="TZ1" s="37"/>
      <c r="UA1" s="37"/>
      <c r="UB1" s="37"/>
      <c r="UC1" s="37"/>
      <c r="UD1" s="37"/>
      <c r="UE1" s="37"/>
      <c r="UF1" s="37"/>
      <c r="UG1" s="37"/>
      <c r="UH1" s="37"/>
      <c r="UI1" s="37"/>
      <c r="UJ1" s="37"/>
      <c r="UK1" s="37"/>
      <c r="UL1" s="37"/>
      <c r="UM1" s="37"/>
      <c r="UN1" s="37"/>
      <c r="UO1" s="37"/>
      <c r="UP1" s="37"/>
      <c r="UQ1" s="37"/>
      <c r="UR1" s="37"/>
      <c r="US1" s="37"/>
      <c r="UT1" s="37"/>
      <c r="UU1" s="37"/>
      <c r="UV1" s="37"/>
      <c r="UW1" s="37"/>
      <c r="UX1" s="37"/>
      <c r="UY1" s="37"/>
      <c r="UZ1" s="37"/>
      <c r="VA1" s="37"/>
      <c r="VB1" s="37"/>
      <c r="VC1" s="37"/>
      <c r="VD1" s="37"/>
      <c r="VE1" s="37"/>
      <c r="VF1" s="37"/>
      <c r="VG1" s="37"/>
      <c r="VH1" s="37"/>
      <c r="VI1" s="37"/>
      <c r="VJ1" s="37"/>
      <c r="VK1" s="37"/>
      <c r="VL1" s="37"/>
      <c r="VM1" s="37"/>
      <c r="VN1" s="37"/>
      <c r="VO1" s="37"/>
      <c r="VP1" s="37"/>
      <c r="VQ1" s="37"/>
      <c r="VR1" s="37"/>
      <c r="VS1" s="37"/>
      <c r="VT1" s="37"/>
      <c r="VU1" s="37"/>
      <c r="VV1" s="37"/>
      <c r="VW1" s="37"/>
      <c r="VX1" s="37"/>
      <c r="VY1" s="37"/>
      <c r="VZ1" s="37"/>
      <c r="WA1" s="37"/>
      <c r="WB1" s="37"/>
      <c r="WC1" s="37"/>
      <c r="WD1" s="37"/>
      <c r="WE1" s="37"/>
      <c r="WF1" s="37"/>
      <c r="WG1" s="37"/>
      <c r="WH1" s="37"/>
      <c r="WI1" s="37"/>
      <c r="WJ1" s="37"/>
      <c r="WK1" s="37"/>
      <c r="WL1" s="37"/>
      <c r="WM1" s="37"/>
      <c r="WN1" s="37"/>
      <c r="WO1" s="37"/>
      <c r="WP1" s="37"/>
      <c r="WQ1" s="37"/>
      <c r="WR1" s="37"/>
      <c r="WS1" s="37"/>
      <c r="WT1" s="37"/>
      <c r="WU1" s="37"/>
      <c r="WV1" s="37"/>
      <c r="WW1" s="37"/>
      <c r="WX1" s="37"/>
      <c r="WY1" s="37"/>
      <c r="WZ1" s="37"/>
      <c r="XA1" s="37"/>
      <c r="XB1" s="37"/>
      <c r="XC1" s="37"/>
      <c r="XD1" s="37"/>
      <c r="XE1" s="37"/>
      <c r="XF1" s="37"/>
      <c r="XG1" s="37"/>
      <c r="XH1" s="37"/>
      <c r="XI1" s="37"/>
      <c r="XJ1" s="37"/>
      <c r="XK1" s="37"/>
      <c r="XL1" s="37"/>
      <c r="XM1" s="37"/>
      <c r="XN1" s="37"/>
      <c r="XO1" s="37"/>
      <c r="XP1" s="37"/>
      <c r="XQ1" s="37"/>
      <c r="XR1" s="37"/>
      <c r="XS1" s="37"/>
      <c r="XT1" s="37"/>
      <c r="XU1" s="37"/>
      <c r="XV1" s="37"/>
      <c r="XW1" s="37"/>
      <c r="XX1" s="37"/>
      <c r="XY1" s="37"/>
      <c r="XZ1" s="37"/>
      <c r="YA1" s="37"/>
      <c r="YB1" s="37"/>
      <c r="YC1" s="37"/>
      <c r="YD1" s="37"/>
      <c r="YE1" s="37"/>
      <c r="YF1" s="37"/>
      <c r="YG1" s="37"/>
      <c r="YH1" s="37"/>
      <c r="YI1" s="37"/>
      <c r="YJ1" s="37"/>
      <c r="YK1" s="37"/>
      <c r="YL1" s="37"/>
      <c r="YM1" s="37"/>
      <c r="YN1" s="37"/>
      <c r="YO1" s="37"/>
      <c r="YP1" s="37"/>
      <c r="YQ1" s="37"/>
      <c r="YR1" s="37"/>
      <c r="YS1" s="37"/>
      <c r="YT1" s="37"/>
      <c r="YU1" s="37"/>
      <c r="YV1" s="37"/>
      <c r="YW1" s="37"/>
      <c r="YX1" s="37"/>
      <c r="YY1" s="37"/>
      <c r="YZ1" s="37"/>
      <c r="ZA1" s="37"/>
      <c r="ZB1" s="37"/>
      <c r="ZC1" s="37"/>
      <c r="ZD1" s="37"/>
      <c r="ZE1" s="37"/>
      <c r="ZF1" s="37"/>
      <c r="ZG1" s="37"/>
      <c r="ZH1" s="37"/>
      <c r="ZI1" s="37"/>
      <c r="ZJ1" s="37"/>
      <c r="ZK1" s="37"/>
      <c r="ZL1" s="37"/>
      <c r="ZM1" s="37"/>
      <c r="ZN1" s="37"/>
      <c r="ZO1" s="37"/>
      <c r="ZP1" s="37"/>
      <c r="ZQ1" s="37"/>
      <c r="ZR1" s="37"/>
      <c r="ZS1" s="37"/>
      <c r="ZT1" s="37"/>
      <c r="ZU1" s="37"/>
      <c r="ZV1" s="37"/>
      <c r="ZW1" s="37"/>
      <c r="ZX1" s="37"/>
      <c r="ZY1" s="37"/>
      <c r="ZZ1" s="37"/>
      <c r="AAA1" s="37"/>
      <c r="AAB1" s="37"/>
      <c r="AAC1" s="37"/>
      <c r="AAD1" s="37"/>
      <c r="AAE1" s="37"/>
      <c r="AAF1" s="37"/>
      <c r="AAG1" s="37"/>
      <c r="AAH1" s="37"/>
      <c r="AAI1" s="37"/>
      <c r="AAJ1" s="37"/>
      <c r="AAK1" s="37"/>
      <c r="AAL1" s="37"/>
      <c r="AAM1" s="37"/>
      <c r="AAN1" s="37"/>
      <c r="AAO1" s="37"/>
      <c r="AAP1" s="37"/>
      <c r="AAQ1" s="37"/>
      <c r="AAR1" s="37"/>
    </row>
    <row r="2" spans="1:720" s="27" customFormat="1" ht="12.75" customHeight="1" x14ac:dyDescent="0.3">
      <c r="A2" s="25"/>
      <c r="B2" s="26" t="s">
        <v>10</v>
      </c>
      <c r="C2" s="26" t="s">
        <v>10</v>
      </c>
      <c r="D2" s="26" t="s">
        <v>10</v>
      </c>
      <c r="E2" s="26" t="s">
        <v>10</v>
      </c>
      <c r="F2" s="26" t="s">
        <v>10</v>
      </c>
      <c r="G2" s="26" t="s">
        <v>10</v>
      </c>
      <c r="H2" s="26" t="s">
        <v>10</v>
      </c>
      <c r="I2" s="26" t="s">
        <v>10</v>
      </c>
      <c r="J2" s="26" t="s">
        <v>10</v>
      </c>
      <c r="K2" s="26" t="s">
        <v>10</v>
      </c>
      <c r="L2" s="26" t="s">
        <v>10</v>
      </c>
      <c r="M2" s="26" t="s">
        <v>10</v>
      </c>
      <c r="N2" s="26" t="s">
        <v>10</v>
      </c>
      <c r="O2" s="26" t="s">
        <v>10</v>
      </c>
      <c r="P2" s="26" t="s">
        <v>10</v>
      </c>
      <c r="Q2" s="26" t="s">
        <v>10</v>
      </c>
      <c r="R2" s="26" t="s">
        <v>10</v>
      </c>
      <c r="S2" s="26" t="s">
        <v>10</v>
      </c>
      <c r="T2" s="26" t="s">
        <v>10</v>
      </c>
      <c r="U2" s="26" t="s">
        <v>10</v>
      </c>
      <c r="V2" s="26" t="s">
        <v>10</v>
      </c>
      <c r="W2" s="26" t="s">
        <v>10</v>
      </c>
      <c r="X2" s="26" t="s">
        <v>10</v>
      </c>
      <c r="Y2" s="26" t="s">
        <v>10</v>
      </c>
      <c r="Z2" s="26" t="s">
        <v>10</v>
      </c>
      <c r="AA2" s="26" t="s">
        <v>10</v>
      </c>
      <c r="AB2" s="26" t="s">
        <v>10</v>
      </c>
      <c r="AC2" s="26" t="s">
        <v>10</v>
      </c>
      <c r="AD2" s="26" t="s">
        <v>10</v>
      </c>
      <c r="AE2" s="26" t="s">
        <v>10</v>
      </c>
      <c r="AF2" s="26" t="s">
        <v>10</v>
      </c>
      <c r="AG2" s="26" t="s">
        <v>10</v>
      </c>
      <c r="AH2" s="26" t="s">
        <v>10</v>
      </c>
      <c r="AI2" s="26" t="s">
        <v>10</v>
      </c>
      <c r="AJ2" s="26" t="s">
        <v>10</v>
      </c>
      <c r="AK2" s="26" t="s">
        <v>10</v>
      </c>
      <c r="AL2" s="26" t="s">
        <v>10</v>
      </c>
      <c r="AM2" s="26" t="s">
        <v>10</v>
      </c>
      <c r="AN2" s="26" t="s">
        <v>10</v>
      </c>
      <c r="AO2" s="26" t="s">
        <v>10</v>
      </c>
      <c r="AP2" s="26" t="s">
        <v>10</v>
      </c>
      <c r="AQ2" s="26" t="s">
        <v>10</v>
      </c>
      <c r="AR2" s="26" t="s">
        <v>10</v>
      </c>
      <c r="AS2" s="26" t="s">
        <v>10</v>
      </c>
      <c r="AT2" s="26" t="s">
        <v>10</v>
      </c>
      <c r="AU2" s="26" t="s">
        <v>10</v>
      </c>
      <c r="AV2" s="26" t="s">
        <v>10</v>
      </c>
      <c r="AW2" s="26" t="s">
        <v>10</v>
      </c>
      <c r="AX2" s="26" t="s">
        <v>10</v>
      </c>
      <c r="AY2" s="26" t="s">
        <v>10</v>
      </c>
      <c r="AZ2" s="26" t="s">
        <v>10</v>
      </c>
      <c r="BA2" s="26" t="s">
        <v>10</v>
      </c>
      <c r="BB2" s="26" t="s">
        <v>10</v>
      </c>
      <c r="BC2" s="26" t="s">
        <v>10</v>
      </c>
      <c r="BD2" s="26" t="s">
        <v>10</v>
      </c>
      <c r="BE2" s="26" t="s">
        <v>10</v>
      </c>
      <c r="BF2" s="26" t="s">
        <v>10</v>
      </c>
      <c r="BG2" s="26" t="s">
        <v>10</v>
      </c>
      <c r="BH2" s="26" t="s">
        <v>10</v>
      </c>
      <c r="BI2" s="26" t="s">
        <v>10</v>
      </c>
      <c r="BJ2" s="26" t="s">
        <v>10</v>
      </c>
      <c r="BK2" s="26" t="s">
        <v>10</v>
      </c>
      <c r="BL2" s="26" t="s">
        <v>10</v>
      </c>
      <c r="BM2" s="26" t="s">
        <v>10</v>
      </c>
      <c r="BN2" s="26" t="s">
        <v>10</v>
      </c>
      <c r="BO2" s="26" t="s">
        <v>10</v>
      </c>
      <c r="BP2" s="26" t="s">
        <v>10</v>
      </c>
      <c r="BQ2" s="26" t="s">
        <v>10</v>
      </c>
      <c r="BR2" s="26" t="s">
        <v>10</v>
      </c>
      <c r="BS2" s="26" t="s">
        <v>10</v>
      </c>
      <c r="BT2" s="26" t="s">
        <v>10</v>
      </c>
      <c r="BU2" s="26" t="s">
        <v>10</v>
      </c>
      <c r="BV2" s="26" t="s">
        <v>10</v>
      </c>
      <c r="BW2" s="26" t="s">
        <v>10</v>
      </c>
      <c r="BX2" s="26" t="s">
        <v>10</v>
      </c>
      <c r="BY2" s="26" t="s">
        <v>10</v>
      </c>
      <c r="BZ2" s="26" t="s">
        <v>10</v>
      </c>
      <c r="CA2" s="26" t="s">
        <v>10</v>
      </c>
      <c r="CB2" s="26" t="s">
        <v>10</v>
      </c>
      <c r="CC2" s="26" t="s">
        <v>10</v>
      </c>
      <c r="CD2" s="26" t="s">
        <v>10</v>
      </c>
      <c r="CE2" s="26" t="s">
        <v>10</v>
      </c>
      <c r="CF2" s="26" t="s">
        <v>10</v>
      </c>
      <c r="CG2" s="26" t="s">
        <v>10</v>
      </c>
      <c r="CH2" s="26" t="s">
        <v>10</v>
      </c>
      <c r="CI2" s="26" t="s">
        <v>10</v>
      </c>
      <c r="CJ2" s="26" t="s">
        <v>10</v>
      </c>
      <c r="CK2" s="26" t="s">
        <v>10</v>
      </c>
      <c r="CL2" s="26" t="s">
        <v>10</v>
      </c>
      <c r="CM2" s="26" t="s">
        <v>10</v>
      </c>
      <c r="CN2" s="26" t="s">
        <v>10</v>
      </c>
      <c r="CO2" s="26" t="s">
        <v>10</v>
      </c>
      <c r="CP2" s="26" t="s">
        <v>10</v>
      </c>
      <c r="CQ2" s="26" t="s">
        <v>10</v>
      </c>
      <c r="CR2" s="26" t="s">
        <v>10</v>
      </c>
      <c r="CS2" s="26" t="s">
        <v>10</v>
      </c>
      <c r="CT2" s="26" t="s">
        <v>10</v>
      </c>
      <c r="CU2" s="26" t="s">
        <v>10</v>
      </c>
      <c r="CV2" s="26" t="s">
        <v>10</v>
      </c>
      <c r="CW2" s="26" t="s">
        <v>10</v>
      </c>
      <c r="CX2" s="26" t="s">
        <v>10</v>
      </c>
      <c r="CY2" s="26" t="s">
        <v>10</v>
      </c>
      <c r="CZ2" s="26" t="s">
        <v>10</v>
      </c>
      <c r="DA2" s="26" t="s">
        <v>10</v>
      </c>
      <c r="DB2" s="26" t="s">
        <v>10</v>
      </c>
      <c r="DC2" s="26" t="s">
        <v>10</v>
      </c>
      <c r="DD2" s="26" t="s">
        <v>10</v>
      </c>
      <c r="DE2" s="26" t="s">
        <v>10</v>
      </c>
      <c r="DF2" s="26" t="s">
        <v>10</v>
      </c>
      <c r="DG2" s="26" t="s">
        <v>10</v>
      </c>
      <c r="DH2" s="26" t="s">
        <v>10</v>
      </c>
      <c r="DI2" s="26" t="s">
        <v>10</v>
      </c>
      <c r="DJ2" s="26" t="s">
        <v>10</v>
      </c>
      <c r="DK2" s="26" t="s">
        <v>10</v>
      </c>
      <c r="DL2" s="26" t="s">
        <v>10</v>
      </c>
      <c r="DM2" s="26" t="s">
        <v>10</v>
      </c>
      <c r="DN2" s="26" t="s">
        <v>10</v>
      </c>
      <c r="DO2" s="26" t="s">
        <v>10</v>
      </c>
      <c r="DP2" s="26" t="s">
        <v>10</v>
      </c>
      <c r="DQ2" s="26" t="s">
        <v>10</v>
      </c>
      <c r="DR2" s="26" t="s">
        <v>10</v>
      </c>
      <c r="DS2" s="26" t="s">
        <v>10</v>
      </c>
      <c r="DT2" s="26" t="s">
        <v>10</v>
      </c>
      <c r="DU2" s="26" t="s">
        <v>10</v>
      </c>
      <c r="DV2" s="26" t="s">
        <v>10</v>
      </c>
      <c r="DW2" s="26" t="s">
        <v>10</v>
      </c>
      <c r="DX2" s="26" t="s">
        <v>10</v>
      </c>
      <c r="DY2" s="26" t="s">
        <v>10</v>
      </c>
      <c r="DZ2" s="26" t="s">
        <v>10</v>
      </c>
      <c r="EA2" s="26" t="s">
        <v>10</v>
      </c>
      <c r="EB2" s="26" t="s">
        <v>10</v>
      </c>
      <c r="EC2" s="26" t="s">
        <v>10</v>
      </c>
      <c r="ED2" s="26" t="s">
        <v>10</v>
      </c>
      <c r="EE2" s="26" t="s">
        <v>10</v>
      </c>
      <c r="EF2" s="26" t="s">
        <v>10</v>
      </c>
      <c r="EG2" s="26" t="s">
        <v>10</v>
      </c>
      <c r="EH2" s="26" t="s">
        <v>10</v>
      </c>
      <c r="EI2" s="26" t="s">
        <v>10</v>
      </c>
      <c r="EJ2" s="26" t="s">
        <v>10</v>
      </c>
      <c r="EK2" s="26" t="s">
        <v>10</v>
      </c>
      <c r="EL2" s="26" t="s">
        <v>10</v>
      </c>
      <c r="EM2" s="26" t="s">
        <v>10</v>
      </c>
      <c r="EN2" s="26" t="s">
        <v>10</v>
      </c>
      <c r="EO2" s="26" t="s">
        <v>10</v>
      </c>
      <c r="EP2" s="26" t="s">
        <v>10</v>
      </c>
      <c r="EQ2" s="26" t="s">
        <v>10</v>
      </c>
      <c r="ER2" s="26" t="s">
        <v>10</v>
      </c>
      <c r="ES2" s="26" t="s">
        <v>10</v>
      </c>
      <c r="ET2" s="26" t="s">
        <v>10</v>
      </c>
      <c r="EU2" s="26" t="s">
        <v>10</v>
      </c>
      <c r="EV2" s="26" t="s">
        <v>10</v>
      </c>
      <c r="EW2" s="26" t="s">
        <v>10</v>
      </c>
      <c r="EX2" s="26" t="s">
        <v>10</v>
      </c>
      <c r="EY2" s="26" t="s">
        <v>10</v>
      </c>
      <c r="EZ2" s="26" t="s">
        <v>10</v>
      </c>
      <c r="FA2" s="26" t="s">
        <v>10</v>
      </c>
      <c r="FB2" s="26" t="s">
        <v>10</v>
      </c>
      <c r="FC2" s="26" t="s">
        <v>10</v>
      </c>
      <c r="FD2" s="26" t="s">
        <v>10</v>
      </c>
      <c r="FE2" s="26" t="s">
        <v>10</v>
      </c>
      <c r="FF2" s="26" t="s">
        <v>10</v>
      </c>
      <c r="FG2" s="26" t="s">
        <v>10</v>
      </c>
      <c r="FH2" s="26" t="s">
        <v>10</v>
      </c>
      <c r="FI2" s="26" t="s">
        <v>10</v>
      </c>
      <c r="FJ2" s="26" t="s">
        <v>10</v>
      </c>
      <c r="FK2" s="26" t="s">
        <v>10</v>
      </c>
      <c r="FL2" s="26" t="s">
        <v>10</v>
      </c>
      <c r="FM2" s="26" t="s">
        <v>10</v>
      </c>
      <c r="FN2" s="26" t="s">
        <v>10</v>
      </c>
      <c r="FO2" s="26" t="s">
        <v>10</v>
      </c>
      <c r="FP2" s="26" t="s">
        <v>10</v>
      </c>
      <c r="FQ2" s="26" t="s">
        <v>10</v>
      </c>
      <c r="FR2" s="26" t="s">
        <v>10</v>
      </c>
      <c r="FS2" s="26" t="s">
        <v>10</v>
      </c>
      <c r="FT2" s="26" t="s">
        <v>10</v>
      </c>
      <c r="FU2" s="26" t="s">
        <v>10</v>
      </c>
      <c r="FV2" s="26" t="s">
        <v>10</v>
      </c>
      <c r="FW2" s="26" t="s">
        <v>10</v>
      </c>
      <c r="FX2" s="26" t="s">
        <v>10</v>
      </c>
      <c r="FY2" s="26" t="s">
        <v>10</v>
      </c>
      <c r="FZ2" s="26" t="s">
        <v>10</v>
      </c>
      <c r="GA2" s="26" t="s">
        <v>10</v>
      </c>
      <c r="GB2" s="26" t="s">
        <v>10</v>
      </c>
      <c r="GC2" s="26" t="s">
        <v>10</v>
      </c>
      <c r="GD2" s="26" t="s">
        <v>10</v>
      </c>
      <c r="GE2" s="26" t="s">
        <v>10</v>
      </c>
      <c r="GF2" s="26" t="s">
        <v>10</v>
      </c>
      <c r="GG2" s="26" t="s">
        <v>10</v>
      </c>
      <c r="GH2" s="26" t="s">
        <v>10</v>
      </c>
      <c r="GI2" s="26" t="s">
        <v>10</v>
      </c>
      <c r="GJ2" s="26" t="s">
        <v>10</v>
      </c>
      <c r="GK2" s="26" t="s">
        <v>10</v>
      </c>
      <c r="GL2" s="26" t="s">
        <v>10</v>
      </c>
      <c r="GM2" s="26" t="s">
        <v>10</v>
      </c>
      <c r="GN2" s="26" t="s">
        <v>10</v>
      </c>
      <c r="GO2" s="26" t="s">
        <v>10</v>
      </c>
      <c r="GP2" s="26" t="s">
        <v>10</v>
      </c>
      <c r="GQ2" s="26" t="s">
        <v>10</v>
      </c>
      <c r="GR2" s="26" t="s">
        <v>10</v>
      </c>
      <c r="GS2" s="26" t="s">
        <v>10</v>
      </c>
      <c r="GT2" s="26" t="s">
        <v>10</v>
      </c>
      <c r="GU2" s="26" t="s">
        <v>10</v>
      </c>
      <c r="GV2" s="26" t="s">
        <v>10</v>
      </c>
      <c r="GW2" s="26" t="s">
        <v>10</v>
      </c>
      <c r="GX2" s="26" t="s">
        <v>10</v>
      </c>
      <c r="GY2" s="26" t="s">
        <v>10</v>
      </c>
      <c r="GZ2" s="26" t="s">
        <v>10</v>
      </c>
      <c r="HA2" s="26" t="s">
        <v>10</v>
      </c>
      <c r="HB2" s="26" t="s">
        <v>10</v>
      </c>
      <c r="HC2" s="26" t="s">
        <v>10</v>
      </c>
      <c r="HD2" s="26" t="s">
        <v>0</v>
      </c>
      <c r="HE2" s="26" t="s">
        <v>0</v>
      </c>
      <c r="HF2" s="26" t="s">
        <v>0</v>
      </c>
      <c r="HG2" s="26" t="s">
        <v>0</v>
      </c>
      <c r="HH2" s="26" t="s">
        <v>14</v>
      </c>
      <c r="HI2" s="26" t="s">
        <v>14</v>
      </c>
      <c r="HJ2" s="26" t="s">
        <v>14</v>
      </c>
      <c r="HK2" s="26" t="s">
        <v>14</v>
      </c>
      <c r="HL2" s="26" t="s">
        <v>14</v>
      </c>
      <c r="HM2" s="26" t="s">
        <v>14</v>
      </c>
      <c r="HN2" s="26" t="s">
        <v>14</v>
      </c>
      <c r="HO2" s="26" t="s">
        <v>14</v>
      </c>
      <c r="HP2" s="26" t="s">
        <v>14</v>
      </c>
      <c r="HQ2" s="26" t="s">
        <v>14</v>
      </c>
      <c r="HR2" s="26" t="s">
        <v>14</v>
      </c>
      <c r="HS2" s="26" t="s">
        <v>14</v>
      </c>
      <c r="HT2" s="26" t="s">
        <v>14</v>
      </c>
      <c r="HU2" s="26" t="s">
        <v>14</v>
      </c>
      <c r="HV2" s="26" t="s">
        <v>14</v>
      </c>
      <c r="HW2" s="26" t="s">
        <v>14</v>
      </c>
      <c r="HX2" s="26" t="s">
        <v>14</v>
      </c>
      <c r="HY2" s="26" t="s">
        <v>14</v>
      </c>
      <c r="HZ2" s="26" t="s">
        <v>14</v>
      </c>
      <c r="IA2" s="26" t="s">
        <v>14</v>
      </c>
      <c r="IB2" s="26" t="s">
        <v>14</v>
      </c>
      <c r="IC2" s="26" t="s">
        <v>14</v>
      </c>
      <c r="ID2" s="26" t="s">
        <v>14</v>
      </c>
      <c r="IE2" s="26" t="s">
        <v>14</v>
      </c>
      <c r="IF2" s="26" t="s">
        <v>14</v>
      </c>
      <c r="IG2" s="26" t="s">
        <v>14</v>
      </c>
      <c r="IH2" s="26" t="s">
        <v>14</v>
      </c>
      <c r="II2" s="26" t="s">
        <v>14</v>
      </c>
      <c r="IJ2" s="26" t="s">
        <v>14</v>
      </c>
      <c r="IK2" s="26" t="s">
        <v>14</v>
      </c>
      <c r="IL2" s="26" t="s">
        <v>14</v>
      </c>
      <c r="IM2" s="26" t="s">
        <v>14</v>
      </c>
      <c r="IN2" s="26" t="s">
        <v>14</v>
      </c>
      <c r="IO2" s="26" t="s">
        <v>14</v>
      </c>
      <c r="IP2" s="26" t="s">
        <v>14</v>
      </c>
      <c r="IQ2" s="26" t="s">
        <v>14</v>
      </c>
      <c r="IR2" s="26" t="s">
        <v>14</v>
      </c>
      <c r="IS2" s="26" t="s">
        <v>14</v>
      </c>
      <c r="IT2" s="26" t="s">
        <v>14</v>
      </c>
      <c r="IU2" s="26" t="s">
        <v>14</v>
      </c>
      <c r="IV2" s="26" t="s">
        <v>14</v>
      </c>
      <c r="IW2" s="26" t="s">
        <v>14</v>
      </c>
      <c r="IX2" s="26" t="s">
        <v>14</v>
      </c>
      <c r="IY2" s="26" t="s">
        <v>14</v>
      </c>
      <c r="IZ2" s="26" t="s">
        <v>14</v>
      </c>
      <c r="JA2" s="26" t="s">
        <v>14</v>
      </c>
      <c r="JB2" s="26" t="s">
        <v>14</v>
      </c>
      <c r="JC2" s="26" t="s">
        <v>14</v>
      </c>
      <c r="JD2" s="26" t="s">
        <v>14</v>
      </c>
      <c r="JE2" s="26" t="s">
        <v>14</v>
      </c>
      <c r="JF2" s="26" t="s">
        <v>14</v>
      </c>
      <c r="JG2" s="26" t="s">
        <v>14</v>
      </c>
      <c r="JH2" s="26" t="s">
        <v>14</v>
      </c>
      <c r="JI2" s="26" t="s">
        <v>14</v>
      </c>
      <c r="JJ2" s="26" t="s">
        <v>14</v>
      </c>
      <c r="JK2" s="26" t="s">
        <v>14</v>
      </c>
      <c r="JL2" s="26" t="s">
        <v>14</v>
      </c>
      <c r="JM2" s="26" t="s">
        <v>14</v>
      </c>
      <c r="JN2" s="26" t="s">
        <v>14</v>
      </c>
      <c r="JO2" s="26" t="s">
        <v>14</v>
      </c>
      <c r="JP2" s="26" t="s">
        <v>14</v>
      </c>
      <c r="JQ2" s="26" t="s">
        <v>14</v>
      </c>
      <c r="JR2" s="26" t="s">
        <v>14</v>
      </c>
      <c r="JS2" s="26" t="s">
        <v>14</v>
      </c>
      <c r="JT2" s="26" t="s">
        <v>14</v>
      </c>
      <c r="JU2" s="26" t="s">
        <v>14</v>
      </c>
      <c r="JV2" s="26" t="s">
        <v>14</v>
      </c>
      <c r="JW2" s="26" t="s">
        <v>14</v>
      </c>
      <c r="JX2" s="26" t="s">
        <v>14</v>
      </c>
      <c r="JY2" s="26" t="s">
        <v>14</v>
      </c>
      <c r="JZ2" s="26" t="s">
        <v>14</v>
      </c>
      <c r="KA2" s="26" t="s">
        <v>14</v>
      </c>
      <c r="KB2" s="26" t="s">
        <v>14</v>
      </c>
      <c r="KC2" s="26" t="s">
        <v>14</v>
      </c>
      <c r="KD2" s="26" t="s">
        <v>14</v>
      </c>
      <c r="KE2" s="26" t="s">
        <v>14</v>
      </c>
      <c r="KF2" s="26" t="s">
        <v>14</v>
      </c>
      <c r="KG2" s="26" t="s">
        <v>14</v>
      </c>
      <c r="KH2" s="26" t="s">
        <v>14</v>
      </c>
      <c r="KI2" s="26" t="s">
        <v>14</v>
      </c>
      <c r="KJ2" s="26" t="s">
        <v>14</v>
      </c>
      <c r="KK2" s="26" t="s">
        <v>14</v>
      </c>
      <c r="KL2" s="26" t="s">
        <v>14</v>
      </c>
      <c r="KM2" s="26" t="s">
        <v>14</v>
      </c>
      <c r="KN2" s="26" t="s">
        <v>14</v>
      </c>
      <c r="KO2" s="26" t="s">
        <v>14</v>
      </c>
      <c r="KP2" s="26" t="s">
        <v>14</v>
      </c>
      <c r="KQ2" s="26" t="s">
        <v>14</v>
      </c>
      <c r="KR2" s="26" t="s">
        <v>14</v>
      </c>
      <c r="KS2" s="26" t="s">
        <v>14</v>
      </c>
      <c r="KT2" s="26" t="s">
        <v>14</v>
      </c>
      <c r="KU2" s="26" t="s">
        <v>14</v>
      </c>
      <c r="KV2" s="26" t="s">
        <v>14</v>
      </c>
      <c r="KW2" s="26" t="s">
        <v>14</v>
      </c>
      <c r="KX2" s="26" t="s">
        <v>14</v>
      </c>
      <c r="KY2" s="26" t="s">
        <v>14</v>
      </c>
      <c r="KZ2" s="26" t="s">
        <v>14</v>
      </c>
      <c r="LA2" s="26" t="s">
        <v>14</v>
      </c>
      <c r="LB2" s="26" t="s">
        <v>14</v>
      </c>
      <c r="LC2" s="26" t="s">
        <v>14</v>
      </c>
      <c r="LD2" s="26" t="s">
        <v>14</v>
      </c>
      <c r="LE2" s="26" t="s">
        <v>14</v>
      </c>
      <c r="LF2" s="26" t="s">
        <v>14</v>
      </c>
      <c r="LG2" s="26" t="s">
        <v>14</v>
      </c>
      <c r="LH2" s="26" t="s">
        <v>14</v>
      </c>
      <c r="LI2" s="26" t="s">
        <v>14</v>
      </c>
      <c r="LJ2" s="26" t="s">
        <v>14</v>
      </c>
      <c r="LK2" s="26" t="s">
        <v>14</v>
      </c>
      <c r="LL2" s="26" t="s">
        <v>14</v>
      </c>
      <c r="LM2" s="26" t="s">
        <v>14</v>
      </c>
      <c r="LN2" s="26" t="s">
        <v>14</v>
      </c>
      <c r="LO2" s="26" t="s">
        <v>14</v>
      </c>
      <c r="LP2" s="26" t="s">
        <v>14</v>
      </c>
      <c r="LQ2" s="26" t="s">
        <v>14</v>
      </c>
      <c r="LR2" s="26" t="s">
        <v>14</v>
      </c>
      <c r="LS2" s="26" t="s">
        <v>14</v>
      </c>
      <c r="LT2" s="26" t="s">
        <v>14</v>
      </c>
      <c r="LU2" s="26" t="s">
        <v>14</v>
      </c>
      <c r="LV2" s="26" t="s">
        <v>14</v>
      </c>
      <c r="LW2" s="26" t="s">
        <v>14</v>
      </c>
      <c r="LX2" s="26" t="s">
        <v>14</v>
      </c>
      <c r="LY2" s="26" t="s">
        <v>14</v>
      </c>
      <c r="LZ2" s="26" t="s">
        <v>14</v>
      </c>
      <c r="MA2" s="26" t="s">
        <v>14</v>
      </c>
      <c r="MB2" s="26" t="s">
        <v>14</v>
      </c>
      <c r="MC2" s="26" t="s">
        <v>14</v>
      </c>
      <c r="MD2" s="26" t="s">
        <v>14</v>
      </c>
      <c r="ME2" s="26" t="s">
        <v>14</v>
      </c>
      <c r="MF2" s="26" t="s">
        <v>14</v>
      </c>
      <c r="MG2" s="26" t="s">
        <v>14</v>
      </c>
      <c r="MH2" s="26" t="s">
        <v>14</v>
      </c>
      <c r="MI2" s="26" t="s">
        <v>14</v>
      </c>
      <c r="MJ2" s="26" t="s">
        <v>14</v>
      </c>
      <c r="MK2" s="26" t="s">
        <v>14</v>
      </c>
      <c r="ML2" s="26" t="s">
        <v>14</v>
      </c>
      <c r="MM2" s="26" t="s">
        <v>14</v>
      </c>
      <c r="MN2" s="26" t="s">
        <v>14</v>
      </c>
      <c r="MO2" s="26" t="s">
        <v>14</v>
      </c>
      <c r="MP2" s="26" t="s">
        <v>14</v>
      </c>
      <c r="MQ2" s="26" t="s">
        <v>14</v>
      </c>
      <c r="MR2" s="26" t="s">
        <v>14</v>
      </c>
      <c r="MS2" s="26" t="s">
        <v>14</v>
      </c>
      <c r="MT2" s="26" t="s">
        <v>14</v>
      </c>
      <c r="MU2" s="26" t="s">
        <v>14</v>
      </c>
      <c r="MV2" s="26" t="s">
        <v>14</v>
      </c>
      <c r="MW2" s="26" t="s">
        <v>14</v>
      </c>
      <c r="MX2" s="26" t="s">
        <v>14</v>
      </c>
      <c r="MY2" s="26" t="s">
        <v>14</v>
      </c>
      <c r="MZ2" s="26" t="s">
        <v>14</v>
      </c>
      <c r="NA2" s="26" t="s">
        <v>14</v>
      </c>
      <c r="NB2" s="26" t="s">
        <v>14</v>
      </c>
      <c r="NC2" s="26" t="s">
        <v>14</v>
      </c>
      <c r="ND2" s="26" t="s">
        <v>14</v>
      </c>
      <c r="NE2" s="26" t="s">
        <v>14</v>
      </c>
      <c r="NF2" s="26" t="s">
        <v>14</v>
      </c>
      <c r="NG2" s="26" t="s">
        <v>14</v>
      </c>
      <c r="NH2" s="26" t="s">
        <v>14</v>
      </c>
      <c r="NI2" s="26" t="s">
        <v>14</v>
      </c>
      <c r="NJ2" s="26" t="s">
        <v>14</v>
      </c>
      <c r="NK2" s="26" t="s">
        <v>14</v>
      </c>
      <c r="NL2" s="26" t="s">
        <v>14</v>
      </c>
      <c r="NM2" s="26" t="s">
        <v>14</v>
      </c>
      <c r="NN2" s="26" t="s">
        <v>14</v>
      </c>
      <c r="NO2" s="26" t="s">
        <v>14</v>
      </c>
      <c r="NP2" s="26" t="s">
        <v>14</v>
      </c>
      <c r="NQ2" s="26" t="s">
        <v>14</v>
      </c>
      <c r="NR2" s="26" t="s">
        <v>14</v>
      </c>
      <c r="NS2" s="26" t="s">
        <v>14</v>
      </c>
      <c r="NT2" s="26" t="s">
        <v>14</v>
      </c>
      <c r="NU2" s="26" t="s">
        <v>14</v>
      </c>
      <c r="NV2" s="26" t="s">
        <v>14</v>
      </c>
      <c r="NW2" s="26" t="s">
        <v>14</v>
      </c>
      <c r="NX2" s="26" t="s">
        <v>14</v>
      </c>
      <c r="NY2" s="26" t="s">
        <v>14</v>
      </c>
      <c r="NZ2" s="26" t="s">
        <v>14</v>
      </c>
      <c r="OA2" s="26" t="s">
        <v>14</v>
      </c>
      <c r="OB2" s="26" t="s">
        <v>14</v>
      </c>
      <c r="OC2" s="26" t="s">
        <v>14</v>
      </c>
      <c r="OD2" s="26" t="s">
        <v>14</v>
      </c>
      <c r="OE2" s="26" t="s">
        <v>14</v>
      </c>
      <c r="OF2" s="26" t="s">
        <v>14</v>
      </c>
      <c r="OG2" s="26" t="s">
        <v>14</v>
      </c>
      <c r="OH2" s="26" t="s">
        <v>14</v>
      </c>
      <c r="OI2" s="26" t="s">
        <v>14</v>
      </c>
      <c r="OJ2" s="26" t="s">
        <v>14</v>
      </c>
      <c r="OK2" s="26" t="s">
        <v>14</v>
      </c>
      <c r="OL2" s="26" t="s">
        <v>14</v>
      </c>
      <c r="OM2" s="26" t="s">
        <v>14</v>
      </c>
      <c r="ON2" s="26" t="s">
        <v>14</v>
      </c>
      <c r="OO2" s="26" t="s">
        <v>14</v>
      </c>
      <c r="OP2" s="26" t="s">
        <v>14</v>
      </c>
      <c r="OQ2" s="26" t="s">
        <v>14</v>
      </c>
      <c r="OR2" s="26" t="s">
        <v>14</v>
      </c>
      <c r="OS2" s="26" t="s">
        <v>14</v>
      </c>
      <c r="OT2" s="26" t="s">
        <v>14</v>
      </c>
      <c r="OU2" s="26" t="s">
        <v>14</v>
      </c>
      <c r="OV2" s="26" t="s">
        <v>14</v>
      </c>
      <c r="OW2" s="26" t="s">
        <v>14</v>
      </c>
      <c r="OX2" s="26" t="s">
        <v>14</v>
      </c>
      <c r="OY2" s="26" t="s">
        <v>14</v>
      </c>
      <c r="OZ2" s="26" t="s">
        <v>14</v>
      </c>
      <c r="PA2" s="26" t="s">
        <v>14</v>
      </c>
      <c r="PB2" s="26" t="s">
        <v>14</v>
      </c>
      <c r="PC2" s="26" t="s">
        <v>14</v>
      </c>
      <c r="PD2" s="26" t="s">
        <v>14</v>
      </c>
      <c r="PE2" s="26" t="s">
        <v>14</v>
      </c>
      <c r="PF2" s="26" t="s">
        <v>14</v>
      </c>
      <c r="PG2" s="26" t="s">
        <v>14</v>
      </c>
      <c r="PH2" s="26" t="s">
        <v>14</v>
      </c>
      <c r="PI2" s="26" t="s">
        <v>14</v>
      </c>
      <c r="PJ2" s="26" t="s">
        <v>0</v>
      </c>
      <c r="PK2" s="26" t="s">
        <v>0</v>
      </c>
      <c r="PL2" s="26" t="s">
        <v>0</v>
      </c>
      <c r="PM2" s="26" t="s">
        <v>0</v>
      </c>
      <c r="PN2" s="26" t="s">
        <v>7</v>
      </c>
      <c r="PO2" s="26" t="s">
        <v>7</v>
      </c>
      <c r="PP2" s="26" t="s">
        <v>7</v>
      </c>
      <c r="PQ2" s="26" t="s">
        <v>7</v>
      </c>
      <c r="PR2" s="26" t="s">
        <v>7</v>
      </c>
      <c r="PS2" s="26" t="s">
        <v>7</v>
      </c>
      <c r="PT2" s="26" t="s">
        <v>7</v>
      </c>
      <c r="PU2" s="26" t="s">
        <v>7</v>
      </c>
      <c r="PV2" s="26" t="s">
        <v>7</v>
      </c>
      <c r="PW2" s="26" t="s">
        <v>7</v>
      </c>
      <c r="PX2" s="26" t="s">
        <v>7</v>
      </c>
      <c r="PY2" s="26" t="s">
        <v>7</v>
      </c>
      <c r="PZ2" s="26" t="s">
        <v>7</v>
      </c>
      <c r="QA2" s="26" t="s">
        <v>7</v>
      </c>
      <c r="QB2" s="26" t="s">
        <v>7</v>
      </c>
      <c r="QC2" s="26" t="s">
        <v>7</v>
      </c>
      <c r="QD2" s="26" t="s">
        <v>7</v>
      </c>
      <c r="QE2" s="26" t="s">
        <v>7</v>
      </c>
      <c r="QF2" s="26" t="s">
        <v>7</v>
      </c>
      <c r="QG2" s="26" t="s">
        <v>7</v>
      </c>
      <c r="QH2" s="26" t="s">
        <v>7</v>
      </c>
      <c r="QI2" s="26" t="s">
        <v>7</v>
      </c>
      <c r="QJ2" s="26" t="s">
        <v>7</v>
      </c>
      <c r="QK2" s="26" t="s">
        <v>7</v>
      </c>
      <c r="QL2" s="26" t="s">
        <v>7</v>
      </c>
      <c r="QM2" s="26" t="s">
        <v>7</v>
      </c>
      <c r="QN2" s="26" t="s">
        <v>7</v>
      </c>
      <c r="QO2" s="26" t="s">
        <v>7</v>
      </c>
      <c r="QP2" s="26" t="s">
        <v>7</v>
      </c>
      <c r="QQ2" s="26" t="s">
        <v>7</v>
      </c>
      <c r="QR2" s="26" t="s">
        <v>7</v>
      </c>
      <c r="QS2" s="26" t="s">
        <v>7</v>
      </c>
      <c r="QT2" s="26" t="s">
        <v>7</v>
      </c>
      <c r="QU2" s="26" t="s">
        <v>7</v>
      </c>
      <c r="QV2" s="26" t="s">
        <v>7</v>
      </c>
      <c r="QW2" s="26" t="s">
        <v>7</v>
      </c>
      <c r="QX2" s="26" t="s">
        <v>7</v>
      </c>
      <c r="QY2" s="26" t="s">
        <v>7</v>
      </c>
      <c r="QZ2" s="26" t="s">
        <v>7</v>
      </c>
      <c r="RA2" s="26" t="s">
        <v>7</v>
      </c>
      <c r="RB2" s="26" t="s">
        <v>7</v>
      </c>
      <c r="RC2" s="26" t="s">
        <v>7</v>
      </c>
      <c r="RD2" s="26" t="s">
        <v>7</v>
      </c>
      <c r="RE2" s="26" t="s">
        <v>7</v>
      </c>
      <c r="RF2" s="26" t="s">
        <v>7</v>
      </c>
      <c r="RG2" s="26" t="s">
        <v>7</v>
      </c>
      <c r="RH2" s="26" t="s">
        <v>7</v>
      </c>
      <c r="RI2" s="26" t="s">
        <v>7</v>
      </c>
      <c r="RJ2" s="26" t="s">
        <v>7</v>
      </c>
      <c r="RK2" s="26" t="s">
        <v>7</v>
      </c>
      <c r="RL2" s="26" t="s">
        <v>7</v>
      </c>
      <c r="RM2" s="26" t="s">
        <v>7</v>
      </c>
      <c r="RN2" s="26" t="s">
        <v>7</v>
      </c>
      <c r="RO2" s="26" t="s">
        <v>7</v>
      </c>
      <c r="RP2" s="26" t="s">
        <v>7</v>
      </c>
      <c r="RQ2" s="26" t="s">
        <v>7</v>
      </c>
      <c r="RR2" s="26" t="s">
        <v>7</v>
      </c>
      <c r="RS2" s="26" t="s">
        <v>7</v>
      </c>
      <c r="RT2" s="26" t="s">
        <v>7</v>
      </c>
      <c r="RU2" s="26" t="s">
        <v>7</v>
      </c>
      <c r="RV2" s="26" t="s">
        <v>7</v>
      </c>
      <c r="RW2" s="26" t="s">
        <v>7</v>
      </c>
      <c r="RX2" s="26" t="s">
        <v>7</v>
      </c>
      <c r="RY2" s="26" t="s">
        <v>7</v>
      </c>
      <c r="RZ2" s="26" t="s">
        <v>7</v>
      </c>
      <c r="SA2" s="26" t="s">
        <v>7</v>
      </c>
      <c r="SB2" s="26" t="s">
        <v>7</v>
      </c>
      <c r="SC2" s="26" t="s">
        <v>7</v>
      </c>
      <c r="SD2" s="26" t="s">
        <v>7</v>
      </c>
      <c r="SE2" s="26" t="s">
        <v>7</v>
      </c>
      <c r="SF2" s="26" t="s">
        <v>7</v>
      </c>
      <c r="SG2" s="26" t="s">
        <v>7</v>
      </c>
      <c r="SH2" s="26" t="s">
        <v>7</v>
      </c>
      <c r="SI2" s="26" t="s">
        <v>7</v>
      </c>
      <c r="SJ2" s="26" t="s">
        <v>7</v>
      </c>
      <c r="SK2" s="26" t="s">
        <v>7</v>
      </c>
      <c r="SL2" s="26" t="s">
        <v>7</v>
      </c>
      <c r="SM2" s="26" t="s">
        <v>7</v>
      </c>
      <c r="SN2" s="26" t="s">
        <v>7</v>
      </c>
      <c r="SO2" s="26" t="s">
        <v>7</v>
      </c>
      <c r="SP2" s="26" t="s">
        <v>7</v>
      </c>
      <c r="SQ2" s="26" t="s">
        <v>7</v>
      </c>
      <c r="SR2" s="26" t="s">
        <v>7</v>
      </c>
      <c r="SS2" s="26" t="s">
        <v>7</v>
      </c>
      <c r="ST2" s="26" t="s">
        <v>7</v>
      </c>
      <c r="SU2" s="26" t="s">
        <v>7</v>
      </c>
      <c r="SV2" s="26" t="s">
        <v>7</v>
      </c>
      <c r="SW2" s="26" t="s">
        <v>7</v>
      </c>
      <c r="SX2" s="26" t="s">
        <v>7</v>
      </c>
      <c r="SY2" s="26" t="s">
        <v>7</v>
      </c>
      <c r="SZ2" s="26" t="s">
        <v>7</v>
      </c>
      <c r="TA2" s="26" t="s">
        <v>7</v>
      </c>
      <c r="TB2" s="26" t="s">
        <v>7</v>
      </c>
      <c r="TC2" s="26" t="s">
        <v>7</v>
      </c>
      <c r="TD2" s="26" t="s">
        <v>7</v>
      </c>
      <c r="TE2" s="26" t="s">
        <v>7</v>
      </c>
      <c r="TF2" s="26" t="s">
        <v>7</v>
      </c>
      <c r="TG2" s="26" t="s">
        <v>7</v>
      </c>
      <c r="TH2" s="26" t="s">
        <v>7</v>
      </c>
      <c r="TI2" s="26" t="s">
        <v>7</v>
      </c>
      <c r="TJ2" s="26" t="s">
        <v>7</v>
      </c>
      <c r="TK2" s="26" t="s">
        <v>7</v>
      </c>
      <c r="TL2" s="26" t="s">
        <v>7</v>
      </c>
      <c r="TM2" s="26" t="s">
        <v>7</v>
      </c>
      <c r="TN2" s="26" t="s">
        <v>7</v>
      </c>
      <c r="TO2" s="26" t="s">
        <v>7</v>
      </c>
      <c r="TP2" s="26" t="s">
        <v>7</v>
      </c>
      <c r="TQ2" s="26" t="s">
        <v>7</v>
      </c>
      <c r="TR2" s="26" t="s">
        <v>7</v>
      </c>
      <c r="TS2" s="26" t="s">
        <v>7</v>
      </c>
      <c r="TT2" s="26" t="s">
        <v>7</v>
      </c>
      <c r="TU2" s="26" t="s">
        <v>7</v>
      </c>
      <c r="TV2" s="26" t="s">
        <v>7</v>
      </c>
      <c r="TW2" s="26" t="s">
        <v>7</v>
      </c>
      <c r="TX2" s="26" t="s">
        <v>7</v>
      </c>
      <c r="TY2" s="26" t="s">
        <v>7</v>
      </c>
      <c r="TZ2" s="26" t="s">
        <v>7</v>
      </c>
      <c r="UA2" s="26" t="s">
        <v>7</v>
      </c>
      <c r="UB2" s="26" t="s">
        <v>7</v>
      </c>
      <c r="UC2" s="26" t="s">
        <v>7</v>
      </c>
      <c r="UD2" s="26" t="s">
        <v>7</v>
      </c>
      <c r="UE2" s="26" t="s">
        <v>7</v>
      </c>
      <c r="UF2" s="26" t="s">
        <v>7</v>
      </c>
      <c r="UG2" s="26" t="s">
        <v>7</v>
      </c>
      <c r="UH2" s="26" t="s">
        <v>7</v>
      </c>
      <c r="UI2" s="26" t="s">
        <v>7</v>
      </c>
      <c r="UJ2" s="26" t="s">
        <v>7</v>
      </c>
      <c r="UK2" s="26" t="s">
        <v>7</v>
      </c>
      <c r="UL2" s="26" t="s">
        <v>7</v>
      </c>
      <c r="UM2" s="26" t="s">
        <v>7</v>
      </c>
      <c r="UN2" s="26" t="s">
        <v>7</v>
      </c>
      <c r="UO2" s="26" t="s">
        <v>7</v>
      </c>
      <c r="UP2" s="26" t="s">
        <v>7</v>
      </c>
      <c r="UQ2" s="26" t="s">
        <v>7</v>
      </c>
      <c r="UR2" s="26" t="s">
        <v>7</v>
      </c>
      <c r="US2" s="26" t="s">
        <v>7</v>
      </c>
      <c r="UT2" s="26" t="s">
        <v>7</v>
      </c>
      <c r="UU2" s="26" t="s">
        <v>7</v>
      </c>
      <c r="UV2" s="26" t="s">
        <v>7</v>
      </c>
      <c r="UW2" s="26" t="s">
        <v>7</v>
      </c>
      <c r="UX2" s="26" t="s">
        <v>7</v>
      </c>
      <c r="UY2" s="26" t="s">
        <v>7</v>
      </c>
      <c r="UZ2" s="26" t="s">
        <v>7</v>
      </c>
      <c r="VA2" s="26" t="s">
        <v>7</v>
      </c>
      <c r="VB2" s="26" t="s">
        <v>7</v>
      </c>
      <c r="VC2" s="26" t="s">
        <v>7</v>
      </c>
      <c r="VD2" s="26" t="s">
        <v>7</v>
      </c>
      <c r="VE2" s="26" t="s">
        <v>7</v>
      </c>
      <c r="VF2" s="26" t="s">
        <v>7</v>
      </c>
      <c r="VG2" s="26" t="s">
        <v>7</v>
      </c>
      <c r="VH2" s="26" t="s">
        <v>7</v>
      </c>
      <c r="VI2" s="26" t="s">
        <v>7</v>
      </c>
      <c r="VJ2" s="26" t="s">
        <v>7</v>
      </c>
      <c r="VK2" s="26" t="s">
        <v>7</v>
      </c>
      <c r="VL2" s="26" t="s">
        <v>7</v>
      </c>
      <c r="VM2" s="26" t="s">
        <v>7</v>
      </c>
      <c r="VN2" s="26" t="s">
        <v>7</v>
      </c>
      <c r="VO2" s="26" t="s">
        <v>7</v>
      </c>
      <c r="VP2" s="26" t="s">
        <v>7</v>
      </c>
      <c r="VQ2" s="26" t="s">
        <v>7</v>
      </c>
      <c r="VR2" s="26" t="s">
        <v>7</v>
      </c>
      <c r="VS2" s="26" t="s">
        <v>7</v>
      </c>
      <c r="VT2" s="26" t="s">
        <v>7</v>
      </c>
      <c r="VU2" s="26" t="s">
        <v>7</v>
      </c>
      <c r="VV2" s="26" t="s">
        <v>7</v>
      </c>
      <c r="VW2" s="26" t="s">
        <v>7</v>
      </c>
      <c r="VX2" s="26" t="s">
        <v>7</v>
      </c>
      <c r="VY2" s="26" t="s">
        <v>7</v>
      </c>
      <c r="VZ2" s="26" t="s">
        <v>7</v>
      </c>
      <c r="WA2" s="26" t="s">
        <v>7</v>
      </c>
      <c r="WB2" s="26" t="s">
        <v>7</v>
      </c>
      <c r="WC2" s="26" t="s">
        <v>7</v>
      </c>
      <c r="WD2" s="26" t="s">
        <v>7</v>
      </c>
      <c r="WE2" s="26" t="s">
        <v>7</v>
      </c>
      <c r="WF2" s="26" t="s">
        <v>7</v>
      </c>
      <c r="WG2" s="26" t="s">
        <v>7</v>
      </c>
      <c r="WH2" s="26" t="s">
        <v>7</v>
      </c>
      <c r="WI2" s="26" t="s">
        <v>7</v>
      </c>
      <c r="WJ2" s="26" t="s">
        <v>7</v>
      </c>
      <c r="WK2" s="26" t="s">
        <v>7</v>
      </c>
      <c r="WL2" s="26" t="s">
        <v>7</v>
      </c>
      <c r="WM2" s="26" t="s">
        <v>7</v>
      </c>
      <c r="WN2" s="26" t="s">
        <v>7</v>
      </c>
      <c r="WO2" s="26" t="s">
        <v>7</v>
      </c>
      <c r="WP2" s="26" t="s">
        <v>7</v>
      </c>
      <c r="WQ2" s="26" t="s">
        <v>7</v>
      </c>
      <c r="WR2" s="26" t="s">
        <v>7</v>
      </c>
      <c r="WS2" s="26" t="s">
        <v>7</v>
      </c>
      <c r="WT2" s="26" t="s">
        <v>7</v>
      </c>
      <c r="WU2" s="26" t="s">
        <v>7</v>
      </c>
      <c r="WV2" s="26" t="s">
        <v>7</v>
      </c>
      <c r="WW2" s="26" t="s">
        <v>7</v>
      </c>
      <c r="WX2" s="26" t="s">
        <v>7</v>
      </c>
      <c r="WY2" s="26" t="s">
        <v>7</v>
      </c>
      <c r="WZ2" s="26" t="s">
        <v>7</v>
      </c>
      <c r="XA2" s="26" t="s">
        <v>7</v>
      </c>
      <c r="XB2" s="26" t="s">
        <v>7</v>
      </c>
      <c r="XC2" s="26" t="s">
        <v>7</v>
      </c>
      <c r="XD2" s="26" t="s">
        <v>7</v>
      </c>
      <c r="XE2" s="26" t="s">
        <v>7</v>
      </c>
      <c r="XF2" s="26" t="s">
        <v>7</v>
      </c>
      <c r="XG2" s="26" t="s">
        <v>7</v>
      </c>
      <c r="XH2" s="26" t="s">
        <v>7</v>
      </c>
      <c r="XI2" s="26" t="s">
        <v>7</v>
      </c>
      <c r="XJ2" s="26" t="s">
        <v>7</v>
      </c>
      <c r="XK2" s="26" t="s">
        <v>7</v>
      </c>
      <c r="XL2" s="26" t="s">
        <v>7</v>
      </c>
      <c r="XM2" s="26" t="s">
        <v>7</v>
      </c>
      <c r="XN2" s="26" t="s">
        <v>7</v>
      </c>
      <c r="XO2" s="26" t="s">
        <v>7</v>
      </c>
      <c r="XP2" s="26" t="s">
        <v>0</v>
      </c>
      <c r="XQ2" s="26" t="s">
        <v>0</v>
      </c>
      <c r="XR2" s="26" t="s">
        <v>0</v>
      </c>
      <c r="XS2" s="26" t="s">
        <v>0</v>
      </c>
      <c r="XT2" s="26" t="s">
        <v>8</v>
      </c>
      <c r="XU2" s="26" t="s">
        <v>0</v>
      </c>
      <c r="XV2" s="26" t="s">
        <v>0</v>
      </c>
      <c r="XW2" s="26" t="s">
        <v>0</v>
      </c>
      <c r="XX2" s="26" t="s">
        <v>0</v>
      </c>
      <c r="XY2" s="26" t="s">
        <v>0</v>
      </c>
      <c r="XZ2" s="26" t="s">
        <v>0</v>
      </c>
      <c r="YA2" s="26" t="s">
        <v>0</v>
      </c>
      <c r="YB2" s="26" t="s">
        <v>0</v>
      </c>
      <c r="YC2" s="26" t="s">
        <v>0</v>
      </c>
      <c r="YD2" s="26" t="s">
        <v>0</v>
      </c>
      <c r="YE2" s="26" t="s">
        <v>533</v>
      </c>
      <c r="YF2" s="26" t="s">
        <v>0</v>
      </c>
      <c r="YG2" s="26" t="s">
        <v>0</v>
      </c>
      <c r="YH2" s="26" t="s">
        <v>0</v>
      </c>
      <c r="YI2" s="26" t="s">
        <v>0</v>
      </c>
      <c r="YJ2" s="26" t="s">
        <v>0</v>
      </c>
      <c r="YK2" s="26" t="s">
        <v>0</v>
      </c>
      <c r="YL2" s="26" t="s">
        <v>0</v>
      </c>
      <c r="YM2" s="26" t="s">
        <v>0</v>
      </c>
      <c r="YN2" s="26" t="s">
        <v>0</v>
      </c>
      <c r="YO2" s="26" t="s">
        <v>0</v>
      </c>
      <c r="YP2" s="26" t="s">
        <v>534</v>
      </c>
      <c r="YQ2" s="26" t="s">
        <v>0</v>
      </c>
      <c r="YR2" s="26" t="s">
        <v>0</v>
      </c>
      <c r="YS2" s="26" t="s">
        <v>0</v>
      </c>
      <c r="YT2" s="26" t="s">
        <v>0</v>
      </c>
      <c r="YU2" s="26" t="s">
        <v>0</v>
      </c>
      <c r="YV2" s="26" t="s">
        <v>0</v>
      </c>
      <c r="YW2" s="26" t="s">
        <v>0</v>
      </c>
      <c r="YX2" s="26" t="s">
        <v>0</v>
      </c>
      <c r="YY2" s="26" t="s">
        <v>0</v>
      </c>
      <c r="YZ2" s="26" t="s">
        <v>0</v>
      </c>
      <c r="ZA2" s="26" t="s">
        <v>535</v>
      </c>
      <c r="ZB2" s="26" t="s">
        <v>0</v>
      </c>
      <c r="ZC2" s="26" t="s">
        <v>0</v>
      </c>
      <c r="ZD2" s="26" t="s">
        <v>0</v>
      </c>
      <c r="ZE2" s="26" t="s">
        <v>0</v>
      </c>
      <c r="ZF2" s="26" t="s">
        <v>0</v>
      </c>
      <c r="ZG2" s="26" t="s">
        <v>0</v>
      </c>
      <c r="ZH2" s="26" t="s">
        <v>0</v>
      </c>
      <c r="ZI2" s="26" t="s">
        <v>0</v>
      </c>
      <c r="ZJ2" s="26" t="s">
        <v>0</v>
      </c>
      <c r="ZK2" s="26" t="s">
        <v>0</v>
      </c>
      <c r="ZL2" s="26" t="s">
        <v>536</v>
      </c>
      <c r="ZM2" s="26" t="s">
        <v>0</v>
      </c>
      <c r="ZN2" s="26" t="s">
        <v>0</v>
      </c>
      <c r="ZO2" s="26" t="s">
        <v>0</v>
      </c>
      <c r="ZP2" s="26" t="s">
        <v>0</v>
      </c>
      <c r="ZQ2" s="26" t="s">
        <v>0</v>
      </c>
      <c r="ZR2" s="26" t="s">
        <v>0</v>
      </c>
      <c r="ZS2" s="26" t="s">
        <v>0</v>
      </c>
      <c r="ZT2" s="26" t="s">
        <v>0</v>
      </c>
      <c r="ZU2" s="26" t="s">
        <v>0</v>
      </c>
      <c r="ZV2" s="26" t="s">
        <v>0</v>
      </c>
      <c r="ZW2" s="26" t="s">
        <v>537</v>
      </c>
      <c r="ZX2" s="26" t="s">
        <v>0</v>
      </c>
      <c r="ZY2" s="26" t="s">
        <v>0</v>
      </c>
      <c r="ZZ2" s="26" t="s">
        <v>0</v>
      </c>
      <c r="AAA2" s="26" t="s">
        <v>0</v>
      </c>
      <c r="AAB2" s="26" t="s">
        <v>0</v>
      </c>
      <c r="AAC2" s="26" t="s">
        <v>0</v>
      </c>
      <c r="AAD2" s="26" t="s">
        <v>0</v>
      </c>
      <c r="AAE2" s="26" t="s">
        <v>0</v>
      </c>
      <c r="AAF2" s="26" t="s">
        <v>0</v>
      </c>
      <c r="AAG2" s="26" t="s">
        <v>0</v>
      </c>
      <c r="AAH2" s="26" t="s">
        <v>538</v>
      </c>
      <c r="AAI2" s="26" t="s">
        <v>0</v>
      </c>
      <c r="AAJ2" s="26" t="s">
        <v>0</v>
      </c>
      <c r="AAK2" s="26" t="s">
        <v>0</v>
      </c>
      <c r="AAL2" s="26" t="s">
        <v>0</v>
      </c>
      <c r="AAM2" s="26" t="s">
        <v>0</v>
      </c>
      <c r="AAN2" s="26" t="s">
        <v>0</v>
      </c>
      <c r="AAO2" s="26" t="s">
        <v>0</v>
      </c>
      <c r="AAP2" s="26" t="s">
        <v>0</v>
      </c>
      <c r="AAQ2" s="26" t="s">
        <v>0</v>
      </c>
      <c r="AAR2" s="26" t="s">
        <v>0</v>
      </c>
    </row>
    <row r="3" spans="1:720" s="24" customFormat="1" ht="12.75" customHeight="1" x14ac:dyDescent="0.3">
      <c r="A3" s="28"/>
      <c r="B3" s="29"/>
      <c r="C3" s="30" t="s">
        <v>11</v>
      </c>
      <c r="D3" s="30" t="s">
        <v>12</v>
      </c>
      <c r="E3" s="30" t="s">
        <v>182</v>
      </c>
      <c r="F3" s="30" t="s">
        <v>13</v>
      </c>
      <c r="G3" s="30" t="s">
        <v>11</v>
      </c>
      <c r="H3" s="30" t="s">
        <v>11</v>
      </c>
      <c r="I3" s="30" t="s">
        <v>11</v>
      </c>
      <c r="J3" s="30" t="s">
        <v>11</v>
      </c>
      <c r="K3" s="30" t="s">
        <v>12</v>
      </c>
      <c r="L3" s="30" t="s">
        <v>12</v>
      </c>
      <c r="M3" s="30" t="s">
        <v>12</v>
      </c>
      <c r="N3" s="30" t="s">
        <v>182</v>
      </c>
      <c r="O3" s="30" t="s">
        <v>182</v>
      </c>
      <c r="P3" s="30" t="s">
        <v>13</v>
      </c>
      <c r="Q3" s="30" t="s">
        <v>11</v>
      </c>
      <c r="R3" s="30" t="s">
        <v>11</v>
      </c>
      <c r="S3" s="30" t="s">
        <v>11</v>
      </c>
      <c r="T3" s="30" t="s">
        <v>11</v>
      </c>
      <c r="U3" s="30" t="s">
        <v>11</v>
      </c>
      <c r="V3" s="30" t="s">
        <v>11</v>
      </c>
      <c r="W3" s="30" t="s">
        <v>11</v>
      </c>
      <c r="X3" s="30" t="s">
        <v>11</v>
      </c>
      <c r="Y3" s="30" t="s">
        <v>11</v>
      </c>
      <c r="Z3" s="30" t="s">
        <v>11</v>
      </c>
      <c r="AA3" s="30" t="s">
        <v>12</v>
      </c>
      <c r="AB3" s="30" t="s">
        <v>12</v>
      </c>
      <c r="AC3" s="30" t="s">
        <v>12</v>
      </c>
      <c r="AD3" s="30" t="s">
        <v>12</v>
      </c>
      <c r="AE3" s="30" t="s">
        <v>12</v>
      </c>
      <c r="AF3" s="30" t="s">
        <v>12</v>
      </c>
      <c r="AG3" s="30" t="s">
        <v>182</v>
      </c>
      <c r="AH3" s="30" t="s">
        <v>182</v>
      </c>
      <c r="AI3" s="30" t="s">
        <v>182</v>
      </c>
      <c r="AJ3" s="30" t="s">
        <v>13</v>
      </c>
      <c r="AK3" s="30" t="s">
        <v>11</v>
      </c>
      <c r="AL3" s="30" t="s">
        <v>11</v>
      </c>
      <c r="AM3" s="30" t="s">
        <v>11</v>
      </c>
      <c r="AN3" s="30" t="s">
        <v>11</v>
      </c>
      <c r="AO3" s="30" t="s">
        <v>11</v>
      </c>
      <c r="AP3" s="30" t="s">
        <v>11</v>
      </c>
      <c r="AQ3" s="30" t="s">
        <v>11</v>
      </c>
      <c r="AR3" s="30" t="s">
        <v>11</v>
      </c>
      <c r="AS3" s="30" t="s">
        <v>11</v>
      </c>
      <c r="AT3" s="30" t="s">
        <v>11</v>
      </c>
      <c r="AU3" s="30" t="s">
        <v>11</v>
      </c>
      <c r="AV3" s="30" t="s">
        <v>11</v>
      </c>
      <c r="AW3" s="30" t="s">
        <v>11</v>
      </c>
      <c r="AX3" s="30" t="s">
        <v>11</v>
      </c>
      <c r="AY3" s="30" t="s">
        <v>11</v>
      </c>
      <c r="AZ3" s="30" t="s">
        <v>11</v>
      </c>
      <c r="BA3" s="30" t="s">
        <v>11</v>
      </c>
      <c r="BB3" s="30" t="s">
        <v>11</v>
      </c>
      <c r="BC3" s="30" t="s">
        <v>11</v>
      </c>
      <c r="BD3" s="30" t="s">
        <v>11</v>
      </c>
      <c r="BE3" s="30" t="s">
        <v>12</v>
      </c>
      <c r="BF3" s="30" t="s">
        <v>12</v>
      </c>
      <c r="BG3" s="30" t="s">
        <v>12</v>
      </c>
      <c r="BH3" s="30" t="s">
        <v>12</v>
      </c>
      <c r="BI3" s="30" t="s">
        <v>12</v>
      </c>
      <c r="BJ3" s="30" t="s">
        <v>12</v>
      </c>
      <c r="BK3" s="30" t="s">
        <v>12</v>
      </c>
      <c r="BL3" s="30" t="s">
        <v>12</v>
      </c>
      <c r="BM3" s="30" t="s">
        <v>12</v>
      </c>
      <c r="BN3" s="30" t="s">
        <v>12</v>
      </c>
      <c r="BO3" s="30" t="s">
        <v>182</v>
      </c>
      <c r="BP3" s="30" t="s">
        <v>182</v>
      </c>
      <c r="BQ3" s="30" t="s">
        <v>182</v>
      </c>
      <c r="BR3" s="30" t="s">
        <v>182</v>
      </c>
      <c r="BS3" s="30" t="s">
        <v>13</v>
      </c>
      <c r="BT3" s="30" t="s">
        <v>11</v>
      </c>
      <c r="BU3" s="30" t="s">
        <v>11</v>
      </c>
      <c r="BV3" s="30" t="s">
        <v>11</v>
      </c>
      <c r="BW3" s="30" t="s">
        <v>11</v>
      </c>
      <c r="BX3" s="30" t="s">
        <v>11</v>
      </c>
      <c r="BY3" s="30" t="s">
        <v>11</v>
      </c>
      <c r="BZ3" s="30" t="s">
        <v>11</v>
      </c>
      <c r="CA3" s="30" t="s">
        <v>11</v>
      </c>
      <c r="CB3" s="30" t="s">
        <v>11</v>
      </c>
      <c r="CC3" s="30" t="s">
        <v>11</v>
      </c>
      <c r="CD3" s="30" t="s">
        <v>11</v>
      </c>
      <c r="CE3" s="30" t="s">
        <v>11</v>
      </c>
      <c r="CF3" s="30" t="s">
        <v>11</v>
      </c>
      <c r="CG3" s="30" t="s">
        <v>11</v>
      </c>
      <c r="CH3" s="30" t="s">
        <v>11</v>
      </c>
      <c r="CI3" s="30" t="s">
        <v>11</v>
      </c>
      <c r="CJ3" s="30" t="s">
        <v>11</v>
      </c>
      <c r="CK3" s="30" t="s">
        <v>11</v>
      </c>
      <c r="CL3" s="30" t="s">
        <v>11</v>
      </c>
      <c r="CM3" s="30" t="s">
        <v>11</v>
      </c>
      <c r="CN3" s="30" t="s">
        <v>11</v>
      </c>
      <c r="CO3" s="30" t="s">
        <v>11</v>
      </c>
      <c r="CP3" s="30" t="s">
        <v>11</v>
      </c>
      <c r="CQ3" s="30" t="s">
        <v>11</v>
      </c>
      <c r="CR3" s="30" t="s">
        <v>11</v>
      </c>
      <c r="CS3" s="30" t="s">
        <v>11</v>
      </c>
      <c r="CT3" s="30" t="s">
        <v>11</v>
      </c>
      <c r="CU3" s="30" t="s">
        <v>11</v>
      </c>
      <c r="CV3" s="30" t="s">
        <v>11</v>
      </c>
      <c r="CW3" s="30" t="s">
        <v>11</v>
      </c>
      <c r="CX3" s="30" t="s">
        <v>11</v>
      </c>
      <c r="CY3" s="30" t="s">
        <v>11</v>
      </c>
      <c r="CZ3" s="30" t="s">
        <v>11</v>
      </c>
      <c r="DA3" s="30" t="s">
        <v>11</v>
      </c>
      <c r="DB3" s="30" t="s">
        <v>11</v>
      </c>
      <c r="DC3" s="30" t="s">
        <v>12</v>
      </c>
      <c r="DD3" s="30" t="s">
        <v>12</v>
      </c>
      <c r="DE3" s="30" t="s">
        <v>12</v>
      </c>
      <c r="DF3" s="30" t="s">
        <v>12</v>
      </c>
      <c r="DG3" s="30" t="s">
        <v>12</v>
      </c>
      <c r="DH3" s="30" t="s">
        <v>12</v>
      </c>
      <c r="DI3" s="30" t="s">
        <v>12</v>
      </c>
      <c r="DJ3" s="30" t="s">
        <v>12</v>
      </c>
      <c r="DK3" s="30" t="s">
        <v>12</v>
      </c>
      <c r="DL3" s="30" t="s">
        <v>12</v>
      </c>
      <c r="DM3" s="30" t="s">
        <v>12</v>
      </c>
      <c r="DN3" s="30" t="s">
        <v>12</v>
      </c>
      <c r="DO3" s="30" t="s">
        <v>12</v>
      </c>
      <c r="DP3" s="30" t="s">
        <v>12</v>
      </c>
      <c r="DQ3" s="30" t="s">
        <v>12</v>
      </c>
      <c r="DR3" s="30" t="s">
        <v>182</v>
      </c>
      <c r="DS3" s="30" t="s">
        <v>182</v>
      </c>
      <c r="DT3" s="30" t="s">
        <v>182</v>
      </c>
      <c r="DU3" s="30" t="s">
        <v>182</v>
      </c>
      <c r="DV3" s="30" t="s">
        <v>182</v>
      </c>
      <c r="DW3" s="30" t="s">
        <v>13</v>
      </c>
      <c r="DX3" s="30" t="s">
        <v>11</v>
      </c>
      <c r="DY3" s="30" t="s">
        <v>11</v>
      </c>
      <c r="DZ3" s="30" t="s">
        <v>11</v>
      </c>
      <c r="EA3" s="30" t="s">
        <v>11</v>
      </c>
      <c r="EB3" s="30" t="s">
        <v>11</v>
      </c>
      <c r="EC3" s="30" t="s">
        <v>11</v>
      </c>
      <c r="ED3" s="30" t="s">
        <v>11</v>
      </c>
      <c r="EE3" s="30" t="s">
        <v>11</v>
      </c>
      <c r="EF3" s="30" t="s">
        <v>11</v>
      </c>
      <c r="EG3" s="30" t="s">
        <v>11</v>
      </c>
      <c r="EH3" s="30" t="s">
        <v>11</v>
      </c>
      <c r="EI3" s="30" t="s">
        <v>11</v>
      </c>
      <c r="EJ3" s="30" t="s">
        <v>11</v>
      </c>
      <c r="EK3" s="30" t="s">
        <v>11</v>
      </c>
      <c r="EL3" s="30" t="s">
        <v>11</v>
      </c>
      <c r="EM3" s="30" t="s">
        <v>11</v>
      </c>
      <c r="EN3" s="30" t="s">
        <v>11</v>
      </c>
      <c r="EO3" s="30" t="s">
        <v>11</v>
      </c>
      <c r="EP3" s="30" t="s">
        <v>11</v>
      </c>
      <c r="EQ3" s="30" t="s">
        <v>11</v>
      </c>
      <c r="ER3" s="30" t="s">
        <v>11</v>
      </c>
      <c r="ES3" s="30" t="s">
        <v>11</v>
      </c>
      <c r="ET3" s="30" t="s">
        <v>11</v>
      </c>
      <c r="EU3" s="30" t="s">
        <v>11</v>
      </c>
      <c r="EV3" s="30" t="s">
        <v>11</v>
      </c>
      <c r="EW3" s="30" t="s">
        <v>11</v>
      </c>
      <c r="EX3" s="30" t="s">
        <v>11</v>
      </c>
      <c r="EY3" s="30" t="s">
        <v>11</v>
      </c>
      <c r="EZ3" s="30" t="s">
        <v>11</v>
      </c>
      <c r="FA3" s="30" t="s">
        <v>11</v>
      </c>
      <c r="FB3" s="30" t="s">
        <v>11</v>
      </c>
      <c r="FC3" s="30" t="s">
        <v>11</v>
      </c>
      <c r="FD3" s="30" t="s">
        <v>11</v>
      </c>
      <c r="FE3" s="30" t="s">
        <v>11</v>
      </c>
      <c r="FF3" s="30" t="s">
        <v>11</v>
      </c>
      <c r="FG3" s="30" t="s">
        <v>11</v>
      </c>
      <c r="FH3" s="30" t="s">
        <v>11</v>
      </c>
      <c r="FI3" s="30" t="s">
        <v>11</v>
      </c>
      <c r="FJ3" s="30" t="s">
        <v>11</v>
      </c>
      <c r="FK3" s="30" t="s">
        <v>11</v>
      </c>
      <c r="FL3" s="30" t="s">
        <v>11</v>
      </c>
      <c r="FM3" s="30" t="s">
        <v>11</v>
      </c>
      <c r="FN3" s="30" t="s">
        <v>11</v>
      </c>
      <c r="FO3" s="30" t="s">
        <v>11</v>
      </c>
      <c r="FP3" s="30" t="s">
        <v>11</v>
      </c>
      <c r="FQ3" s="30" t="s">
        <v>11</v>
      </c>
      <c r="FR3" s="30" t="s">
        <v>11</v>
      </c>
      <c r="FS3" s="30" t="s">
        <v>11</v>
      </c>
      <c r="FT3" s="30" t="s">
        <v>11</v>
      </c>
      <c r="FU3" s="30" t="s">
        <v>11</v>
      </c>
      <c r="FV3" s="30" t="s">
        <v>11</v>
      </c>
      <c r="FW3" s="30" t="s">
        <v>11</v>
      </c>
      <c r="FX3" s="30" t="s">
        <v>11</v>
      </c>
      <c r="FY3" s="30" t="s">
        <v>11</v>
      </c>
      <c r="FZ3" s="30" t="s">
        <v>11</v>
      </c>
      <c r="GA3" s="30" t="s">
        <v>11</v>
      </c>
      <c r="GB3" s="30" t="s">
        <v>12</v>
      </c>
      <c r="GC3" s="30" t="s">
        <v>12</v>
      </c>
      <c r="GD3" s="30" t="s">
        <v>12</v>
      </c>
      <c r="GE3" s="30" t="s">
        <v>12</v>
      </c>
      <c r="GF3" s="30" t="s">
        <v>12</v>
      </c>
      <c r="GG3" s="30" t="s">
        <v>12</v>
      </c>
      <c r="GH3" s="30" t="s">
        <v>12</v>
      </c>
      <c r="GI3" s="30" t="s">
        <v>12</v>
      </c>
      <c r="GJ3" s="30" t="s">
        <v>12</v>
      </c>
      <c r="GK3" s="30" t="s">
        <v>12</v>
      </c>
      <c r="GL3" s="30" t="s">
        <v>12</v>
      </c>
      <c r="GM3" s="30" t="s">
        <v>12</v>
      </c>
      <c r="GN3" s="30" t="s">
        <v>12</v>
      </c>
      <c r="GO3" s="30" t="s">
        <v>12</v>
      </c>
      <c r="GP3" s="30" t="s">
        <v>12</v>
      </c>
      <c r="GQ3" s="30" t="s">
        <v>12</v>
      </c>
      <c r="GR3" s="30" t="s">
        <v>12</v>
      </c>
      <c r="GS3" s="30" t="s">
        <v>12</v>
      </c>
      <c r="GT3" s="30" t="s">
        <v>12</v>
      </c>
      <c r="GU3" s="30" t="s">
        <v>12</v>
      </c>
      <c r="GV3" s="30" t="s">
        <v>12</v>
      </c>
      <c r="GW3" s="30" t="s">
        <v>182</v>
      </c>
      <c r="GX3" s="30" t="s">
        <v>182</v>
      </c>
      <c r="GY3" s="30" t="s">
        <v>182</v>
      </c>
      <c r="GZ3" s="30" t="s">
        <v>182</v>
      </c>
      <c r="HA3" s="30" t="s">
        <v>182</v>
      </c>
      <c r="HB3" s="30" t="s">
        <v>182</v>
      </c>
      <c r="HC3" s="30" t="s">
        <v>13</v>
      </c>
      <c r="HD3" s="30" t="s">
        <v>645</v>
      </c>
      <c r="HE3" s="30" t="s">
        <v>645</v>
      </c>
      <c r="HF3" s="30" t="s">
        <v>645</v>
      </c>
      <c r="HG3" s="30" t="s">
        <v>645</v>
      </c>
      <c r="HH3" s="30"/>
      <c r="HI3" s="30" t="s">
        <v>11</v>
      </c>
      <c r="HJ3" s="30" t="s">
        <v>12</v>
      </c>
      <c r="HK3" s="30" t="s">
        <v>182</v>
      </c>
      <c r="HL3" s="30" t="s">
        <v>13</v>
      </c>
      <c r="HM3" s="30" t="s">
        <v>11</v>
      </c>
      <c r="HN3" s="30" t="s">
        <v>11</v>
      </c>
      <c r="HO3" s="30" t="s">
        <v>11</v>
      </c>
      <c r="HP3" s="30" t="s">
        <v>11</v>
      </c>
      <c r="HQ3" s="30" t="s">
        <v>12</v>
      </c>
      <c r="HR3" s="30" t="s">
        <v>12</v>
      </c>
      <c r="HS3" s="30" t="s">
        <v>12</v>
      </c>
      <c r="HT3" s="30" t="s">
        <v>182</v>
      </c>
      <c r="HU3" s="30" t="s">
        <v>182</v>
      </c>
      <c r="HV3" s="30" t="s">
        <v>13</v>
      </c>
      <c r="HW3" s="30" t="s">
        <v>11</v>
      </c>
      <c r="HX3" s="30" t="s">
        <v>11</v>
      </c>
      <c r="HY3" s="30" t="s">
        <v>11</v>
      </c>
      <c r="HZ3" s="30" t="s">
        <v>11</v>
      </c>
      <c r="IA3" s="30" t="s">
        <v>11</v>
      </c>
      <c r="IB3" s="30" t="s">
        <v>11</v>
      </c>
      <c r="IC3" s="30" t="s">
        <v>11</v>
      </c>
      <c r="ID3" s="30" t="s">
        <v>11</v>
      </c>
      <c r="IE3" s="30" t="s">
        <v>11</v>
      </c>
      <c r="IF3" s="30" t="s">
        <v>11</v>
      </c>
      <c r="IG3" s="30" t="s">
        <v>12</v>
      </c>
      <c r="IH3" s="30" t="s">
        <v>12</v>
      </c>
      <c r="II3" s="30" t="s">
        <v>12</v>
      </c>
      <c r="IJ3" s="30" t="s">
        <v>12</v>
      </c>
      <c r="IK3" s="30" t="s">
        <v>12</v>
      </c>
      <c r="IL3" s="30" t="s">
        <v>12</v>
      </c>
      <c r="IM3" s="30" t="s">
        <v>182</v>
      </c>
      <c r="IN3" s="30" t="s">
        <v>182</v>
      </c>
      <c r="IO3" s="30" t="s">
        <v>182</v>
      </c>
      <c r="IP3" s="30" t="s">
        <v>13</v>
      </c>
      <c r="IQ3" s="30" t="s">
        <v>11</v>
      </c>
      <c r="IR3" s="30" t="s">
        <v>11</v>
      </c>
      <c r="IS3" s="30" t="s">
        <v>11</v>
      </c>
      <c r="IT3" s="30" t="s">
        <v>11</v>
      </c>
      <c r="IU3" s="30" t="s">
        <v>11</v>
      </c>
      <c r="IV3" s="30" t="s">
        <v>11</v>
      </c>
      <c r="IW3" s="30" t="s">
        <v>11</v>
      </c>
      <c r="IX3" s="30" t="s">
        <v>11</v>
      </c>
      <c r="IY3" s="30" t="s">
        <v>11</v>
      </c>
      <c r="IZ3" s="30" t="s">
        <v>11</v>
      </c>
      <c r="JA3" s="30" t="s">
        <v>11</v>
      </c>
      <c r="JB3" s="30" t="s">
        <v>11</v>
      </c>
      <c r="JC3" s="30" t="s">
        <v>11</v>
      </c>
      <c r="JD3" s="30" t="s">
        <v>11</v>
      </c>
      <c r="JE3" s="30" t="s">
        <v>11</v>
      </c>
      <c r="JF3" s="30" t="s">
        <v>11</v>
      </c>
      <c r="JG3" s="30" t="s">
        <v>11</v>
      </c>
      <c r="JH3" s="30" t="s">
        <v>11</v>
      </c>
      <c r="JI3" s="30" t="s">
        <v>11</v>
      </c>
      <c r="JJ3" s="30" t="s">
        <v>11</v>
      </c>
      <c r="JK3" s="30" t="s">
        <v>12</v>
      </c>
      <c r="JL3" s="30" t="s">
        <v>12</v>
      </c>
      <c r="JM3" s="30" t="s">
        <v>12</v>
      </c>
      <c r="JN3" s="30" t="s">
        <v>12</v>
      </c>
      <c r="JO3" s="30" t="s">
        <v>12</v>
      </c>
      <c r="JP3" s="30" t="s">
        <v>12</v>
      </c>
      <c r="JQ3" s="30" t="s">
        <v>12</v>
      </c>
      <c r="JR3" s="30" t="s">
        <v>12</v>
      </c>
      <c r="JS3" s="30" t="s">
        <v>12</v>
      </c>
      <c r="JT3" s="30" t="s">
        <v>12</v>
      </c>
      <c r="JU3" s="30" t="s">
        <v>182</v>
      </c>
      <c r="JV3" s="30" t="s">
        <v>182</v>
      </c>
      <c r="JW3" s="30" t="s">
        <v>182</v>
      </c>
      <c r="JX3" s="30" t="s">
        <v>182</v>
      </c>
      <c r="JY3" s="30" t="s">
        <v>13</v>
      </c>
      <c r="JZ3" s="30" t="s">
        <v>11</v>
      </c>
      <c r="KA3" s="30" t="s">
        <v>11</v>
      </c>
      <c r="KB3" s="30" t="s">
        <v>11</v>
      </c>
      <c r="KC3" s="30" t="s">
        <v>11</v>
      </c>
      <c r="KD3" s="30" t="s">
        <v>11</v>
      </c>
      <c r="KE3" s="30" t="s">
        <v>11</v>
      </c>
      <c r="KF3" s="30" t="s">
        <v>11</v>
      </c>
      <c r="KG3" s="30" t="s">
        <v>11</v>
      </c>
      <c r="KH3" s="30" t="s">
        <v>11</v>
      </c>
      <c r="KI3" s="30" t="s">
        <v>11</v>
      </c>
      <c r="KJ3" s="30" t="s">
        <v>11</v>
      </c>
      <c r="KK3" s="30" t="s">
        <v>11</v>
      </c>
      <c r="KL3" s="30" t="s">
        <v>11</v>
      </c>
      <c r="KM3" s="30" t="s">
        <v>11</v>
      </c>
      <c r="KN3" s="30" t="s">
        <v>11</v>
      </c>
      <c r="KO3" s="30" t="s">
        <v>11</v>
      </c>
      <c r="KP3" s="30" t="s">
        <v>11</v>
      </c>
      <c r="KQ3" s="30" t="s">
        <v>11</v>
      </c>
      <c r="KR3" s="30" t="s">
        <v>11</v>
      </c>
      <c r="KS3" s="30" t="s">
        <v>11</v>
      </c>
      <c r="KT3" s="30" t="s">
        <v>11</v>
      </c>
      <c r="KU3" s="30" t="s">
        <v>11</v>
      </c>
      <c r="KV3" s="30" t="s">
        <v>11</v>
      </c>
      <c r="KW3" s="30" t="s">
        <v>11</v>
      </c>
      <c r="KX3" s="30" t="s">
        <v>11</v>
      </c>
      <c r="KY3" s="30" t="s">
        <v>11</v>
      </c>
      <c r="KZ3" s="30" t="s">
        <v>11</v>
      </c>
      <c r="LA3" s="30" t="s">
        <v>11</v>
      </c>
      <c r="LB3" s="30" t="s">
        <v>11</v>
      </c>
      <c r="LC3" s="30" t="s">
        <v>11</v>
      </c>
      <c r="LD3" s="30" t="s">
        <v>11</v>
      </c>
      <c r="LE3" s="30" t="s">
        <v>11</v>
      </c>
      <c r="LF3" s="30" t="s">
        <v>11</v>
      </c>
      <c r="LG3" s="30" t="s">
        <v>11</v>
      </c>
      <c r="LH3" s="30" t="s">
        <v>11</v>
      </c>
      <c r="LI3" s="30" t="s">
        <v>12</v>
      </c>
      <c r="LJ3" s="30" t="s">
        <v>12</v>
      </c>
      <c r="LK3" s="30" t="s">
        <v>12</v>
      </c>
      <c r="LL3" s="30" t="s">
        <v>12</v>
      </c>
      <c r="LM3" s="30" t="s">
        <v>12</v>
      </c>
      <c r="LN3" s="30" t="s">
        <v>12</v>
      </c>
      <c r="LO3" s="30" t="s">
        <v>12</v>
      </c>
      <c r="LP3" s="30" t="s">
        <v>12</v>
      </c>
      <c r="LQ3" s="30" t="s">
        <v>12</v>
      </c>
      <c r="LR3" s="30" t="s">
        <v>12</v>
      </c>
      <c r="LS3" s="30" t="s">
        <v>12</v>
      </c>
      <c r="LT3" s="30" t="s">
        <v>12</v>
      </c>
      <c r="LU3" s="30" t="s">
        <v>12</v>
      </c>
      <c r="LV3" s="30" t="s">
        <v>12</v>
      </c>
      <c r="LW3" s="30" t="s">
        <v>12</v>
      </c>
      <c r="LX3" s="30" t="s">
        <v>182</v>
      </c>
      <c r="LY3" s="30" t="s">
        <v>182</v>
      </c>
      <c r="LZ3" s="30" t="s">
        <v>182</v>
      </c>
      <c r="MA3" s="30" t="s">
        <v>182</v>
      </c>
      <c r="MB3" s="30" t="s">
        <v>182</v>
      </c>
      <c r="MC3" s="30" t="s">
        <v>13</v>
      </c>
      <c r="MD3" s="30" t="s">
        <v>11</v>
      </c>
      <c r="ME3" s="30" t="s">
        <v>11</v>
      </c>
      <c r="MF3" s="30" t="s">
        <v>11</v>
      </c>
      <c r="MG3" s="30" t="s">
        <v>11</v>
      </c>
      <c r="MH3" s="30" t="s">
        <v>11</v>
      </c>
      <c r="MI3" s="30" t="s">
        <v>11</v>
      </c>
      <c r="MJ3" s="30" t="s">
        <v>11</v>
      </c>
      <c r="MK3" s="30" t="s">
        <v>11</v>
      </c>
      <c r="ML3" s="30" t="s">
        <v>11</v>
      </c>
      <c r="MM3" s="30" t="s">
        <v>11</v>
      </c>
      <c r="MN3" s="30" t="s">
        <v>11</v>
      </c>
      <c r="MO3" s="30" t="s">
        <v>11</v>
      </c>
      <c r="MP3" s="30" t="s">
        <v>11</v>
      </c>
      <c r="MQ3" s="30" t="s">
        <v>11</v>
      </c>
      <c r="MR3" s="30" t="s">
        <v>11</v>
      </c>
      <c r="MS3" s="30" t="s">
        <v>11</v>
      </c>
      <c r="MT3" s="30" t="s">
        <v>11</v>
      </c>
      <c r="MU3" s="30" t="s">
        <v>11</v>
      </c>
      <c r="MV3" s="30" t="s">
        <v>11</v>
      </c>
      <c r="MW3" s="30" t="s">
        <v>11</v>
      </c>
      <c r="MX3" s="30" t="s">
        <v>11</v>
      </c>
      <c r="MY3" s="30" t="s">
        <v>11</v>
      </c>
      <c r="MZ3" s="30" t="s">
        <v>11</v>
      </c>
      <c r="NA3" s="30" t="s">
        <v>11</v>
      </c>
      <c r="NB3" s="30" t="s">
        <v>11</v>
      </c>
      <c r="NC3" s="30" t="s">
        <v>11</v>
      </c>
      <c r="ND3" s="30" t="s">
        <v>11</v>
      </c>
      <c r="NE3" s="30" t="s">
        <v>11</v>
      </c>
      <c r="NF3" s="30" t="s">
        <v>11</v>
      </c>
      <c r="NG3" s="30" t="s">
        <v>11</v>
      </c>
      <c r="NH3" s="30" t="s">
        <v>11</v>
      </c>
      <c r="NI3" s="30" t="s">
        <v>11</v>
      </c>
      <c r="NJ3" s="30" t="s">
        <v>11</v>
      </c>
      <c r="NK3" s="30" t="s">
        <v>11</v>
      </c>
      <c r="NL3" s="30" t="s">
        <v>11</v>
      </c>
      <c r="NM3" s="30" t="s">
        <v>11</v>
      </c>
      <c r="NN3" s="30" t="s">
        <v>11</v>
      </c>
      <c r="NO3" s="30" t="s">
        <v>11</v>
      </c>
      <c r="NP3" s="30" t="s">
        <v>11</v>
      </c>
      <c r="NQ3" s="30" t="s">
        <v>11</v>
      </c>
      <c r="NR3" s="30" t="s">
        <v>11</v>
      </c>
      <c r="NS3" s="30" t="s">
        <v>11</v>
      </c>
      <c r="NT3" s="30" t="s">
        <v>11</v>
      </c>
      <c r="NU3" s="30" t="s">
        <v>11</v>
      </c>
      <c r="NV3" s="30" t="s">
        <v>11</v>
      </c>
      <c r="NW3" s="30" t="s">
        <v>11</v>
      </c>
      <c r="NX3" s="30" t="s">
        <v>11</v>
      </c>
      <c r="NY3" s="30" t="s">
        <v>11</v>
      </c>
      <c r="NZ3" s="30" t="s">
        <v>11</v>
      </c>
      <c r="OA3" s="30" t="s">
        <v>11</v>
      </c>
      <c r="OB3" s="30" t="s">
        <v>11</v>
      </c>
      <c r="OC3" s="30" t="s">
        <v>11</v>
      </c>
      <c r="OD3" s="30" t="s">
        <v>11</v>
      </c>
      <c r="OE3" s="30" t="s">
        <v>11</v>
      </c>
      <c r="OF3" s="30" t="s">
        <v>11</v>
      </c>
      <c r="OG3" s="30" t="s">
        <v>11</v>
      </c>
      <c r="OH3" s="30" t="s">
        <v>12</v>
      </c>
      <c r="OI3" s="30" t="s">
        <v>12</v>
      </c>
      <c r="OJ3" s="30" t="s">
        <v>12</v>
      </c>
      <c r="OK3" s="30" t="s">
        <v>12</v>
      </c>
      <c r="OL3" s="30" t="s">
        <v>12</v>
      </c>
      <c r="OM3" s="30" t="s">
        <v>12</v>
      </c>
      <c r="ON3" s="30" t="s">
        <v>12</v>
      </c>
      <c r="OO3" s="30" t="s">
        <v>12</v>
      </c>
      <c r="OP3" s="30" t="s">
        <v>12</v>
      </c>
      <c r="OQ3" s="30" t="s">
        <v>12</v>
      </c>
      <c r="OR3" s="30" t="s">
        <v>12</v>
      </c>
      <c r="OS3" s="30" t="s">
        <v>12</v>
      </c>
      <c r="OT3" s="30" t="s">
        <v>12</v>
      </c>
      <c r="OU3" s="30" t="s">
        <v>12</v>
      </c>
      <c r="OV3" s="30" t="s">
        <v>12</v>
      </c>
      <c r="OW3" s="30" t="s">
        <v>12</v>
      </c>
      <c r="OX3" s="30" t="s">
        <v>12</v>
      </c>
      <c r="OY3" s="30" t="s">
        <v>12</v>
      </c>
      <c r="OZ3" s="30" t="s">
        <v>12</v>
      </c>
      <c r="PA3" s="30" t="s">
        <v>12</v>
      </c>
      <c r="PB3" s="30" t="s">
        <v>12</v>
      </c>
      <c r="PC3" s="30" t="s">
        <v>182</v>
      </c>
      <c r="PD3" s="30" t="s">
        <v>182</v>
      </c>
      <c r="PE3" s="30" t="s">
        <v>182</v>
      </c>
      <c r="PF3" s="30" t="s">
        <v>182</v>
      </c>
      <c r="PG3" s="30" t="s">
        <v>182</v>
      </c>
      <c r="PH3" s="30" t="s">
        <v>182</v>
      </c>
      <c r="PI3" s="30" t="s">
        <v>13</v>
      </c>
      <c r="PJ3" s="30" t="s">
        <v>795</v>
      </c>
      <c r="PK3" s="30" t="s">
        <v>795</v>
      </c>
      <c r="PL3" s="30" t="s">
        <v>795</v>
      </c>
      <c r="PM3" s="30" t="s">
        <v>795</v>
      </c>
      <c r="PN3" s="30"/>
      <c r="PO3" s="30" t="s">
        <v>11</v>
      </c>
      <c r="PP3" s="30" t="s">
        <v>12</v>
      </c>
      <c r="PQ3" s="30" t="s">
        <v>182</v>
      </c>
      <c r="PR3" s="30" t="s">
        <v>13</v>
      </c>
      <c r="PS3" s="30" t="s">
        <v>11</v>
      </c>
      <c r="PT3" s="30" t="s">
        <v>11</v>
      </c>
      <c r="PU3" s="30" t="s">
        <v>11</v>
      </c>
      <c r="PV3" s="30" t="s">
        <v>11</v>
      </c>
      <c r="PW3" s="30" t="s">
        <v>12</v>
      </c>
      <c r="PX3" s="30" t="s">
        <v>12</v>
      </c>
      <c r="PY3" s="30" t="s">
        <v>12</v>
      </c>
      <c r="PZ3" s="30" t="s">
        <v>182</v>
      </c>
      <c r="QA3" s="30" t="s">
        <v>182</v>
      </c>
      <c r="QB3" s="30" t="s">
        <v>13</v>
      </c>
      <c r="QC3" s="30" t="s">
        <v>11</v>
      </c>
      <c r="QD3" s="30" t="s">
        <v>11</v>
      </c>
      <c r="QE3" s="30" t="s">
        <v>11</v>
      </c>
      <c r="QF3" s="30" t="s">
        <v>11</v>
      </c>
      <c r="QG3" s="30" t="s">
        <v>11</v>
      </c>
      <c r="QH3" s="30" t="s">
        <v>11</v>
      </c>
      <c r="QI3" s="30" t="s">
        <v>11</v>
      </c>
      <c r="QJ3" s="30" t="s">
        <v>11</v>
      </c>
      <c r="QK3" s="30" t="s">
        <v>11</v>
      </c>
      <c r="QL3" s="30" t="s">
        <v>11</v>
      </c>
      <c r="QM3" s="30" t="s">
        <v>12</v>
      </c>
      <c r="QN3" s="30" t="s">
        <v>12</v>
      </c>
      <c r="QO3" s="30" t="s">
        <v>12</v>
      </c>
      <c r="QP3" s="30" t="s">
        <v>12</v>
      </c>
      <c r="QQ3" s="30" t="s">
        <v>12</v>
      </c>
      <c r="QR3" s="30" t="s">
        <v>12</v>
      </c>
      <c r="QS3" s="30" t="s">
        <v>182</v>
      </c>
      <c r="QT3" s="30" t="s">
        <v>182</v>
      </c>
      <c r="QU3" s="30" t="s">
        <v>182</v>
      </c>
      <c r="QV3" s="30" t="s">
        <v>13</v>
      </c>
      <c r="QW3" s="30" t="s">
        <v>11</v>
      </c>
      <c r="QX3" s="30" t="s">
        <v>11</v>
      </c>
      <c r="QY3" s="30" t="s">
        <v>11</v>
      </c>
      <c r="QZ3" s="30" t="s">
        <v>11</v>
      </c>
      <c r="RA3" s="30" t="s">
        <v>11</v>
      </c>
      <c r="RB3" s="30" t="s">
        <v>11</v>
      </c>
      <c r="RC3" s="30" t="s">
        <v>11</v>
      </c>
      <c r="RD3" s="30" t="s">
        <v>11</v>
      </c>
      <c r="RE3" s="30" t="s">
        <v>11</v>
      </c>
      <c r="RF3" s="30" t="s">
        <v>11</v>
      </c>
      <c r="RG3" s="30" t="s">
        <v>11</v>
      </c>
      <c r="RH3" s="30" t="s">
        <v>11</v>
      </c>
      <c r="RI3" s="30" t="s">
        <v>11</v>
      </c>
      <c r="RJ3" s="30" t="s">
        <v>11</v>
      </c>
      <c r="RK3" s="30" t="s">
        <v>11</v>
      </c>
      <c r="RL3" s="30" t="s">
        <v>11</v>
      </c>
      <c r="RM3" s="30" t="s">
        <v>11</v>
      </c>
      <c r="RN3" s="30" t="s">
        <v>11</v>
      </c>
      <c r="RO3" s="30" t="s">
        <v>11</v>
      </c>
      <c r="RP3" s="30" t="s">
        <v>11</v>
      </c>
      <c r="RQ3" s="30" t="s">
        <v>12</v>
      </c>
      <c r="RR3" s="30" t="s">
        <v>12</v>
      </c>
      <c r="RS3" s="30" t="s">
        <v>12</v>
      </c>
      <c r="RT3" s="30" t="s">
        <v>12</v>
      </c>
      <c r="RU3" s="30" t="s">
        <v>12</v>
      </c>
      <c r="RV3" s="30" t="s">
        <v>12</v>
      </c>
      <c r="RW3" s="30" t="s">
        <v>12</v>
      </c>
      <c r="RX3" s="30" t="s">
        <v>12</v>
      </c>
      <c r="RY3" s="30" t="s">
        <v>12</v>
      </c>
      <c r="RZ3" s="30" t="s">
        <v>12</v>
      </c>
      <c r="SA3" s="30" t="s">
        <v>182</v>
      </c>
      <c r="SB3" s="30" t="s">
        <v>182</v>
      </c>
      <c r="SC3" s="30" t="s">
        <v>182</v>
      </c>
      <c r="SD3" s="30" t="s">
        <v>182</v>
      </c>
      <c r="SE3" s="30" t="s">
        <v>13</v>
      </c>
      <c r="SF3" s="30" t="s">
        <v>11</v>
      </c>
      <c r="SG3" s="30" t="s">
        <v>11</v>
      </c>
      <c r="SH3" s="30" t="s">
        <v>11</v>
      </c>
      <c r="SI3" s="30" t="s">
        <v>11</v>
      </c>
      <c r="SJ3" s="30" t="s">
        <v>11</v>
      </c>
      <c r="SK3" s="30" t="s">
        <v>11</v>
      </c>
      <c r="SL3" s="30" t="s">
        <v>11</v>
      </c>
      <c r="SM3" s="30" t="s">
        <v>11</v>
      </c>
      <c r="SN3" s="30" t="s">
        <v>11</v>
      </c>
      <c r="SO3" s="30" t="s">
        <v>11</v>
      </c>
      <c r="SP3" s="30" t="s">
        <v>11</v>
      </c>
      <c r="SQ3" s="30" t="s">
        <v>11</v>
      </c>
      <c r="SR3" s="30" t="s">
        <v>11</v>
      </c>
      <c r="SS3" s="30" t="s">
        <v>11</v>
      </c>
      <c r="ST3" s="30" t="s">
        <v>11</v>
      </c>
      <c r="SU3" s="30" t="s">
        <v>11</v>
      </c>
      <c r="SV3" s="30" t="s">
        <v>11</v>
      </c>
      <c r="SW3" s="30" t="s">
        <v>11</v>
      </c>
      <c r="SX3" s="30" t="s">
        <v>11</v>
      </c>
      <c r="SY3" s="30" t="s">
        <v>11</v>
      </c>
      <c r="SZ3" s="30" t="s">
        <v>11</v>
      </c>
      <c r="TA3" s="30" t="s">
        <v>11</v>
      </c>
      <c r="TB3" s="30" t="s">
        <v>11</v>
      </c>
      <c r="TC3" s="30" t="s">
        <v>11</v>
      </c>
      <c r="TD3" s="30" t="s">
        <v>11</v>
      </c>
      <c r="TE3" s="30" t="s">
        <v>11</v>
      </c>
      <c r="TF3" s="30" t="s">
        <v>11</v>
      </c>
      <c r="TG3" s="30" t="s">
        <v>11</v>
      </c>
      <c r="TH3" s="30" t="s">
        <v>11</v>
      </c>
      <c r="TI3" s="30" t="s">
        <v>11</v>
      </c>
      <c r="TJ3" s="30" t="s">
        <v>11</v>
      </c>
      <c r="TK3" s="30" t="s">
        <v>11</v>
      </c>
      <c r="TL3" s="30" t="s">
        <v>11</v>
      </c>
      <c r="TM3" s="30" t="s">
        <v>11</v>
      </c>
      <c r="TN3" s="30" t="s">
        <v>11</v>
      </c>
      <c r="TO3" s="30" t="s">
        <v>12</v>
      </c>
      <c r="TP3" s="30" t="s">
        <v>12</v>
      </c>
      <c r="TQ3" s="30" t="s">
        <v>12</v>
      </c>
      <c r="TR3" s="30" t="s">
        <v>12</v>
      </c>
      <c r="TS3" s="30" t="s">
        <v>12</v>
      </c>
      <c r="TT3" s="30" t="s">
        <v>12</v>
      </c>
      <c r="TU3" s="30" t="s">
        <v>12</v>
      </c>
      <c r="TV3" s="30" t="s">
        <v>12</v>
      </c>
      <c r="TW3" s="30" t="s">
        <v>12</v>
      </c>
      <c r="TX3" s="30" t="s">
        <v>12</v>
      </c>
      <c r="TY3" s="30" t="s">
        <v>12</v>
      </c>
      <c r="TZ3" s="30" t="s">
        <v>12</v>
      </c>
      <c r="UA3" s="30" t="s">
        <v>12</v>
      </c>
      <c r="UB3" s="30" t="s">
        <v>12</v>
      </c>
      <c r="UC3" s="30" t="s">
        <v>12</v>
      </c>
      <c r="UD3" s="30" t="s">
        <v>182</v>
      </c>
      <c r="UE3" s="30" t="s">
        <v>182</v>
      </c>
      <c r="UF3" s="30" t="s">
        <v>182</v>
      </c>
      <c r="UG3" s="30" t="s">
        <v>182</v>
      </c>
      <c r="UH3" s="30" t="s">
        <v>182</v>
      </c>
      <c r="UI3" s="30" t="s">
        <v>13</v>
      </c>
      <c r="UJ3" s="30" t="s">
        <v>11</v>
      </c>
      <c r="UK3" s="30" t="s">
        <v>11</v>
      </c>
      <c r="UL3" s="30" t="s">
        <v>11</v>
      </c>
      <c r="UM3" s="30" t="s">
        <v>11</v>
      </c>
      <c r="UN3" s="30" t="s">
        <v>11</v>
      </c>
      <c r="UO3" s="30" t="s">
        <v>11</v>
      </c>
      <c r="UP3" s="30" t="s">
        <v>11</v>
      </c>
      <c r="UQ3" s="30" t="s">
        <v>11</v>
      </c>
      <c r="UR3" s="30" t="s">
        <v>11</v>
      </c>
      <c r="US3" s="30" t="s">
        <v>11</v>
      </c>
      <c r="UT3" s="30" t="s">
        <v>11</v>
      </c>
      <c r="UU3" s="30" t="s">
        <v>11</v>
      </c>
      <c r="UV3" s="30" t="s">
        <v>11</v>
      </c>
      <c r="UW3" s="30" t="s">
        <v>11</v>
      </c>
      <c r="UX3" s="30" t="s">
        <v>11</v>
      </c>
      <c r="UY3" s="30" t="s">
        <v>11</v>
      </c>
      <c r="UZ3" s="30" t="s">
        <v>11</v>
      </c>
      <c r="VA3" s="30" t="s">
        <v>11</v>
      </c>
      <c r="VB3" s="30" t="s">
        <v>11</v>
      </c>
      <c r="VC3" s="30" t="s">
        <v>11</v>
      </c>
      <c r="VD3" s="30" t="s">
        <v>11</v>
      </c>
      <c r="VE3" s="30" t="s">
        <v>11</v>
      </c>
      <c r="VF3" s="30" t="s">
        <v>11</v>
      </c>
      <c r="VG3" s="30" t="s">
        <v>11</v>
      </c>
      <c r="VH3" s="30" t="s">
        <v>11</v>
      </c>
      <c r="VI3" s="30" t="s">
        <v>11</v>
      </c>
      <c r="VJ3" s="30" t="s">
        <v>11</v>
      </c>
      <c r="VK3" s="30" t="s">
        <v>11</v>
      </c>
      <c r="VL3" s="30" t="s">
        <v>11</v>
      </c>
      <c r="VM3" s="30" t="s">
        <v>11</v>
      </c>
      <c r="VN3" s="30" t="s">
        <v>11</v>
      </c>
      <c r="VO3" s="30" t="s">
        <v>11</v>
      </c>
      <c r="VP3" s="30" t="s">
        <v>11</v>
      </c>
      <c r="VQ3" s="30" t="s">
        <v>11</v>
      </c>
      <c r="VR3" s="30" t="s">
        <v>11</v>
      </c>
      <c r="VS3" s="30" t="s">
        <v>11</v>
      </c>
      <c r="VT3" s="30" t="s">
        <v>11</v>
      </c>
      <c r="VU3" s="30" t="s">
        <v>11</v>
      </c>
      <c r="VV3" s="30" t="s">
        <v>11</v>
      </c>
      <c r="VW3" s="30" t="s">
        <v>11</v>
      </c>
      <c r="VX3" s="30" t="s">
        <v>11</v>
      </c>
      <c r="VY3" s="30" t="s">
        <v>11</v>
      </c>
      <c r="VZ3" s="30" t="s">
        <v>11</v>
      </c>
      <c r="WA3" s="30" t="s">
        <v>11</v>
      </c>
      <c r="WB3" s="30" t="s">
        <v>11</v>
      </c>
      <c r="WC3" s="30" t="s">
        <v>11</v>
      </c>
      <c r="WD3" s="30" t="s">
        <v>11</v>
      </c>
      <c r="WE3" s="30" t="s">
        <v>11</v>
      </c>
      <c r="WF3" s="30" t="s">
        <v>11</v>
      </c>
      <c r="WG3" s="30" t="s">
        <v>11</v>
      </c>
      <c r="WH3" s="30" t="s">
        <v>11</v>
      </c>
      <c r="WI3" s="30" t="s">
        <v>11</v>
      </c>
      <c r="WJ3" s="30" t="s">
        <v>11</v>
      </c>
      <c r="WK3" s="30" t="s">
        <v>11</v>
      </c>
      <c r="WL3" s="30" t="s">
        <v>11</v>
      </c>
      <c r="WM3" s="30" t="s">
        <v>11</v>
      </c>
      <c r="WN3" s="30" t="s">
        <v>12</v>
      </c>
      <c r="WO3" s="30" t="s">
        <v>12</v>
      </c>
      <c r="WP3" s="30" t="s">
        <v>12</v>
      </c>
      <c r="WQ3" s="30" t="s">
        <v>12</v>
      </c>
      <c r="WR3" s="30" t="s">
        <v>12</v>
      </c>
      <c r="WS3" s="30" t="s">
        <v>12</v>
      </c>
      <c r="WT3" s="30" t="s">
        <v>12</v>
      </c>
      <c r="WU3" s="30" t="s">
        <v>12</v>
      </c>
      <c r="WV3" s="30" t="s">
        <v>12</v>
      </c>
      <c r="WW3" s="30" t="s">
        <v>12</v>
      </c>
      <c r="WX3" s="30" t="s">
        <v>12</v>
      </c>
      <c r="WY3" s="30" t="s">
        <v>12</v>
      </c>
      <c r="WZ3" s="30" t="s">
        <v>12</v>
      </c>
      <c r="XA3" s="30" t="s">
        <v>12</v>
      </c>
      <c r="XB3" s="30" t="s">
        <v>12</v>
      </c>
      <c r="XC3" s="30" t="s">
        <v>12</v>
      </c>
      <c r="XD3" s="30" t="s">
        <v>12</v>
      </c>
      <c r="XE3" s="30" t="s">
        <v>12</v>
      </c>
      <c r="XF3" s="30" t="s">
        <v>12</v>
      </c>
      <c r="XG3" s="30" t="s">
        <v>12</v>
      </c>
      <c r="XH3" s="30" t="s">
        <v>12</v>
      </c>
      <c r="XI3" s="30" t="s">
        <v>182</v>
      </c>
      <c r="XJ3" s="30" t="s">
        <v>182</v>
      </c>
      <c r="XK3" s="30" t="s">
        <v>182</v>
      </c>
      <c r="XL3" s="30" t="s">
        <v>182</v>
      </c>
      <c r="XM3" s="30" t="s">
        <v>182</v>
      </c>
      <c r="XN3" s="30" t="s">
        <v>182</v>
      </c>
      <c r="XO3" s="30" t="s">
        <v>13</v>
      </c>
      <c r="XP3" s="30" t="s">
        <v>1</v>
      </c>
      <c r="XQ3" s="30" t="s">
        <v>1</v>
      </c>
      <c r="XR3" s="30" t="s">
        <v>1</v>
      </c>
      <c r="XS3" s="30" t="s">
        <v>1</v>
      </c>
      <c r="XT3" s="30"/>
      <c r="XU3" s="30" t="s">
        <v>185</v>
      </c>
      <c r="XV3" s="30" t="s">
        <v>185</v>
      </c>
      <c r="XW3" s="30" t="s">
        <v>185</v>
      </c>
      <c r="XX3" s="30" t="s">
        <v>185</v>
      </c>
      <c r="XY3" s="30" t="s">
        <v>185</v>
      </c>
      <c r="XZ3" s="30" t="s">
        <v>185</v>
      </c>
      <c r="YA3" s="30" t="s">
        <v>185</v>
      </c>
      <c r="YB3" s="30" t="s">
        <v>185</v>
      </c>
      <c r="YC3" s="30" t="s">
        <v>185</v>
      </c>
      <c r="YD3" s="30" t="s">
        <v>185</v>
      </c>
      <c r="YE3" s="30"/>
      <c r="YF3" s="30" t="s">
        <v>543</v>
      </c>
      <c r="YG3" s="30" t="s">
        <v>543</v>
      </c>
      <c r="YH3" s="30" t="s">
        <v>543</v>
      </c>
      <c r="YI3" s="30" t="s">
        <v>543</v>
      </c>
      <c r="YJ3" s="30" t="s">
        <v>543</v>
      </c>
      <c r="YK3" s="30" t="s">
        <v>543</v>
      </c>
      <c r="YL3" s="30" t="s">
        <v>543</v>
      </c>
      <c r="YM3" s="30" t="s">
        <v>543</v>
      </c>
      <c r="YN3" s="30" t="s">
        <v>543</v>
      </c>
      <c r="YO3" s="30" t="s">
        <v>543</v>
      </c>
      <c r="YP3" s="30"/>
      <c r="YQ3" s="30" t="s">
        <v>544</v>
      </c>
      <c r="YR3" s="30" t="s">
        <v>544</v>
      </c>
      <c r="YS3" s="30" t="s">
        <v>544</v>
      </c>
      <c r="YT3" s="30" t="s">
        <v>544</v>
      </c>
      <c r="YU3" s="30" t="s">
        <v>544</v>
      </c>
      <c r="YV3" s="30" t="s">
        <v>544</v>
      </c>
      <c r="YW3" s="30" t="s">
        <v>544</v>
      </c>
      <c r="YX3" s="30" t="s">
        <v>544</v>
      </c>
      <c r="YY3" s="30" t="s">
        <v>544</v>
      </c>
      <c r="YZ3" s="30" t="s">
        <v>544</v>
      </c>
      <c r="ZA3" s="30"/>
      <c r="ZB3" s="30" t="s">
        <v>545</v>
      </c>
      <c r="ZC3" s="30" t="s">
        <v>545</v>
      </c>
      <c r="ZD3" s="30" t="s">
        <v>545</v>
      </c>
      <c r="ZE3" s="30" t="s">
        <v>545</v>
      </c>
      <c r="ZF3" s="30" t="s">
        <v>545</v>
      </c>
      <c r="ZG3" s="30" t="s">
        <v>545</v>
      </c>
      <c r="ZH3" s="30" t="s">
        <v>545</v>
      </c>
      <c r="ZI3" s="30" t="s">
        <v>545</v>
      </c>
      <c r="ZJ3" s="30" t="s">
        <v>545</v>
      </c>
      <c r="ZK3" s="30" t="s">
        <v>545</v>
      </c>
      <c r="ZL3" s="30"/>
      <c r="ZM3" s="30" t="s">
        <v>546</v>
      </c>
      <c r="ZN3" s="30" t="s">
        <v>546</v>
      </c>
      <c r="ZO3" s="30" t="s">
        <v>546</v>
      </c>
      <c r="ZP3" s="30" t="s">
        <v>546</v>
      </c>
      <c r="ZQ3" s="30" t="s">
        <v>546</v>
      </c>
      <c r="ZR3" s="30" t="s">
        <v>546</v>
      </c>
      <c r="ZS3" s="30" t="s">
        <v>546</v>
      </c>
      <c r="ZT3" s="30" t="s">
        <v>546</v>
      </c>
      <c r="ZU3" s="30" t="s">
        <v>546</v>
      </c>
      <c r="ZV3" s="30" t="s">
        <v>546</v>
      </c>
      <c r="ZW3" s="30"/>
      <c r="ZX3" s="30" t="s">
        <v>547</v>
      </c>
      <c r="ZY3" s="30" t="s">
        <v>547</v>
      </c>
      <c r="ZZ3" s="30" t="s">
        <v>547</v>
      </c>
      <c r="AAA3" s="30" t="s">
        <v>547</v>
      </c>
      <c r="AAB3" s="30" t="s">
        <v>547</v>
      </c>
      <c r="AAC3" s="30" t="s">
        <v>547</v>
      </c>
      <c r="AAD3" s="30" t="s">
        <v>547</v>
      </c>
      <c r="AAE3" s="30" t="s">
        <v>547</v>
      </c>
      <c r="AAF3" s="30" t="s">
        <v>547</v>
      </c>
      <c r="AAG3" s="30" t="s">
        <v>547</v>
      </c>
      <c r="AAH3" s="30"/>
      <c r="AAI3" s="30" t="s">
        <v>548</v>
      </c>
      <c r="AAJ3" s="30" t="s">
        <v>548</v>
      </c>
      <c r="AAK3" s="30" t="s">
        <v>548</v>
      </c>
      <c r="AAL3" s="30" t="s">
        <v>548</v>
      </c>
      <c r="AAM3" s="30" t="s">
        <v>548</v>
      </c>
      <c r="AAN3" s="30" t="s">
        <v>548</v>
      </c>
      <c r="AAO3" s="30" t="s">
        <v>548</v>
      </c>
      <c r="AAP3" s="30" t="s">
        <v>548</v>
      </c>
      <c r="AAQ3" s="30" t="s">
        <v>548</v>
      </c>
      <c r="AAR3" s="30" t="s">
        <v>548</v>
      </c>
    </row>
    <row r="4" spans="1:720" s="24" customFormat="1" ht="12.75" customHeight="1" x14ac:dyDescent="0.3">
      <c r="A4" s="28"/>
      <c r="B4" s="29"/>
      <c r="C4" s="29"/>
      <c r="D4" s="29"/>
      <c r="E4" s="29"/>
      <c r="F4" s="29"/>
      <c r="G4" s="29" t="s">
        <v>11</v>
      </c>
      <c r="H4" s="29" t="s">
        <v>12</v>
      </c>
      <c r="I4" s="29" t="s">
        <v>182</v>
      </c>
      <c r="J4" s="29" t="s">
        <v>13</v>
      </c>
      <c r="K4" s="29" t="s">
        <v>12</v>
      </c>
      <c r="L4" s="29" t="s">
        <v>182</v>
      </c>
      <c r="M4" s="29" t="s">
        <v>13</v>
      </c>
      <c r="N4" s="29" t="s">
        <v>182</v>
      </c>
      <c r="O4" s="29" t="s">
        <v>13</v>
      </c>
      <c r="P4" s="29" t="s">
        <v>13</v>
      </c>
      <c r="Q4" s="29" t="s">
        <v>11</v>
      </c>
      <c r="R4" s="29" t="s">
        <v>11</v>
      </c>
      <c r="S4" s="29" t="s">
        <v>11</v>
      </c>
      <c r="T4" s="29" t="s">
        <v>11</v>
      </c>
      <c r="U4" s="29" t="s">
        <v>12</v>
      </c>
      <c r="V4" s="29" t="s">
        <v>12</v>
      </c>
      <c r="W4" s="29" t="s">
        <v>12</v>
      </c>
      <c r="X4" s="29" t="s">
        <v>182</v>
      </c>
      <c r="Y4" s="29" t="s">
        <v>182</v>
      </c>
      <c r="Z4" s="29" t="s">
        <v>13</v>
      </c>
      <c r="AA4" s="29" t="s">
        <v>12</v>
      </c>
      <c r="AB4" s="29" t="s">
        <v>12</v>
      </c>
      <c r="AC4" s="29" t="s">
        <v>12</v>
      </c>
      <c r="AD4" s="29" t="s">
        <v>182</v>
      </c>
      <c r="AE4" s="29" t="s">
        <v>182</v>
      </c>
      <c r="AF4" s="29" t="s">
        <v>13</v>
      </c>
      <c r="AG4" s="29" t="s">
        <v>182</v>
      </c>
      <c r="AH4" s="29" t="s">
        <v>182</v>
      </c>
      <c r="AI4" s="29" t="s">
        <v>13</v>
      </c>
      <c r="AJ4" s="29" t="s">
        <v>13</v>
      </c>
      <c r="AK4" s="29" t="s">
        <v>11</v>
      </c>
      <c r="AL4" s="29" t="s">
        <v>11</v>
      </c>
      <c r="AM4" s="29" t="s">
        <v>11</v>
      </c>
      <c r="AN4" s="29" t="s">
        <v>11</v>
      </c>
      <c r="AO4" s="29" t="s">
        <v>11</v>
      </c>
      <c r="AP4" s="29" t="s">
        <v>11</v>
      </c>
      <c r="AQ4" s="29" t="s">
        <v>11</v>
      </c>
      <c r="AR4" s="29" t="s">
        <v>11</v>
      </c>
      <c r="AS4" s="29" t="s">
        <v>11</v>
      </c>
      <c r="AT4" s="29" t="s">
        <v>11</v>
      </c>
      <c r="AU4" s="29" t="s">
        <v>12</v>
      </c>
      <c r="AV4" s="29" t="s">
        <v>12</v>
      </c>
      <c r="AW4" s="29" t="s">
        <v>12</v>
      </c>
      <c r="AX4" s="29" t="s">
        <v>12</v>
      </c>
      <c r="AY4" s="29" t="s">
        <v>12</v>
      </c>
      <c r="AZ4" s="29" t="s">
        <v>12</v>
      </c>
      <c r="BA4" s="29" t="s">
        <v>182</v>
      </c>
      <c r="BB4" s="29" t="s">
        <v>182</v>
      </c>
      <c r="BC4" s="29" t="s">
        <v>182</v>
      </c>
      <c r="BD4" s="29" t="s">
        <v>13</v>
      </c>
      <c r="BE4" s="29" t="s">
        <v>12</v>
      </c>
      <c r="BF4" s="29" t="s">
        <v>12</v>
      </c>
      <c r="BG4" s="29" t="s">
        <v>12</v>
      </c>
      <c r="BH4" s="29" t="s">
        <v>12</v>
      </c>
      <c r="BI4" s="29" t="s">
        <v>12</v>
      </c>
      <c r="BJ4" s="29" t="s">
        <v>12</v>
      </c>
      <c r="BK4" s="29" t="s">
        <v>182</v>
      </c>
      <c r="BL4" s="29" t="s">
        <v>182</v>
      </c>
      <c r="BM4" s="29" t="s">
        <v>182</v>
      </c>
      <c r="BN4" s="29" t="s">
        <v>13</v>
      </c>
      <c r="BO4" s="29" t="s">
        <v>182</v>
      </c>
      <c r="BP4" s="29" t="s">
        <v>182</v>
      </c>
      <c r="BQ4" s="29" t="s">
        <v>182</v>
      </c>
      <c r="BR4" s="29" t="s">
        <v>13</v>
      </c>
      <c r="BS4" s="29" t="s">
        <v>13</v>
      </c>
      <c r="BT4" s="29" t="s">
        <v>11</v>
      </c>
      <c r="BU4" s="29" t="s">
        <v>11</v>
      </c>
      <c r="BV4" s="29" t="s">
        <v>11</v>
      </c>
      <c r="BW4" s="29" t="s">
        <v>11</v>
      </c>
      <c r="BX4" s="29" t="s">
        <v>11</v>
      </c>
      <c r="BY4" s="29" t="s">
        <v>11</v>
      </c>
      <c r="BZ4" s="29" t="s">
        <v>11</v>
      </c>
      <c r="CA4" s="29" t="s">
        <v>11</v>
      </c>
      <c r="CB4" s="29" t="s">
        <v>11</v>
      </c>
      <c r="CC4" s="29" t="s">
        <v>11</v>
      </c>
      <c r="CD4" s="29" t="s">
        <v>11</v>
      </c>
      <c r="CE4" s="29" t="s">
        <v>11</v>
      </c>
      <c r="CF4" s="29" t="s">
        <v>11</v>
      </c>
      <c r="CG4" s="29" t="s">
        <v>11</v>
      </c>
      <c r="CH4" s="29" t="s">
        <v>11</v>
      </c>
      <c r="CI4" s="29" t="s">
        <v>11</v>
      </c>
      <c r="CJ4" s="29" t="s">
        <v>11</v>
      </c>
      <c r="CK4" s="29" t="s">
        <v>11</v>
      </c>
      <c r="CL4" s="29" t="s">
        <v>11</v>
      </c>
      <c r="CM4" s="29" t="s">
        <v>11</v>
      </c>
      <c r="CN4" s="29" t="s">
        <v>12</v>
      </c>
      <c r="CO4" s="29" t="s">
        <v>12</v>
      </c>
      <c r="CP4" s="29" t="s">
        <v>12</v>
      </c>
      <c r="CQ4" s="29" t="s">
        <v>12</v>
      </c>
      <c r="CR4" s="29" t="s">
        <v>12</v>
      </c>
      <c r="CS4" s="29" t="s">
        <v>12</v>
      </c>
      <c r="CT4" s="29" t="s">
        <v>12</v>
      </c>
      <c r="CU4" s="29" t="s">
        <v>12</v>
      </c>
      <c r="CV4" s="29" t="s">
        <v>12</v>
      </c>
      <c r="CW4" s="29" t="s">
        <v>12</v>
      </c>
      <c r="CX4" s="29" t="s">
        <v>182</v>
      </c>
      <c r="CY4" s="29" t="s">
        <v>182</v>
      </c>
      <c r="CZ4" s="29" t="s">
        <v>182</v>
      </c>
      <c r="DA4" s="29" t="s">
        <v>182</v>
      </c>
      <c r="DB4" s="29" t="s">
        <v>13</v>
      </c>
      <c r="DC4" s="29" t="s">
        <v>12</v>
      </c>
      <c r="DD4" s="29" t="s">
        <v>12</v>
      </c>
      <c r="DE4" s="29" t="s">
        <v>12</v>
      </c>
      <c r="DF4" s="29" t="s">
        <v>12</v>
      </c>
      <c r="DG4" s="29" t="s">
        <v>12</v>
      </c>
      <c r="DH4" s="29" t="s">
        <v>12</v>
      </c>
      <c r="DI4" s="29" t="s">
        <v>12</v>
      </c>
      <c r="DJ4" s="29" t="s">
        <v>12</v>
      </c>
      <c r="DK4" s="29" t="s">
        <v>12</v>
      </c>
      <c r="DL4" s="29" t="s">
        <v>12</v>
      </c>
      <c r="DM4" s="29" t="s">
        <v>182</v>
      </c>
      <c r="DN4" s="29" t="s">
        <v>182</v>
      </c>
      <c r="DO4" s="29" t="s">
        <v>182</v>
      </c>
      <c r="DP4" s="29" t="s">
        <v>182</v>
      </c>
      <c r="DQ4" s="29" t="s">
        <v>13</v>
      </c>
      <c r="DR4" s="29" t="s">
        <v>182</v>
      </c>
      <c r="DS4" s="29" t="s">
        <v>182</v>
      </c>
      <c r="DT4" s="29" t="s">
        <v>182</v>
      </c>
      <c r="DU4" s="29" t="s">
        <v>182</v>
      </c>
      <c r="DV4" s="29" t="s">
        <v>13</v>
      </c>
      <c r="DW4" s="29" t="s">
        <v>13</v>
      </c>
      <c r="DX4" s="29" t="s">
        <v>11</v>
      </c>
      <c r="DY4" s="29" t="s">
        <v>11</v>
      </c>
      <c r="DZ4" s="29" t="s">
        <v>11</v>
      </c>
      <c r="EA4" s="29" t="s">
        <v>11</v>
      </c>
      <c r="EB4" s="29" t="s">
        <v>11</v>
      </c>
      <c r="EC4" s="29" t="s">
        <v>11</v>
      </c>
      <c r="ED4" s="29" t="s">
        <v>11</v>
      </c>
      <c r="EE4" s="29" t="s">
        <v>11</v>
      </c>
      <c r="EF4" s="29" t="s">
        <v>11</v>
      </c>
      <c r="EG4" s="29" t="s">
        <v>11</v>
      </c>
      <c r="EH4" s="29" t="s">
        <v>11</v>
      </c>
      <c r="EI4" s="29" t="s">
        <v>11</v>
      </c>
      <c r="EJ4" s="29" t="s">
        <v>11</v>
      </c>
      <c r="EK4" s="29" t="s">
        <v>11</v>
      </c>
      <c r="EL4" s="29" t="s">
        <v>11</v>
      </c>
      <c r="EM4" s="29" t="s">
        <v>11</v>
      </c>
      <c r="EN4" s="29" t="s">
        <v>11</v>
      </c>
      <c r="EO4" s="29" t="s">
        <v>11</v>
      </c>
      <c r="EP4" s="29" t="s">
        <v>11</v>
      </c>
      <c r="EQ4" s="29" t="s">
        <v>11</v>
      </c>
      <c r="ER4" s="29" t="s">
        <v>11</v>
      </c>
      <c r="ES4" s="29" t="s">
        <v>11</v>
      </c>
      <c r="ET4" s="29" t="s">
        <v>11</v>
      </c>
      <c r="EU4" s="29" t="s">
        <v>11</v>
      </c>
      <c r="EV4" s="29" t="s">
        <v>11</v>
      </c>
      <c r="EW4" s="29" t="s">
        <v>11</v>
      </c>
      <c r="EX4" s="29" t="s">
        <v>11</v>
      </c>
      <c r="EY4" s="29" t="s">
        <v>11</v>
      </c>
      <c r="EZ4" s="29" t="s">
        <v>11</v>
      </c>
      <c r="FA4" s="29" t="s">
        <v>11</v>
      </c>
      <c r="FB4" s="29" t="s">
        <v>11</v>
      </c>
      <c r="FC4" s="29" t="s">
        <v>11</v>
      </c>
      <c r="FD4" s="29" t="s">
        <v>11</v>
      </c>
      <c r="FE4" s="29" t="s">
        <v>11</v>
      </c>
      <c r="FF4" s="29" t="s">
        <v>11</v>
      </c>
      <c r="FG4" s="29" t="s">
        <v>12</v>
      </c>
      <c r="FH4" s="29" t="s">
        <v>12</v>
      </c>
      <c r="FI4" s="29" t="s">
        <v>12</v>
      </c>
      <c r="FJ4" s="29" t="s">
        <v>12</v>
      </c>
      <c r="FK4" s="29" t="s">
        <v>12</v>
      </c>
      <c r="FL4" s="29" t="s">
        <v>12</v>
      </c>
      <c r="FM4" s="29" t="s">
        <v>12</v>
      </c>
      <c r="FN4" s="29" t="s">
        <v>12</v>
      </c>
      <c r="FO4" s="29" t="s">
        <v>12</v>
      </c>
      <c r="FP4" s="29" t="s">
        <v>12</v>
      </c>
      <c r="FQ4" s="29" t="s">
        <v>12</v>
      </c>
      <c r="FR4" s="29" t="s">
        <v>12</v>
      </c>
      <c r="FS4" s="29" t="s">
        <v>12</v>
      </c>
      <c r="FT4" s="29" t="s">
        <v>12</v>
      </c>
      <c r="FU4" s="29" t="s">
        <v>12</v>
      </c>
      <c r="FV4" s="29" t="s">
        <v>182</v>
      </c>
      <c r="FW4" s="29" t="s">
        <v>182</v>
      </c>
      <c r="FX4" s="29" t="s">
        <v>182</v>
      </c>
      <c r="FY4" s="29" t="s">
        <v>182</v>
      </c>
      <c r="FZ4" s="29" t="s">
        <v>182</v>
      </c>
      <c r="GA4" s="29" t="s">
        <v>13</v>
      </c>
      <c r="GB4" s="29" t="s">
        <v>12</v>
      </c>
      <c r="GC4" s="29" t="s">
        <v>12</v>
      </c>
      <c r="GD4" s="29" t="s">
        <v>12</v>
      </c>
      <c r="GE4" s="29" t="s">
        <v>12</v>
      </c>
      <c r="GF4" s="29" t="s">
        <v>12</v>
      </c>
      <c r="GG4" s="29" t="s">
        <v>12</v>
      </c>
      <c r="GH4" s="29" t="s">
        <v>12</v>
      </c>
      <c r="GI4" s="29" t="s">
        <v>12</v>
      </c>
      <c r="GJ4" s="29" t="s">
        <v>12</v>
      </c>
      <c r="GK4" s="29" t="s">
        <v>12</v>
      </c>
      <c r="GL4" s="29" t="s">
        <v>12</v>
      </c>
      <c r="GM4" s="29" t="s">
        <v>12</v>
      </c>
      <c r="GN4" s="29" t="s">
        <v>12</v>
      </c>
      <c r="GO4" s="29" t="s">
        <v>12</v>
      </c>
      <c r="GP4" s="29" t="s">
        <v>12</v>
      </c>
      <c r="GQ4" s="29" t="s">
        <v>182</v>
      </c>
      <c r="GR4" s="29" t="s">
        <v>182</v>
      </c>
      <c r="GS4" s="29" t="s">
        <v>182</v>
      </c>
      <c r="GT4" s="29" t="s">
        <v>182</v>
      </c>
      <c r="GU4" s="29" t="s">
        <v>182</v>
      </c>
      <c r="GV4" s="29" t="s">
        <v>13</v>
      </c>
      <c r="GW4" s="29" t="s">
        <v>182</v>
      </c>
      <c r="GX4" s="29" t="s">
        <v>182</v>
      </c>
      <c r="GY4" s="29" t="s">
        <v>182</v>
      </c>
      <c r="GZ4" s="29" t="s">
        <v>182</v>
      </c>
      <c r="HA4" s="29" t="s">
        <v>182</v>
      </c>
      <c r="HB4" s="29" t="s">
        <v>13</v>
      </c>
      <c r="HC4" s="29" t="s">
        <v>13</v>
      </c>
      <c r="HD4" s="29" t="s">
        <v>539</v>
      </c>
      <c r="HE4" s="29" t="s">
        <v>540</v>
      </c>
      <c r="HF4" s="29" t="s">
        <v>541</v>
      </c>
      <c r="HG4" s="29" t="s">
        <v>542</v>
      </c>
      <c r="HH4" s="29"/>
      <c r="HI4" s="29"/>
      <c r="HJ4" s="29"/>
      <c r="HK4" s="29"/>
      <c r="HL4" s="29"/>
      <c r="HM4" s="29" t="s">
        <v>11</v>
      </c>
      <c r="HN4" s="29" t="s">
        <v>12</v>
      </c>
      <c r="HO4" s="29" t="s">
        <v>182</v>
      </c>
      <c r="HP4" s="29" t="s">
        <v>13</v>
      </c>
      <c r="HQ4" s="29" t="s">
        <v>12</v>
      </c>
      <c r="HR4" s="29" t="s">
        <v>182</v>
      </c>
      <c r="HS4" s="29" t="s">
        <v>13</v>
      </c>
      <c r="HT4" s="29" t="s">
        <v>182</v>
      </c>
      <c r="HU4" s="29" t="s">
        <v>13</v>
      </c>
      <c r="HV4" s="29" t="s">
        <v>13</v>
      </c>
      <c r="HW4" s="29" t="s">
        <v>11</v>
      </c>
      <c r="HX4" s="29" t="s">
        <v>11</v>
      </c>
      <c r="HY4" s="29" t="s">
        <v>11</v>
      </c>
      <c r="HZ4" s="29" t="s">
        <v>11</v>
      </c>
      <c r="IA4" s="29" t="s">
        <v>12</v>
      </c>
      <c r="IB4" s="29" t="s">
        <v>12</v>
      </c>
      <c r="IC4" s="29" t="s">
        <v>12</v>
      </c>
      <c r="ID4" s="29" t="s">
        <v>182</v>
      </c>
      <c r="IE4" s="29" t="s">
        <v>182</v>
      </c>
      <c r="IF4" s="29" t="s">
        <v>13</v>
      </c>
      <c r="IG4" s="29" t="s">
        <v>12</v>
      </c>
      <c r="IH4" s="29" t="s">
        <v>12</v>
      </c>
      <c r="II4" s="29" t="s">
        <v>12</v>
      </c>
      <c r="IJ4" s="29" t="s">
        <v>182</v>
      </c>
      <c r="IK4" s="29" t="s">
        <v>182</v>
      </c>
      <c r="IL4" s="29" t="s">
        <v>13</v>
      </c>
      <c r="IM4" s="29" t="s">
        <v>182</v>
      </c>
      <c r="IN4" s="29" t="s">
        <v>182</v>
      </c>
      <c r="IO4" s="29" t="s">
        <v>13</v>
      </c>
      <c r="IP4" s="29" t="s">
        <v>13</v>
      </c>
      <c r="IQ4" s="29" t="s">
        <v>11</v>
      </c>
      <c r="IR4" s="29" t="s">
        <v>11</v>
      </c>
      <c r="IS4" s="29" t="s">
        <v>11</v>
      </c>
      <c r="IT4" s="29" t="s">
        <v>11</v>
      </c>
      <c r="IU4" s="29" t="s">
        <v>11</v>
      </c>
      <c r="IV4" s="29" t="s">
        <v>11</v>
      </c>
      <c r="IW4" s="29" t="s">
        <v>11</v>
      </c>
      <c r="IX4" s="29" t="s">
        <v>11</v>
      </c>
      <c r="IY4" s="29" t="s">
        <v>11</v>
      </c>
      <c r="IZ4" s="29" t="s">
        <v>11</v>
      </c>
      <c r="JA4" s="29" t="s">
        <v>12</v>
      </c>
      <c r="JB4" s="29" t="s">
        <v>12</v>
      </c>
      <c r="JC4" s="29" t="s">
        <v>12</v>
      </c>
      <c r="JD4" s="29" t="s">
        <v>12</v>
      </c>
      <c r="JE4" s="29" t="s">
        <v>12</v>
      </c>
      <c r="JF4" s="29" t="s">
        <v>12</v>
      </c>
      <c r="JG4" s="29" t="s">
        <v>182</v>
      </c>
      <c r="JH4" s="29" t="s">
        <v>182</v>
      </c>
      <c r="JI4" s="29" t="s">
        <v>182</v>
      </c>
      <c r="JJ4" s="29" t="s">
        <v>13</v>
      </c>
      <c r="JK4" s="29" t="s">
        <v>12</v>
      </c>
      <c r="JL4" s="29" t="s">
        <v>12</v>
      </c>
      <c r="JM4" s="29" t="s">
        <v>12</v>
      </c>
      <c r="JN4" s="29" t="s">
        <v>12</v>
      </c>
      <c r="JO4" s="29" t="s">
        <v>12</v>
      </c>
      <c r="JP4" s="29" t="s">
        <v>12</v>
      </c>
      <c r="JQ4" s="29" t="s">
        <v>182</v>
      </c>
      <c r="JR4" s="29" t="s">
        <v>182</v>
      </c>
      <c r="JS4" s="29" t="s">
        <v>182</v>
      </c>
      <c r="JT4" s="29" t="s">
        <v>13</v>
      </c>
      <c r="JU4" s="29" t="s">
        <v>182</v>
      </c>
      <c r="JV4" s="29" t="s">
        <v>182</v>
      </c>
      <c r="JW4" s="29" t="s">
        <v>182</v>
      </c>
      <c r="JX4" s="29" t="s">
        <v>13</v>
      </c>
      <c r="JY4" s="29" t="s">
        <v>13</v>
      </c>
      <c r="JZ4" s="29" t="s">
        <v>11</v>
      </c>
      <c r="KA4" s="29" t="s">
        <v>11</v>
      </c>
      <c r="KB4" s="29" t="s">
        <v>11</v>
      </c>
      <c r="KC4" s="29" t="s">
        <v>11</v>
      </c>
      <c r="KD4" s="29" t="s">
        <v>11</v>
      </c>
      <c r="KE4" s="29" t="s">
        <v>11</v>
      </c>
      <c r="KF4" s="29" t="s">
        <v>11</v>
      </c>
      <c r="KG4" s="29" t="s">
        <v>11</v>
      </c>
      <c r="KH4" s="29" t="s">
        <v>11</v>
      </c>
      <c r="KI4" s="29" t="s">
        <v>11</v>
      </c>
      <c r="KJ4" s="29" t="s">
        <v>11</v>
      </c>
      <c r="KK4" s="29" t="s">
        <v>11</v>
      </c>
      <c r="KL4" s="29" t="s">
        <v>11</v>
      </c>
      <c r="KM4" s="29" t="s">
        <v>11</v>
      </c>
      <c r="KN4" s="29" t="s">
        <v>11</v>
      </c>
      <c r="KO4" s="29" t="s">
        <v>11</v>
      </c>
      <c r="KP4" s="29" t="s">
        <v>11</v>
      </c>
      <c r="KQ4" s="29" t="s">
        <v>11</v>
      </c>
      <c r="KR4" s="29" t="s">
        <v>11</v>
      </c>
      <c r="KS4" s="29" t="s">
        <v>11</v>
      </c>
      <c r="KT4" s="29" t="s">
        <v>12</v>
      </c>
      <c r="KU4" s="29" t="s">
        <v>12</v>
      </c>
      <c r="KV4" s="29" t="s">
        <v>12</v>
      </c>
      <c r="KW4" s="29" t="s">
        <v>12</v>
      </c>
      <c r="KX4" s="29" t="s">
        <v>12</v>
      </c>
      <c r="KY4" s="29" t="s">
        <v>12</v>
      </c>
      <c r="KZ4" s="29" t="s">
        <v>12</v>
      </c>
      <c r="LA4" s="29" t="s">
        <v>12</v>
      </c>
      <c r="LB4" s="29" t="s">
        <v>12</v>
      </c>
      <c r="LC4" s="29" t="s">
        <v>12</v>
      </c>
      <c r="LD4" s="29" t="s">
        <v>182</v>
      </c>
      <c r="LE4" s="29" t="s">
        <v>182</v>
      </c>
      <c r="LF4" s="29" t="s">
        <v>182</v>
      </c>
      <c r="LG4" s="29" t="s">
        <v>182</v>
      </c>
      <c r="LH4" s="29" t="s">
        <v>13</v>
      </c>
      <c r="LI4" s="29" t="s">
        <v>12</v>
      </c>
      <c r="LJ4" s="29" t="s">
        <v>12</v>
      </c>
      <c r="LK4" s="29" t="s">
        <v>12</v>
      </c>
      <c r="LL4" s="29" t="s">
        <v>12</v>
      </c>
      <c r="LM4" s="29" t="s">
        <v>12</v>
      </c>
      <c r="LN4" s="29" t="s">
        <v>12</v>
      </c>
      <c r="LO4" s="29" t="s">
        <v>12</v>
      </c>
      <c r="LP4" s="29" t="s">
        <v>12</v>
      </c>
      <c r="LQ4" s="29" t="s">
        <v>12</v>
      </c>
      <c r="LR4" s="29" t="s">
        <v>12</v>
      </c>
      <c r="LS4" s="29" t="s">
        <v>182</v>
      </c>
      <c r="LT4" s="29" t="s">
        <v>182</v>
      </c>
      <c r="LU4" s="29" t="s">
        <v>182</v>
      </c>
      <c r="LV4" s="29" t="s">
        <v>182</v>
      </c>
      <c r="LW4" s="29" t="s">
        <v>13</v>
      </c>
      <c r="LX4" s="29" t="s">
        <v>182</v>
      </c>
      <c r="LY4" s="29" t="s">
        <v>182</v>
      </c>
      <c r="LZ4" s="29" t="s">
        <v>182</v>
      </c>
      <c r="MA4" s="29" t="s">
        <v>182</v>
      </c>
      <c r="MB4" s="29" t="s">
        <v>13</v>
      </c>
      <c r="MC4" s="29" t="s">
        <v>13</v>
      </c>
      <c r="MD4" s="29" t="s">
        <v>11</v>
      </c>
      <c r="ME4" s="29" t="s">
        <v>11</v>
      </c>
      <c r="MF4" s="29" t="s">
        <v>11</v>
      </c>
      <c r="MG4" s="29" t="s">
        <v>11</v>
      </c>
      <c r="MH4" s="29" t="s">
        <v>11</v>
      </c>
      <c r="MI4" s="29" t="s">
        <v>11</v>
      </c>
      <c r="MJ4" s="29" t="s">
        <v>11</v>
      </c>
      <c r="MK4" s="29" t="s">
        <v>11</v>
      </c>
      <c r="ML4" s="29" t="s">
        <v>11</v>
      </c>
      <c r="MM4" s="29" t="s">
        <v>11</v>
      </c>
      <c r="MN4" s="29" t="s">
        <v>11</v>
      </c>
      <c r="MO4" s="29" t="s">
        <v>11</v>
      </c>
      <c r="MP4" s="29" t="s">
        <v>11</v>
      </c>
      <c r="MQ4" s="29" t="s">
        <v>11</v>
      </c>
      <c r="MR4" s="29" t="s">
        <v>11</v>
      </c>
      <c r="MS4" s="29" t="s">
        <v>11</v>
      </c>
      <c r="MT4" s="29" t="s">
        <v>11</v>
      </c>
      <c r="MU4" s="29" t="s">
        <v>11</v>
      </c>
      <c r="MV4" s="29" t="s">
        <v>11</v>
      </c>
      <c r="MW4" s="29" t="s">
        <v>11</v>
      </c>
      <c r="MX4" s="29" t="s">
        <v>11</v>
      </c>
      <c r="MY4" s="29" t="s">
        <v>11</v>
      </c>
      <c r="MZ4" s="29" t="s">
        <v>11</v>
      </c>
      <c r="NA4" s="29" t="s">
        <v>11</v>
      </c>
      <c r="NB4" s="29" t="s">
        <v>11</v>
      </c>
      <c r="NC4" s="29" t="s">
        <v>11</v>
      </c>
      <c r="ND4" s="29" t="s">
        <v>11</v>
      </c>
      <c r="NE4" s="29" t="s">
        <v>11</v>
      </c>
      <c r="NF4" s="29" t="s">
        <v>11</v>
      </c>
      <c r="NG4" s="29" t="s">
        <v>11</v>
      </c>
      <c r="NH4" s="29" t="s">
        <v>11</v>
      </c>
      <c r="NI4" s="29" t="s">
        <v>11</v>
      </c>
      <c r="NJ4" s="29" t="s">
        <v>11</v>
      </c>
      <c r="NK4" s="29" t="s">
        <v>11</v>
      </c>
      <c r="NL4" s="29" t="s">
        <v>11</v>
      </c>
      <c r="NM4" s="29" t="s">
        <v>12</v>
      </c>
      <c r="NN4" s="29" t="s">
        <v>12</v>
      </c>
      <c r="NO4" s="29" t="s">
        <v>12</v>
      </c>
      <c r="NP4" s="29" t="s">
        <v>12</v>
      </c>
      <c r="NQ4" s="29" t="s">
        <v>12</v>
      </c>
      <c r="NR4" s="29" t="s">
        <v>12</v>
      </c>
      <c r="NS4" s="29" t="s">
        <v>12</v>
      </c>
      <c r="NT4" s="29" t="s">
        <v>12</v>
      </c>
      <c r="NU4" s="29" t="s">
        <v>12</v>
      </c>
      <c r="NV4" s="29" t="s">
        <v>12</v>
      </c>
      <c r="NW4" s="29" t="s">
        <v>12</v>
      </c>
      <c r="NX4" s="29" t="s">
        <v>12</v>
      </c>
      <c r="NY4" s="29" t="s">
        <v>12</v>
      </c>
      <c r="NZ4" s="29" t="s">
        <v>12</v>
      </c>
      <c r="OA4" s="29" t="s">
        <v>12</v>
      </c>
      <c r="OB4" s="29" t="s">
        <v>182</v>
      </c>
      <c r="OC4" s="29" t="s">
        <v>182</v>
      </c>
      <c r="OD4" s="29" t="s">
        <v>182</v>
      </c>
      <c r="OE4" s="29" t="s">
        <v>182</v>
      </c>
      <c r="OF4" s="29" t="s">
        <v>182</v>
      </c>
      <c r="OG4" s="29" t="s">
        <v>13</v>
      </c>
      <c r="OH4" s="29" t="s">
        <v>12</v>
      </c>
      <c r="OI4" s="29" t="s">
        <v>12</v>
      </c>
      <c r="OJ4" s="29" t="s">
        <v>12</v>
      </c>
      <c r="OK4" s="29" t="s">
        <v>12</v>
      </c>
      <c r="OL4" s="29" t="s">
        <v>12</v>
      </c>
      <c r="OM4" s="29" t="s">
        <v>12</v>
      </c>
      <c r="ON4" s="29" t="s">
        <v>12</v>
      </c>
      <c r="OO4" s="29" t="s">
        <v>12</v>
      </c>
      <c r="OP4" s="29" t="s">
        <v>12</v>
      </c>
      <c r="OQ4" s="29" t="s">
        <v>12</v>
      </c>
      <c r="OR4" s="29" t="s">
        <v>12</v>
      </c>
      <c r="OS4" s="29" t="s">
        <v>12</v>
      </c>
      <c r="OT4" s="29" t="s">
        <v>12</v>
      </c>
      <c r="OU4" s="29" t="s">
        <v>12</v>
      </c>
      <c r="OV4" s="29" t="s">
        <v>12</v>
      </c>
      <c r="OW4" s="29" t="s">
        <v>182</v>
      </c>
      <c r="OX4" s="29" t="s">
        <v>182</v>
      </c>
      <c r="OY4" s="29" t="s">
        <v>182</v>
      </c>
      <c r="OZ4" s="29" t="s">
        <v>182</v>
      </c>
      <c r="PA4" s="29" t="s">
        <v>182</v>
      </c>
      <c r="PB4" s="29" t="s">
        <v>13</v>
      </c>
      <c r="PC4" s="29" t="s">
        <v>182</v>
      </c>
      <c r="PD4" s="29" t="s">
        <v>182</v>
      </c>
      <c r="PE4" s="29" t="s">
        <v>182</v>
      </c>
      <c r="PF4" s="29" t="s">
        <v>182</v>
      </c>
      <c r="PG4" s="29" t="s">
        <v>182</v>
      </c>
      <c r="PH4" s="29" t="s">
        <v>13</v>
      </c>
      <c r="PI4" s="29" t="s">
        <v>13</v>
      </c>
      <c r="PJ4" s="29" t="s">
        <v>539</v>
      </c>
      <c r="PK4" s="29" t="s">
        <v>540</v>
      </c>
      <c r="PL4" s="29" t="s">
        <v>541</v>
      </c>
      <c r="PM4" s="29" t="s">
        <v>542</v>
      </c>
      <c r="PN4" s="29"/>
      <c r="PO4" s="29"/>
      <c r="PP4" s="29"/>
      <c r="PQ4" s="29"/>
      <c r="PR4" s="29"/>
      <c r="PS4" s="29" t="s">
        <v>11</v>
      </c>
      <c r="PT4" s="29" t="s">
        <v>12</v>
      </c>
      <c r="PU4" s="29" t="s">
        <v>182</v>
      </c>
      <c r="PV4" s="29" t="s">
        <v>13</v>
      </c>
      <c r="PW4" s="29" t="s">
        <v>12</v>
      </c>
      <c r="PX4" s="29" t="s">
        <v>182</v>
      </c>
      <c r="PY4" s="29" t="s">
        <v>13</v>
      </c>
      <c r="PZ4" s="29" t="s">
        <v>182</v>
      </c>
      <c r="QA4" s="29" t="s">
        <v>13</v>
      </c>
      <c r="QB4" s="29" t="s">
        <v>13</v>
      </c>
      <c r="QC4" s="29" t="s">
        <v>11</v>
      </c>
      <c r="QD4" s="29" t="s">
        <v>11</v>
      </c>
      <c r="QE4" s="29" t="s">
        <v>11</v>
      </c>
      <c r="QF4" s="29" t="s">
        <v>11</v>
      </c>
      <c r="QG4" s="29" t="s">
        <v>12</v>
      </c>
      <c r="QH4" s="29" t="s">
        <v>12</v>
      </c>
      <c r="QI4" s="29" t="s">
        <v>12</v>
      </c>
      <c r="QJ4" s="29" t="s">
        <v>182</v>
      </c>
      <c r="QK4" s="29" t="s">
        <v>182</v>
      </c>
      <c r="QL4" s="29" t="s">
        <v>13</v>
      </c>
      <c r="QM4" s="29" t="s">
        <v>12</v>
      </c>
      <c r="QN4" s="29" t="s">
        <v>12</v>
      </c>
      <c r="QO4" s="29" t="s">
        <v>12</v>
      </c>
      <c r="QP4" s="29" t="s">
        <v>182</v>
      </c>
      <c r="QQ4" s="29" t="s">
        <v>182</v>
      </c>
      <c r="QR4" s="29" t="s">
        <v>13</v>
      </c>
      <c r="QS4" s="29" t="s">
        <v>182</v>
      </c>
      <c r="QT4" s="29" t="s">
        <v>182</v>
      </c>
      <c r="QU4" s="29" t="s">
        <v>13</v>
      </c>
      <c r="QV4" s="29" t="s">
        <v>13</v>
      </c>
      <c r="QW4" s="29" t="s">
        <v>11</v>
      </c>
      <c r="QX4" s="29" t="s">
        <v>11</v>
      </c>
      <c r="QY4" s="29" t="s">
        <v>11</v>
      </c>
      <c r="QZ4" s="29" t="s">
        <v>11</v>
      </c>
      <c r="RA4" s="29" t="s">
        <v>11</v>
      </c>
      <c r="RB4" s="29" t="s">
        <v>11</v>
      </c>
      <c r="RC4" s="29" t="s">
        <v>11</v>
      </c>
      <c r="RD4" s="29" t="s">
        <v>11</v>
      </c>
      <c r="RE4" s="29" t="s">
        <v>11</v>
      </c>
      <c r="RF4" s="29" t="s">
        <v>11</v>
      </c>
      <c r="RG4" s="29" t="s">
        <v>12</v>
      </c>
      <c r="RH4" s="29" t="s">
        <v>12</v>
      </c>
      <c r="RI4" s="29" t="s">
        <v>12</v>
      </c>
      <c r="RJ4" s="29" t="s">
        <v>12</v>
      </c>
      <c r="RK4" s="29" t="s">
        <v>12</v>
      </c>
      <c r="RL4" s="29" t="s">
        <v>12</v>
      </c>
      <c r="RM4" s="29" t="s">
        <v>182</v>
      </c>
      <c r="RN4" s="29" t="s">
        <v>182</v>
      </c>
      <c r="RO4" s="29" t="s">
        <v>182</v>
      </c>
      <c r="RP4" s="29" t="s">
        <v>13</v>
      </c>
      <c r="RQ4" s="29" t="s">
        <v>12</v>
      </c>
      <c r="RR4" s="29" t="s">
        <v>12</v>
      </c>
      <c r="RS4" s="29" t="s">
        <v>12</v>
      </c>
      <c r="RT4" s="29" t="s">
        <v>12</v>
      </c>
      <c r="RU4" s="29" t="s">
        <v>12</v>
      </c>
      <c r="RV4" s="29" t="s">
        <v>12</v>
      </c>
      <c r="RW4" s="29" t="s">
        <v>182</v>
      </c>
      <c r="RX4" s="29" t="s">
        <v>182</v>
      </c>
      <c r="RY4" s="29" t="s">
        <v>182</v>
      </c>
      <c r="RZ4" s="29" t="s">
        <v>13</v>
      </c>
      <c r="SA4" s="29" t="s">
        <v>182</v>
      </c>
      <c r="SB4" s="29" t="s">
        <v>182</v>
      </c>
      <c r="SC4" s="29" t="s">
        <v>182</v>
      </c>
      <c r="SD4" s="29" t="s">
        <v>13</v>
      </c>
      <c r="SE4" s="29" t="s">
        <v>13</v>
      </c>
      <c r="SF4" s="29" t="s">
        <v>11</v>
      </c>
      <c r="SG4" s="29" t="s">
        <v>11</v>
      </c>
      <c r="SH4" s="29" t="s">
        <v>11</v>
      </c>
      <c r="SI4" s="29" t="s">
        <v>11</v>
      </c>
      <c r="SJ4" s="29" t="s">
        <v>11</v>
      </c>
      <c r="SK4" s="29" t="s">
        <v>11</v>
      </c>
      <c r="SL4" s="29" t="s">
        <v>11</v>
      </c>
      <c r="SM4" s="29" t="s">
        <v>11</v>
      </c>
      <c r="SN4" s="29" t="s">
        <v>11</v>
      </c>
      <c r="SO4" s="29" t="s">
        <v>11</v>
      </c>
      <c r="SP4" s="29" t="s">
        <v>11</v>
      </c>
      <c r="SQ4" s="29" t="s">
        <v>11</v>
      </c>
      <c r="SR4" s="29" t="s">
        <v>11</v>
      </c>
      <c r="SS4" s="29" t="s">
        <v>11</v>
      </c>
      <c r="ST4" s="29" t="s">
        <v>11</v>
      </c>
      <c r="SU4" s="29" t="s">
        <v>11</v>
      </c>
      <c r="SV4" s="29" t="s">
        <v>11</v>
      </c>
      <c r="SW4" s="29" t="s">
        <v>11</v>
      </c>
      <c r="SX4" s="29" t="s">
        <v>11</v>
      </c>
      <c r="SY4" s="29" t="s">
        <v>11</v>
      </c>
      <c r="SZ4" s="29" t="s">
        <v>12</v>
      </c>
      <c r="TA4" s="29" t="s">
        <v>12</v>
      </c>
      <c r="TB4" s="29" t="s">
        <v>12</v>
      </c>
      <c r="TC4" s="29" t="s">
        <v>12</v>
      </c>
      <c r="TD4" s="29" t="s">
        <v>12</v>
      </c>
      <c r="TE4" s="29" t="s">
        <v>12</v>
      </c>
      <c r="TF4" s="29" t="s">
        <v>12</v>
      </c>
      <c r="TG4" s="29" t="s">
        <v>12</v>
      </c>
      <c r="TH4" s="29" t="s">
        <v>12</v>
      </c>
      <c r="TI4" s="29" t="s">
        <v>12</v>
      </c>
      <c r="TJ4" s="29" t="s">
        <v>182</v>
      </c>
      <c r="TK4" s="29" t="s">
        <v>182</v>
      </c>
      <c r="TL4" s="29" t="s">
        <v>182</v>
      </c>
      <c r="TM4" s="29" t="s">
        <v>182</v>
      </c>
      <c r="TN4" s="29" t="s">
        <v>13</v>
      </c>
      <c r="TO4" s="29" t="s">
        <v>12</v>
      </c>
      <c r="TP4" s="29" t="s">
        <v>12</v>
      </c>
      <c r="TQ4" s="29" t="s">
        <v>12</v>
      </c>
      <c r="TR4" s="29" t="s">
        <v>12</v>
      </c>
      <c r="TS4" s="29" t="s">
        <v>12</v>
      </c>
      <c r="TT4" s="29" t="s">
        <v>12</v>
      </c>
      <c r="TU4" s="29" t="s">
        <v>12</v>
      </c>
      <c r="TV4" s="29" t="s">
        <v>12</v>
      </c>
      <c r="TW4" s="29" t="s">
        <v>12</v>
      </c>
      <c r="TX4" s="29" t="s">
        <v>12</v>
      </c>
      <c r="TY4" s="29" t="s">
        <v>182</v>
      </c>
      <c r="TZ4" s="29" t="s">
        <v>182</v>
      </c>
      <c r="UA4" s="29" t="s">
        <v>182</v>
      </c>
      <c r="UB4" s="29" t="s">
        <v>182</v>
      </c>
      <c r="UC4" s="29" t="s">
        <v>13</v>
      </c>
      <c r="UD4" s="29" t="s">
        <v>182</v>
      </c>
      <c r="UE4" s="29" t="s">
        <v>182</v>
      </c>
      <c r="UF4" s="29" t="s">
        <v>182</v>
      </c>
      <c r="UG4" s="29" t="s">
        <v>182</v>
      </c>
      <c r="UH4" s="29" t="s">
        <v>13</v>
      </c>
      <c r="UI4" s="29" t="s">
        <v>13</v>
      </c>
      <c r="UJ4" s="29" t="s">
        <v>11</v>
      </c>
      <c r="UK4" s="29" t="s">
        <v>11</v>
      </c>
      <c r="UL4" s="29" t="s">
        <v>11</v>
      </c>
      <c r="UM4" s="29" t="s">
        <v>11</v>
      </c>
      <c r="UN4" s="29" t="s">
        <v>11</v>
      </c>
      <c r="UO4" s="29" t="s">
        <v>11</v>
      </c>
      <c r="UP4" s="29" t="s">
        <v>11</v>
      </c>
      <c r="UQ4" s="29" t="s">
        <v>11</v>
      </c>
      <c r="UR4" s="29" t="s">
        <v>11</v>
      </c>
      <c r="US4" s="29" t="s">
        <v>11</v>
      </c>
      <c r="UT4" s="29" t="s">
        <v>11</v>
      </c>
      <c r="UU4" s="29" t="s">
        <v>11</v>
      </c>
      <c r="UV4" s="29" t="s">
        <v>11</v>
      </c>
      <c r="UW4" s="29" t="s">
        <v>11</v>
      </c>
      <c r="UX4" s="29" t="s">
        <v>11</v>
      </c>
      <c r="UY4" s="29" t="s">
        <v>11</v>
      </c>
      <c r="UZ4" s="29" t="s">
        <v>11</v>
      </c>
      <c r="VA4" s="29" t="s">
        <v>11</v>
      </c>
      <c r="VB4" s="29" t="s">
        <v>11</v>
      </c>
      <c r="VC4" s="29" t="s">
        <v>11</v>
      </c>
      <c r="VD4" s="29" t="s">
        <v>11</v>
      </c>
      <c r="VE4" s="29" t="s">
        <v>11</v>
      </c>
      <c r="VF4" s="29" t="s">
        <v>11</v>
      </c>
      <c r="VG4" s="29" t="s">
        <v>11</v>
      </c>
      <c r="VH4" s="29" t="s">
        <v>11</v>
      </c>
      <c r="VI4" s="29" t="s">
        <v>11</v>
      </c>
      <c r="VJ4" s="29" t="s">
        <v>11</v>
      </c>
      <c r="VK4" s="29" t="s">
        <v>11</v>
      </c>
      <c r="VL4" s="29" t="s">
        <v>11</v>
      </c>
      <c r="VM4" s="29" t="s">
        <v>11</v>
      </c>
      <c r="VN4" s="29" t="s">
        <v>11</v>
      </c>
      <c r="VO4" s="29" t="s">
        <v>11</v>
      </c>
      <c r="VP4" s="29" t="s">
        <v>11</v>
      </c>
      <c r="VQ4" s="29" t="s">
        <v>11</v>
      </c>
      <c r="VR4" s="29" t="s">
        <v>11</v>
      </c>
      <c r="VS4" s="29" t="s">
        <v>12</v>
      </c>
      <c r="VT4" s="29" t="s">
        <v>12</v>
      </c>
      <c r="VU4" s="29" t="s">
        <v>12</v>
      </c>
      <c r="VV4" s="29" t="s">
        <v>12</v>
      </c>
      <c r="VW4" s="29" t="s">
        <v>12</v>
      </c>
      <c r="VX4" s="29" t="s">
        <v>12</v>
      </c>
      <c r="VY4" s="29" t="s">
        <v>12</v>
      </c>
      <c r="VZ4" s="29" t="s">
        <v>12</v>
      </c>
      <c r="WA4" s="29" t="s">
        <v>12</v>
      </c>
      <c r="WB4" s="29" t="s">
        <v>12</v>
      </c>
      <c r="WC4" s="29" t="s">
        <v>12</v>
      </c>
      <c r="WD4" s="29" t="s">
        <v>12</v>
      </c>
      <c r="WE4" s="29" t="s">
        <v>12</v>
      </c>
      <c r="WF4" s="29" t="s">
        <v>12</v>
      </c>
      <c r="WG4" s="29" t="s">
        <v>12</v>
      </c>
      <c r="WH4" s="29" t="s">
        <v>182</v>
      </c>
      <c r="WI4" s="29" t="s">
        <v>182</v>
      </c>
      <c r="WJ4" s="29" t="s">
        <v>182</v>
      </c>
      <c r="WK4" s="29" t="s">
        <v>182</v>
      </c>
      <c r="WL4" s="29" t="s">
        <v>182</v>
      </c>
      <c r="WM4" s="29" t="s">
        <v>13</v>
      </c>
      <c r="WN4" s="29" t="s">
        <v>12</v>
      </c>
      <c r="WO4" s="29" t="s">
        <v>12</v>
      </c>
      <c r="WP4" s="29" t="s">
        <v>12</v>
      </c>
      <c r="WQ4" s="29" t="s">
        <v>12</v>
      </c>
      <c r="WR4" s="29" t="s">
        <v>12</v>
      </c>
      <c r="WS4" s="29" t="s">
        <v>12</v>
      </c>
      <c r="WT4" s="29" t="s">
        <v>12</v>
      </c>
      <c r="WU4" s="29" t="s">
        <v>12</v>
      </c>
      <c r="WV4" s="29" t="s">
        <v>12</v>
      </c>
      <c r="WW4" s="29" t="s">
        <v>12</v>
      </c>
      <c r="WX4" s="29" t="s">
        <v>12</v>
      </c>
      <c r="WY4" s="29" t="s">
        <v>12</v>
      </c>
      <c r="WZ4" s="29" t="s">
        <v>12</v>
      </c>
      <c r="XA4" s="29" t="s">
        <v>12</v>
      </c>
      <c r="XB4" s="29" t="s">
        <v>12</v>
      </c>
      <c r="XC4" s="29" t="s">
        <v>182</v>
      </c>
      <c r="XD4" s="29" t="s">
        <v>182</v>
      </c>
      <c r="XE4" s="29" t="s">
        <v>182</v>
      </c>
      <c r="XF4" s="29" t="s">
        <v>182</v>
      </c>
      <c r="XG4" s="29" t="s">
        <v>182</v>
      </c>
      <c r="XH4" s="29" t="s">
        <v>13</v>
      </c>
      <c r="XI4" s="29" t="s">
        <v>182</v>
      </c>
      <c r="XJ4" s="29" t="s">
        <v>182</v>
      </c>
      <c r="XK4" s="29" t="s">
        <v>182</v>
      </c>
      <c r="XL4" s="29" t="s">
        <v>182</v>
      </c>
      <c r="XM4" s="29" t="s">
        <v>182</v>
      </c>
      <c r="XN4" s="29" t="s">
        <v>13</v>
      </c>
      <c r="XO4" s="29" t="s">
        <v>13</v>
      </c>
      <c r="XP4" s="29" t="s">
        <v>539</v>
      </c>
      <c r="XQ4" s="29" t="s">
        <v>540</v>
      </c>
      <c r="XR4" s="29" t="s">
        <v>541</v>
      </c>
      <c r="XS4" s="29" t="s">
        <v>542</v>
      </c>
      <c r="XT4" s="29"/>
      <c r="XU4" s="29" t="s">
        <v>4</v>
      </c>
      <c r="XV4" s="29" t="s">
        <v>5</v>
      </c>
      <c r="XW4" s="29" t="s">
        <v>186</v>
      </c>
      <c r="XX4" s="29" t="s">
        <v>2</v>
      </c>
      <c r="XY4" s="29" t="s">
        <v>3</v>
      </c>
      <c r="XZ4" s="29" t="s">
        <v>184</v>
      </c>
      <c r="YA4" s="29" t="s">
        <v>539</v>
      </c>
      <c r="YB4" s="29" t="s">
        <v>540</v>
      </c>
      <c r="YC4" s="29" t="s">
        <v>541</v>
      </c>
      <c r="YD4" s="29" t="s">
        <v>542</v>
      </c>
      <c r="YE4" s="29"/>
      <c r="YF4" s="29" t="s">
        <v>4</v>
      </c>
      <c r="YG4" s="29" t="s">
        <v>5</v>
      </c>
      <c r="YH4" s="29" t="s">
        <v>186</v>
      </c>
      <c r="YI4" s="29" t="s">
        <v>2</v>
      </c>
      <c r="YJ4" s="29" t="s">
        <v>3</v>
      </c>
      <c r="YK4" s="29" t="s">
        <v>184</v>
      </c>
      <c r="YL4" s="29" t="s">
        <v>539</v>
      </c>
      <c r="YM4" s="29" t="s">
        <v>540</v>
      </c>
      <c r="YN4" s="29" t="s">
        <v>541</v>
      </c>
      <c r="YO4" s="29" t="s">
        <v>542</v>
      </c>
      <c r="YP4" s="29"/>
      <c r="YQ4" s="29" t="s">
        <v>4</v>
      </c>
      <c r="YR4" s="29" t="s">
        <v>5</v>
      </c>
      <c r="YS4" s="29" t="s">
        <v>186</v>
      </c>
      <c r="YT4" s="29" t="s">
        <v>2</v>
      </c>
      <c r="YU4" s="29" t="s">
        <v>3</v>
      </c>
      <c r="YV4" s="29" t="s">
        <v>184</v>
      </c>
      <c r="YW4" s="29" t="s">
        <v>539</v>
      </c>
      <c r="YX4" s="29" t="s">
        <v>540</v>
      </c>
      <c r="YY4" s="29" t="s">
        <v>541</v>
      </c>
      <c r="YZ4" s="29" t="s">
        <v>542</v>
      </c>
      <c r="ZA4" s="29"/>
      <c r="ZB4" s="29" t="s">
        <v>4</v>
      </c>
      <c r="ZC4" s="29" t="s">
        <v>5</v>
      </c>
      <c r="ZD4" s="29" t="s">
        <v>186</v>
      </c>
      <c r="ZE4" s="29" t="s">
        <v>2</v>
      </c>
      <c r="ZF4" s="29" t="s">
        <v>3</v>
      </c>
      <c r="ZG4" s="29" t="s">
        <v>184</v>
      </c>
      <c r="ZH4" s="29" t="s">
        <v>539</v>
      </c>
      <c r="ZI4" s="29" t="s">
        <v>540</v>
      </c>
      <c r="ZJ4" s="29" t="s">
        <v>541</v>
      </c>
      <c r="ZK4" s="29" t="s">
        <v>542</v>
      </c>
      <c r="ZL4" s="29"/>
      <c r="ZM4" s="29" t="s">
        <v>4</v>
      </c>
      <c r="ZN4" s="29" t="s">
        <v>5</v>
      </c>
      <c r="ZO4" s="29" t="s">
        <v>186</v>
      </c>
      <c r="ZP4" s="29" t="s">
        <v>2</v>
      </c>
      <c r="ZQ4" s="29" t="s">
        <v>3</v>
      </c>
      <c r="ZR4" s="29" t="s">
        <v>184</v>
      </c>
      <c r="ZS4" s="29" t="s">
        <v>539</v>
      </c>
      <c r="ZT4" s="29" t="s">
        <v>540</v>
      </c>
      <c r="ZU4" s="29" t="s">
        <v>541</v>
      </c>
      <c r="ZV4" s="29" t="s">
        <v>542</v>
      </c>
      <c r="ZW4" s="29"/>
      <c r="ZX4" s="29" t="s">
        <v>4</v>
      </c>
      <c r="ZY4" s="29" t="s">
        <v>5</v>
      </c>
      <c r="ZZ4" s="29" t="s">
        <v>186</v>
      </c>
      <c r="AAA4" s="29" t="s">
        <v>2</v>
      </c>
      <c r="AAB4" s="29" t="s">
        <v>3</v>
      </c>
      <c r="AAC4" s="29" t="s">
        <v>184</v>
      </c>
      <c r="AAD4" s="29" t="s">
        <v>539</v>
      </c>
      <c r="AAE4" s="29" t="s">
        <v>540</v>
      </c>
      <c r="AAF4" s="29" t="s">
        <v>541</v>
      </c>
      <c r="AAG4" s="29" t="s">
        <v>542</v>
      </c>
      <c r="AAH4" s="29"/>
      <c r="AAI4" s="29" t="s">
        <v>4</v>
      </c>
      <c r="AAJ4" s="29" t="s">
        <v>5</v>
      </c>
      <c r="AAK4" s="29" t="s">
        <v>186</v>
      </c>
      <c r="AAL4" s="29" t="s">
        <v>2</v>
      </c>
      <c r="AAM4" s="29" t="s">
        <v>3</v>
      </c>
      <c r="AAN4" s="29" t="s">
        <v>184</v>
      </c>
      <c r="AAO4" s="29" t="s">
        <v>539</v>
      </c>
      <c r="AAP4" s="29" t="s">
        <v>540</v>
      </c>
      <c r="AAQ4" s="29" t="s">
        <v>541</v>
      </c>
      <c r="AAR4" s="29" t="s">
        <v>542</v>
      </c>
    </row>
    <row r="5" spans="1:720" s="31" customFormat="1" x14ac:dyDescent="0.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 t="s">
        <v>183</v>
      </c>
      <c r="R5" s="29" t="s">
        <v>12</v>
      </c>
      <c r="S5" s="29" t="s">
        <v>182</v>
      </c>
      <c r="T5" s="29" t="s">
        <v>13</v>
      </c>
      <c r="U5" s="29" t="s">
        <v>12</v>
      </c>
      <c r="V5" s="29" t="s">
        <v>182</v>
      </c>
      <c r="W5" s="29" t="s">
        <v>13</v>
      </c>
      <c r="X5" s="29" t="s">
        <v>182</v>
      </c>
      <c r="Y5" s="29" t="s">
        <v>13</v>
      </c>
      <c r="Z5" s="29" t="s">
        <v>13</v>
      </c>
      <c r="AA5" s="29" t="s">
        <v>12</v>
      </c>
      <c r="AB5" s="29" t="s">
        <v>182</v>
      </c>
      <c r="AC5" s="29" t="s">
        <v>13</v>
      </c>
      <c r="AD5" s="29" t="s">
        <v>182</v>
      </c>
      <c r="AE5" s="29" t="s">
        <v>13</v>
      </c>
      <c r="AF5" s="29" t="s">
        <v>13</v>
      </c>
      <c r="AG5" s="29" t="s">
        <v>182</v>
      </c>
      <c r="AH5" s="29" t="s">
        <v>13</v>
      </c>
      <c r="AI5" s="29" t="s">
        <v>13</v>
      </c>
      <c r="AJ5" s="29" t="s">
        <v>13</v>
      </c>
      <c r="AK5" s="29" t="s">
        <v>11</v>
      </c>
      <c r="AL5" s="29" t="s">
        <v>11</v>
      </c>
      <c r="AM5" s="29" t="s">
        <v>11</v>
      </c>
      <c r="AN5" s="29" t="s">
        <v>11</v>
      </c>
      <c r="AO5" s="29" t="s">
        <v>12</v>
      </c>
      <c r="AP5" s="29" t="s">
        <v>12</v>
      </c>
      <c r="AQ5" s="29" t="s">
        <v>12</v>
      </c>
      <c r="AR5" s="29" t="s">
        <v>182</v>
      </c>
      <c r="AS5" s="29" t="s">
        <v>182</v>
      </c>
      <c r="AT5" s="29" t="s">
        <v>13</v>
      </c>
      <c r="AU5" s="29" t="s">
        <v>12</v>
      </c>
      <c r="AV5" s="29" t="s">
        <v>12</v>
      </c>
      <c r="AW5" s="29" t="s">
        <v>12</v>
      </c>
      <c r="AX5" s="29" t="s">
        <v>182</v>
      </c>
      <c r="AY5" s="29" t="s">
        <v>182</v>
      </c>
      <c r="AZ5" s="29" t="s">
        <v>13</v>
      </c>
      <c r="BA5" s="29" t="s">
        <v>182</v>
      </c>
      <c r="BB5" s="29" t="s">
        <v>182</v>
      </c>
      <c r="BC5" s="29" t="s">
        <v>13</v>
      </c>
      <c r="BD5" s="29" t="s">
        <v>13</v>
      </c>
      <c r="BE5" s="29" t="s">
        <v>12</v>
      </c>
      <c r="BF5" s="29" t="s">
        <v>12</v>
      </c>
      <c r="BG5" s="29" t="s">
        <v>12</v>
      </c>
      <c r="BH5" s="29" t="s">
        <v>182</v>
      </c>
      <c r="BI5" s="29" t="s">
        <v>182</v>
      </c>
      <c r="BJ5" s="29" t="s">
        <v>13</v>
      </c>
      <c r="BK5" s="29" t="s">
        <v>182</v>
      </c>
      <c r="BL5" s="29" t="s">
        <v>182</v>
      </c>
      <c r="BM5" s="29" t="s">
        <v>13</v>
      </c>
      <c r="BN5" s="29" t="s">
        <v>13</v>
      </c>
      <c r="BO5" s="29" t="s">
        <v>182</v>
      </c>
      <c r="BP5" s="29" t="s">
        <v>182</v>
      </c>
      <c r="BQ5" s="29" t="s">
        <v>13</v>
      </c>
      <c r="BR5" s="29" t="s">
        <v>13</v>
      </c>
      <c r="BS5" s="29" t="s">
        <v>13</v>
      </c>
      <c r="BT5" s="29" t="s">
        <v>11</v>
      </c>
      <c r="BU5" s="29" t="s">
        <v>11</v>
      </c>
      <c r="BV5" s="29" t="s">
        <v>11</v>
      </c>
      <c r="BW5" s="29" t="s">
        <v>11</v>
      </c>
      <c r="BX5" s="29" t="s">
        <v>11</v>
      </c>
      <c r="BY5" s="29" t="s">
        <v>11</v>
      </c>
      <c r="BZ5" s="29" t="s">
        <v>11</v>
      </c>
      <c r="CA5" s="29" t="s">
        <v>11</v>
      </c>
      <c r="CB5" s="29" t="s">
        <v>11</v>
      </c>
      <c r="CC5" s="29" t="s">
        <v>11</v>
      </c>
      <c r="CD5" s="29" t="s">
        <v>12</v>
      </c>
      <c r="CE5" s="29" t="s">
        <v>12</v>
      </c>
      <c r="CF5" s="29" t="s">
        <v>12</v>
      </c>
      <c r="CG5" s="29" t="s">
        <v>12</v>
      </c>
      <c r="CH5" s="29" t="s">
        <v>12</v>
      </c>
      <c r="CI5" s="29" t="s">
        <v>12</v>
      </c>
      <c r="CJ5" s="29" t="s">
        <v>182</v>
      </c>
      <c r="CK5" s="29" t="s">
        <v>182</v>
      </c>
      <c r="CL5" s="29" t="s">
        <v>182</v>
      </c>
      <c r="CM5" s="29" t="s">
        <v>13</v>
      </c>
      <c r="CN5" s="29" t="s">
        <v>12</v>
      </c>
      <c r="CO5" s="29" t="s">
        <v>12</v>
      </c>
      <c r="CP5" s="29" t="s">
        <v>12</v>
      </c>
      <c r="CQ5" s="29" t="s">
        <v>12</v>
      </c>
      <c r="CR5" s="29" t="s">
        <v>12</v>
      </c>
      <c r="CS5" s="29" t="s">
        <v>12</v>
      </c>
      <c r="CT5" s="29" t="s">
        <v>182</v>
      </c>
      <c r="CU5" s="29" t="s">
        <v>182</v>
      </c>
      <c r="CV5" s="29" t="s">
        <v>182</v>
      </c>
      <c r="CW5" s="29" t="s">
        <v>13</v>
      </c>
      <c r="CX5" s="29" t="s">
        <v>182</v>
      </c>
      <c r="CY5" s="29" t="s">
        <v>182</v>
      </c>
      <c r="CZ5" s="29" t="s">
        <v>182</v>
      </c>
      <c r="DA5" s="29" t="s">
        <v>13</v>
      </c>
      <c r="DB5" s="29" t="s">
        <v>13</v>
      </c>
      <c r="DC5" s="29" t="s">
        <v>12</v>
      </c>
      <c r="DD5" s="29" t="s">
        <v>12</v>
      </c>
      <c r="DE5" s="29" t="s">
        <v>12</v>
      </c>
      <c r="DF5" s="29" t="s">
        <v>12</v>
      </c>
      <c r="DG5" s="29" t="s">
        <v>12</v>
      </c>
      <c r="DH5" s="29" t="s">
        <v>12</v>
      </c>
      <c r="DI5" s="29" t="s">
        <v>182</v>
      </c>
      <c r="DJ5" s="29" t="s">
        <v>182</v>
      </c>
      <c r="DK5" s="29" t="s">
        <v>182</v>
      </c>
      <c r="DL5" s="29" t="s">
        <v>13</v>
      </c>
      <c r="DM5" s="29" t="s">
        <v>182</v>
      </c>
      <c r="DN5" s="29" t="s">
        <v>182</v>
      </c>
      <c r="DO5" s="29" t="s">
        <v>182</v>
      </c>
      <c r="DP5" s="29" t="s">
        <v>13</v>
      </c>
      <c r="DQ5" s="29" t="s">
        <v>13</v>
      </c>
      <c r="DR5" s="29" t="s">
        <v>182</v>
      </c>
      <c r="DS5" s="29" t="s">
        <v>182</v>
      </c>
      <c r="DT5" s="29" t="s">
        <v>182</v>
      </c>
      <c r="DU5" s="29" t="s">
        <v>13</v>
      </c>
      <c r="DV5" s="29" t="s">
        <v>13</v>
      </c>
      <c r="DW5" s="29" t="s">
        <v>13</v>
      </c>
      <c r="DX5" s="29" t="s">
        <v>11</v>
      </c>
      <c r="DY5" s="29" t="s">
        <v>11</v>
      </c>
      <c r="DZ5" s="29" t="s">
        <v>11</v>
      </c>
      <c r="EA5" s="29" t="s">
        <v>11</v>
      </c>
      <c r="EB5" s="29" t="s">
        <v>11</v>
      </c>
      <c r="EC5" s="29" t="s">
        <v>11</v>
      </c>
      <c r="ED5" s="29" t="s">
        <v>11</v>
      </c>
      <c r="EE5" s="29" t="s">
        <v>11</v>
      </c>
      <c r="EF5" s="29" t="s">
        <v>11</v>
      </c>
      <c r="EG5" s="29" t="s">
        <v>11</v>
      </c>
      <c r="EH5" s="29" t="s">
        <v>11</v>
      </c>
      <c r="EI5" s="29" t="s">
        <v>11</v>
      </c>
      <c r="EJ5" s="29" t="s">
        <v>11</v>
      </c>
      <c r="EK5" s="29" t="s">
        <v>11</v>
      </c>
      <c r="EL5" s="29" t="s">
        <v>11</v>
      </c>
      <c r="EM5" s="29" t="s">
        <v>11</v>
      </c>
      <c r="EN5" s="29" t="s">
        <v>11</v>
      </c>
      <c r="EO5" s="29" t="s">
        <v>11</v>
      </c>
      <c r="EP5" s="29" t="s">
        <v>11</v>
      </c>
      <c r="EQ5" s="29" t="s">
        <v>11</v>
      </c>
      <c r="ER5" s="29" t="s">
        <v>12</v>
      </c>
      <c r="ES5" s="29" t="s">
        <v>12</v>
      </c>
      <c r="ET5" s="29" t="s">
        <v>12</v>
      </c>
      <c r="EU5" s="29" t="s">
        <v>12</v>
      </c>
      <c r="EV5" s="29" t="s">
        <v>12</v>
      </c>
      <c r="EW5" s="29" t="s">
        <v>12</v>
      </c>
      <c r="EX5" s="29" t="s">
        <v>12</v>
      </c>
      <c r="EY5" s="29" t="s">
        <v>12</v>
      </c>
      <c r="EZ5" s="29" t="s">
        <v>12</v>
      </c>
      <c r="FA5" s="29" t="s">
        <v>12</v>
      </c>
      <c r="FB5" s="29" t="s">
        <v>182</v>
      </c>
      <c r="FC5" s="29" t="s">
        <v>182</v>
      </c>
      <c r="FD5" s="29" t="s">
        <v>182</v>
      </c>
      <c r="FE5" s="29" t="s">
        <v>182</v>
      </c>
      <c r="FF5" s="29" t="s">
        <v>13</v>
      </c>
      <c r="FG5" s="29" t="s">
        <v>12</v>
      </c>
      <c r="FH5" s="29" t="s">
        <v>12</v>
      </c>
      <c r="FI5" s="29" t="s">
        <v>12</v>
      </c>
      <c r="FJ5" s="29" t="s">
        <v>12</v>
      </c>
      <c r="FK5" s="29" t="s">
        <v>12</v>
      </c>
      <c r="FL5" s="29" t="s">
        <v>12</v>
      </c>
      <c r="FM5" s="29" t="s">
        <v>12</v>
      </c>
      <c r="FN5" s="29" t="s">
        <v>12</v>
      </c>
      <c r="FO5" s="29" t="s">
        <v>12</v>
      </c>
      <c r="FP5" s="29" t="s">
        <v>12</v>
      </c>
      <c r="FQ5" s="29" t="s">
        <v>182</v>
      </c>
      <c r="FR5" s="29" t="s">
        <v>182</v>
      </c>
      <c r="FS5" s="29" t="s">
        <v>182</v>
      </c>
      <c r="FT5" s="29" t="s">
        <v>182</v>
      </c>
      <c r="FU5" s="29" t="s">
        <v>13</v>
      </c>
      <c r="FV5" s="29" t="s">
        <v>182</v>
      </c>
      <c r="FW5" s="29" t="s">
        <v>182</v>
      </c>
      <c r="FX5" s="29" t="s">
        <v>182</v>
      </c>
      <c r="FY5" s="29" t="s">
        <v>182</v>
      </c>
      <c r="FZ5" s="29" t="s">
        <v>13</v>
      </c>
      <c r="GA5" s="29" t="s">
        <v>13</v>
      </c>
      <c r="GB5" s="29" t="s">
        <v>12</v>
      </c>
      <c r="GC5" s="29" t="s">
        <v>12</v>
      </c>
      <c r="GD5" s="29" t="s">
        <v>12</v>
      </c>
      <c r="GE5" s="29" t="s">
        <v>12</v>
      </c>
      <c r="GF5" s="29" t="s">
        <v>12</v>
      </c>
      <c r="GG5" s="29" t="s">
        <v>12</v>
      </c>
      <c r="GH5" s="29" t="s">
        <v>12</v>
      </c>
      <c r="GI5" s="29" t="s">
        <v>12</v>
      </c>
      <c r="GJ5" s="29" t="s">
        <v>12</v>
      </c>
      <c r="GK5" s="29" t="s">
        <v>12</v>
      </c>
      <c r="GL5" s="29" t="s">
        <v>182</v>
      </c>
      <c r="GM5" s="29" t="s">
        <v>182</v>
      </c>
      <c r="GN5" s="29" t="s">
        <v>182</v>
      </c>
      <c r="GO5" s="29" t="s">
        <v>182</v>
      </c>
      <c r="GP5" s="29" t="s">
        <v>13</v>
      </c>
      <c r="GQ5" s="29" t="s">
        <v>182</v>
      </c>
      <c r="GR5" s="29" t="s">
        <v>182</v>
      </c>
      <c r="GS5" s="29" t="s">
        <v>182</v>
      </c>
      <c r="GT5" s="29" t="s">
        <v>182</v>
      </c>
      <c r="GU5" s="29" t="s">
        <v>13</v>
      </c>
      <c r="GV5" s="29" t="s">
        <v>13</v>
      </c>
      <c r="GW5" s="29" t="s">
        <v>182</v>
      </c>
      <c r="GX5" s="29" t="s">
        <v>182</v>
      </c>
      <c r="GY5" s="29" t="s">
        <v>182</v>
      </c>
      <c r="GZ5" s="29" t="s">
        <v>182</v>
      </c>
      <c r="HA5" s="29" t="s">
        <v>13</v>
      </c>
      <c r="HB5" s="29" t="s">
        <v>13</v>
      </c>
      <c r="HC5" s="29" t="s">
        <v>13</v>
      </c>
      <c r="HD5" s="29" t="s">
        <v>6</v>
      </c>
      <c r="HE5" s="29" t="s">
        <v>6</v>
      </c>
      <c r="HF5" s="29" t="s">
        <v>6</v>
      </c>
      <c r="HG5" s="29" t="s">
        <v>6</v>
      </c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 t="s">
        <v>183</v>
      </c>
      <c r="HX5" s="29" t="s">
        <v>12</v>
      </c>
      <c r="HY5" s="29" t="s">
        <v>182</v>
      </c>
      <c r="HZ5" s="29" t="s">
        <v>13</v>
      </c>
      <c r="IA5" s="29" t="s">
        <v>12</v>
      </c>
      <c r="IB5" s="29" t="s">
        <v>182</v>
      </c>
      <c r="IC5" s="29" t="s">
        <v>13</v>
      </c>
      <c r="ID5" s="29" t="s">
        <v>182</v>
      </c>
      <c r="IE5" s="29" t="s">
        <v>13</v>
      </c>
      <c r="IF5" s="29" t="s">
        <v>13</v>
      </c>
      <c r="IG5" s="29" t="s">
        <v>12</v>
      </c>
      <c r="IH5" s="29" t="s">
        <v>182</v>
      </c>
      <c r="II5" s="29" t="s">
        <v>13</v>
      </c>
      <c r="IJ5" s="29" t="s">
        <v>182</v>
      </c>
      <c r="IK5" s="29" t="s">
        <v>13</v>
      </c>
      <c r="IL5" s="29" t="s">
        <v>13</v>
      </c>
      <c r="IM5" s="29" t="s">
        <v>182</v>
      </c>
      <c r="IN5" s="29" t="s">
        <v>13</v>
      </c>
      <c r="IO5" s="29" t="s">
        <v>13</v>
      </c>
      <c r="IP5" s="29" t="s">
        <v>13</v>
      </c>
      <c r="IQ5" s="29" t="s">
        <v>11</v>
      </c>
      <c r="IR5" s="29" t="s">
        <v>11</v>
      </c>
      <c r="IS5" s="29" t="s">
        <v>11</v>
      </c>
      <c r="IT5" s="29" t="s">
        <v>11</v>
      </c>
      <c r="IU5" s="29" t="s">
        <v>12</v>
      </c>
      <c r="IV5" s="29" t="s">
        <v>12</v>
      </c>
      <c r="IW5" s="29" t="s">
        <v>12</v>
      </c>
      <c r="IX5" s="29" t="s">
        <v>182</v>
      </c>
      <c r="IY5" s="29" t="s">
        <v>182</v>
      </c>
      <c r="IZ5" s="29" t="s">
        <v>13</v>
      </c>
      <c r="JA5" s="29" t="s">
        <v>12</v>
      </c>
      <c r="JB5" s="29" t="s">
        <v>12</v>
      </c>
      <c r="JC5" s="29" t="s">
        <v>12</v>
      </c>
      <c r="JD5" s="29" t="s">
        <v>182</v>
      </c>
      <c r="JE5" s="29" t="s">
        <v>182</v>
      </c>
      <c r="JF5" s="29" t="s">
        <v>13</v>
      </c>
      <c r="JG5" s="29" t="s">
        <v>182</v>
      </c>
      <c r="JH5" s="29" t="s">
        <v>182</v>
      </c>
      <c r="JI5" s="29" t="s">
        <v>13</v>
      </c>
      <c r="JJ5" s="29" t="s">
        <v>13</v>
      </c>
      <c r="JK5" s="29" t="s">
        <v>12</v>
      </c>
      <c r="JL5" s="29" t="s">
        <v>12</v>
      </c>
      <c r="JM5" s="29" t="s">
        <v>12</v>
      </c>
      <c r="JN5" s="29" t="s">
        <v>182</v>
      </c>
      <c r="JO5" s="29" t="s">
        <v>182</v>
      </c>
      <c r="JP5" s="29" t="s">
        <v>13</v>
      </c>
      <c r="JQ5" s="29" t="s">
        <v>182</v>
      </c>
      <c r="JR5" s="29" t="s">
        <v>182</v>
      </c>
      <c r="JS5" s="29" t="s">
        <v>13</v>
      </c>
      <c r="JT5" s="29" t="s">
        <v>13</v>
      </c>
      <c r="JU5" s="29" t="s">
        <v>182</v>
      </c>
      <c r="JV5" s="29" t="s">
        <v>182</v>
      </c>
      <c r="JW5" s="29" t="s">
        <v>13</v>
      </c>
      <c r="JX5" s="29" t="s">
        <v>13</v>
      </c>
      <c r="JY5" s="29" t="s">
        <v>13</v>
      </c>
      <c r="JZ5" s="29" t="s">
        <v>11</v>
      </c>
      <c r="KA5" s="29" t="s">
        <v>11</v>
      </c>
      <c r="KB5" s="29" t="s">
        <v>11</v>
      </c>
      <c r="KC5" s="29" t="s">
        <v>11</v>
      </c>
      <c r="KD5" s="29" t="s">
        <v>11</v>
      </c>
      <c r="KE5" s="29" t="s">
        <v>11</v>
      </c>
      <c r="KF5" s="29" t="s">
        <v>11</v>
      </c>
      <c r="KG5" s="29" t="s">
        <v>11</v>
      </c>
      <c r="KH5" s="29" t="s">
        <v>11</v>
      </c>
      <c r="KI5" s="29" t="s">
        <v>11</v>
      </c>
      <c r="KJ5" s="29" t="s">
        <v>12</v>
      </c>
      <c r="KK5" s="29" t="s">
        <v>12</v>
      </c>
      <c r="KL5" s="29" t="s">
        <v>12</v>
      </c>
      <c r="KM5" s="29" t="s">
        <v>12</v>
      </c>
      <c r="KN5" s="29" t="s">
        <v>12</v>
      </c>
      <c r="KO5" s="29" t="s">
        <v>12</v>
      </c>
      <c r="KP5" s="29" t="s">
        <v>182</v>
      </c>
      <c r="KQ5" s="29" t="s">
        <v>182</v>
      </c>
      <c r="KR5" s="29" t="s">
        <v>182</v>
      </c>
      <c r="KS5" s="29" t="s">
        <v>13</v>
      </c>
      <c r="KT5" s="29" t="s">
        <v>12</v>
      </c>
      <c r="KU5" s="29" t="s">
        <v>12</v>
      </c>
      <c r="KV5" s="29" t="s">
        <v>12</v>
      </c>
      <c r="KW5" s="29" t="s">
        <v>12</v>
      </c>
      <c r="KX5" s="29" t="s">
        <v>12</v>
      </c>
      <c r="KY5" s="29" t="s">
        <v>12</v>
      </c>
      <c r="KZ5" s="29" t="s">
        <v>182</v>
      </c>
      <c r="LA5" s="29" t="s">
        <v>182</v>
      </c>
      <c r="LB5" s="29" t="s">
        <v>182</v>
      </c>
      <c r="LC5" s="29" t="s">
        <v>13</v>
      </c>
      <c r="LD5" s="29" t="s">
        <v>182</v>
      </c>
      <c r="LE5" s="29" t="s">
        <v>182</v>
      </c>
      <c r="LF5" s="29" t="s">
        <v>182</v>
      </c>
      <c r="LG5" s="29" t="s">
        <v>13</v>
      </c>
      <c r="LH5" s="29" t="s">
        <v>13</v>
      </c>
      <c r="LI5" s="29" t="s">
        <v>12</v>
      </c>
      <c r="LJ5" s="29" t="s">
        <v>12</v>
      </c>
      <c r="LK5" s="29" t="s">
        <v>12</v>
      </c>
      <c r="LL5" s="29" t="s">
        <v>12</v>
      </c>
      <c r="LM5" s="29" t="s">
        <v>12</v>
      </c>
      <c r="LN5" s="29" t="s">
        <v>12</v>
      </c>
      <c r="LO5" s="29" t="s">
        <v>182</v>
      </c>
      <c r="LP5" s="29" t="s">
        <v>182</v>
      </c>
      <c r="LQ5" s="29" t="s">
        <v>182</v>
      </c>
      <c r="LR5" s="29" t="s">
        <v>13</v>
      </c>
      <c r="LS5" s="29" t="s">
        <v>182</v>
      </c>
      <c r="LT5" s="29" t="s">
        <v>182</v>
      </c>
      <c r="LU5" s="29" t="s">
        <v>182</v>
      </c>
      <c r="LV5" s="29" t="s">
        <v>13</v>
      </c>
      <c r="LW5" s="29" t="s">
        <v>13</v>
      </c>
      <c r="LX5" s="29" t="s">
        <v>182</v>
      </c>
      <c r="LY5" s="29" t="s">
        <v>182</v>
      </c>
      <c r="LZ5" s="29" t="s">
        <v>182</v>
      </c>
      <c r="MA5" s="29" t="s">
        <v>13</v>
      </c>
      <c r="MB5" s="29" t="s">
        <v>13</v>
      </c>
      <c r="MC5" s="29" t="s">
        <v>13</v>
      </c>
      <c r="MD5" s="29" t="s">
        <v>11</v>
      </c>
      <c r="ME5" s="29" t="s">
        <v>11</v>
      </c>
      <c r="MF5" s="29" t="s">
        <v>11</v>
      </c>
      <c r="MG5" s="29" t="s">
        <v>11</v>
      </c>
      <c r="MH5" s="29" t="s">
        <v>11</v>
      </c>
      <c r="MI5" s="29" t="s">
        <v>11</v>
      </c>
      <c r="MJ5" s="29" t="s">
        <v>11</v>
      </c>
      <c r="MK5" s="29" t="s">
        <v>11</v>
      </c>
      <c r="ML5" s="29" t="s">
        <v>11</v>
      </c>
      <c r="MM5" s="29" t="s">
        <v>11</v>
      </c>
      <c r="MN5" s="29" t="s">
        <v>11</v>
      </c>
      <c r="MO5" s="29" t="s">
        <v>11</v>
      </c>
      <c r="MP5" s="29" t="s">
        <v>11</v>
      </c>
      <c r="MQ5" s="29" t="s">
        <v>11</v>
      </c>
      <c r="MR5" s="29" t="s">
        <v>11</v>
      </c>
      <c r="MS5" s="29" t="s">
        <v>11</v>
      </c>
      <c r="MT5" s="29" t="s">
        <v>11</v>
      </c>
      <c r="MU5" s="29" t="s">
        <v>11</v>
      </c>
      <c r="MV5" s="29" t="s">
        <v>11</v>
      </c>
      <c r="MW5" s="29" t="s">
        <v>11</v>
      </c>
      <c r="MX5" s="29" t="s">
        <v>12</v>
      </c>
      <c r="MY5" s="29" t="s">
        <v>12</v>
      </c>
      <c r="MZ5" s="29" t="s">
        <v>12</v>
      </c>
      <c r="NA5" s="29" t="s">
        <v>12</v>
      </c>
      <c r="NB5" s="29" t="s">
        <v>12</v>
      </c>
      <c r="NC5" s="29" t="s">
        <v>12</v>
      </c>
      <c r="ND5" s="29" t="s">
        <v>12</v>
      </c>
      <c r="NE5" s="29" t="s">
        <v>12</v>
      </c>
      <c r="NF5" s="29" t="s">
        <v>12</v>
      </c>
      <c r="NG5" s="29" t="s">
        <v>12</v>
      </c>
      <c r="NH5" s="29" t="s">
        <v>182</v>
      </c>
      <c r="NI5" s="29" t="s">
        <v>182</v>
      </c>
      <c r="NJ5" s="29" t="s">
        <v>182</v>
      </c>
      <c r="NK5" s="29" t="s">
        <v>182</v>
      </c>
      <c r="NL5" s="29" t="s">
        <v>13</v>
      </c>
      <c r="NM5" s="29" t="s">
        <v>12</v>
      </c>
      <c r="NN5" s="29" t="s">
        <v>12</v>
      </c>
      <c r="NO5" s="29" t="s">
        <v>12</v>
      </c>
      <c r="NP5" s="29" t="s">
        <v>12</v>
      </c>
      <c r="NQ5" s="29" t="s">
        <v>12</v>
      </c>
      <c r="NR5" s="29" t="s">
        <v>12</v>
      </c>
      <c r="NS5" s="29" t="s">
        <v>12</v>
      </c>
      <c r="NT5" s="29" t="s">
        <v>12</v>
      </c>
      <c r="NU5" s="29" t="s">
        <v>12</v>
      </c>
      <c r="NV5" s="29" t="s">
        <v>12</v>
      </c>
      <c r="NW5" s="29" t="s">
        <v>182</v>
      </c>
      <c r="NX5" s="29" t="s">
        <v>182</v>
      </c>
      <c r="NY5" s="29" t="s">
        <v>182</v>
      </c>
      <c r="NZ5" s="29" t="s">
        <v>182</v>
      </c>
      <c r="OA5" s="29" t="s">
        <v>13</v>
      </c>
      <c r="OB5" s="29" t="s">
        <v>182</v>
      </c>
      <c r="OC5" s="29" t="s">
        <v>182</v>
      </c>
      <c r="OD5" s="29" t="s">
        <v>182</v>
      </c>
      <c r="OE5" s="29" t="s">
        <v>182</v>
      </c>
      <c r="OF5" s="29" t="s">
        <v>13</v>
      </c>
      <c r="OG5" s="29" t="s">
        <v>13</v>
      </c>
      <c r="OH5" s="29" t="s">
        <v>12</v>
      </c>
      <c r="OI5" s="29" t="s">
        <v>12</v>
      </c>
      <c r="OJ5" s="29" t="s">
        <v>12</v>
      </c>
      <c r="OK5" s="29" t="s">
        <v>12</v>
      </c>
      <c r="OL5" s="29" t="s">
        <v>12</v>
      </c>
      <c r="OM5" s="29" t="s">
        <v>12</v>
      </c>
      <c r="ON5" s="29" t="s">
        <v>12</v>
      </c>
      <c r="OO5" s="29" t="s">
        <v>12</v>
      </c>
      <c r="OP5" s="29" t="s">
        <v>12</v>
      </c>
      <c r="OQ5" s="29" t="s">
        <v>12</v>
      </c>
      <c r="OR5" s="29" t="s">
        <v>182</v>
      </c>
      <c r="OS5" s="29" t="s">
        <v>182</v>
      </c>
      <c r="OT5" s="29" t="s">
        <v>182</v>
      </c>
      <c r="OU5" s="29" t="s">
        <v>182</v>
      </c>
      <c r="OV5" s="29" t="s">
        <v>13</v>
      </c>
      <c r="OW5" s="29" t="s">
        <v>182</v>
      </c>
      <c r="OX5" s="29" t="s">
        <v>182</v>
      </c>
      <c r="OY5" s="29" t="s">
        <v>182</v>
      </c>
      <c r="OZ5" s="29" t="s">
        <v>182</v>
      </c>
      <c r="PA5" s="29" t="s">
        <v>13</v>
      </c>
      <c r="PB5" s="29" t="s">
        <v>13</v>
      </c>
      <c r="PC5" s="29" t="s">
        <v>182</v>
      </c>
      <c r="PD5" s="29" t="s">
        <v>182</v>
      </c>
      <c r="PE5" s="29" t="s">
        <v>182</v>
      </c>
      <c r="PF5" s="29" t="s">
        <v>182</v>
      </c>
      <c r="PG5" s="29" t="s">
        <v>13</v>
      </c>
      <c r="PH5" s="29" t="s">
        <v>13</v>
      </c>
      <c r="PI5" s="29" t="s">
        <v>13</v>
      </c>
      <c r="PJ5" s="29" t="s">
        <v>6</v>
      </c>
      <c r="PK5" s="29" t="s">
        <v>6</v>
      </c>
      <c r="PL5" s="29" t="s">
        <v>6</v>
      </c>
      <c r="PM5" s="29" t="s">
        <v>6</v>
      </c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 t="s">
        <v>183</v>
      </c>
      <c r="QD5" s="29" t="s">
        <v>12</v>
      </c>
      <c r="QE5" s="29" t="s">
        <v>182</v>
      </c>
      <c r="QF5" s="29" t="s">
        <v>13</v>
      </c>
      <c r="QG5" s="29" t="s">
        <v>12</v>
      </c>
      <c r="QH5" s="29" t="s">
        <v>182</v>
      </c>
      <c r="QI5" s="29" t="s">
        <v>13</v>
      </c>
      <c r="QJ5" s="29" t="s">
        <v>182</v>
      </c>
      <c r="QK5" s="29" t="s">
        <v>13</v>
      </c>
      <c r="QL5" s="29" t="s">
        <v>13</v>
      </c>
      <c r="QM5" s="29" t="s">
        <v>12</v>
      </c>
      <c r="QN5" s="29" t="s">
        <v>182</v>
      </c>
      <c r="QO5" s="29" t="s">
        <v>13</v>
      </c>
      <c r="QP5" s="29" t="s">
        <v>182</v>
      </c>
      <c r="QQ5" s="29" t="s">
        <v>13</v>
      </c>
      <c r="QR5" s="29" t="s">
        <v>13</v>
      </c>
      <c r="QS5" s="29" t="s">
        <v>182</v>
      </c>
      <c r="QT5" s="29" t="s">
        <v>13</v>
      </c>
      <c r="QU5" s="29" t="s">
        <v>13</v>
      </c>
      <c r="QV5" s="29" t="s">
        <v>13</v>
      </c>
      <c r="QW5" s="29" t="s">
        <v>11</v>
      </c>
      <c r="QX5" s="29" t="s">
        <v>11</v>
      </c>
      <c r="QY5" s="29" t="s">
        <v>11</v>
      </c>
      <c r="QZ5" s="29" t="s">
        <v>11</v>
      </c>
      <c r="RA5" s="29" t="s">
        <v>12</v>
      </c>
      <c r="RB5" s="29" t="s">
        <v>12</v>
      </c>
      <c r="RC5" s="29" t="s">
        <v>12</v>
      </c>
      <c r="RD5" s="29" t="s">
        <v>182</v>
      </c>
      <c r="RE5" s="29" t="s">
        <v>182</v>
      </c>
      <c r="RF5" s="29" t="s">
        <v>13</v>
      </c>
      <c r="RG5" s="29" t="s">
        <v>12</v>
      </c>
      <c r="RH5" s="29" t="s">
        <v>12</v>
      </c>
      <c r="RI5" s="29" t="s">
        <v>12</v>
      </c>
      <c r="RJ5" s="29" t="s">
        <v>182</v>
      </c>
      <c r="RK5" s="29" t="s">
        <v>182</v>
      </c>
      <c r="RL5" s="29" t="s">
        <v>13</v>
      </c>
      <c r="RM5" s="29" t="s">
        <v>182</v>
      </c>
      <c r="RN5" s="29" t="s">
        <v>182</v>
      </c>
      <c r="RO5" s="29" t="s">
        <v>13</v>
      </c>
      <c r="RP5" s="29" t="s">
        <v>13</v>
      </c>
      <c r="RQ5" s="29" t="s">
        <v>12</v>
      </c>
      <c r="RR5" s="29" t="s">
        <v>12</v>
      </c>
      <c r="RS5" s="29" t="s">
        <v>12</v>
      </c>
      <c r="RT5" s="29" t="s">
        <v>182</v>
      </c>
      <c r="RU5" s="29" t="s">
        <v>182</v>
      </c>
      <c r="RV5" s="29" t="s">
        <v>13</v>
      </c>
      <c r="RW5" s="29" t="s">
        <v>182</v>
      </c>
      <c r="RX5" s="29" t="s">
        <v>182</v>
      </c>
      <c r="RY5" s="29" t="s">
        <v>13</v>
      </c>
      <c r="RZ5" s="29" t="s">
        <v>13</v>
      </c>
      <c r="SA5" s="29" t="s">
        <v>182</v>
      </c>
      <c r="SB5" s="29" t="s">
        <v>182</v>
      </c>
      <c r="SC5" s="29" t="s">
        <v>13</v>
      </c>
      <c r="SD5" s="29" t="s">
        <v>13</v>
      </c>
      <c r="SE5" s="29" t="s">
        <v>13</v>
      </c>
      <c r="SF5" s="29" t="s">
        <v>11</v>
      </c>
      <c r="SG5" s="29" t="s">
        <v>11</v>
      </c>
      <c r="SH5" s="29" t="s">
        <v>11</v>
      </c>
      <c r="SI5" s="29" t="s">
        <v>11</v>
      </c>
      <c r="SJ5" s="29" t="s">
        <v>11</v>
      </c>
      <c r="SK5" s="29" t="s">
        <v>11</v>
      </c>
      <c r="SL5" s="29" t="s">
        <v>11</v>
      </c>
      <c r="SM5" s="29" t="s">
        <v>11</v>
      </c>
      <c r="SN5" s="29" t="s">
        <v>11</v>
      </c>
      <c r="SO5" s="29" t="s">
        <v>11</v>
      </c>
      <c r="SP5" s="29" t="s">
        <v>12</v>
      </c>
      <c r="SQ5" s="29" t="s">
        <v>12</v>
      </c>
      <c r="SR5" s="29" t="s">
        <v>12</v>
      </c>
      <c r="SS5" s="29" t="s">
        <v>12</v>
      </c>
      <c r="ST5" s="29" t="s">
        <v>12</v>
      </c>
      <c r="SU5" s="29" t="s">
        <v>12</v>
      </c>
      <c r="SV5" s="29" t="s">
        <v>182</v>
      </c>
      <c r="SW5" s="29" t="s">
        <v>182</v>
      </c>
      <c r="SX5" s="29" t="s">
        <v>182</v>
      </c>
      <c r="SY5" s="29" t="s">
        <v>13</v>
      </c>
      <c r="SZ5" s="29" t="s">
        <v>12</v>
      </c>
      <c r="TA5" s="29" t="s">
        <v>12</v>
      </c>
      <c r="TB5" s="29" t="s">
        <v>12</v>
      </c>
      <c r="TC5" s="29" t="s">
        <v>12</v>
      </c>
      <c r="TD5" s="29" t="s">
        <v>12</v>
      </c>
      <c r="TE5" s="29" t="s">
        <v>12</v>
      </c>
      <c r="TF5" s="29" t="s">
        <v>182</v>
      </c>
      <c r="TG5" s="29" t="s">
        <v>182</v>
      </c>
      <c r="TH5" s="29" t="s">
        <v>182</v>
      </c>
      <c r="TI5" s="29" t="s">
        <v>13</v>
      </c>
      <c r="TJ5" s="29" t="s">
        <v>182</v>
      </c>
      <c r="TK5" s="29" t="s">
        <v>182</v>
      </c>
      <c r="TL5" s="29" t="s">
        <v>182</v>
      </c>
      <c r="TM5" s="29" t="s">
        <v>13</v>
      </c>
      <c r="TN5" s="29" t="s">
        <v>13</v>
      </c>
      <c r="TO5" s="29" t="s">
        <v>12</v>
      </c>
      <c r="TP5" s="29" t="s">
        <v>12</v>
      </c>
      <c r="TQ5" s="29" t="s">
        <v>12</v>
      </c>
      <c r="TR5" s="29" t="s">
        <v>12</v>
      </c>
      <c r="TS5" s="29" t="s">
        <v>12</v>
      </c>
      <c r="TT5" s="29" t="s">
        <v>12</v>
      </c>
      <c r="TU5" s="29" t="s">
        <v>182</v>
      </c>
      <c r="TV5" s="29" t="s">
        <v>182</v>
      </c>
      <c r="TW5" s="29" t="s">
        <v>182</v>
      </c>
      <c r="TX5" s="29" t="s">
        <v>13</v>
      </c>
      <c r="TY5" s="29" t="s">
        <v>182</v>
      </c>
      <c r="TZ5" s="29" t="s">
        <v>182</v>
      </c>
      <c r="UA5" s="29" t="s">
        <v>182</v>
      </c>
      <c r="UB5" s="29" t="s">
        <v>13</v>
      </c>
      <c r="UC5" s="29" t="s">
        <v>13</v>
      </c>
      <c r="UD5" s="29" t="s">
        <v>182</v>
      </c>
      <c r="UE5" s="29" t="s">
        <v>182</v>
      </c>
      <c r="UF5" s="29" t="s">
        <v>182</v>
      </c>
      <c r="UG5" s="29" t="s">
        <v>13</v>
      </c>
      <c r="UH5" s="29" t="s">
        <v>13</v>
      </c>
      <c r="UI5" s="29" t="s">
        <v>13</v>
      </c>
      <c r="UJ5" s="29" t="s">
        <v>11</v>
      </c>
      <c r="UK5" s="29" t="s">
        <v>11</v>
      </c>
      <c r="UL5" s="29" t="s">
        <v>11</v>
      </c>
      <c r="UM5" s="29" t="s">
        <v>11</v>
      </c>
      <c r="UN5" s="29" t="s">
        <v>11</v>
      </c>
      <c r="UO5" s="29" t="s">
        <v>11</v>
      </c>
      <c r="UP5" s="29" t="s">
        <v>11</v>
      </c>
      <c r="UQ5" s="29" t="s">
        <v>11</v>
      </c>
      <c r="UR5" s="29" t="s">
        <v>11</v>
      </c>
      <c r="US5" s="29" t="s">
        <v>11</v>
      </c>
      <c r="UT5" s="29" t="s">
        <v>11</v>
      </c>
      <c r="UU5" s="29" t="s">
        <v>11</v>
      </c>
      <c r="UV5" s="29" t="s">
        <v>11</v>
      </c>
      <c r="UW5" s="29" t="s">
        <v>11</v>
      </c>
      <c r="UX5" s="29" t="s">
        <v>11</v>
      </c>
      <c r="UY5" s="29" t="s">
        <v>11</v>
      </c>
      <c r="UZ5" s="29" t="s">
        <v>11</v>
      </c>
      <c r="VA5" s="29" t="s">
        <v>11</v>
      </c>
      <c r="VB5" s="29" t="s">
        <v>11</v>
      </c>
      <c r="VC5" s="29" t="s">
        <v>11</v>
      </c>
      <c r="VD5" s="29" t="s">
        <v>12</v>
      </c>
      <c r="VE5" s="29" t="s">
        <v>12</v>
      </c>
      <c r="VF5" s="29" t="s">
        <v>12</v>
      </c>
      <c r="VG5" s="29" t="s">
        <v>12</v>
      </c>
      <c r="VH5" s="29" t="s">
        <v>12</v>
      </c>
      <c r="VI5" s="29" t="s">
        <v>12</v>
      </c>
      <c r="VJ5" s="29" t="s">
        <v>12</v>
      </c>
      <c r="VK5" s="29" t="s">
        <v>12</v>
      </c>
      <c r="VL5" s="29" t="s">
        <v>12</v>
      </c>
      <c r="VM5" s="29" t="s">
        <v>12</v>
      </c>
      <c r="VN5" s="29" t="s">
        <v>182</v>
      </c>
      <c r="VO5" s="29" t="s">
        <v>182</v>
      </c>
      <c r="VP5" s="29" t="s">
        <v>182</v>
      </c>
      <c r="VQ5" s="29" t="s">
        <v>182</v>
      </c>
      <c r="VR5" s="29" t="s">
        <v>13</v>
      </c>
      <c r="VS5" s="29" t="s">
        <v>12</v>
      </c>
      <c r="VT5" s="29" t="s">
        <v>12</v>
      </c>
      <c r="VU5" s="29" t="s">
        <v>12</v>
      </c>
      <c r="VV5" s="29" t="s">
        <v>12</v>
      </c>
      <c r="VW5" s="29" t="s">
        <v>12</v>
      </c>
      <c r="VX5" s="29" t="s">
        <v>12</v>
      </c>
      <c r="VY5" s="29" t="s">
        <v>12</v>
      </c>
      <c r="VZ5" s="29" t="s">
        <v>12</v>
      </c>
      <c r="WA5" s="29" t="s">
        <v>12</v>
      </c>
      <c r="WB5" s="29" t="s">
        <v>12</v>
      </c>
      <c r="WC5" s="29" t="s">
        <v>182</v>
      </c>
      <c r="WD5" s="29" t="s">
        <v>182</v>
      </c>
      <c r="WE5" s="29" t="s">
        <v>182</v>
      </c>
      <c r="WF5" s="29" t="s">
        <v>182</v>
      </c>
      <c r="WG5" s="29" t="s">
        <v>13</v>
      </c>
      <c r="WH5" s="29" t="s">
        <v>182</v>
      </c>
      <c r="WI5" s="29" t="s">
        <v>182</v>
      </c>
      <c r="WJ5" s="29" t="s">
        <v>182</v>
      </c>
      <c r="WK5" s="29" t="s">
        <v>182</v>
      </c>
      <c r="WL5" s="29" t="s">
        <v>13</v>
      </c>
      <c r="WM5" s="29" t="s">
        <v>13</v>
      </c>
      <c r="WN5" s="29" t="s">
        <v>12</v>
      </c>
      <c r="WO5" s="29" t="s">
        <v>12</v>
      </c>
      <c r="WP5" s="29" t="s">
        <v>12</v>
      </c>
      <c r="WQ5" s="29" t="s">
        <v>12</v>
      </c>
      <c r="WR5" s="29" t="s">
        <v>12</v>
      </c>
      <c r="WS5" s="29" t="s">
        <v>12</v>
      </c>
      <c r="WT5" s="29" t="s">
        <v>12</v>
      </c>
      <c r="WU5" s="29" t="s">
        <v>12</v>
      </c>
      <c r="WV5" s="29" t="s">
        <v>12</v>
      </c>
      <c r="WW5" s="29" t="s">
        <v>12</v>
      </c>
      <c r="WX5" s="29" t="s">
        <v>182</v>
      </c>
      <c r="WY5" s="29" t="s">
        <v>182</v>
      </c>
      <c r="WZ5" s="29" t="s">
        <v>182</v>
      </c>
      <c r="XA5" s="29" t="s">
        <v>182</v>
      </c>
      <c r="XB5" s="29" t="s">
        <v>13</v>
      </c>
      <c r="XC5" s="29" t="s">
        <v>182</v>
      </c>
      <c r="XD5" s="29" t="s">
        <v>182</v>
      </c>
      <c r="XE5" s="29" t="s">
        <v>182</v>
      </c>
      <c r="XF5" s="29" t="s">
        <v>182</v>
      </c>
      <c r="XG5" s="29" t="s">
        <v>13</v>
      </c>
      <c r="XH5" s="29" t="s">
        <v>13</v>
      </c>
      <c r="XI5" s="29" t="s">
        <v>182</v>
      </c>
      <c r="XJ5" s="29" t="s">
        <v>182</v>
      </c>
      <c r="XK5" s="29" t="s">
        <v>182</v>
      </c>
      <c r="XL5" s="29" t="s">
        <v>182</v>
      </c>
      <c r="XM5" s="29" t="s">
        <v>13</v>
      </c>
      <c r="XN5" s="29" t="s">
        <v>13</v>
      </c>
      <c r="XO5" s="29" t="s">
        <v>13</v>
      </c>
      <c r="XP5" s="29" t="s">
        <v>6</v>
      </c>
      <c r="XQ5" s="29" t="s">
        <v>6</v>
      </c>
      <c r="XR5" s="29" t="s">
        <v>6</v>
      </c>
      <c r="XS5" s="29" t="s">
        <v>6</v>
      </c>
      <c r="XT5" s="29"/>
      <c r="XU5" s="29" t="s">
        <v>6</v>
      </c>
      <c r="XV5" s="29" t="s">
        <v>6</v>
      </c>
      <c r="XW5" s="29" t="s">
        <v>6</v>
      </c>
      <c r="XX5" s="29" t="s">
        <v>6</v>
      </c>
      <c r="XY5" s="29" t="s">
        <v>6</v>
      </c>
      <c r="XZ5" s="29" t="s">
        <v>6</v>
      </c>
      <c r="YA5" s="29" t="s">
        <v>6</v>
      </c>
      <c r="YB5" s="29" t="s">
        <v>6</v>
      </c>
      <c r="YC5" s="29" t="s">
        <v>6</v>
      </c>
      <c r="YD5" s="29" t="s">
        <v>6</v>
      </c>
      <c r="YE5" s="29"/>
      <c r="YF5" s="29" t="s">
        <v>6</v>
      </c>
      <c r="YG5" s="29" t="s">
        <v>6</v>
      </c>
      <c r="YH5" s="29" t="s">
        <v>6</v>
      </c>
      <c r="YI5" s="29" t="s">
        <v>6</v>
      </c>
      <c r="YJ5" s="29" t="s">
        <v>6</v>
      </c>
      <c r="YK5" s="29" t="s">
        <v>6</v>
      </c>
      <c r="YL5" s="29" t="s">
        <v>6</v>
      </c>
      <c r="YM5" s="29" t="s">
        <v>6</v>
      </c>
      <c r="YN5" s="29" t="s">
        <v>6</v>
      </c>
      <c r="YO5" s="29" t="s">
        <v>6</v>
      </c>
      <c r="YP5" s="29"/>
      <c r="YQ5" s="29" t="s">
        <v>6</v>
      </c>
      <c r="YR5" s="29" t="s">
        <v>6</v>
      </c>
      <c r="YS5" s="29" t="s">
        <v>6</v>
      </c>
      <c r="YT5" s="29" t="s">
        <v>6</v>
      </c>
      <c r="YU5" s="29" t="s">
        <v>6</v>
      </c>
      <c r="YV5" s="29" t="s">
        <v>6</v>
      </c>
      <c r="YW5" s="29" t="s">
        <v>6</v>
      </c>
      <c r="YX5" s="29" t="s">
        <v>6</v>
      </c>
      <c r="YY5" s="29" t="s">
        <v>6</v>
      </c>
      <c r="YZ5" s="29" t="s">
        <v>6</v>
      </c>
      <c r="ZA5" s="29"/>
      <c r="ZB5" s="29" t="s">
        <v>6</v>
      </c>
      <c r="ZC5" s="29" t="s">
        <v>6</v>
      </c>
      <c r="ZD5" s="29" t="s">
        <v>6</v>
      </c>
      <c r="ZE5" s="29" t="s">
        <v>6</v>
      </c>
      <c r="ZF5" s="29" t="s">
        <v>6</v>
      </c>
      <c r="ZG5" s="29" t="s">
        <v>6</v>
      </c>
      <c r="ZH5" s="29" t="s">
        <v>6</v>
      </c>
      <c r="ZI5" s="29" t="s">
        <v>6</v>
      </c>
      <c r="ZJ5" s="29" t="s">
        <v>6</v>
      </c>
      <c r="ZK5" s="29" t="s">
        <v>6</v>
      </c>
      <c r="ZL5" s="29"/>
      <c r="ZM5" s="29" t="s">
        <v>6</v>
      </c>
      <c r="ZN5" s="29" t="s">
        <v>6</v>
      </c>
      <c r="ZO5" s="29" t="s">
        <v>6</v>
      </c>
      <c r="ZP5" s="29" t="s">
        <v>6</v>
      </c>
      <c r="ZQ5" s="29" t="s">
        <v>6</v>
      </c>
      <c r="ZR5" s="29" t="s">
        <v>6</v>
      </c>
      <c r="ZS5" s="29" t="s">
        <v>6</v>
      </c>
      <c r="ZT5" s="29" t="s">
        <v>6</v>
      </c>
      <c r="ZU5" s="29" t="s">
        <v>6</v>
      </c>
      <c r="ZV5" s="29" t="s">
        <v>6</v>
      </c>
      <c r="ZW5" s="29"/>
      <c r="ZX5" s="29" t="s">
        <v>6</v>
      </c>
      <c r="ZY5" s="29" t="s">
        <v>6</v>
      </c>
      <c r="ZZ5" s="29" t="s">
        <v>6</v>
      </c>
      <c r="AAA5" s="29" t="s">
        <v>6</v>
      </c>
      <c r="AAB5" s="29" t="s">
        <v>6</v>
      </c>
      <c r="AAC5" s="29" t="s">
        <v>6</v>
      </c>
      <c r="AAD5" s="29" t="s">
        <v>6</v>
      </c>
      <c r="AAE5" s="29" t="s">
        <v>6</v>
      </c>
      <c r="AAF5" s="29" t="s">
        <v>6</v>
      </c>
      <c r="AAG5" s="29" t="s">
        <v>6</v>
      </c>
      <c r="AAH5" s="29"/>
      <c r="AAI5" s="29" t="s">
        <v>6</v>
      </c>
      <c r="AAJ5" s="29" t="s">
        <v>6</v>
      </c>
      <c r="AAK5" s="29" t="s">
        <v>6</v>
      </c>
      <c r="AAL5" s="29" t="s">
        <v>6</v>
      </c>
      <c r="AAM5" s="29" t="s">
        <v>6</v>
      </c>
      <c r="AAN5" s="29" t="s">
        <v>6</v>
      </c>
      <c r="AAO5" s="29" t="s">
        <v>6</v>
      </c>
      <c r="AAP5" s="29" t="s">
        <v>6</v>
      </c>
      <c r="AAQ5" s="29" t="s">
        <v>6</v>
      </c>
      <c r="AAR5" s="29" t="s">
        <v>6</v>
      </c>
    </row>
    <row r="6" spans="1:720" s="31" customForma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 t="s">
        <v>11</v>
      </c>
      <c r="AL6" s="29" t="s">
        <v>12</v>
      </c>
      <c r="AM6" s="29" t="s">
        <v>182</v>
      </c>
      <c r="AN6" s="29" t="s">
        <v>13</v>
      </c>
      <c r="AO6" s="29" t="s">
        <v>12</v>
      </c>
      <c r="AP6" s="29" t="s">
        <v>182</v>
      </c>
      <c r="AQ6" s="29" t="s">
        <v>13</v>
      </c>
      <c r="AR6" s="29" t="s">
        <v>182</v>
      </c>
      <c r="AS6" s="29" t="s">
        <v>13</v>
      </c>
      <c r="AT6" s="29" t="s">
        <v>13</v>
      </c>
      <c r="AU6" s="29" t="s">
        <v>12</v>
      </c>
      <c r="AV6" s="29" t="s">
        <v>182</v>
      </c>
      <c r="AW6" s="29" t="s">
        <v>13</v>
      </c>
      <c r="AX6" s="29" t="s">
        <v>182</v>
      </c>
      <c r="AY6" s="29" t="s">
        <v>13</v>
      </c>
      <c r="AZ6" s="29" t="s">
        <v>13</v>
      </c>
      <c r="BA6" s="29" t="s">
        <v>182</v>
      </c>
      <c r="BB6" s="29" t="s">
        <v>13</v>
      </c>
      <c r="BC6" s="29" t="s">
        <v>13</v>
      </c>
      <c r="BD6" s="29" t="s">
        <v>13</v>
      </c>
      <c r="BE6" s="29" t="s">
        <v>12</v>
      </c>
      <c r="BF6" s="29" t="s">
        <v>182</v>
      </c>
      <c r="BG6" s="29" t="s">
        <v>13</v>
      </c>
      <c r="BH6" s="29" t="s">
        <v>182</v>
      </c>
      <c r="BI6" s="29" t="s">
        <v>13</v>
      </c>
      <c r="BJ6" s="29" t="s">
        <v>13</v>
      </c>
      <c r="BK6" s="29" t="s">
        <v>182</v>
      </c>
      <c r="BL6" s="29" t="s">
        <v>13</v>
      </c>
      <c r="BM6" s="29" t="s">
        <v>13</v>
      </c>
      <c r="BN6" s="29" t="s">
        <v>13</v>
      </c>
      <c r="BO6" s="29" t="s">
        <v>182</v>
      </c>
      <c r="BP6" s="29" t="s">
        <v>13</v>
      </c>
      <c r="BQ6" s="29" t="s">
        <v>13</v>
      </c>
      <c r="BR6" s="29" t="s">
        <v>13</v>
      </c>
      <c r="BS6" s="29" t="s">
        <v>13</v>
      </c>
      <c r="BT6" s="29" t="s">
        <v>11</v>
      </c>
      <c r="BU6" s="29" t="s">
        <v>11</v>
      </c>
      <c r="BV6" s="29" t="s">
        <v>11</v>
      </c>
      <c r="BW6" s="29" t="s">
        <v>11</v>
      </c>
      <c r="BX6" s="29" t="s">
        <v>12</v>
      </c>
      <c r="BY6" s="29" t="s">
        <v>12</v>
      </c>
      <c r="BZ6" s="29" t="s">
        <v>12</v>
      </c>
      <c r="CA6" s="29" t="s">
        <v>182</v>
      </c>
      <c r="CB6" s="29" t="s">
        <v>182</v>
      </c>
      <c r="CC6" s="29" t="s">
        <v>13</v>
      </c>
      <c r="CD6" s="29" t="s">
        <v>12</v>
      </c>
      <c r="CE6" s="29" t="s">
        <v>12</v>
      </c>
      <c r="CF6" s="29" t="s">
        <v>12</v>
      </c>
      <c r="CG6" s="29" t="s">
        <v>182</v>
      </c>
      <c r="CH6" s="29" t="s">
        <v>182</v>
      </c>
      <c r="CI6" s="29" t="s">
        <v>13</v>
      </c>
      <c r="CJ6" s="29" t="s">
        <v>182</v>
      </c>
      <c r="CK6" s="29" t="s">
        <v>182</v>
      </c>
      <c r="CL6" s="29" t="s">
        <v>13</v>
      </c>
      <c r="CM6" s="29" t="s">
        <v>13</v>
      </c>
      <c r="CN6" s="29" t="s">
        <v>12</v>
      </c>
      <c r="CO6" s="29" t="s">
        <v>12</v>
      </c>
      <c r="CP6" s="29" t="s">
        <v>12</v>
      </c>
      <c r="CQ6" s="29" t="s">
        <v>182</v>
      </c>
      <c r="CR6" s="29" t="s">
        <v>182</v>
      </c>
      <c r="CS6" s="29" t="s">
        <v>13</v>
      </c>
      <c r="CT6" s="29" t="s">
        <v>182</v>
      </c>
      <c r="CU6" s="29" t="s">
        <v>182</v>
      </c>
      <c r="CV6" s="29" t="s">
        <v>13</v>
      </c>
      <c r="CW6" s="29" t="s">
        <v>13</v>
      </c>
      <c r="CX6" s="29" t="s">
        <v>182</v>
      </c>
      <c r="CY6" s="29" t="s">
        <v>182</v>
      </c>
      <c r="CZ6" s="29" t="s">
        <v>13</v>
      </c>
      <c r="DA6" s="29" t="s">
        <v>13</v>
      </c>
      <c r="DB6" s="29" t="s">
        <v>13</v>
      </c>
      <c r="DC6" s="29" t="s">
        <v>12</v>
      </c>
      <c r="DD6" s="29" t="s">
        <v>12</v>
      </c>
      <c r="DE6" s="29" t="s">
        <v>12</v>
      </c>
      <c r="DF6" s="29" t="s">
        <v>182</v>
      </c>
      <c r="DG6" s="29" t="s">
        <v>182</v>
      </c>
      <c r="DH6" s="29" t="s">
        <v>13</v>
      </c>
      <c r="DI6" s="29" t="s">
        <v>182</v>
      </c>
      <c r="DJ6" s="29" t="s">
        <v>182</v>
      </c>
      <c r="DK6" s="29" t="s">
        <v>13</v>
      </c>
      <c r="DL6" s="29" t="s">
        <v>13</v>
      </c>
      <c r="DM6" s="29" t="s">
        <v>182</v>
      </c>
      <c r="DN6" s="29" t="s">
        <v>182</v>
      </c>
      <c r="DO6" s="29" t="s">
        <v>13</v>
      </c>
      <c r="DP6" s="29" t="s">
        <v>13</v>
      </c>
      <c r="DQ6" s="29" t="s">
        <v>13</v>
      </c>
      <c r="DR6" s="29" t="s">
        <v>182</v>
      </c>
      <c r="DS6" s="29" t="s">
        <v>182</v>
      </c>
      <c r="DT6" s="29" t="s">
        <v>13</v>
      </c>
      <c r="DU6" s="29" t="s">
        <v>13</v>
      </c>
      <c r="DV6" s="29" t="s">
        <v>13</v>
      </c>
      <c r="DW6" s="29" t="s">
        <v>13</v>
      </c>
      <c r="DX6" s="29" t="s">
        <v>11</v>
      </c>
      <c r="DY6" s="29" t="s">
        <v>11</v>
      </c>
      <c r="DZ6" s="29" t="s">
        <v>11</v>
      </c>
      <c r="EA6" s="29" t="s">
        <v>11</v>
      </c>
      <c r="EB6" s="29" t="s">
        <v>11</v>
      </c>
      <c r="EC6" s="29" t="s">
        <v>11</v>
      </c>
      <c r="ED6" s="29" t="s">
        <v>11</v>
      </c>
      <c r="EE6" s="29" t="s">
        <v>11</v>
      </c>
      <c r="EF6" s="29" t="s">
        <v>11</v>
      </c>
      <c r="EG6" s="29" t="s">
        <v>11</v>
      </c>
      <c r="EH6" s="29" t="s">
        <v>12</v>
      </c>
      <c r="EI6" s="29" t="s">
        <v>12</v>
      </c>
      <c r="EJ6" s="29" t="s">
        <v>12</v>
      </c>
      <c r="EK6" s="29" t="s">
        <v>12</v>
      </c>
      <c r="EL6" s="29" t="s">
        <v>12</v>
      </c>
      <c r="EM6" s="29" t="s">
        <v>12</v>
      </c>
      <c r="EN6" s="29" t="s">
        <v>182</v>
      </c>
      <c r="EO6" s="29" t="s">
        <v>182</v>
      </c>
      <c r="EP6" s="29" t="s">
        <v>182</v>
      </c>
      <c r="EQ6" s="29" t="s">
        <v>13</v>
      </c>
      <c r="ER6" s="29" t="s">
        <v>12</v>
      </c>
      <c r="ES6" s="29" t="s">
        <v>12</v>
      </c>
      <c r="ET6" s="29" t="s">
        <v>12</v>
      </c>
      <c r="EU6" s="29" t="s">
        <v>12</v>
      </c>
      <c r="EV6" s="29" t="s">
        <v>12</v>
      </c>
      <c r="EW6" s="29" t="s">
        <v>12</v>
      </c>
      <c r="EX6" s="29" t="s">
        <v>182</v>
      </c>
      <c r="EY6" s="29" t="s">
        <v>182</v>
      </c>
      <c r="EZ6" s="29" t="s">
        <v>182</v>
      </c>
      <c r="FA6" s="29" t="s">
        <v>13</v>
      </c>
      <c r="FB6" s="29" t="s">
        <v>182</v>
      </c>
      <c r="FC6" s="29" t="s">
        <v>182</v>
      </c>
      <c r="FD6" s="29" t="s">
        <v>182</v>
      </c>
      <c r="FE6" s="29" t="s">
        <v>13</v>
      </c>
      <c r="FF6" s="29" t="s">
        <v>13</v>
      </c>
      <c r="FG6" s="29" t="s">
        <v>12</v>
      </c>
      <c r="FH6" s="29" t="s">
        <v>12</v>
      </c>
      <c r="FI6" s="29" t="s">
        <v>12</v>
      </c>
      <c r="FJ6" s="29" t="s">
        <v>12</v>
      </c>
      <c r="FK6" s="29" t="s">
        <v>12</v>
      </c>
      <c r="FL6" s="29" t="s">
        <v>12</v>
      </c>
      <c r="FM6" s="29" t="s">
        <v>182</v>
      </c>
      <c r="FN6" s="29" t="s">
        <v>182</v>
      </c>
      <c r="FO6" s="29" t="s">
        <v>182</v>
      </c>
      <c r="FP6" s="29" t="s">
        <v>13</v>
      </c>
      <c r="FQ6" s="29" t="s">
        <v>182</v>
      </c>
      <c r="FR6" s="29" t="s">
        <v>182</v>
      </c>
      <c r="FS6" s="29" t="s">
        <v>182</v>
      </c>
      <c r="FT6" s="29" t="s">
        <v>13</v>
      </c>
      <c r="FU6" s="29" t="s">
        <v>13</v>
      </c>
      <c r="FV6" s="29" t="s">
        <v>182</v>
      </c>
      <c r="FW6" s="29" t="s">
        <v>182</v>
      </c>
      <c r="FX6" s="29" t="s">
        <v>182</v>
      </c>
      <c r="FY6" s="29" t="s">
        <v>13</v>
      </c>
      <c r="FZ6" s="29" t="s">
        <v>13</v>
      </c>
      <c r="GA6" s="29" t="s">
        <v>13</v>
      </c>
      <c r="GB6" s="29" t="s">
        <v>12</v>
      </c>
      <c r="GC6" s="29" t="s">
        <v>12</v>
      </c>
      <c r="GD6" s="29" t="s">
        <v>12</v>
      </c>
      <c r="GE6" s="29" t="s">
        <v>12</v>
      </c>
      <c r="GF6" s="29" t="s">
        <v>12</v>
      </c>
      <c r="GG6" s="29" t="s">
        <v>12</v>
      </c>
      <c r="GH6" s="29" t="s">
        <v>182</v>
      </c>
      <c r="GI6" s="29" t="s">
        <v>182</v>
      </c>
      <c r="GJ6" s="29" t="s">
        <v>182</v>
      </c>
      <c r="GK6" s="29" t="s">
        <v>13</v>
      </c>
      <c r="GL6" s="29" t="s">
        <v>182</v>
      </c>
      <c r="GM6" s="29" t="s">
        <v>182</v>
      </c>
      <c r="GN6" s="29" t="s">
        <v>182</v>
      </c>
      <c r="GO6" s="29" t="s">
        <v>13</v>
      </c>
      <c r="GP6" s="29" t="s">
        <v>13</v>
      </c>
      <c r="GQ6" s="29" t="s">
        <v>182</v>
      </c>
      <c r="GR6" s="29" t="s">
        <v>182</v>
      </c>
      <c r="GS6" s="29" t="s">
        <v>182</v>
      </c>
      <c r="GT6" s="29" t="s">
        <v>13</v>
      </c>
      <c r="GU6" s="29" t="s">
        <v>13</v>
      </c>
      <c r="GV6" s="29" t="s">
        <v>13</v>
      </c>
      <c r="GW6" s="29" t="s">
        <v>182</v>
      </c>
      <c r="GX6" s="29" t="s">
        <v>182</v>
      </c>
      <c r="GY6" s="29" t="s">
        <v>182</v>
      </c>
      <c r="GZ6" s="29" t="s">
        <v>13</v>
      </c>
      <c r="HA6" s="29" t="s">
        <v>13</v>
      </c>
      <c r="HB6" s="29" t="s">
        <v>13</v>
      </c>
      <c r="HC6" s="29" t="s">
        <v>13</v>
      </c>
      <c r="HD6" s="29" t="s">
        <v>15</v>
      </c>
      <c r="HE6" s="29" t="s">
        <v>15</v>
      </c>
      <c r="HF6" s="29" t="s">
        <v>15</v>
      </c>
      <c r="HG6" s="29" t="s">
        <v>15</v>
      </c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 t="s">
        <v>11</v>
      </c>
      <c r="IR6" s="29" t="s">
        <v>12</v>
      </c>
      <c r="IS6" s="29" t="s">
        <v>182</v>
      </c>
      <c r="IT6" s="29" t="s">
        <v>13</v>
      </c>
      <c r="IU6" s="29" t="s">
        <v>12</v>
      </c>
      <c r="IV6" s="29" t="s">
        <v>182</v>
      </c>
      <c r="IW6" s="29" t="s">
        <v>13</v>
      </c>
      <c r="IX6" s="29" t="s">
        <v>182</v>
      </c>
      <c r="IY6" s="29" t="s">
        <v>13</v>
      </c>
      <c r="IZ6" s="29" t="s">
        <v>13</v>
      </c>
      <c r="JA6" s="29" t="s">
        <v>12</v>
      </c>
      <c r="JB6" s="29" t="s">
        <v>182</v>
      </c>
      <c r="JC6" s="29" t="s">
        <v>13</v>
      </c>
      <c r="JD6" s="29" t="s">
        <v>182</v>
      </c>
      <c r="JE6" s="29" t="s">
        <v>13</v>
      </c>
      <c r="JF6" s="29" t="s">
        <v>13</v>
      </c>
      <c r="JG6" s="29" t="s">
        <v>182</v>
      </c>
      <c r="JH6" s="29" t="s">
        <v>13</v>
      </c>
      <c r="JI6" s="29" t="s">
        <v>13</v>
      </c>
      <c r="JJ6" s="29" t="s">
        <v>13</v>
      </c>
      <c r="JK6" s="29" t="s">
        <v>12</v>
      </c>
      <c r="JL6" s="29" t="s">
        <v>182</v>
      </c>
      <c r="JM6" s="29" t="s">
        <v>13</v>
      </c>
      <c r="JN6" s="29" t="s">
        <v>182</v>
      </c>
      <c r="JO6" s="29" t="s">
        <v>13</v>
      </c>
      <c r="JP6" s="29" t="s">
        <v>13</v>
      </c>
      <c r="JQ6" s="29" t="s">
        <v>182</v>
      </c>
      <c r="JR6" s="29" t="s">
        <v>13</v>
      </c>
      <c r="JS6" s="29" t="s">
        <v>13</v>
      </c>
      <c r="JT6" s="29" t="s">
        <v>13</v>
      </c>
      <c r="JU6" s="29" t="s">
        <v>182</v>
      </c>
      <c r="JV6" s="29" t="s">
        <v>13</v>
      </c>
      <c r="JW6" s="29" t="s">
        <v>13</v>
      </c>
      <c r="JX6" s="29" t="s">
        <v>13</v>
      </c>
      <c r="JY6" s="29" t="s">
        <v>13</v>
      </c>
      <c r="JZ6" s="29" t="s">
        <v>11</v>
      </c>
      <c r="KA6" s="29" t="s">
        <v>11</v>
      </c>
      <c r="KB6" s="29" t="s">
        <v>11</v>
      </c>
      <c r="KC6" s="29" t="s">
        <v>11</v>
      </c>
      <c r="KD6" s="29" t="s">
        <v>12</v>
      </c>
      <c r="KE6" s="29" t="s">
        <v>12</v>
      </c>
      <c r="KF6" s="29" t="s">
        <v>12</v>
      </c>
      <c r="KG6" s="29" t="s">
        <v>182</v>
      </c>
      <c r="KH6" s="29" t="s">
        <v>182</v>
      </c>
      <c r="KI6" s="29" t="s">
        <v>13</v>
      </c>
      <c r="KJ6" s="29" t="s">
        <v>12</v>
      </c>
      <c r="KK6" s="29" t="s">
        <v>12</v>
      </c>
      <c r="KL6" s="29" t="s">
        <v>12</v>
      </c>
      <c r="KM6" s="29" t="s">
        <v>182</v>
      </c>
      <c r="KN6" s="29" t="s">
        <v>182</v>
      </c>
      <c r="KO6" s="29" t="s">
        <v>13</v>
      </c>
      <c r="KP6" s="29" t="s">
        <v>182</v>
      </c>
      <c r="KQ6" s="29" t="s">
        <v>182</v>
      </c>
      <c r="KR6" s="29" t="s">
        <v>13</v>
      </c>
      <c r="KS6" s="29" t="s">
        <v>13</v>
      </c>
      <c r="KT6" s="29" t="s">
        <v>12</v>
      </c>
      <c r="KU6" s="29" t="s">
        <v>12</v>
      </c>
      <c r="KV6" s="29" t="s">
        <v>12</v>
      </c>
      <c r="KW6" s="29" t="s">
        <v>182</v>
      </c>
      <c r="KX6" s="29" t="s">
        <v>182</v>
      </c>
      <c r="KY6" s="29" t="s">
        <v>13</v>
      </c>
      <c r="KZ6" s="29" t="s">
        <v>182</v>
      </c>
      <c r="LA6" s="29" t="s">
        <v>182</v>
      </c>
      <c r="LB6" s="29" t="s">
        <v>13</v>
      </c>
      <c r="LC6" s="29" t="s">
        <v>13</v>
      </c>
      <c r="LD6" s="29" t="s">
        <v>182</v>
      </c>
      <c r="LE6" s="29" t="s">
        <v>182</v>
      </c>
      <c r="LF6" s="29" t="s">
        <v>13</v>
      </c>
      <c r="LG6" s="29" t="s">
        <v>13</v>
      </c>
      <c r="LH6" s="29" t="s">
        <v>13</v>
      </c>
      <c r="LI6" s="29" t="s">
        <v>12</v>
      </c>
      <c r="LJ6" s="29" t="s">
        <v>12</v>
      </c>
      <c r="LK6" s="29" t="s">
        <v>12</v>
      </c>
      <c r="LL6" s="29" t="s">
        <v>182</v>
      </c>
      <c r="LM6" s="29" t="s">
        <v>182</v>
      </c>
      <c r="LN6" s="29" t="s">
        <v>13</v>
      </c>
      <c r="LO6" s="29" t="s">
        <v>182</v>
      </c>
      <c r="LP6" s="29" t="s">
        <v>182</v>
      </c>
      <c r="LQ6" s="29" t="s">
        <v>13</v>
      </c>
      <c r="LR6" s="29" t="s">
        <v>13</v>
      </c>
      <c r="LS6" s="29" t="s">
        <v>182</v>
      </c>
      <c r="LT6" s="29" t="s">
        <v>182</v>
      </c>
      <c r="LU6" s="29" t="s">
        <v>13</v>
      </c>
      <c r="LV6" s="29" t="s">
        <v>13</v>
      </c>
      <c r="LW6" s="29" t="s">
        <v>13</v>
      </c>
      <c r="LX6" s="29" t="s">
        <v>182</v>
      </c>
      <c r="LY6" s="29" t="s">
        <v>182</v>
      </c>
      <c r="LZ6" s="29" t="s">
        <v>13</v>
      </c>
      <c r="MA6" s="29" t="s">
        <v>13</v>
      </c>
      <c r="MB6" s="29" t="s">
        <v>13</v>
      </c>
      <c r="MC6" s="29" t="s">
        <v>13</v>
      </c>
      <c r="MD6" s="29" t="s">
        <v>11</v>
      </c>
      <c r="ME6" s="29" t="s">
        <v>11</v>
      </c>
      <c r="MF6" s="29" t="s">
        <v>11</v>
      </c>
      <c r="MG6" s="29" t="s">
        <v>11</v>
      </c>
      <c r="MH6" s="29" t="s">
        <v>11</v>
      </c>
      <c r="MI6" s="29" t="s">
        <v>11</v>
      </c>
      <c r="MJ6" s="29" t="s">
        <v>11</v>
      </c>
      <c r="MK6" s="29" t="s">
        <v>11</v>
      </c>
      <c r="ML6" s="29" t="s">
        <v>11</v>
      </c>
      <c r="MM6" s="29" t="s">
        <v>11</v>
      </c>
      <c r="MN6" s="29" t="s">
        <v>12</v>
      </c>
      <c r="MO6" s="29" t="s">
        <v>12</v>
      </c>
      <c r="MP6" s="29" t="s">
        <v>12</v>
      </c>
      <c r="MQ6" s="29" t="s">
        <v>12</v>
      </c>
      <c r="MR6" s="29" t="s">
        <v>12</v>
      </c>
      <c r="MS6" s="29" t="s">
        <v>12</v>
      </c>
      <c r="MT6" s="29" t="s">
        <v>182</v>
      </c>
      <c r="MU6" s="29" t="s">
        <v>182</v>
      </c>
      <c r="MV6" s="29" t="s">
        <v>182</v>
      </c>
      <c r="MW6" s="29" t="s">
        <v>13</v>
      </c>
      <c r="MX6" s="29" t="s">
        <v>12</v>
      </c>
      <c r="MY6" s="29" t="s">
        <v>12</v>
      </c>
      <c r="MZ6" s="29" t="s">
        <v>12</v>
      </c>
      <c r="NA6" s="29" t="s">
        <v>12</v>
      </c>
      <c r="NB6" s="29" t="s">
        <v>12</v>
      </c>
      <c r="NC6" s="29" t="s">
        <v>12</v>
      </c>
      <c r="ND6" s="29" t="s">
        <v>182</v>
      </c>
      <c r="NE6" s="29" t="s">
        <v>182</v>
      </c>
      <c r="NF6" s="29" t="s">
        <v>182</v>
      </c>
      <c r="NG6" s="29" t="s">
        <v>13</v>
      </c>
      <c r="NH6" s="29" t="s">
        <v>182</v>
      </c>
      <c r="NI6" s="29" t="s">
        <v>182</v>
      </c>
      <c r="NJ6" s="29" t="s">
        <v>182</v>
      </c>
      <c r="NK6" s="29" t="s">
        <v>13</v>
      </c>
      <c r="NL6" s="29" t="s">
        <v>13</v>
      </c>
      <c r="NM6" s="29" t="s">
        <v>12</v>
      </c>
      <c r="NN6" s="29" t="s">
        <v>12</v>
      </c>
      <c r="NO6" s="29" t="s">
        <v>12</v>
      </c>
      <c r="NP6" s="29" t="s">
        <v>12</v>
      </c>
      <c r="NQ6" s="29" t="s">
        <v>12</v>
      </c>
      <c r="NR6" s="29" t="s">
        <v>12</v>
      </c>
      <c r="NS6" s="29" t="s">
        <v>182</v>
      </c>
      <c r="NT6" s="29" t="s">
        <v>182</v>
      </c>
      <c r="NU6" s="29" t="s">
        <v>182</v>
      </c>
      <c r="NV6" s="29" t="s">
        <v>13</v>
      </c>
      <c r="NW6" s="29" t="s">
        <v>182</v>
      </c>
      <c r="NX6" s="29" t="s">
        <v>182</v>
      </c>
      <c r="NY6" s="29" t="s">
        <v>182</v>
      </c>
      <c r="NZ6" s="29" t="s">
        <v>13</v>
      </c>
      <c r="OA6" s="29" t="s">
        <v>13</v>
      </c>
      <c r="OB6" s="29" t="s">
        <v>182</v>
      </c>
      <c r="OC6" s="29" t="s">
        <v>182</v>
      </c>
      <c r="OD6" s="29" t="s">
        <v>182</v>
      </c>
      <c r="OE6" s="29" t="s">
        <v>13</v>
      </c>
      <c r="OF6" s="29" t="s">
        <v>13</v>
      </c>
      <c r="OG6" s="29" t="s">
        <v>13</v>
      </c>
      <c r="OH6" s="29" t="s">
        <v>12</v>
      </c>
      <c r="OI6" s="29" t="s">
        <v>12</v>
      </c>
      <c r="OJ6" s="29" t="s">
        <v>12</v>
      </c>
      <c r="OK6" s="29" t="s">
        <v>12</v>
      </c>
      <c r="OL6" s="29" t="s">
        <v>12</v>
      </c>
      <c r="OM6" s="29" t="s">
        <v>12</v>
      </c>
      <c r="ON6" s="29" t="s">
        <v>182</v>
      </c>
      <c r="OO6" s="29" t="s">
        <v>182</v>
      </c>
      <c r="OP6" s="29" t="s">
        <v>182</v>
      </c>
      <c r="OQ6" s="29" t="s">
        <v>13</v>
      </c>
      <c r="OR6" s="29" t="s">
        <v>182</v>
      </c>
      <c r="OS6" s="29" t="s">
        <v>182</v>
      </c>
      <c r="OT6" s="29" t="s">
        <v>182</v>
      </c>
      <c r="OU6" s="29" t="s">
        <v>13</v>
      </c>
      <c r="OV6" s="29" t="s">
        <v>13</v>
      </c>
      <c r="OW6" s="29" t="s">
        <v>182</v>
      </c>
      <c r="OX6" s="29" t="s">
        <v>182</v>
      </c>
      <c r="OY6" s="29" t="s">
        <v>182</v>
      </c>
      <c r="OZ6" s="29" t="s">
        <v>13</v>
      </c>
      <c r="PA6" s="29" t="s">
        <v>13</v>
      </c>
      <c r="PB6" s="29" t="s">
        <v>13</v>
      </c>
      <c r="PC6" s="29" t="s">
        <v>182</v>
      </c>
      <c r="PD6" s="29" t="s">
        <v>182</v>
      </c>
      <c r="PE6" s="29" t="s">
        <v>182</v>
      </c>
      <c r="PF6" s="29" t="s">
        <v>13</v>
      </c>
      <c r="PG6" s="29" t="s">
        <v>13</v>
      </c>
      <c r="PH6" s="29" t="s">
        <v>13</v>
      </c>
      <c r="PI6" s="29" t="s">
        <v>13</v>
      </c>
      <c r="PJ6" s="29" t="s">
        <v>15</v>
      </c>
      <c r="PK6" s="29" t="s">
        <v>15</v>
      </c>
      <c r="PL6" s="29" t="s">
        <v>15</v>
      </c>
      <c r="PM6" s="29" t="s">
        <v>15</v>
      </c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 t="s">
        <v>11</v>
      </c>
      <c r="QX6" s="29" t="s">
        <v>12</v>
      </c>
      <c r="QY6" s="29" t="s">
        <v>182</v>
      </c>
      <c r="QZ6" s="29" t="s">
        <v>13</v>
      </c>
      <c r="RA6" s="29" t="s">
        <v>12</v>
      </c>
      <c r="RB6" s="29" t="s">
        <v>182</v>
      </c>
      <c r="RC6" s="29" t="s">
        <v>13</v>
      </c>
      <c r="RD6" s="29" t="s">
        <v>182</v>
      </c>
      <c r="RE6" s="29" t="s">
        <v>13</v>
      </c>
      <c r="RF6" s="29" t="s">
        <v>13</v>
      </c>
      <c r="RG6" s="29" t="s">
        <v>12</v>
      </c>
      <c r="RH6" s="29" t="s">
        <v>182</v>
      </c>
      <c r="RI6" s="29" t="s">
        <v>13</v>
      </c>
      <c r="RJ6" s="29" t="s">
        <v>182</v>
      </c>
      <c r="RK6" s="29" t="s">
        <v>13</v>
      </c>
      <c r="RL6" s="29" t="s">
        <v>13</v>
      </c>
      <c r="RM6" s="29" t="s">
        <v>182</v>
      </c>
      <c r="RN6" s="29" t="s">
        <v>13</v>
      </c>
      <c r="RO6" s="29" t="s">
        <v>13</v>
      </c>
      <c r="RP6" s="29" t="s">
        <v>13</v>
      </c>
      <c r="RQ6" s="29" t="s">
        <v>12</v>
      </c>
      <c r="RR6" s="29" t="s">
        <v>182</v>
      </c>
      <c r="RS6" s="29" t="s">
        <v>13</v>
      </c>
      <c r="RT6" s="29" t="s">
        <v>182</v>
      </c>
      <c r="RU6" s="29" t="s">
        <v>13</v>
      </c>
      <c r="RV6" s="29" t="s">
        <v>13</v>
      </c>
      <c r="RW6" s="29" t="s">
        <v>182</v>
      </c>
      <c r="RX6" s="29" t="s">
        <v>13</v>
      </c>
      <c r="RY6" s="29" t="s">
        <v>13</v>
      </c>
      <c r="RZ6" s="29" t="s">
        <v>13</v>
      </c>
      <c r="SA6" s="29" t="s">
        <v>182</v>
      </c>
      <c r="SB6" s="29" t="s">
        <v>13</v>
      </c>
      <c r="SC6" s="29" t="s">
        <v>13</v>
      </c>
      <c r="SD6" s="29" t="s">
        <v>13</v>
      </c>
      <c r="SE6" s="29" t="s">
        <v>13</v>
      </c>
      <c r="SF6" s="29" t="s">
        <v>11</v>
      </c>
      <c r="SG6" s="29" t="s">
        <v>11</v>
      </c>
      <c r="SH6" s="29" t="s">
        <v>11</v>
      </c>
      <c r="SI6" s="29" t="s">
        <v>11</v>
      </c>
      <c r="SJ6" s="29" t="s">
        <v>12</v>
      </c>
      <c r="SK6" s="29" t="s">
        <v>12</v>
      </c>
      <c r="SL6" s="29" t="s">
        <v>12</v>
      </c>
      <c r="SM6" s="29" t="s">
        <v>182</v>
      </c>
      <c r="SN6" s="29" t="s">
        <v>182</v>
      </c>
      <c r="SO6" s="29" t="s">
        <v>13</v>
      </c>
      <c r="SP6" s="29" t="s">
        <v>12</v>
      </c>
      <c r="SQ6" s="29" t="s">
        <v>12</v>
      </c>
      <c r="SR6" s="29" t="s">
        <v>12</v>
      </c>
      <c r="SS6" s="29" t="s">
        <v>182</v>
      </c>
      <c r="ST6" s="29" t="s">
        <v>182</v>
      </c>
      <c r="SU6" s="29" t="s">
        <v>13</v>
      </c>
      <c r="SV6" s="29" t="s">
        <v>182</v>
      </c>
      <c r="SW6" s="29" t="s">
        <v>182</v>
      </c>
      <c r="SX6" s="29" t="s">
        <v>13</v>
      </c>
      <c r="SY6" s="29" t="s">
        <v>13</v>
      </c>
      <c r="SZ6" s="29" t="s">
        <v>12</v>
      </c>
      <c r="TA6" s="29" t="s">
        <v>12</v>
      </c>
      <c r="TB6" s="29" t="s">
        <v>12</v>
      </c>
      <c r="TC6" s="29" t="s">
        <v>182</v>
      </c>
      <c r="TD6" s="29" t="s">
        <v>182</v>
      </c>
      <c r="TE6" s="29" t="s">
        <v>13</v>
      </c>
      <c r="TF6" s="29" t="s">
        <v>182</v>
      </c>
      <c r="TG6" s="29" t="s">
        <v>182</v>
      </c>
      <c r="TH6" s="29" t="s">
        <v>13</v>
      </c>
      <c r="TI6" s="29" t="s">
        <v>13</v>
      </c>
      <c r="TJ6" s="29" t="s">
        <v>182</v>
      </c>
      <c r="TK6" s="29" t="s">
        <v>182</v>
      </c>
      <c r="TL6" s="29" t="s">
        <v>13</v>
      </c>
      <c r="TM6" s="29" t="s">
        <v>13</v>
      </c>
      <c r="TN6" s="29" t="s">
        <v>13</v>
      </c>
      <c r="TO6" s="29" t="s">
        <v>12</v>
      </c>
      <c r="TP6" s="29" t="s">
        <v>12</v>
      </c>
      <c r="TQ6" s="29" t="s">
        <v>12</v>
      </c>
      <c r="TR6" s="29" t="s">
        <v>182</v>
      </c>
      <c r="TS6" s="29" t="s">
        <v>182</v>
      </c>
      <c r="TT6" s="29" t="s">
        <v>13</v>
      </c>
      <c r="TU6" s="29" t="s">
        <v>182</v>
      </c>
      <c r="TV6" s="29" t="s">
        <v>182</v>
      </c>
      <c r="TW6" s="29" t="s">
        <v>13</v>
      </c>
      <c r="TX6" s="29" t="s">
        <v>13</v>
      </c>
      <c r="TY6" s="29" t="s">
        <v>182</v>
      </c>
      <c r="TZ6" s="29" t="s">
        <v>182</v>
      </c>
      <c r="UA6" s="29" t="s">
        <v>13</v>
      </c>
      <c r="UB6" s="29" t="s">
        <v>13</v>
      </c>
      <c r="UC6" s="29" t="s">
        <v>13</v>
      </c>
      <c r="UD6" s="29" t="s">
        <v>182</v>
      </c>
      <c r="UE6" s="29" t="s">
        <v>182</v>
      </c>
      <c r="UF6" s="29" t="s">
        <v>13</v>
      </c>
      <c r="UG6" s="29" t="s">
        <v>13</v>
      </c>
      <c r="UH6" s="29" t="s">
        <v>13</v>
      </c>
      <c r="UI6" s="29" t="s">
        <v>13</v>
      </c>
      <c r="UJ6" s="29" t="s">
        <v>11</v>
      </c>
      <c r="UK6" s="29" t="s">
        <v>11</v>
      </c>
      <c r="UL6" s="29" t="s">
        <v>11</v>
      </c>
      <c r="UM6" s="29" t="s">
        <v>11</v>
      </c>
      <c r="UN6" s="29" t="s">
        <v>11</v>
      </c>
      <c r="UO6" s="29" t="s">
        <v>11</v>
      </c>
      <c r="UP6" s="29" t="s">
        <v>11</v>
      </c>
      <c r="UQ6" s="29" t="s">
        <v>11</v>
      </c>
      <c r="UR6" s="29" t="s">
        <v>11</v>
      </c>
      <c r="US6" s="29" t="s">
        <v>11</v>
      </c>
      <c r="UT6" s="29" t="s">
        <v>12</v>
      </c>
      <c r="UU6" s="29" t="s">
        <v>12</v>
      </c>
      <c r="UV6" s="29" t="s">
        <v>12</v>
      </c>
      <c r="UW6" s="29" t="s">
        <v>12</v>
      </c>
      <c r="UX6" s="29" t="s">
        <v>12</v>
      </c>
      <c r="UY6" s="29" t="s">
        <v>12</v>
      </c>
      <c r="UZ6" s="29" t="s">
        <v>182</v>
      </c>
      <c r="VA6" s="29" t="s">
        <v>182</v>
      </c>
      <c r="VB6" s="29" t="s">
        <v>182</v>
      </c>
      <c r="VC6" s="29" t="s">
        <v>13</v>
      </c>
      <c r="VD6" s="29" t="s">
        <v>12</v>
      </c>
      <c r="VE6" s="29" t="s">
        <v>12</v>
      </c>
      <c r="VF6" s="29" t="s">
        <v>12</v>
      </c>
      <c r="VG6" s="29" t="s">
        <v>12</v>
      </c>
      <c r="VH6" s="29" t="s">
        <v>12</v>
      </c>
      <c r="VI6" s="29" t="s">
        <v>12</v>
      </c>
      <c r="VJ6" s="29" t="s">
        <v>182</v>
      </c>
      <c r="VK6" s="29" t="s">
        <v>182</v>
      </c>
      <c r="VL6" s="29" t="s">
        <v>182</v>
      </c>
      <c r="VM6" s="29" t="s">
        <v>13</v>
      </c>
      <c r="VN6" s="29" t="s">
        <v>182</v>
      </c>
      <c r="VO6" s="29" t="s">
        <v>182</v>
      </c>
      <c r="VP6" s="29" t="s">
        <v>182</v>
      </c>
      <c r="VQ6" s="29" t="s">
        <v>13</v>
      </c>
      <c r="VR6" s="29" t="s">
        <v>13</v>
      </c>
      <c r="VS6" s="29" t="s">
        <v>12</v>
      </c>
      <c r="VT6" s="29" t="s">
        <v>12</v>
      </c>
      <c r="VU6" s="29" t="s">
        <v>12</v>
      </c>
      <c r="VV6" s="29" t="s">
        <v>12</v>
      </c>
      <c r="VW6" s="29" t="s">
        <v>12</v>
      </c>
      <c r="VX6" s="29" t="s">
        <v>12</v>
      </c>
      <c r="VY6" s="29" t="s">
        <v>182</v>
      </c>
      <c r="VZ6" s="29" t="s">
        <v>182</v>
      </c>
      <c r="WA6" s="29" t="s">
        <v>182</v>
      </c>
      <c r="WB6" s="29" t="s">
        <v>13</v>
      </c>
      <c r="WC6" s="29" t="s">
        <v>182</v>
      </c>
      <c r="WD6" s="29" t="s">
        <v>182</v>
      </c>
      <c r="WE6" s="29" t="s">
        <v>182</v>
      </c>
      <c r="WF6" s="29" t="s">
        <v>13</v>
      </c>
      <c r="WG6" s="29" t="s">
        <v>13</v>
      </c>
      <c r="WH6" s="29" t="s">
        <v>182</v>
      </c>
      <c r="WI6" s="29" t="s">
        <v>182</v>
      </c>
      <c r="WJ6" s="29" t="s">
        <v>182</v>
      </c>
      <c r="WK6" s="29" t="s">
        <v>13</v>
      </c>
      <c r="WL6" s="29" t="s">
        <v>13</v>
      </c>
      <c r="WM6" s="29" t="s">
        <v>13</v>
      </c>
      <c r="WN6" s="29" t="s">
        <v>12</v>
      </c>
      <c r="WO6" s="29" t="s">
        <v>12</v>
      </c>
      <c r="WP6" s="29" t="s">
        <v>12</v>
      </c>
      <c r="WQ6" s="29" t="s">
        <v>12</v>
      </c>
      <c r="WR6" s="29" t="s">
        <v>12</v>
      </c>
      <c r="WS6" s="29" t="s">
        <v>12</v>
      </c>
      <c r="WT6" s="29" t="s">
        <v>182</v>
      </c>
      <c r="WU6" s="29" t="s">
        <v>182</v>
      </c>
      <c r="WV6" s="29" t="s">
        <v>182</v>
      </c>
      <c r="WW6" s="29" t="s">
        <v>13</v>
      </c>
      <c r="WX6" s="29" t="s">
        <v>182</v>
      </c>
      <c r="WY6" s="29" t="s">
        <v>182</v>
      </c>
      <c r="WZ6" s="29" t="s">
        <v>182</v>
      </c>
      <c r="XA6" s="29" t="s">
        <v>13</v>
      </c>
      <c r="XB6" s="29" t="s">
        <v>13</v>
      </c>
      <c r="XC6" s="29" t="s">
        <v>182</v>
      </c>
      <c r="XD6" s="29" t="s">
        <v>182</v>
      </c>
      <c r="XE6" s="29" t="s">
        <v>182</v>
      </c>
      <c r="XF6" s="29" t="s">
        <v>13</v>
      </c>
      <c r="XG6" s="29" t="s">
        <v>13</v>
      </c>
      <c r="XH6" s="29" t="s">
        <v>13</v>
      </c>
      <c r="XI6" s="29" t="s">
        <v>182</v>
      </c>
      <c r="XJ6" s="29" t="s">
        <v>182</v>
      </c>
      <c r="XK6" s="29" t="s">
        <v>182</v>
      </c>
      <c r="XL6" s="29" t="s">
        <v>13</v>
      </c>
      <c r="XM6" s="29" t="s">
        <v>13</v>
      </c>
      <c r="XN6" s="29" t="s">
        <v>13</v>
      </c>
      <c r="XO6" s="29" t="s">
        <v>13</v>
      </c>
      <c r="XP6" s="29" t="s">
        <v>15</v>
      </c>
      <c r="XQ6" s="29" t="s">
        <v>15</v>
      </c>
      <c r="XR6" s="29" t="s">
        <v>15</v>
      </c>
      <c r="XS6" s="29" t="s">
        <v>15</v>
      </c>
      <c r="XT6" s="29"/>
      <c r="XU6" s="29" t="s">
        <v>15</v>
      </c>
      <c r="XV6" s="29" t="s">
        <v>15</v>
      </c>
      <c r="XW6" s="29" t="s">
        <v>15</v>
      </c>
      <c r="XX6" s="29" t="s">
        <v>15</v>
      </c>
      <c r="XY6" s="29" t="s">
        <v>15</v>
      </c>
      <c r="XZ6" s="29" t="s">
        <v>15</v>
      </c>
      <c r="YA6" s="29" t="s">
        <v>15</v>
      </c>
      <c r="YB6" s="29" t="s">
        <v>15</v>
      </c>
      <c r="YC6" s="29" t="s">
        <v>15</v>
      </c>
      <c r="YD6" s="29" t="s">
        <v>15</v>
      </c>
      <c r="YE6" s="29"/>
      <c r="YF6" s="29" t="s">
        <v>15</v>
      </c>
      <c r="YG6" s="29" t="s">
        <v>15</v>
      </c>
      <c r="YH6" s="29" t="s">
        <v>15</v>
      </c>
      <c r="YI6" s="29" t="s">
        <v>15</v>
      </c>
      <c r="YJ6" s="29" t="s">
        <v>15</v>
      </c>
      <c r="YK6" s="29" t="s">
        <v>15</v>
      </c>
      <c r="YL6" s="29" t="s">
        <v>15</v>
      </c>
      <c r="YM6" s="29" t="s">
        <v>15</v>
      </c>
      <c r="YN6" s="29" t="s">
        <v>15</v>
      </c>
      <c r="YO6" s="29" t="s">
        <v>15</v>
      </c>
      <c r="YP6" s="29"/>
      <c r="YQ6" s="29" t="s">
        <v>15</v>
      </c>
      <c r="YR6" s="29" t="s">
        <v>15</v>
      </c>
      <c r="YS6" s="29" t="s">
        <v>15</v>
      </c>
      <c r="YT6" s="29" t="s">
        <v>15</v>
      </c>
      <c r="YU6" s="29" t="s">
        <v>15</v>
      </c>
      <c r="YV6" s="29" t="s">
        <v>15</v>
      </c>
      <c r="YW6" s="29" t="s">
        <v>15</v>
      </c>
      <c r="YX6" s="29" t="s">
        <v>15</v>
      </c>
      <c r="YY6" s="29" t="s">
        <v>15</v>
      </c>
      <c r="YZ6" s="29" t="s">
        <v>15</v>
      </c>
      <c r="ZA6" s="29"/>
      <c r="ZB6" s="29" t="s">
        <v>15</v>
      </c>
      <c r="ZC6" s="29" t="s">
        <v>15</v>
      </c>
      <c r="ZD6" s="29" t="s">
        <v>15</v>
      </c>
      <c r="ZE6" s="29" t="s">
        <v>15</v>
      </c>
      <c r="ZF6" s="29" t="s">
        <v>15</v>
      </c>
      <c r="ZG6" s="29" t="s">
        <v>15</v>
      </c>
      <c r="ZH6" s="29" t="s">
        <v>15</v>
      </c>
      <c r="ZI6" s="29" t="s">
        <v>15</v>
      </c>
      <c r="ZJ6" s="29" t="s">
        <v>15</v>
      </c>
      <c r="ZK6" s="29" t="s">
        <v>15</v>
      </c>
      <c r="ZL6" s="29"/>
      <c r="ZM6" s="29" t="s">
        <v>15</v>
      </c>
      <c r="ZN6" s="29" t="s">
        <v>15</v>
      </c>
      <c r="ZO6" s="29" t="s">
        <v>15</v>
      </c>
      <c r="ZP6" s="29" t="s">
        <v>15</v>
      </c>
      <c r="ZQ6" s="29" t="s">
        <v>15</v>
      </c>
      <c r="ZR6" s="29" t="s">
        <v>15</v>
      </c>
      <c r="ZS6" s="29" t="s">
        <v>15</v>
      </c>
      <c r="ZT6" s="29" t="s">
        <v>15</v>
      </c>
      <c r="ZU6" s="29" t="s">
        <v>15</v>
      </c>
      <c r="ZV6" s="29" t="s">
        <v>15</v>
      </c>
      <c r="ZW6" s="29"/>
      <c r="ZX6" s="29" t="s">
        <v>15</v>
      </c>
      <c r="ZY6" s="29" t="s">
        <v>15</v>
      </c>
      <c r="ZZ6" s="29" t="s">
        <v>15</v>
      </c>
      <c r="AAA6" s="29" t="s">
        <v>15</v>
      </c>
      <c r="AAB6" s="29" t="s">
        <v>15</v>
      </c>
      <c r="AAC6" s="29" t="s">
        <v>15</v>
      </c>
      <c r="AAD6" s="29" t="s">
        <v>15</v>
      </c>
      <c r="AAE6" s="29" t="s">
        <v>15</v>
      </c>
      <c r="AAF6" s="29" t="s">
        <v>15</v>
      </c>
      <c r="AAG6" s="29" t="s">
        <v>15</v>
      </c>
      <c r="AAH6" s="29"/>
      <c r="AAI6" s="29" t="s">
        <v>15</v>
      </c>
      <c r="AAJ6" s="29" t="s">
        <v>15</v>
      </c>
      <c r="AAK6" s="29" t="s">
        <v>15</v>
      </c>
      <c r="AAL6" s="29" t="s">
        <v>15</v>
      </c>
      <c r="AAM6" s="29" t="s">
        <v>15</v>
      </c>
      <c r="AAN6" s="29" t="s">
        <v>15</v>
      </c>
      <c r="AAO6" s="29" t="s">
        <v>15</v>
      </c>
      <c r="AAP6" s="29" t="s">
        <v>15</v>
      </c>
      <c r="AAQ6" s="29" t="s">
        <v>15</v>
      </c>
      <c r="AAR6" s="29" t="s">
        <v>15</v>
      </c>
    </row>
    <row r="7" spans="1:720" s="31" customFormat="1" x14ac:dyDescent="0.3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 t="s">
        <v>11</v>
      </c>
      <c r="BU7" s="29" t="s">
        <v>12</v>
      </c>
      <c r="BV7" s="29" t="s">
        <v>182</v>
      </c>
      <c r="BW7" s="29" t="s">
        <v>13</v>
      </c>
      <c r="BX7" s="29" t="s">
        <v>12</v>
      </c>
      <c r="BY7" s="29" t="s">
        <v>182</v>
      </c>
      <c r="BZ7" s="29" t="s">
        <v>13</v>
      </c>
      <c r="CA7" s="29" t="s">
        <v>182</v>
      </c>
      <c r="CB7" s="29" t="s">
        <v>13</v>
      </c>
      <c r="CC7" s="29" t="s">
        <v>13</v>
      </c>
      <c r="CD7" s="29" t="s">
        <v>12</v>
      </c>
      <c r="CE7" s="29" t="s">
        <v>182</v>
      </c>
      <c r="CF7" s="29" t="s">
        <v>13</v>
      </c>
      <c r="CG7" s="29" t="s">
        <v>182</v>
      </c>
      <c r="CH7" s="29" t="s">
        <v>13</v>
      </c>
      <c r="CI7" s="29" t="s">
        <v>13</v>
      </c>
      <c r="CJ7" s="29" t="s">
        <v>182</v>
      </c>
      <c r="CK7" s="29" t="s">
        <v>13</v>
      </c>
      <c r="CL7" s="29" t="s">
        <v>13</v>
      </c>
      <c r="CM7" s="29" t="s">
        <v>13</v>
      </c>
      <c r="CN7" s="29" t="s">
        <v>12</v>
      </c>
      <c r="CO7" s="29" t="s">
        <v>182</v>
      </c>
      <c r="CP7" s="29" t="s">
        <v>13</v>
      </c>
      <c r="CQ7" s="29" t="s">
        <v>182</v>
      </c>
      <c r="CR7" s="29" t="s">
        <v>13</v>
      </c>
      <c r="CS7" s="29" t="s">
        <v>13</v>
      </c>
      <c r="CT7" s="29" t="s">
        <v>182</v>
      </c>
      <c r="CU7" s="29" t="s">
        <v>13</v>
      </c>
      <c r="CV7" s="29" t="s">
        <v>13</v>
      </c>
      <c r="CW7" s="29" t="s">
        <v>13</v>
      </c>
      <c r="CX7" s="29" t="s">
        <v>182</v>
      </c>
      <c r="CY7" s="29" t="s">
        <v>13</v>
      </c>
      <c r="CZ7" s="29" t="s">
        <v>13</v>
      </c>
      <c r="DA7" s="29" t="s">
        <v>13</v>
      </c>
      <c r="DB7" s="29" t="s">
        <v>13</v>
      </c>
      <c r="DC7" s="29" t="s">
        <v>12</v>
      </c>
      <c r="DD7" s="29" t="s">
        <v>182</v>
      </c>
      <c r="DE7" s="29" t="s">
        <v>13</v>
      </c>
      <c r="DF7" s="29" t="s">
        <v>182</v>
      </c>
      <c r="DG7" s="29" t="s">
        <v>13</v>
      </c>
      <c r="DH7" s="29" t="s">
        <v>13</v>
      </c>
      <c r="DI7" s="29" t="s">
        <v>182</v>
      </c>
      <c r="DJ7" s="29" t="s">
        <v>13</v>
      </c>
      <c r="DK7" s="29" t="s">
        <v>13</v>
      </c>
      <c r="DL7" s="29" t="s">
        <v>13</v>
      </c>
      <c r="DM7" s="29" t="s">
        <v>182</v>
      </c>
      <c r="DN7" s="29" t="s">
        <v>13</v>
      </c>
      <c r="DO7" s="29" t="s">
        <v>13</v>
      </c>
      <c r="DP7" s="29" t="s">
        <v>13</v>
      </c>
      <c r="DQ7" s="29" t="s">
        <v>13</v>
      </c>
      <c r="DR7" s="29" t="s">
        <v>182</v>
      </c>
      <c r="DS7" s="29" t="s">
        <v>13</v>
      </c>
      <c r="DT7" s="29" t="s">
        <v>13</v>
      </c>
      <c r="DU7" s="29" t="s">
        <v>13</v>
      </c>
      <c r="DV7" s="29" t="s">
        <v>13</v>
      </c>
      <c r="DW7" s="29" t="s">
        <v>13</v>
      </c>
      <c r="DX7" s="29" t="s">
        <v>11</v>
      </c>
      <c r="DY7" s="29" t="s">
        <v>11</v>
      </c>
      <c r="DZ7" s="29" t="s">
        <v>11</v>
      </c>
      <c r="EA7" s="29" t="s">
        <v>11</v>
      </c>
      <c r="EB7" s="29" t="s">
        <v>12</v>
      </c>
      <c r="EC7" s="29" t="s">
        <v>12</v>
      </c>
      <c r="ED7" s="29" t="s">
        <v>12</v>
      </c>
      <c r="EE7" s="29" t="s">
        <v>182</v>
      </c>
      <c r="EF7" s="29" t="s">
        <v>182</v>
      </c>
      <c r="EG7" s="29" t="s">
        <v>13</v>
      </c>
      <c r="EH7" s="29" t="s">
        <v>12</v>
      </c>
      <c r="EI7" s="29" t="s">
        <v>12</v>
      </c>
      <c r="EJ7" s="29" t="s">
        <v>12</v>
      </c>
      <c r="EK7" s="29" t="s">
        <v>182</v>
      </c>
      <c r="EL7" s="29" t="s">
        <v>182</v>
      </c>
      <c r="EM7" s="29" t="s">
        <v>13</v>
      </c>
      <c r="EN7" s="29" t="s">
        <v>182</v>
      </c>
      <c r="EO7" s="29" t="s">
        <v>182</v>
      </c>
      <c r="EP7" s="29" t="s">
        <v>13</v>
      </c>
      <c r="EQ7" s="29" t="s">
        <v>13</v>
      </c>
      <c r="ER7" s="29" t="s">
        <v>12</v>
      </c>
      <c r="ES7" s="29" t="s">
        <v>12</v>
      </c>
      <c r="ET7" s="29" t="s">
        <v>12</v>
      </c>
      <c r="EU7" s="29" t="s">
        <v>182</v>
      </c>
      <c r="EV7" s="29" t="s">
        <v>182</v>
      </c>
      <c r="EW7" s="29" t="s">
        <v>13</v>
      </c>
      <c r="EX7" s="29" t="s">
        <v>182</v>
      </c>
      <c r="EY7" s="29" t="s">
        <v>182</v>
      </c>
      <c r="EZ7" s="29" t="s">
        <v>13</v>
      </c>
      <c r="FA7" s="29" t="s">
        <v>13</v>
      </c>
      <c r="FB7" s="29" t="s">
        <v>182</v>
      </c>
      <c r="FC7" s="29" t="s">
        <v>182</v>
      </c>
      <c r="FD7" s="29" t="s">
        <v>13</v>
      </c>
      <c r="FE7" s="29" t="s">
        <v>13</v>
      </c>
      <c r="FF7" s="29" t="s">
        <v>13</v>
      </c>
      <c r="FG7" s="29" t="s">
        <v>12</v>
      </c>
      <c r="FH7" s="29" t="s">
        <v>12</v>
      </c>
      <c r="FI7" s="29" t="s">
        <v>12</v>
      </c>
      <c r="FJ7" s="29" t="s">
        <v>182</v>
      </c>
      <c r="FK7" s="29" t="s">
        <v>182</v>
      </c>
      <c r="FL7" s="29" t="s">
        <v>13</v>
      </c>
      <c r="FM7" s="29" t="s">
        <v>182</v>
      </c>
      <c r="FN7" s="29" t="s">
        <v>182</v>
      </c>
      <c r="FO7" s="29" t="s">
        <v>13</v>
      </c>
      <c r="FP7" s="29" t="s">
        <v>13</v>
      </c>
      <c r="FQ7" s="29" t="s">
        <v>182</v>
      </c>
      <c r="FR7" s="29" t="s">
        <v>182</v>
      </c>
      <c r="FS7" s="29" t="s">
        <v>13</v>
      </c>
      <c r="FT7" s="29" t="s">
        <v>13</v>
      </c>
      <c r="FU7" s="29" t="s">
        <v>13</v>
      </c>
      <c r="FV7" s="29" t="s">
        <v>182</v>
      </c>
      <c r="FW7" s="29" t="s">
        <v>182</v>
      </c>
      <c r="FX7" s="29" t="s">
        <v>13</v>
      </c>
      <c r="FY7" s="29" t="s">
        <v>13</v>
      </c>
      <c r="FZ7" s="29" t="s">
        <v>13</v>
      </c>
      <c r="GA7" s="29" t="s">
        <v>13</v>
      </c>
      <c r="GB7" s="29" t="s">
        <v>12</v>
      </c>
      <c r="GC7" s="29" t="s">
        <v>12</v>
      </c>
      <c r="GD7" s="29" t="s">
        <v>12</v>
      </c>
      <c r="GE7" s="29" t="s">
        <v>182</v>
      </c>
      <c r="GF7" s="29" t="s">
        <v>182</v>
      </c>
      <c r="GG7" s="29" t="s">
        <v>13</v>
      </c>
      <c r="GH7" s="29" t="s">
        <v>182</v>
      </c>
      <c r="GI7" s="29" t="s">
        <v>182</v>
      </c>
      <c r="GJ7" s="29" t="s">
        <v>13</v>
      </c>
      <c r="GK7" s="29" t="s">
        <v>13</v>
      </c>
      <c r="GL7" s="29" t="s">
        <v>182</v>
      </c>
      <c r="GM7" s="29" t="s">
        <v>182</v>
      </c>
      <c r="GN7" s="29" t="s">
        <v>13</v>
      </c>
      <c r="GO7" s="29" t="s">
        <v>13</v>
      </c>
      <c r="GP7" s="29" t="s">
        <v>13</v>
      </c>
      <c r="GQ7" s="29" t="s">
        <v>182</v>
      </c>
      <c r="GR7" s="29" t="s">
        <v>182</v>
      </c>
      <c r="GS7" s="29" t="s">
        <v>13</v>
      </c>
      <c r="GT7" s="29" t="s">
        <v>13</v>
      </c>
      <c r="GU7" s="29" t="s">
        <v>13</v>
      </c>
      <c r="GV7" s="29" t="s">
        <v>13</v>
      </c>
      <c r="GW7" s="29" t="s">
        <v>182</v>
      </c>
      <c r="GX7" s="29" t="s">
        <v>182</v>
      </c>
      <c r="GY7" s="29" t="s">
        <v>13</v>
      </c>
      <c r="GZ7" s="29" t="s">
        <v>13</v>
      </c>
      <c r="HA7" s="29" t="s">
        <v>13</v>
      </c>
      <c r="HB7" s="29" t="s">
        <v>13</v>
      </c>
      <c r="HC7" s="29" t="s">
        <v>13</v>
      </c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 t="s">
        <v>11</v>
      </c>
      <c r="KA7" s="29" t="s">
        <v>12</v>
      </c>
      <c r="KB7" s="29" t="s">
        <v>182</v>
      </c>
      <c r="KC7" s="29" t="s">
        <v>13</v>
      </c>
      <c r="KD7" s="29" t="s">
        <v>12</v>
      </c>
      <c r="KE7" s="29" t="s">
        <v>182</v>
      </c>
      <c r="KF7" s="29" t="s">
        <v>13</v>
      </c>
      <c r="KG7" s="29" t="s">
        <v>182</v>
      </c>
      <c r="KH7" s="29" t="s">
        <v>13</v>
      </c>
      <c r="KI7" s="29" t="s">
        <v>13</v>
      </c>
      <c r="KJ7" s="29" t="s">
        <v>12</v>
      </c>
      <c r="KK7" s="29" t="s">
        <v>182</v>
      </c>
      <c r="KL7" s="29" t="s">
        <v>13</v>
      </c>
      <c r="KM7" s="29" t="s">
        <v>182</v>
      </c>
      <c r="KN7" s="29" t="s">
        <v>13</v>
      </c>
      <c r="KO7" s="29" t="s">
        <v>13</v>
      </c>
      <c r="KP7" s="29" t="s">
        <v>182</v>
      </c>
      <c r="KQ7" s="29" t="s">
        <v>13</v>
      </c>
      <c r="KR7" s="29" t="s">
        <v>13</v>
      </c>
      <c r="KS7" s="29" t="s">
        <v>13</v>
      </c>
      <c r="KT7" s="29" t="s">
        <v>12</v>
      </c>
      <c r="KU7" s="29" t="s">
        <v>182</v>
      </c>
      <c r="KV7" s="29" t="s">
        <v>13</v>
      </c>
      <c r="KW7" s="29" t="s">
        <v>182</v>
      </c>
      <c r="KX7" s="29" t="s">
        <v>13</v>
      </c>
      <c r="KY7" s="29" t="s">
        <v>13</v>
      </c>
      <c r="KZ7" s="29" t="s">
        <v>182</v>
      </c>
      <c r="LA7" s="29" t="s">
        <v>13</v>
      </c>
      <c r="LB7" s="29" t="s">
        <v>13</v>
      </c>
      <c r="LC7" s="29" t="s">
        <v>13</v>
      </c>
      <c r="LD7" s="29" t="s">
        <v>182</v>
      </c>
      <c r="LE7" s="29" t="s">
        <v>13</v>
      </c>
      <c r="LF7" s="29" t="s">
        <v>13</v>
      </c>
      <c r="LG7" s="29" t="s">
        <v>13</v>
      </c>
      <c r="LH7" s="29" t="s">
        <v>13</v>
      </c>
      <c r="LI7" s="29" t="s">
        <v>12</v>
      </c>
      <c r="LJ7" s="29" t="s">
        <v>182</v>
      </c>
      <c r="LK7" s="29" t="s">
        <v>13</v>
      </c>
      <c r="LL7" s="29" t="s">
        <v>182</v>
      </c>
      <c r="LM7" s="29" t="s">
        <v>13</v>
      </c>
      <c r="LN7" s="29" t="s">
        <v>13</v>
      </c>
      <c r="LO7" s="29" t="s">
        <v>182</v>
      </c>
      <c r="LP7" s="29" t="s">
        <v>13</v>
      </c>
      <c r="LQ7" s="29" t="s">
        <v>13</v>
      </c>
      <c r="LR7" s="29" t="s">
        <v>13</v>
      </c>
      <c r="LS7" s="29" t="s">
        <v>182</v>
      </c>
      <c r="LT7" s="29" t="s">
        <v>13</v>
      </c>
      <c r="LU7" s="29" t="s">
        <v>13</v>
      </c>
      <c r="LV7" s="29" t="s">
        <v>13</v>
      </c>
      <c r="LW7" s="29" t="s">
        <v>13</v>
      </c>
      <c r="LX7" s="29" t="s">
        <v>182</v>
      </c>
      <c r="LY7" s="29" t="s">
        <v>13</v>
      </c>
      <c r="LZ7" s="29" t="s">
        <v>13</v>
      </c>
      <c r="MA7" s="29" t="s">
        <v>13</v>
      </c>
      <c r="MB7" s="29" t="s">
        <v>13</v>
      </c>
      <c r="MC7" s="29" t="s">
        <v>13</v>
      </c>
      <c r="MD7" s="29" t="s">
        <v>11</v>
      </c>
      <c r="ME7" s="29" t="s">
        <v>11</v>
      </c>
      <c r="MF7" s="29" t="s">
        <v>11</v>
      </c>
      <c r="MG7" s="29" t="s">
        <v>11</v>
      </c>
      <c r="MH7" s="29" t="s">
        <v>12</v>
      </c>
      <c r="MI7" s="29" t="s">
        <v>12</v>
      </c>
      <c r="MJ7" s="29" t="s">
        <v>12</v>
      </c>
      <c r="MK7" s="29" t="s">
        <v>182</v>
      </c>
      <c r="ML7" s="29" t="s">
        <v>182</v>
      </c>
      <c r="MM7" s="29" t="s">
        <v>13</v>
      </c>
      <c r="MN7" s="29" t="s">
        <v>12</v>
      </c>
      <c r="MO7" s="29" t="s">
        <v>12</v>
      </c>
      <c r="MP7" s="29" t="s">
        <v>12</v>
      </c>
      <c r="MQ7" s="29" t="s">
        <v>182</v>
      </c>
      <c r="MR7" s="29" t="s">
        <v>182</v>
      </c>
      <c r="MS7" s="29" t="s">
        <v>13</v>
      </c>
      <c r="MT7" s="29" t="s">
        <v>182</v>
      </c>
      <c r="MU7" s="29" t="s">
        <v>182</v>
      </c>
      <c r="MV7" s="29" t="s">
        <v>13</v>
      </c>
      <c r="MW7" s="29" t="s">
        <v>13</v>
      </c>
      <c r="MX7" s="29" t="s">
        <v>12</v>
      </c>
      <c r="MY7" s="29" t="s">
        <v>12</v>
      </c>
      <c r="MZ7" s="29" t="s">
        <v>12</v>
      </c>
      <c r="NA7" s="29" t="s">
        <v>182</v>
      </c>
      <c r="NB7" s="29" t="s">
        <v>182</v>
      </c>
      <c r="NC7" s="29" t="s">
        <v>13</v>
      </c>
      <c r="ND7" s="29" t="s">
        <v>182</v>
      </c>
      <c r="NE7" s="29" t="s">
        <v>182</v>
      </c>
      <c r="NF7" s="29" t="s">
        <v>13</v>
      </c>
      <c r="NG7" s="29" t="s">
        <v>13</v>
      </c>
      <c r="NH7" s="29" t="s">
        <v>182</v>
      </c>
      <c r="NI7" s="29" t="s">
        <v>182</v>
      </c>
      <c r="NJ7" s="29" t="s">
        <v>13</v>
      </c>
      <c r="NK7" s="29" t="s">
        <v>13</v>
      </c>
      <c r="NL7" s="29" t="s">
        <v>13</v>
      </c>
      <c r="NM7" s="29" t="s">
        <v>12</v>
      </c>
      <c r="NN7" s="29" t="s">
        <v>12</v>
      </c>
      <c r="NO7" s="29" t="s">
        <v>12</v>
      </c>
      <c r="NP7" s="29" t="s">
        <v>182</v>
      </c>
      <c r="NQ7" s="29" t="s">
        <v>182</v>
      </c>
      <c r="NR7" s="29" t="s">
        <v>13</v>
      </c>
      <c r="NS7" s="29" t="s">
        <v>182</v>
      </c>
      <c r="NT7" s="29" t="s">
        <v>182</v>
      </c>
      <c r="NU7" s="29" t="s">
        <v>13</v>
      </c>
      <c r="NV7" s="29" t="s">
        <v>13</v>
      </c>
      <c r="NW7" s="29" t="s">
        <v>182</v>
      </c>
      <c r="NX7" s="29" t="s">
        <v>182</v>
      </c>
      <c r="NY7" s="29" t="s">
        <v>13</v>
      </c>
      <c r="NZ7" s="29" t="s">
        <v>13</v>
      </c>
      <c r="OA7" s="29" t="s">
        <v>13</v>
      </c>
      <c r="OB7" s="29" t="s">
        <v>182</v>
      </c>
      <c r="OC7" s="29" t="s">
        <v>182</v>
      </c>
      <c r="OD7" s="29" t="s">
        <v>13</v>
      </c>
      <c r="OE7" s="29" t="s">
        <v>13</v>
      </c>
      <c r="OF7" s="29" t="s">
        <v>13</v>
      </c>
      <c r="OG7" s="29" t="s">
        <v>13</v>
      </c>
      <c r="OH7" s="29" t="s">
        <v>12</v>
      </c>
      <c r="OI7" s="29" t="s">
        <v>12</v>
      </c>
      <c r="OJ7" s="29" t="s">
        <v>12</v>
      </c>
      <c r="OK7" s="29" t="s">
        <v>182</v>
      </c>
      <c r="OL7" s="29" t="s">
        <v>182</v>
      </c>
      <c r="OM7" s="29" t="s">
        <v>13</v>
      </c>
      <c r="ON7" s="29" t="s">
        <v>182</v>
      </c>
      <c r="OO7" s="29" t="s">
        <v>182</v>
      </c>
      <c r="OP7" s="29" t="s">
        <v>13</v>
      </c>
      <c r="OQ7" s="29" t="s">
        <v>13</v>
      </c>
      <c r="OR7" s="29" t="s">
        <v>182</v>
      </c>
      <c r="OS7" s="29" t="s">
        <v>182</v>
      </c>
      <c r="OT7" s="29" t="s">
        <v>13</v>
      </c>
      <c r="OU7" s="29" t="s">
        <v>13</v>
      </c>
      <c r="OV7" s="29" t="s">
        <v>13</v>
      </c>
      <c r="OW7" s="29" t="s">
        <v>182</v>
      </c>
      <c r="OX7" s="29" t="s">
        <v>182</v>
      </c>
      <c r="OY7" s="29" t="s">
        <v>13</v>
      </c>
      <c r="OZ7" s="29" t="s">
        <v>13</v>
      </c>
      <c r="PA7" s="29" t="s">
        <v>13</v>
      </c>
      <c r="PB7" s="29" t="s">
        <v>13</v>
      </c>
      <c r="PC7" s="29" t="s">
        <v>182</v>
      </c>
      <c r="PD7" s="29" t="s">
        <v>182</v>
      </c>
      <c r="PE7" s="29" t="s">
        <v>13</v>
      </c>
      <c r="PF7" s="29" t="s">
        <v>13</v>
      </c>
      <c r="PG7" s="29" t="s">
        <v>13</v>
      </c>
      <c r="PH7" s="29" t="s">
        <v>13</v>
      </c>
      <c r="PI7" s="29" t="s">
        <v>13</v>
      </c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 t="s">
        <v>11</v>
      </c>
      <c r="SG7" s="29" t="s">
        <v>12</v>
      </c>
      <c r="SH7" s="29" t="s">
        <v>182</v>
      </c>
      <c r="SI7" s="29" t="s">
        <v>13</v>
      </c>
      <c r="SJ7" s="29" t="s">
        <v>12</v>
      </c>
      <c r="SK7" s="29" t="s">
        <v>182</v>
      </c>
      <c r="SL7" s="29" t="s">
        <v>13</v>
      </c>
      <c r="SM7" s="29" t="s">
        <v>182</v>
      </c>
      <c r="SN7" s="29" t="s">
        <v>13</v>
      </c>
      <c r="SO7" s="29" t="s">
        <v>13</v>
      </c>
      <c r="SP7" s="29" t="s">
        <v>12</v>
      </c>
      <c r="SQ7" s="29" t="s">
        <v>182</v>
      </c>
      <c r="SR7" s="29" t="s">
        <v>13</v>
      </c>
      <c r="SS7" s="29" t="s">
        <v>182</v>
      </c>
      <c r="ST7" s="29" t="s">
        <v>13</v>
      </c>
      <c r="SU7" s="29" t="s">
        <v>13</v>
      </c>
      <c r="SV7" s="29" t="s">
        <v>182</v>
      </c>
      <c r="SW7" s="29" t="s">
        <v>13</v>
      </c>
      <c r="SX7" s="29" t="s">
        <v>13</v>
      </c>
      <c r="SY7" s="29" t="s">
        <v>13</v>
      </c>
      <c r="SZ7" s="29" t="s">
        <v>12</v>
      </c>
      <c r="TA7" s="29" t="s">
        <v>182</v>
      </c>
      <c r="TB7" s="29" t="s">
        <v>13</v>
      </c>
      <c r="TC7" s="29" t="s">
        <v>182</v>
      </c>
      <c r="TD7" s="29" t="s">
        <v>13</v>
      </c>
      <c r="TE7" s="29" t="s">
        <v>13</v>
      </c>
      <c r="TF7" s="29" t="s">
        <v>182</v>
      </c>
      <c r="TG7" s="29" t="s">
        <v>13</v>
      </c>
      <c r="TH7" s="29" t="s">
        <v>13</v>
      </c>
      <c r="TI7" s="29" t="s">
        <v>13</v>
      </c>
      <c r="TJ7" s="29" t="s">
        <v>182</v>
      </c>
      <c r="TK7" s="29" t="s">
        <v>13</v>
      </c>
      <c r="TL7" s="29" t="s">
        <v>13</v>
      </c>
      <c r="TM7" s="29" t="s">
        <v>13</v>
      </c>
      <c r="TN7" s="29" t="s">
        <v>13</v>
      </c>
      <c r="TO7" s="29" t="s">
        <v>12</v>
      </c>
      <c r="TP7" s="29" t="s">
        <v>182</v>
      </c>
      <c r="TQ7" s="29" t="s">
        <v>13</v>
      </c>
      <c r="TR7" s="29" t="s">
        <v>182</v>
      </c>
      <c r="TS7" s="29" t="s">
        <v>13</v>
      </c>
      <c r="TT7" s="29" t="s">
        <v>13</v>
      </c>
      <c r="TU7" s="29" t="s">
        <v>182</v>
      </c>
      <c r="TV7" s="29" t="s">
        <v>13</v>
      </c>
      <c r="TW7" s="29" t="s">
        <v>13</v>
      </c>
      <c r="TX7" s="29" t="s">
        <v>13</v>
      </c>
      <c r="TY7" s="29" t="s">
        <v>182</v>
      </c>
      <c r="TZ7" s="29" t="s">
        <v>13</v>
      </c>
      <c r="UA7" s="29" t="s">
        <v>13</v>
      </c>
      <c r="UB7" s="29" t="s">
        <v>13</v>
      </c>
      <c r="UC7" s="29" t="s">
        <v>13</v>
      </c>
      <c r="UD7" s="29" t="s">
        <v>182</v>
      </c>
      <c r="UE7" s="29" t="s">
        <v>13</v>
      </c>
      <c r="UF7" s="29" t="s">
        <v>13</v>
      </c>
      <c r="UG7" s="29" t="s">
        <v>13</v>
      </c>
      <c r="UH7" s="29" t="s">
        <v>13</v>
      </c>
      <c r="UI7" s="29" t="s">
        <v>13</v>
      </c>
      <c r="UJ7" s="29" t="s">
        <v>11</v>
      </c>
      <c r="UK7" s="29" t="s">
        <v>11</v>
      </c>
      <c r="UL7" s="29" t="s">
        <v>11</v>
      </c>
      <c r="UM7" s="29" t="s">
        <v>11</v>
      </c>
      <c r="UN7" s="29" t="s">
        <v>12</v>
      </c>
      <c r="UO7" s="29" t="s">
        <v>12</v>
      </c>
      <c r="UP7" s="29" t="s">
        <v>12</v>
      </c>
      <c r="UQ7" s="29" t="s">
        <v>182</v>
      </c>
      <c r="UR7" s="29" t="s">
        <v>182</v>
      </c>
      <c r="US7" s="29" t="s">
        <v>13</v>
      </c>
      <c r="UT7" s="29" t="s">
        <v>12</v>
      </c>
      <c r="UU7" s="29" t="s">
        <v>12</v>
      </c>
      <c r="UV7" s="29" t="s">
        <v>12</v>
      </c>
      <c r="UW7" s="29" t="s">
        <v>182</v>
      </c>
      <c r="UX7" s="29" t="s">
        <v>182</v>
      </c>
      <c r="UY7" s="29" t="s">
        <v>13</v>
      </c>
      <c r="UZ7" s="29" t="s">
        <v>182</v>
      </c>
      <c r="VA7" s="29" t="s">
        <v>182</v>
      </c>
      <c r="VB7" s="29" t="s">
        <v>13</v>
      </c>
      <c r="VC7" s="29" t="s">
        <v>13</v>
      </c>
      <c r="VD7" s="29" t="s">
        <v>12</v>
      </c>
      <c r="VE7" s="29" t="s">
        <v>12</v>
      </c>
      <c r="VF7" s="29" t="s">
        <v>12</v>
      </c>
      <c r="VG7" s="29" t="s">
        <v>182</v>
      </c>
      <c r="VH7" s="29" t="s">
        <v>182</v>
      </c>
      <c r="VI7" s="29" t="s">
        <v>13</v>
      </c>
      <c r="VJ7" s="29" t="s">
        <v>182</v>
      </c>
      <c r="VK7" s="29" t="s">
        <v>182</v>
      </c>
      <c r="VL7" s="29" t="s">
        <v>13</v>
      </c>
      <c r="VM7" s="29" t="s">
        <v>13</v>
      </c>
      <c r="VN7" s="29" t="s">
        <v>182</v>
      </c>
      <c r="VO7" s="29" t="s">
        <v>182</v>
      </c>
      <c r="VP7" s="29" t="s">
        <v>13</v>
      </c>
      <c r="VQ7" s="29" t="s">
        <v>13</v>
      </c>
      <c r="VR7" s="29" t="s">
        <v>13</v>
      </c>
      <c r="VS7" s="29" t="s">
        <v>12</v>
      </c>
      <c r="VT7" s="29" t="s">
        <v>12</v>
      </c>
      <c r="VU7" s="29" t="s">
        <v>12</v>
      </c>
      <c r="VV7" s="29" t="s">
        <v>182</v>
      </c>
      <c r="VW7" s="29" t="s">
        <v>182</v>
      </c>
      <c r="VX7" s="29" t="s">
        <v>13</v>
      </c>
      <c r="VY7" s="29" t="s">
        <v>182</v>
      </c>
      <c r="VZ7" s="29" t="s">
        <v>182</v>
      </c>
      <c r="WA7" s="29" t="s">
        <v>13</v>
      </c>
      <c r="WB7" s="29" t="s">
        <v>13</v>
      </c>
      <c r="WC7" s="29" t="s">
        <v>182</v>
      </c>
      <c r="WD7" s="29" t="s">
        <v>182</v>
      </c>
      <c r="WE7" s="29" t="s">
        <v>13</v>
      </c>
      <c r="WF7" s="29" t="s">
        <v>13</v>
      </c>
      <c r="WG7" s="29" t="s">
        <v>13</v>
      </c>
      <c r="WH7" s="29" t="s">
        <v>182</v>
      </c>
      <c r="WI7" s="29" t="s">
        <v>182</v>
      </c>
      <c r="WJ7" s="29" t="s">
        <v>13</v>
      </c>
      <c r="WK7" s="29" t="s">
        <v>13</v>
      </c>
      <c r="WL7" s="29" t="s">
        <v>13</v>
      </c>
      <c r="WM7" s="29" t="s">
        <v>13</v>
      </c>
      <c r="WN7" s="29" t="s">
        <v>12</v>
      </c>
      <c r="WO7" s="29" t="s">
        <v>12</v>
      </c>
      <c r="WP7" s="29" t="s">
        <v>12</v>
      </c>
      <c r="WQ7" s="29" t="s">
        <v>182</v>
      </c>
      <c r="WR7" s="29" t="s">
        <v>182</v>
      </c>
      <c r="WS7" s="29" t="s">
        <v>13</v>
      </c>
      <c r="WT7" s="29" t="s">
        <v>182</v>
      </c>
      <c r="WU7" s="29" t="s">
        <v>182</v>
      </c>
      <c r="WV7" s="29" t="s">
        <v>13</v>
      </c>
      <c r="WW7" s="29" t="s">
        <v>13</v>
      </c>
      <c r="WX7" s="29" t="s">
        <v>182</v>
      </c>
      <c r="WY7" s="29" t="s">
        <v>182</v>
      </c>
      <c r="WZ7" s="29" t="s">
        <v>13</v>
      </c>
      <c r="XA7" s="29" t="s">
        <v>13</v>
      </c>
      <c r="XB7" s="29" t="s">
        <v>13</v>
      </c>
      <c r="XC7" s="29" t="s">
        <v>182</v>
      </c>
      <c r="XD7" s="29" t="s">
        <v>182</v>
      </c>
      <c r="XE7" s="29" t="s">
        <v>13</v>
      </c>
      <c r="XF7" s="29" t="s">
        <v>13</v>
      </c>
      <c r="XG7" s="29" t="s">
        <v>13</v>
      </c>
      <c r="XH7" s="29" t="s">
        <v>13</v>
      </c>
      <c r="XI7" s="29" t="s">
        <v>182</v>
      </c>
      <c r="XJ7" s="29" t="s">
        <v>182</v>
      </c>
      <c r="XK7" s="29" t="s">
        <v>13</v>
      </c>
      <c r="XL7" s="29" t="s">
        <v>13</v>
      </c>
      <c r="XM7" s="29" t="s">
        <v>13</v>
      </c>
      <c r="XN7" s="29" t="s">
        <v>13</v>
      </c>
      <c r="XO7" s="29" t="s">
        <v>13</v>
      </c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</row>
    <row r="8" spans="1:720" s="31" customFormat="1" ht="14.4" x14ac:dyDescent="0.3">
      <c r="A8" s="34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 t="s">
        <v>11</v>
      </c>
      <c r="DY8" s="35" t="s">
        <v>12</v>
      </c>
      <c r="DZ8" s="35" t="s">
        <v>182</v>
      </c>
      <c r="EA8" s="35" t="s">
        <v>13</v>
      </c>
      <c r="EB8" s="35" t="s">
        <v>12</v>
      </c>
      <c r="EC8" s="35" t="s">
        <v>182</v>
      </c>
      <c r="ED8" s="35" t="s">
        <v>13</v>
      </c>
      <c r="EE8" s="35" t="s">
        <v>182</v>
      </c>
      <c r="EF8" s="35" t="s">
        <v>13</v>
      </c>
      <c r="EG8" s="35" t="s">
        <v>13</v>
      </c>
      <c r="EH8" s="35" t="s">
        <v>12</v>
      </c>
      <c r="EI8" s="35" t="s">
        <v>182</v>
      </c>
      <c r="EJ8" s="35" t="s">
        <v>13</v>
      </c>
      <c r="EK8" s="35" t="s">
        <v>182</v>
      </c>
      <c r="EL8" s="35" t="s">
        <v>13</v>
      </c>
      <c r="EM8" s="35" t="s">
        <v>13</v>
      </c>
      <c r="EN8" s="35" t="s">
        <v>182</v>
      </c>
      <c r="EO8" s="35" t="s">
        <v>13</v>
      </c>
      <c r="EP8" s="35" t="s">
        <v>13</v>
      </c>
      <c r="EQ8" s="35" t="s">
        <v>13</v>
      </c>
      <c r="ER8" s="35" t="s">
        <v>12</v>
      </c>
      <c r="ES8" s="35" t="s">
        <v>182</v>
      </c>
      <c r="ET8" s="35" t="s">
        <v>13</v>
      </c>
      <c r="EU8" s="35" t="s">
        <v>182</v>
      </c>
      <c r="EV8" s="35" t="s">
        <v>13</v>
      </c>
      <c r="EW8" s="35" t="s">
        <v>13</v>
      </c>
      <c r="EX8" s="35" t="s">
        <v>182</v>
      </c>
      <c r="EY8" s="35" t="s">
        <v>13</v>
      </c>
      <c r="EZ8" s="35" t="s">
        <v>13</v>
      </c>
      <c r="FA8" s="35" t="s">
        <v>13</v>
      </c>
      <c r="FB8" s="35" t="s">
        <v>182</v>
      </c>
      <c r="FC8" s="35" t="s">
        <v>13</v>
      </c>
      <c r="FD8" s="35" t="s">
        <v>13</v>
      </c>
      <c r="FE8" s="35" t="s">
        <v>13</v>
      </c>
      <c r="FF8" s="35" t="s">
        <v>13</v>
      </c>
      <c r="FG8" s="35" t="s">
        <v>12</v>
      </c>
      <c r="FH8" s="35" t="s">
        <v>182</v>
      </c>
      <c r="FI8" s="35" t="s">
        <v>13</v>
      </c>
      <c r="FJ8" s="35" t="s">
        <v>182</v>
      </c>
      <c r="FK8" s="35" t="s">
        <v>13</v>
      </c>
      <c r="FL8" s="35" t="s">
        <v>13</v>
      </c>
      <c r="FM8" s="35" t="s">
        <v>182</v>
      </c>
      <c r="FN8" s="35" t="s">
        <v>13</v>
      </c>
      <c r="FO8" s="35" t="s">
        <v>13</v>
      </c>
      <c r="FP8" s="35" t="s">
        <v>13</v>
      </c>
      <c r="FQ8" s="35" t="s">
        <v>182</v>
      </c>
      <c r="FR8" s="35" t="s">
        <v>13</v>
      </c>
      <c r="FS8" s="35" t="s">
        <v>13</v>
      </c>
      <c r="FT8" s="35" t="s">
        <v>13</v>
      </c>
      <c r="FU8" s="35" t="s">
        <v>13</v>
      </c>
      <c r="FV8" s="35" t="s">
        <v>182</v>
      </c>
      <c r="FW8" s="35" t="s">
        <v>13</v>
      </c>
      <c r="FX8" s="35" t="s">
        <v>13</v>
      </c>
      <c r="FY8" s="35" t="s">
        <v>13</v>
      </c>
      <c r="FZ8" s="35" t="s">
        <v>13</v>
      </c>
      <c r="GA8" s="35" t="s">
        <v>13</v>
      </c>
      <c r="GB8" s="35" t="s">
        <v>12</v>
      </c>
      <c r="GC8" s="35" t="s">
        <v>182</v>
      </c>
      <c r="GD8" s="35" t="s">
        <v>13</v>
      </c>
      <c r="GE8" s="35" t="s">
        <v>182</v>
      </c>
      <c r="GF8" s="35" t="s">
        <v>13</v>
      </c>
      <c r="GG8" s="35" t="s">
        <v>13</v>
      </c>
      <c r="GH8" s="35" t="s">
        <v>182</v>
      </c>
      <c r="GI8" s="35" t="s">
        <v>13</v>
      </c>
      <c r="GJ8" s="35" t="s">
        <v>13</v>
      </c>
      <c r="GK8" s="35" t="s">
        <v>13</v>
      </c>
      <c r="GL8" s="35" t="s">
        <v>182</v>
      </c>
      <c r="GM8" s="35" t="s">
        <v>13</v>
      </c>
      <c r="GN8" s="35" t="s">
        <v>13</v>
      </c>
      <c r="GO8" s="35" t="s">
        <v>13</v>
      </c>
      <c r="GP8" s="35" t="s">
        <v>13</v>
      </c>
      <c r="GQ8" s="35" t="s">
        <v>182</v>
      </c>
      <c r="GR8" s="35" t="s">
        <v>13</v>
      </c>
      <c r="GS8" s="35" t="s">
        <v>13</v>
      </c>
      <c r="GT8" s="35" t="s">
        <v>13</v>
      </c>
      <c r="GU8" s="35" t="s">
        <v>13</v>
      </c>
      <c r="GV8" s="35" t="s">
        <v>13</v>
      </c>
      <c r="GW8" s="35" t="s">
        <v>182</v>
      </c>
      <c r="GX8" s="35" t="s">
        <v>13</v>
      </c>
      <c r="GY8" s="35" t="s">
        <v>13</v>
      </c>
      <c r="GZ8" s="35" t="s">
        <v>13</v>
      </c>
      <c r="HA8" s="35" t="s">
        <v>13</v>
      </c>
      <c r="HB8" s="35" t="s">
        <v>13</v>
      </c>
      <c r="HC8" s="35" t="s">
        <v>13</v>
      </c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 t="s">
        <v>11</v>
      </c>
      <c r="ME8" s="35" t="s">
        <v>12</v>
      </c>
      <c r="MF8" s="35" t="s">
        <v>182</v>
      </c>
      <c r="MG8" s="35" t="s">
        <v>13</v>
      </c>
      <c r="MH8" s="35" t="s">
        <v>12</v>
      </c>
      <c r="MI8" s="35" t="s">
        <v>182</v>
      </c>
      <c r="MJ8" s="35" t="s">
        <v>13</v>
      </c>
      <c r="MK8" s="35" t="s">
        <v>182</v>
      </c>
      <c r="ML8" s="35" t="s">
        <v>13</v>
      </c>
      <c r="MM8" s="35" t="s">
        <v>13</v>
      </c>
      <c r="MN8" s="35" t="s">
        <v>12</v>
      </c>
      <c r="MO8" s="35" t="s">
        <v>182</v>
      </c>
      <c r="MP8" s="35" t="s">
        <v>13</v>
      </c>
      <c r="MQ8" s="35" t="s">
        <v>182</v>
      </c>
      <c r="MR8" s="35" t="s">
        <v>13</v>
      </c>
      <c r="MS8" s="35" t="s">
        <v>13</v>
      </c>
      <c r="MT8" s="35" t="s">
        <v>182</v>
      </c>
      <c r="MU8" s="35" t="s">
        <v>13</v>
      </c>
      <c r="MV8" s="35" t="s">
        <v>13</v>
      </c>
      <c r="MW8" s="35" t="s">
        <v>13</v>
      </c>
      <c r="MX8" s="35" t="s">
        <v>12</v>
      </c>
      <c r="MY8" s="35" t="s">
        <v>182</v>
      </c>
      <c r="MZ8" s="35" t="s">
        <v>13</v>
      </c>
      <c r="NA8" s="35" t="s">
        <v>182</v>
      </c>
      <c r="NB8" s="35" t="s">
        <v>13</v>
      </c>
      <c r="NC8" s="35" t="s">
        <v>13</v>
      </c>
      <c r="ND8" s="35" t="s">
        <v>182</v>
      </c>
      <c r="NE8" s="35" t="s">
        <v>13</v>
      </c>
      <c r="NF8" s="35" t="s">
        <v>13</v>
      </c>
      <c r="NG8" s="35" t="s">
        <v>13</v>
      </c>
      <c r="NH8" s="35" t="s">
        <v>182</v>
      </c>
      <c r="NI8" s="35" t="s">
        <v>13</v>
      </c>
      <c r="NJ8" s="35" t="s">
        <v>13</v>
      </c>
      <c r="NK8" s="35" t="s">
        <v>13</v>
      </c>
      <c r="NL8" s="35" t="s">
        <v>13</v>
      </c>
      <c r="NM8" s="35" t="s">
        <v>12</v>
      </c>
      <c r="NN8" s="35" t="s">
        <v>182</v>
      </c>
      <c r="NO8" s="35" t="s">
        <v>13</v>
      </c>
      <c r="NP8" s="35" t="s">
        <v>182</v>
      </c>
      <c r="NQ8" s="35" t="s">
        <v>13</v>
      </c>
      <c r="NR8" s="35" t="s">
        <v>13</v>
      </c>
      <c r="NS8" s="35" t="s">
        <v>182</v>
      </c>
      <c r="NT8" s="35" t="s">
        <v>13</v>
      </c>
      <c r="NU8" s="35" t="s">
        <v>13</v>
      </c>
      <c r="NV8" s="35" t="s">
        <v>13</v>
      </c>
      <c r="NW8" s="35" t="s">
        <v>182</v>
      </c>
      <c r="NX8" s="35" t="s">
        <v>13</v>
      </c>
      <c r="NY8" s="35" t="s">
        <v>13</v>
      </c>
      <c r="NZ8" s="35" t="s">
        <v>13</v>
      </c>
      <c r="OA8" s="35" t="s">
        <v>13</v>
      </c>
      <c r="OB8" s="35" t="s">
        <v>182</v>
      </c>
      <c r="OC8" s="35" t="s">
        <v>13</v>
      </c>
      <c r="OD8" s="35" t="s">
        <v>13</v>
      </c>
      <c r="OE8" s="35" t="s">
        <v>13</v>
      </c>
      <c r="OF8" s="35" t="s">
        <v>13</v>
      </c>
      <c r="OG8" s="35" t="s">
        <v>13</v>
      </c>
      <c r="OH8" s="35" t="s">
        <v>12</v>
      </c>
      <c r="OI8" s="35" t="s">
        <v>182</v>
      </c>
      <c r="OJ8" s="35" t="s">
        <v>13</v>
      </c>
      <c r="OK8" s="35" t="s">
        <v>182</v>
      </c>
      <c r="OL8" s="35" t="s">
        <v>13</v>
      </c>
      <c r="OM8" s="35" t="s">
        <v>13</v>
      </c>
      <c r="ON8" s="35" t="s">
        <v>182</v>
      </c>
      <c r="OO8" s="35" t="s">
        <v>13</v>
      </c>
      <c r="OP8" s="35" t="s">
        <v>13</v>
      </c>
      <c r="OQ8" s="35" t="s">
        <v>13</v>
      </c>
      <c r="OR8" s="35" t="s">
        <v>182</v>
      </c>
      <c r="OS8" s="35" t="s">
        <v>13</v>
      </c>
      <c r="OT8" s="35" t="s">
        <v>13</v>
      </c>
      <c r="OU8" s="35" t="s">
        <v>13</v>
      </c>
      <c r="OV8" s="35" t="s">
        <v>13</v>
      </c>
      <c r="OW8" s="35" t="s">
        <v>182</v>
      </c>
      <c r="OX8" s="35" t="s">
        <v>13</v>
      </c>
      <c r="OY8" s="35" t="s">
        <v>13</v>
      </c>
      <c r="OZ8" s="35" t="s">
        <v>13</v>
      </c>
      <c r="PA8" s="35" t="s">
        <v>13</v>
      </c>
      <c r="PB8" s="35" t="s">
        <v>13</v>
      </c>
      <c r="PC8" s="35" t="s">
        <v>182</v>
      </c>
      <c r="PD8" s="35" t="s">
        <v>13</v>
      </c>
      <c r="PE8" s="35" t="s">
        <v>13</v>
      </c>
      <c r="PF8" s="35" t="s">
        <v>13</v>
      </c>
      <c r="PG8" s="35" t="s">
        <v>13</v>
      </c>
      <c r="PH8" s="35" t="s">
        <v>13</v>
      </c>
      <c r="PI8" s="35" t="s">
        <v>13</v>
      </c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 t="s">
        <v>11</v>
      </c>
      <c r="UK8" s="35" t="s">
        <v>12</v>
      </c>
      <c r="UL8" s="35" t="s">
        <v>182</v>
      </c>
      <c r="UM8" s="35" t="s">
        <v>13</v>
      </c>
      <c r="UN8" s="35" t="s">
        <v>12</v>
      </c>
      <c r="UO8" s="35" t="s">
        <v>182</v>
      </c>
      <c r="UP8" s="35" t="s">
        <v>13</v>
      </c>
      <c r="UQ8" s="35" t="s">
        <v>182</v>
      </c>
      <c r="UR8" s="35" t="s">
        <v>13</v>
      </c>
      <c r="US8" s="35" t="s">
        <v>13</v>
      </c>
      <c r="UT8" s="35" t="s">
        <v>12</v>
      </c>
      <c r="UU8" s="35" t="s">
        <v>182</v>
      </c>
      <c r="UV8" s="35" t="s">
        <v>13</v>
      </c>
      <c r="UW8" s="35" t="s">
        <v>182</v>
      </c>
      <c r="UX8" s="35" t="s">
        <v>13</v>
      </c>
      <c r="UY8" s="35" t="s">
        <v>13</v>
      </c>
      <c r="UZ8" s="35" t="s">
        <v>182</v>
      </c>
      <c r="VA8" s="35" t="s">
        <v>13</v>
      </c>
      <c r="VB8" s="35" t="s">
        <v>13</v>
      </c>
      <c r="VC8" s="35" t="s">
        <v>13</v>
      </c>
      <c r="VD8" s="35" t="s">
        <v>12</v>
      </c>
      <c r="VE8" s="35" t="s">
        <v>182</v>
      </c>
      <c r="VF8" s="35" t="s">
        <v>13</v>
      </c>
      <c r="VG8" s="35" t="s">
        <v>182</v>
      </c>
      <c r="VH8" s="35" t="s">
        <v>13</v>
      </c>
      <c r="VI8" s="35" t="s">
        <v>13</v>
      </c>
      <c r="VJ8" s="35" t="s">
        <v>182</v>
      </c>
      <c r="VK8" s="35" t="s">
        <v>13</v>
      </c>
      <c r="VL8" s="35" t="s">
        <v>13</v>
      </c>
      <c r="VM8" s="35" t="s">
        <v>13</v>
      </c>
      <c r="VN8" s="35" t="s">
        <v>182</v>
      </c>
      <c r="VO8" s="35" t="s">
        <v>13</v>
      </c>
      <c r="VP8" s="35" t="s">
        <v>13</v>
      </c>
      <c r="VQ8" s="35" t="s">
        <v>13</v>
      </c>
      <c r="VR8" s="35" t="s">
        <v>13</v>
      </c>
      <c r="VS8" s="35" t="s">
        <v>12</v>
      </c>
      <c r="VT8" s="35" t="s">
        <v>182</v>
      </c>
      <c r="VU8" s="35" t="s">
        <v>13</v>
      </c>
      <c r="VV8" s="35" t="s">
        <v>182</v>
      </c>
      <c r="VW8" s="35" t="s">
        <v>13</v>
      </c>
      <c r="VX8" s="35" t="s">
        <v>13</v>
      </c>
      <c r="VY8" s="35" t="s">
        <v>182</v>
      </c>
      <c r="VZ8" s="35" t="s">
        <v>13</v>
      </c>
      <c r="WA8" s="35" t="s">
        <v>13</v>
      </c>
      <c r="WB8" s="35" t="s">
        <v>13</v>
      </c>
      <c r="WC8" s="35" t="s">
        <v>182</v>
      </c>
      <c r="WD8" s="35" t="s">
        <v>13</v>
      </c>
      <c r="WE8" s="35" t="s">
        <v>13</v>
      </c>
      <c r="WF8" s="35" t="s">
        <v>13</v>
      </c>
      <c r="WG8" s="35" t="s">
        <v>13</v>
      </c>
      <c r="WH8" s="35" t="s">
        <v>182</v>
      </c>
      <c r="WI8" s="35" t="s">
        <v>13</v>
      </c>
      <c r="WJ8" s="35" t="s">
        <v>13</v>
      </c>
      <c r="WK8" s="35" t="s">
        <v>13</v>
      </c>
      <c r="WL8" s="35" t="s">
        <v>13</v>
      </c>
      <c r="WM8" s="35" t="s">
        <v>13</v>
      </c>
      <c r="WN8" s="35" t="s">
        <v>12</v>
      </c>
      <c r="WO8" s="35" t="s">
        <v>182</v>
      </c>
      <c r="WP8" s="35" t="s">
        <v>13</v>
      </c>
      <c r="WQ8" s="35" t="s">
        <v>182</v>
      </c>
      <c r="WR8" s="35" t="s">
        <v>13</v>
      </c>
      <c r="WS8" s="35" t="s">
        <v>13</v>
      </c>
      <c r="WT8" s="35" t="s">
        <v>182</v>
      </c>
      <c r="WU8" s="35" t="s">
        <v>13</v>
      </c>
      <c r="WV8" s="35" t="s">
        <v>13</v>
      </c>
      <c r="WW8" s="35" t="s">
        <v>13</v>
      </c>
      <c r="WX8" s="35" t="s">
        <v>182</v>
      </c>
      <c r="WY8" s="35" t="s">
        <v>13</v>
      </c>
      <c r="WZ8" s="35" t="s">
        <v>13</v>
      </c>
      <c r="XA8" s="35" t="s">
        <v>13</v>
      </c>
      <c r="XB8" s="35" t="s">
        <v>13</v>
      </c>
      <c r="XC8" s="35" t="s">
        <v>182</v>
      </c>
      <c r="XD8" s="35" t="s">
        <v>13</v>
      </c>
      <c r="XE8" s="35" t="s">
        <v>13</v>
      </c>
      <c r="XF8" s="35" t="s">
        <v>13</v>
      </c>
      <c r="XG8" s="35" t="s">
        <v>13</v>
      </c>
      <c r="XH8" s="35" t="s">
        <v>13</v>
      </c>
      <c r="XI8" s="35" t="s">
        <v>182</v>
      </c>
      <c r="XJ8" s="35" t="s">
        <v>13</v>
      </c>
      <c r="XK8" s="35" t="s">
        <v>13</v>
      </c>
      <c r="XL8" s="35" t="s">
        <v>13</v>
      </c>
      <c r="XM8" s="35" t="s">
        <v>13</v>
      </c>
      <c r="XN8" s="35" t="s">
        <v>13</v>
      </c>
      <c r="XO8" s="35" t="s">
        <v>13</v>
      </c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</row>
    <row r="9" spans="1:720" s="8" customFormat="1" ht="14.4" x14ac:dyDescent="0.3">
      <c r="A9" s="9" t="s">
        <v>16</v>
      </c>
      <c r="B9" s="7">
        <v>1085</v>
      </c>
      <c r="C9" s="7">
        <v>1429</v>
      </c>
      <c r="D9" s="7">
        <v>1429</v>
      </c>
      <c r="E9" s="7">
        <v>1429</v>
      </c>
      <c r="F9" s="7">
        <v>1429</v>
      </c>
      <c r="G9" s="7">
        <v>1429</v>
      </c>
      <c r="H9" s="7">
        <v>1429</v>
      </c>
      <c r="I9" s="7">
        <v>1429</v>
      </c>
      <c r="J9" s="7">
        <v>1429</v>
      </c>
      <c r="K9" s="7">
        <v>1429</v>
      </c>
      <c r="L9" s="7">
        <v>1429</v>
      </c>
      <c r="M9" s="7">
        <v>1429</v>
      </c>
      <c r="N9" s="7">
        <v>1429</v>
      </c>
      <c r="O9" s="7">
        <v>1429</v>
      </c>
      <c r="P9" s="7">
        <v>1429</v>
      </c>
      <c r="Q9" s="7">
        <v>1800</v>
      </c>
      <c r="R9" s="7">
        <v>1800</v>
      </c>
      <c r="S9" s="7">
        <v>1800</v>
      </c>
      <c r="T9" s="7">
        <v>1800</v>
      </c>
      <c r="U9" s="7">
        <v>1800</v>
      </c>
      <c r="V9" s="7">
        <v>1800</v>
      </c>
      <c r="W9" s="7">
        <v>1800</v>
      </c>
      <c r="X9" s="7">
        <v>1800</v>
      </c>
      <c r="Y9" s="7">
        <v>1800</v>
      </c>
      <c r="Z9" s="7">
        <v>1800</v>
      </c>
      <c r="AA9" s="7">
        <v>1800</v>
      </c>
      <c r="AB9" s="7">
        <v>1800</v>
      </c>
      <c r="AC9" s="7">
        <v>1800</v>
      </c>
      <c r="AD9" s="7">
        <v>1800</v>
      </c>
      <c r="AE9" s="7">
        <v>1800</v>
      </c>
      <c r="AF9" s="7">
        <v>1800</v>
      </c>
      <c r="AG9" s="7">
        <v>1800</v>
      </c>
      <c r="AH9" s="7">
        <v>1800</v>
      </c>
      <c r="AI9" s="7">
        <v>1800</v>
      </c>
      <c r="AJ9" s="7">
        <v>1800</v>
      </c>
      <c r="AK9" s="7">
        <v>1800</v>
      </c>
      <c r="AL9" s="7">
        <v>1800</v>
      </c>
      <c r="AM9" s="7">
        <v>1800</v>
      </c>
      <c r="AN9" s="7">
        <v>1800</v>
      </c>
      <c r="AO9" s="7">
        <v>1800</v>
      </c>
      <c r="AP9" s="7">
        <v>1800</v>
      </c>
      <c r="AQ9" s="7">
        <v>1800</v>
      </c>
      <c r="AR9" s="7">
        <v>1800</v>
      </c>
      <c r="AS9" s="7">
        <v>1800</v>
      </c>
      <c r="AT9" s="7">
        <v>1800</v>
      </c>
      <c r="AU9" s="7">
        <v>1800</v>
      </c>
      <c r="AV9" s="7">
        <v>1800</v>
      </c>
      <c r="AW9" s="7">
        <v>1800</v>
      </c>
      <c r="AX9" s="7">
        <v>1800</v>
      </c>
      <c r="AY9" s="7">
        <v>1800</v>
      </c>
      <c r="AZ9" s="7">
        <v>1800</v>
      </c>
      <c r="BA9" s="7">
        <v>1800</v>
      </c>
      <c r="BB9" s="7">
        <v>1800</v>
      </c>
      <c r="BC9" s="7">
        <v>1800</v>
      </c>
      <c r="BD9" s="7">
        <v>1800</v>
      </c>
      <c r="BE9" s="7">
        <v>1800</v>
      </c>
      <c r="BF9" s="7">
        <v>1800</v>
      </c>
      <c r="BG9" s="7">
        <v>1800</v>
      </c>
      <c r="BH9" s="7">
        <v>1800</v>
      </c>
      <c r="BI9" s="7">
        <v>1800</v>
      </c>
      <c r="BJ9" s="7">
        <v>1800</v>
      </c>
      <c r="BK9" s="7">
        <v>1800</v>
      </c>
      <c r="BL9" s="7">
        <v>1800</v>
      </c>
      <c r="BM9" s="7">
        <v>1800</v>
      </c>
      <c r="BN9" s="7">
        <v>1800</v>
      </c>
      <c r="BO9" s="7">
        <v>1800</v>
      </c>
      <c r="BP9" s="7">
        <v>1800</v>
      </c>
      <c r="BQ9" s="7">
        <v>1800</v>
      </c>
      <c r="BR9" s="7">
        <v>1800</v>
      </c>
      <c r="BS9" s="7">
        <v>1800</v>
      </c>
      <c r="BT9" s="7">
        <v>1936</v>
      </c>
      <c r="BU9" s="7">
        <v>1936</v>
      </c>
      <c r="BV9" s="7">
        <v>1936</v>
      </c>
      <c r="BW9" s="7">
        <v>1936</v>
      </c>
      <c r="BX9" s="7">
        <v>1936</v>
      </c>
      <c r="BY9" s="7">
        <v>1936</v>
      </c>
      <c r="BZ9" s="7">
        <v>1936</v>
      </c>
      <c r="CA9" s="7">
        <v>1936</v>
      </c>
      <c r="CB9" s="7">
        <v>1936</v>
      </c>
      <c r="CC9" s="7">
        <v>1936</v>
      </c>
      <c r="CD9" s="7">
        <v>1936</v>
      </c>
      <c r="CE9" s="7">
        <v>1936</v>
      </c>
      <c r="CF9" s="7">
        <v>1936</v>
      </c>
      <c r="CG9" s="7">
        <v>1936</v>
      </c>
      <c r="CH9" s="7">
        <v>1936</v>
      </c>
      <c r="CI9" s="7">
        <v>1936</v>
      </c>
      <c r="CJ9" s="7">
        <v>1936</v>
      </c>
      <c r="CK9" s="7">
        <v>1936</v>
      </c>
      <c r="CL9" s="7">
        <v>1936</v>
      </c>
      <c r="CM9" s="7">
        <v>1936</v>
      </c>
      <c r="CN9" s="7">
        <v>1936</v>
      </c>
      <c r="CO9" s="7">
        <v>1936</v>
      </c>
      <c r="CP9" s="7">
        <v>1936</v>
      </c>
      <c r="CQ9" s="7">
        <v>1936</v>
      </c>
      <c r="CR9" s="7">
        <v>1936</v>
      </c>
      <c r="CS9" s="7">
        <v>1936</v>
      </c>
      <c r="CT9" s="7">
        <v>1936</v>
      </c>
      <c r="CU9" s="7">
        <v>1936</v>
      </c>
      <c r="CV9" s="7">
        <v>1936</v>
      </c>
      <c r="CW9" s="7">
        <v>1936</v>
      </c>
      <c r="CX9" s="7">
        <v>1936</v>
      </c>
      <c r="CY9" s="7">
        <v>1936</v>
      </c>
      <c r="CZ9" s="7">
        <v>1936</v>
      </c>
      <c r="DA9" s="7">
        <v>1936</v>
      </c>
      <c r="DB9" s="7">
        <v>1936</v>
      </c>
      <c r="DC9" s="7">
        <v>1936</v>
      </c>
      <c r="DD9" s="7">
        <v>1936</v>
      </c>
      <c r="DE9" s="7">
        <v>1936</v>
      </c>
      <c r="DF9" s="7">
        <v>1936</v>
      </c>
      <c r="DG9" s="7">
        <v>1936</v>
      </c>
      <c r="DH9" s="7">
        <v>1936</v>
      </c>
      <c r="DI9" s="7">
        <v>1936</v>
      </c>
      <c r="DJ9" s="7">
        <v>1936</v>
      </c>
      <c r="DK9" s="7">
        <v>1936</v>
      </c>
      <c r="DL9" s="7">
        <v>1936</v>
      </c>
      <c r="DM9" s="7">
        <v>1936</v>
      </c>
      <c r="DN9" s="7">
        <v>1936</v>
      </c>
      <c r="DO9" s="7">
        <v>1936</v>
      </c>
      <c r="DP9" s="7">
        <v>1936</v>
      </c>
      <c r="DQ9" s="7">
        <v>1936</v>
      </c>
      <c r="DR9" s="7">
        <v>1936</v>
      </c>
      <c r="DS9" s="7">
        <v>1936</v>
      </c>
      <c r="DT9" s="7">
        <v>1936</v>
      </c>
      <c r="DU9" s="7">
        <v>1936</v>
      </c>
      <c r="DV9" s="7">
        <v>1936</v>
      </c>
      <c r="DW9" s="7">
        <v>1936</v>
      </c>
      <c r="DX9" s="7">
        <v>1936</v>
      </c>
      <c r="DY9" s="7">
        <v>1936</v>
      </c>
      <c r="DZ9" s="7">
        <v>1936</v>
      </c>
      <c r="EA9" s="7">
        <v>1936</v>
      </c>
      <c r="EB9" s="7">
        <v>1936</v>
      </c>
      <c r="EC9" s="7">
        <v>1936</v>
      </c>
      <c r="ED9" s="7">
        <v>1936</v>
      </c>
      <c r="EE9" s="7">
        <v>1936</v>
      </c>
      <c r="EF9" s="7">
        <v>1936</v>
      </c>
      <c r="EG9" s="7">
        <v>1936</v>
      </c>
      <c r="EH9" s="7">
        <v>1936</v>
      </c>
      <c r="EI9" s="7">
        <v>1936</v>
      </c>
      <c r="EJ9" s="7">
        <v>1936</v>
      </c>
      <c r="EK9" s="7">
        <v>1936</v>
      </c>
      <c r="EL9" s="7">
        <v>1936</v>
      </c>
      <c r="EM9" s="7">
        <v>1936</v>
      </c>
      <c r="EN9" s="7">
        <v>1936</v>
      </c>
      <c r="EO9" s="7">
        <v>1936</v>
      </c>
      <c r="EP9" s="7">
        <v>1936</v>
      </c>
      <c r="EQ9" s="7">
        <v>1936</v>
      </c>
      <c r="ER9" s="7">
        <v>1936</v>
      </c>
      <c r="ES9" s="7">
        <v>1936</v>
      </c>
      <c r="ET9" s="7">
        <v>1936</v>
      </c>
      <c r="EU9" s="7">
        <v>1936</v>
      </c>
      <c r="EV9" s="7">
        <v>1936</v>
      </c>
      <c r="EW9" s="7">
        <v>1936</v>
      </c>
      <c r="EX9" s="7">
        <v>1936</v>
      </c>
      <c r="EY9" s="7">
        <v>1936</v>
      </c>
      <c r="EZ9" s="7">
        <v>1936</v>
      </c>
      <c r="FA9" s="7">
        <v>1936</v>
      </c>
      <c r="FB9" s="7">
        <v>1936</v>
      </c>
      <c r="FC9" s="7">
        <v>1936</v>
      </c>
      <c r="FD9" s="7">
        <v>1936</v>
      </c>
      <c r="FE9" s="7">
        <v>1936</v>
      </c>
      <c r="FF9" s="7">
        <v>1936</v>
      </c>
      <c r="FG9" s="7">
        <v>1936</v>
      </c>
      <c r="FH9" s="7">
        <v>1936</v>
      </c>
      <c r="FI9" s="7">
        <v>1936</v>
      </c>
      <c r="FJ9" s="7">
        <v>1936</v>
      </c>
      <c r="FK9" s="7">
        <v>1936</v>
      </c>
      <c r="FL9" s="7">
        <v>1936</v>
      </c>
      <c r="FM9" s="7">
        <v>1936</v>
      </c>
      <c r="FN9" s="7">
        <v>1936</v>
      </c>
      <c r="FO9" s="7">
        <v>1936</v>
      </c>
      <c r="FP9" s="7">
        <v>1936</v>
      </c>
      <c r="FQ9" s="7">
        <v>1936</v>
      </c>
      <c r="FR9" s="7">
        <v>1936</v>
      </c>
      <c r="FS9" s="7">
        <v>1936</v>
      </c>
      <c r="FT9" s="7">
        <v>1936</v>
      </c>
      <c r="FU9" s="7">
        <v>1936</v>
      </c>
      <c r="FV9" s="7">
        <v>1936</v>
      </c>
      <c r="FW9" s="7">
        <v>1936</v>
      </c>
      <c r="FX9" s="7">
        <v>1936</v>
      </c>
      <c r="FY9" s="7">
        <v>1936</v>
      </c>
      <c r="FZ9" s="7">
        <v>1936</v>
      </c>
      <c r="GA9" s="7">
        <v>1936</v>
      </c>
      <c r="GB9" s="7">
        <v>1936</v>
      </c>
      <c r="GC9" s="7">
        <v>1936</v>
      </c>
      <c r="GD9" s="7">
        <v>1936</v>
      </c>
      <c r="GE9" s="7">
        <v>1936</v>
      </c>
      <c r="GF9" s="7">
        <v>1936</v>
      </c>
      <c r="GG9" s="7">
        <v>1936</v>
      </c>
      <c r="GH9" s="7">
        <v>1936</v>
      </c>
      <c r="GI9" s="7">
        <v>1936</v>
      </c>
      <c r="GJ9" s="7">
        <v>1936</v>
      </c>
      <c r="GK9" s="7">
        <v>1936</v>
      </c>
      <c r="GL9" s="7">
        <v>1936</v>
      </c>
      <c r="GM9" s="7">
        <v>1936</v>
      </c>
      <c r="GN9" s="7">
        <v>1936</v>
      </c>
      <c r="GO9" s="7">
        <v>1936</v>
      </c>
      <c r="GP9" s="7">
        <v>1936</v>
      </c>
      <c r="GQ9" s="7">
        <v>1936</v>
      </c>
      <c r="GR9" s="7">
        <v>1936</v>
      </c>
      <c r="GS9" s="7">
        <v>1936</v>
      </c>
      <c r="GT9" s="7">
        <v>1936</v>
      </c>
      <c r="GU9" s="7">
        <v>1936</v>
      </c>
      <c r="GV9" s="7">
        <v>1936</v>
      </c>
      <c r="GW9" s="7">
        <v>1936</v>
      </c>
      <c r="GX9" s="7">
        <v>1936</v>
      </c>
      <c r="GY9" s="7">
        <v>1936</v>
      </c>
      <c r="GZ9" s="7">
        <v>1936</v>
      </c>
      <c r="HA9" s="7">
        <v>1936</v>
      </c>
      <c r="HB9" s="7">
        <v>1936</v>
      </c>
      <c r="HC9" s="7">
        <v>1936</v>
      </c>
      <c r="HD9" s="7">
        <v>2226.4</v>
      </c>
      <c r="HE9" s="7">
        <v>2226.4</v>
      </c>
      <c r="HF9" s="7">
        <v>2516.8000000000002</v>
      </c>
      <c r="HG9" s="7">
        <v>2516.8000000000002</v>
      </c>
      <c r="HH9" s="7">
        <v>1085</v>
      </c>
      <c r="HI9" s="7">
        <v>1429</v>
      </c>
      <c r="HJ9" s="7">
        <v>1429</v>
      </c>
      <c r="HK9" s="7">
        <v>1429</v>
      </c>
      <c r="HL9" s="7">
        <v>1429</v>
      </c>
      <c r="HM9" s="7">
        <v>1429</v>
      </c>
      <c r="HN9" s="7">
        <v>1429</v>
      </c>
      <c r="HO9" s="7">
        <v>1429</v>
      </c>
      <c r="HP9" s="7">
        <v>1429</v>
      </c>
      <c r="HQ9" s="7">
        <v>1429</v>
      </c>
      <c r="HR9" s="7">
        <v>1429</v>
      </c>
      <c r="HS9" s="7">
        <v>1429</v>
      </c>
      <c r="HT9" s="7">
        <v>1429</v>
      </c>
      <c r="HU9" s="7">
        <v>1429</v>
      </c>
      <c r="HV9" s="7">
        <v>1429</v>
      </c>
      <c r="HW9" s="7">
        <v>1800</v>
      </c>
      <c r="HX9" s="7">
        <v>1800</v>
      </c>
      <c r="HY9" s="7">
        <v>1800</v>
      </c>
      <c r="HZ9" s="7">
        <v>1800</v>
      </c>
      <c r="IA9" s="7">
        <v>1800</v>
      </c>
      <c r="IB9" s="7">
        <v>1800</v>
      </c>
      <c r="IC9" s="7">
        <v>1800</v>
      </c>
      <c r="ID9" s="7">
        <v>1800</v>
      </c>
      <c r="IE9" s="7">
        <v>1800</v>
      </c>
      <c r="IF9" s="7">
        <v>1800</v>
      </c>
      <c r="IG9" s="7">
        <v>1800</v>
      </c>
      <c r="IH9" s="7">
        <v>1800</v>
      </c>
      <c r="II9" s="7">
        <v>1800</v>
      </c>
      <c r="IJ9" s="7">
        <v>1800</v>
      </c>
      <c r="IK9" s="7">
        <v>1800</v>
      </c>
      <c r="IL9" s="7">
        <v>1800</v>
      </c>
      <c r="IM9" s="7">
        <v>1800</v>
      </c>
      <c r="IN9" s="7">
        <v>1800</v>
      </c>
      <c r="IO9" s="7">
        <v>1800</v>
      </c>
      <c r="IP9" s="7">
        <v>1800</v>
      </c>
      <c r="IQ9" s="7">
        <v>1800</v>
      </c>
      <c r="IR9" s="7">
        <v>1800</v>
      </c>
      <c r="IS9" s="7">
        <v>1800</v>
      </c>
      <c r="IT9" s="7">
        <v>1800</v>
      </c>
      <c r="IU9" s="7">
        <v>1800</v>
      </c>
      <c r="IV9" s="7">
        <v>1800</v>
      </c>
      <c r="IW9" s="7">
        <v>1800</v>
      </c>
      <c r="IX9" s="7">
        <v>1800</v>
      </c>
      <c r="IY9" s="7">
        <v>1800</v>
      </c>
      <c r="IZ9" s="7">
        <v>1800</v>
      </c>
      <c r="JA9" s="7">
        <v>1800</v>
      </c>
      <c r="JB9" s="7">
        <v>1800</v>
      </c>
      <c r="JC9" s="7">
        <v>1800</v>
      </c>
      <c r="JD9" s="7">
        <v>1800</v>
      </c>
      <c r="JE9" s="7">
        <v>1800</v>
      </c>
      <c r="JF9" s="7">
        <v>1800</v>
      </c>
      <c r="JG9" s="7">
        <v>1800</v>
      </c>
      <c r="JH9" s="7">
        <v>1800</v>
      </c>
      <c r="JI9" s="7">
        <v>1800</v>
      </c>
      <c r="JJ9" s="7">
        <v>1800</v>
      </c>
      <c r="JK9" s="7">
        <v>1800</v>
      </c>
      <c r="JL9" s="7">
        <v>1800</v>
      </c>
      <c r="JM9" s="7">
        <v>1800</v>
      </c>
      <c r="JN9" s="7">
        <v>1800</v>
      </c>
      <c r="JO9" s="7">
        <v>1800</v>
      </c>
      <c r="JP9" s="7">
        <v>1800</v>
      </c>
      <c r="JQ9" s="7">
        <v>1800</v>
      </c>
      <c r="JR9" s="7">
        <v>1800</v>
      </c>
      <c r="JS9" s="7">
        <v>1800</v>
      </c>
      <c r="JT9" s="7">
        <v>1800</v>
      </c>
      <c r="JU9" s="7">
        <v>1800</v>
      </c>
      <c r="JV9" s="7">
        <v>1800</v>
      </c>
      <c r="JW9" s="7">
        <v>1800</v>
      </c>
      <c r="JX9" s="7">
        <v>1800</v>
      </c>
      <c r="JY9" s="7">
        <v>1800</v>
      </c>
      <c r="JZ9" s="7">
        <v>1936</v>
      </c>
      <c r="KA9" s="7">
        <v>1936</v>
      </c>
      <c r="KB9" s="7">
        <v>1936</v>
      </c>
      <c r="KC9" s="7">
        <v>1936</v>
      </c>
      <c r="KD9" s="7">
        <v>1936</v>
      </c>
      <c r="KE9" s="7">
        <v>1936</v>
      </c>
      <c r="KF9" s="7">
        <v>1936</v>
      </c>
      <c r="KG9" s="7">
        <v>1936</v>
      </c>
      <c r="KH9" s="7">
        <v>1936</v>
      </c>
      <c r="KI9" s="7">
        <v>1936</v>
      </c>
      <c r="KJ9" s="7">
        <v>1936</v>
      </c>
      <c r="KK9" s="7">
        <v>1936</v>
      </c>
      <c r="KL9" s="7">
        <v>1936</v>
      </c>
      <c r="KM9" s="7">
        <v>1936</v>
      </c>
      <c r="KN9" s="7">
        <v>1936</v>
      </c>
      <c r="KO9" s="7">
        <v>1936</v>
      </c>
      <c r="KP9" s="7">
        <v>1936</v>
      </c>
      <c r="KQ9" s="7">
        <v>1936</v>
      </c>
      <c r="KR9" s="7">
        <v>1936</v>
      </c>
      <c r="KS9" s="7">
        <v>1936</v>
      </c>
      <c r="KT9" s="7">
        <v>1936</v>
      </c>
      <c r="KU9" s="7">
        <v>1936</v>
      </c>
      <c r="KV9" s="7">
        <v>1936</v>
      </c>
      <c r="KW9" s="7">
        <v>1936</v>
      </c>
      <c r="KX9" s="7">
        <v>1936</v>
      </c>
      <c r="KY9" s="7">
        <v>1936</v>
      </c>
      <c r="KZ9" s="7">
        <v>1936</v>
      </c>
      <c r="LA9" s="7">
        <v>1936</v>
      </c>
      <c r="LB9" s="7">
        <v>1936</v>
      </c>
      <c r="LC9" s="7">
        <v>1936</v>
      </c>
      <c r="LD9" s="7">
        <v>1936</v>
      </c>
      <c r="LE9" s="7">
        <v>1936</v>
      </c>
      <c r="LF9" s="7">
        <v>1936</v>
      </c>
      <c r="LG9" s="7">
        <v>1936</v>
      </c>
      <c r="LH9" s="7">
        <v>1936</v>
      </c>
      <c r="LI9" s="7">
        <v>1936</v>
      </c>
      <c r="LJ9" s="7">
        <v>1936</v>
      </c>
      <c r="LK9" s="7">
        <v>1936</v>
      </c>
      <c r="LL9" s="7">
        <v>1936</v>
      </c>
      <c r="LM9" s="7">
        <v>1936</v>
      </c>
      <c r="LN9" s="7">
        <v>1936</v>
      </c>
      <c r="LO9" s="7">
        <v>1936</v>
      </c>
      <c r="LP9" s="7">
        <v>1936</v>
      </c>
      <c r="LQ9" s="7">
        <v>1936</v>
      </c>
      <c r="LR9" s="7">
        <v>1936</v>
      </c>
      <c r="LS9" s="7">
        <v>1936</v>
      </c>
      <c r="LT9" s="7">
        <v>1936</v>
      </c>
      <c r="LU9" s="7">
        <v>1936</v>
      </c>
      <c r="LV9" s="7">
        <v>1936</v>
      </c>
      <c r="LW9" s="7">
        <v>1936</v>
      </c>
      <c r="LX9" s="7">
        <v>1936</v>
      </c>
      <c r="LY9" s="7">
        <v>1936</v>
      </c>
      <c r="LZ9" s="7">
        <v>1936</v>
      </c>
      <c r="MA9" s="7">
        <v>1936</v>
      </c>
      <c r="MB9" s="7">
        <v>1936</v>
      </c>
      <c r="MC9" s="7">
        <v>1936</v>
      </c>
      <c r="MD9" s="7">
        <v>1936</v>
      </c>
      <c r="ME9" s="7">
        <v>1936</v>
      </c>
      <c r="MF9" s="7">
        <v>1936</v>
      </c>
      <c r="MG9" s="7">
        <v>1936</v>
      </c>
      <c r="MH9" s="7">
        <v>1936</v>
      </c>
      <c r="MI9" s="7">
        <v>1936</v>
      </c>
      <c r="MJ9" s="7">
        <v>1936</v>
      </c>
      <c r="MK9" s="7">
        <v>1936</v>
      </c>
      <c r="ML9" s="7">
        <v>1936</v>
      </c>
      <c r="MM9" s="7">
        <v>1936</v>
      </c>
      <c r="MN9" s="7">
        <v>1936</v>
      </c>
      <c r="MO9" s="7">
        <v>1936</v>
      </c>
      <c r="MP9" s="7">
        <v>1936</v>
      </c>
      <c r="MQ9" s="7">
        <v>1936</v>
      </c>
      <c r="MR9" s="7">
        <v>1936</v>
      </c>
      <c r="MS9" s="7">
        <v>1936</v>
      </c>
      <c r="MT9" s="7">
        <v>1936</v>
      </c>
      <c r="MU9" s="7">
        <v>1936</v>
      </c>
      <c r="MV9" s="7">
        <v>1936</v>
      </c>
      <c r="MW9" s="7">
        <v>1936</v>
      </c>
      <c r="MX9" s="7">
        <v>1936</v>
      </c>
      <c r="MY9" s="7">
        <v>1936</v>
      </c>
      <c r="MZ9" s="7">
        <v>1936</v>
      </c>
      <c r="NA9" s="7">
        <v>1936</v>
      </c>
      <c r="NB9" s="7">
        <v>1936</v>
      </c>
      <c r="NC9" s="7">
        <v>1936</v>
      </c>
      <c r="ND9" s="7">
        <v>1936</v>
      </c>
      <c r="NE9" s="7">
        <v>1936</v>
      </c>
      <c r="NF9" s="7">
        <v>1936</v>
      </c>
      <c r="NG9" s="7">
        <v>1936</v>
      </c>
      <c r="NH9" s="7">
        <v>1936</v>
      </c>
      <c r="NI9" s="7">
        <v>1936</v>
      </c>
      <c r="NJ9" s="7">
        <v>1936</v>
      </c>
      <c r="NK9" s="7">
        <v>1936</v>
      </c>
      <c r="NL9" s="7">
        <v>1936</v>
      </c>
      <c r="NM9" s="7">
        <v>1936</v>
      </c>
      <c r="NN9" s="7">
        <v>1936</v>
      </c>
      <c r="NO9" s="7">
        <v>1936</v>
      </c>
      <c r="NP9" s="7">
        <v>1936</v>
      </c>
      <c r="NQ9" s="7">
        <v>1936</v>
      </c>
      <c r="NR9" s="7">
        <v>1936</v>
      </c>
      <c r="NS9" s="7">
        <v>1936</v>
      </c>
      <c r="NT9" s="7">
        <v>1936</v>
      </c>
      <c r="NU9" s="7">
        <v>1936</v>
      </c>
      <c r="NV9" s="7">
        <v>1936</v>
      </c>
      <c r="NW9" s="7">
        <v>1936</v>
      </c>
      <c r="NX9" s="7">
        <v>1936</v>
      </c>
      <c r="NY9" s="7">
        <v>1936</v>
      </c>
      <c r="NZ9" s="7">
        <v>1936</v>
      </c>
      <c r="OA9" s="7">
        <v>1936</v>
      </c>
      <c r="OB9" s="7">
        <v>1936</v>
      </c>
      <c r="OC9" s="7">
        <v>1936</v>
      </c>
      <c r="OD9" s="7">
        <v>1936</v>
      </c>
      <c r="OE9" s="7">
        <v>1936</v>
      </c>
      <c r="OF9" s="7">
        <v>1936</v>
      </c>
      <c r="OG9" s="7">
        <v>1936</v>
      </c>
      <c r="OH9" s="7">
        <v>1936</v>
      </c>
      <c r="OI9" s="7">
        <v>1936</v>
      </c>
      <c r="OJ9" s="7">
        <v>1936</v>
      </c>
      <c r="OK9" s="7">
        <v>1936</v>
      </c>
      <c r="OL9" s="7">
        <v>1936</v>
      </c>
      <c r="OM9" s="7">
        <v>1936</v>
      </c>
      <c r="ON9" s="7">
        <v>1936</v>
      </c>
      <c r="OO9" s="7">
        <v>1936</v>
      </c>
      <c r="OP9" s="7">
        <v>1936</v>
      </c>
      <c r="OQ9" s="7">
        <v>1936</v>
      </c>
      <c r="OR9" s="7">
        <v>1936</v>
      </c>
      <c r="OS9" s="7">
        <v>1936</v>
      </c>
      <c r="OT9" s="7">
        <v>1936</v>
      </c>
      <c r="OU9" s="7">
        <v>1936</v>
      </c>
      <c r="OV9" s="7">
        <v>1936</v>
      </c>
      <c r="OW9" s="7">
        <v>1936</v>
      </c>
      <c r="OX9" s="7">
        <v>1936</v>
      </c>
      <c r="OY9" s="7">
        <v>1936</v>
      </c>
      <c r="OZ9" s="7">
        <v>1936</v>
      </c>
      <c r="PA9" s="7">
        <v>1936</v>
      </c>
      <c r="PB9" s="7">
        <v>1936</v>
      </c>
      <c r="PC9" s="7">
        <v>1936</v>
      </c>
      <c r="PD9" s="7">
        <v>1936</v>
      </c>
      <c r="PE9" s="7">
        <v>1936</v>
      </c>
      <c r="PF9" s="7">
        <v>1936</v>
      </c>
      <c r="PG9" s="7">
        <v>1936</v>
      </c>
      <c r="PH9" s="7">
        <v>1936</v>
      </c>
      <c r="PI9" s="7">
        <v>1936</v>
      </c>
      <c r="PJ9" s="7">
        <v>2226.4</v>
      </c>
      <c r="PK9" s="7">
        <v>2226.4</v>
      </c>
      <c r="PL9" s="7">
        <v>2516.8000000000002</v>
      </c>
      <c r="PM9" s="7">
        <v>2516.8000000000002</v>
      </c>
      <c r="PN9" s="7">
        <v>1429</v>
      </c>
      <c r="PO9" s="7">
        <v>1800</v>
      </c>
      <c r="PP9" s="7">
        <v>1800</v>
      </c>
      <c r="PQ9" s="7">
        <v>1800</v>
      </c>
      <c r="PR9" s="7">
        <v>1800</v>
      </c>
      <c r="PS9" s="7">
        <v>1800</v>
      </c>
      <c r="PT9" s="7">
        <v>1800</v>
      </c>
      <c r="PU9" s="7">
        <v>1800</v>
      </c>
      <c r="PV9" s="7">
        <v>1800</v>
      </c>
      <c r="PW9" s="7">
        <v>1800</v>
      </c>
      <c r="PX9" s="7">
        <v>1800</v>
      </c>
      <c r="PY9" s="7">
        <v>1800</v>
      </c>
      <c r="PZ9" s="7">
        <v>1800</v>
      </c>
      <c r="QA9" s="7">
        <v>1800</v>
      </c>
      <c r="QB9" s="7">
        <v>1800</v>
      </c>
      <c r="QC9" s="7">
        <v>1936</v>
      </c>
      <c r="QD9" s="7">
        <v>1936</v>
      </c>
      <c r="QE9" s="7">
        <v>1936</v>
      </c>
      <c r="QF9" s="7">
        <v>1936</v>
      </c>
      <c r="QG9" s="7">
        <v>1936</v>
      </c>
      <c r="QH9" s="7">
        <v>1936</v>
      </c>
      <c r="QI9" s="7">
        <v>1936</v>
      </c>
      <c r="QJ9" s="7">
        <v>1936</v>
      </c>
      <c r="QK9" s="7">
        <v>1936</v>
      </c>
      <c r="QL9" s="7">
        <v>1936</v>
      </c>
      <c r="QM9" s="7">
        <v>1936</v>
      </c>
      <c r="QN9" s="7">
        <v>1936</v>
      </c>
      <c r="QO9" s="7">
        <v>1936</v>
      </c>
      <c r="QP9" s="7">
        <v>1936</v>
      </c>
      <c r="QQ9" s="7">
        <v>1936</v>
      </c>
      <c r="QR9" s="7">
        <v>1936</v>
      </c>
      <c r="QS9" s="7">
        <v>1936</v>
      </c>
      <c r="QT9" s="7">
        <v>1936</v>
      </c>
      <c r="QU9" s="7">
        <v>1936</v>
      </c>
      <c r="QV9" s="7">
        <v>1936</v>
      </c>
      <c r="QW9" s="7">
        <v>1936</v>
      </c>
      <c r="QX9" s="7">
        <v>1936</v>
      </c>
      <c r="QY9" s="7">
        <v>1936</v>
      </c>
      <c r="QZ9" s="7">
        <v>1936</v>
      </c>
      <c r="RA9" s="7">
        <v>1936</v>
      </c>
      <c r="RB9" s="7">
        <v>1936</v>
      </c>
      <c r="RC9" s="7">
        <v>1936</v>
      </c>
      <c r="RD9" s="7">
        <v>1936</v>
      </c>
      <c r="RE9" s="7">
        <v>1936</v>
      </c>
      <c r="RF9" s="7">
        <v>1936</v>
      </c>
      <c r="RG9" s="7">
        <v>1936</v>
      </c>
      <c r="RH9" s="7">
        <v>1936</v>
      </c>
      <c r="RI9" s="7">
        <v>1936</v>
      </c>
      <c r="RJ9" s="7">
        <v>1936</v>
      </c>
      <c r="RK9" s="7">
        <v>1936</v>
      </c>
      <c r="RL9" s="7">
        <v>1936</v>
      </c>
      <c r="RM9" s="7">
        <v>1936</v>
      </c>
      <c r="RN9" s="7">
        <v>1936</v>
      </c>
      <c r="RO9" s="7">
        <v>1936</v>
      </c>
      <c r="RP9" s="7">
        <v>1936</v>
      </c>
      <c r="RQ9" s="7">
        <v>1936</v>
      </c>
      <c r="RR9" s="7">
        <v>1936</v>
      </c>
      <c r="RS9" s="7">
        <v>1936</v>
      </c>
      <c r="RT9" s="7">
        <v>1936</v>
      </c>
      <c r="RU9" s="7">
        <v>1936</v>
      </c>
      <c r="RV9" s="7">
        <v>1936</v>
      </c>
      <c r="RW9" s="7">
        <v>1936</v>
      </c>
      <c r="RX9" s="7">
        <v>1936</v>
      </c>
      <c r="RY9" s="7">
        <v>1936</v>
      </c>
      <c r="RZ9" s="7">
        <v>1936</v>
      </c>
      <c r="SA9" s="7">
        <v>1936</v>
      </c>
      <c r="SB9" s="7">
        <v>1936</v>
      </c>
      <c r="SC9" s="7">
        <v>1936</v>
      </c>
      <c r="SD9" s="7">
        <v>1936</v>
      </c>
      <c r="SE9" s="7">
        <v>1936</v>
      </c>
      <c r="SF9" s="7">
        <v>2226.4</v>
      </c>
      <c r="SG9" s="7">
        <v>2226.4</v>
      </c>
      <c r="SH9" s="7">
        <v>2226.4</v>
      </c>
      <c r="SI9" s="7">
        <v>2226.4</v>
      </c>
      <c r="SJ9" s="7">
        <v>2226.4</v>
      </c>
      <c r="SK9" s="7">
        <v>2226.4</v>
      </c>
      <c r="SL9" s="7">
        <v>2226.4</v>
      </c>
      <c r="SM9" s="7">
        <v>2226.4</v>
      </c>
      <c r="SN9" s="7">
        <v>2226.4</v>
      </c>
      <c r="SO9" s="7">
        <v>2226.4</v>
      </c>
      <c r="SP9" s="7">
        <v>2226.4</v>
      </c>
      <c r="SQ9" s="7">
        <v>2226.4</v>
      </c>
      <c r="SR9" s="7">
        <v>2226.4</v>
      </c>
      <c r="SS9" s="7">
        <v>2226.4</v>
      </c>
      <c r="ST9" s="7">
        <v>2226.4</v>
      </c>
      <c r="SU9" s="7">
        <v>2226.4</v>
      </c>
      <c r="SV9" s="7">
        <v>2226.4</v>
      </c>
      <c r="SW9" s="7">
        <v>2226.4</v>
      </c>
      <c r="SX9" s="7">
        <v>2226.4</v>
      </c>
      <c r="SY9" s="7">
        <v>2226.4</v>
      </c>
      <c r="SZ9" s="7">
        <v>2226.4</v>
      </c>
      <c r="TA9" s="7">
        <v>2226.4</v>
      </c>
      <c r="TB9" s="7">
        <v>2226.4</v>
      </c>
      <c r="TC9" s="7">
        <v>2226.4</v>
      </c>
      <c r="TD9" s="7">
        <v>2226.4</v>
      </c>
      <c r="TE9" s="7">
        <v>2226.4</v>
      </c>
      <c r="TF9" s="7">
        <v>2226.4</v>
      </c>
      <c r="TG9" s="7">
        <v>2226.4</v>
      </c>
      <c r="TH9" s="7">
        <v>2226.4</v>
      </c>
      <c r="TI9" s="7">
        <v>2226.4</v>
      </c>
      <c r="TJ9" s="7">
        <v>2226.4</v>
      </c>
      <c r="TK9" s="7">
        <v>2226.4</v>
      </c>
      <c r="TL9" s="7">
        <v>2226.4</v>
      </c>
      <c r="TM9" s="7">
        <v>2226.4</v>
      </c>
      <c r="TN9" s="7">
        <v>2226.4</v>
      </c>
      <c r="TO9" s="7">
        <v>2226.4</v>
      </c>
      <c r="TP9" s="7">
        <v>2226.4</v>
      </c>
      <c r="TQ9" s="7">
        <v>2226.4</v>
      </c>
      <c r="TR9" s="7">
        <v>2226.4</v>
      </c>
      <c r="TS9" s="7">
        <v>2226.4</v>
      </c>
      <c r="TT9" s="7">
        <v>2226.4</v>
      </c>
      <c r="TU9" s="7">
        <v>2226.4</v>
      </c>
      <c r="TV9" s="7">
        <v>2226.4</v>
      </c>
      <c r="TW9" s="7">
        <v>2226.4</v>
      </c>
      <c r="TX9" s="7">
        <v>2226.4</v>
      </c>
      <c r="TY9" s="7">
        <v>2226.4</v>
      </c>
      <c r="TZ9" s="7">
        <v>2226.4</v>
      </c>
      <c r="UA9" s="7">
        <v>2226.4</v>
      </c>
      <c r="UB9" s="7">
        <v>2226.4</v>
      </c>
      <c r="UC9" s="7">
        <v>2226.4</v>
      </c>
      <c r="UD9" s="7">
        <v>2226.4</v>
      </c>
      <c r="UE9" s="7">
        <v>2226.4</v>
      </c>
      <c r="UF9" s="7">
        <v>2226.4</v>
      </c>
      <c r="UG9" s="7">
        <v>2226.4</v>
      </c>
      <c r="UH9" s="7">
        <v>2226.4</v>
      </c>
      <c r="UI9" s="7">
        <v>2226.4</v>
      </c>
      <c r="UJ9" s="7">
        <v>2226.4</v>
      </c>
      <c r="UK9" s="7">
        <v>2226.4</v>
      </c>
      <c r="UL9" s="7">
        <v>2226.4</v>
      </c>
      <c r="UM9" s="7">
        <v>2226.4</v>
      </c>
      <c r="UN9" s="7">
        <v>2226.4</v>
      </c>
      <c r="UO9" s="7">
        <v>2226.4</v>
      </c>
      <c r="UP9" s="7">
        <v>2226.4</v>
      </c>
      <c r="UQ9" s="7">
        <v>2226.4</v>
      </c>
      <c r="UR9" s="7">
        <v>2226.4</v>
      </c>
      <c r="US9" s="7">
        <v>2226.4</v>
      </c>
      <c r="UT9" s="7">
        <v>2226.4</v>
      </c>
      <c r="UU9" s="7">
        <v>2226.4</v>
      </c>
      <c r="UV9" s="7">
        <v>2226.4</v>
      </c>
      <c r="UW9" s="7">
        <v>2226.4</v>
      </c>
      <c r="UX9" s="7">
        <v>2226.4</v>
      </c>
      <c r="UY9" s="7">
        <v>2226.4</v>
      </c>
      <c r="UZ9" s="7">
        <v>2226.4</v>
      </c>
      <c r="VA9" s="7">
        <v>2226.4</v>
      </c>
      <c r="VB9" s="7">
        <v>2226.4</v>
      </c>
      <c r="VC9" s="7">
        <v>2226.4</v>
      </c>
      <c r="VD9" s="7">
        <v>2226.4</v>
      </c>
      <c r="VE9" s="7">
        <v>2226.4</v>
      </c>
      <c r="VF9" s="7">
        <v>2226.4</v>
      </c>
      <c r="VG9" s="7">
        <v>2226.4</v>
      </c>
      <c r="VH9" s="7">
        <v>2226.4</v>
      </c>
      <c r="VI9" s="7">
        <v>2226.4</v>
      </c>
      <c r="VJ9" s="7">
        <v>2226.4</v>
      </c>
      <c r="VK9" s="7">
        <v>2226.4</v>
      </c>
      <c r="VL9" s="7">
        <v>2226.4</v>
      </c>
      <c r="VM9" s="7">
        <v>2226.4</v>
      </c>
      <c r="VN9" s="7">
        <v>2226.4</v>
      </c>
      <c r="VO9" s="7">
        <v>2226.4</v>
      </c>
      <c r="VP9" s="7">
        <v>2226.4</v>
      </c>
      <c r="VQ9" s="7">
        <v>2226.4</v>
      </c>
      <c r="VR9" s="7">
        <v>2226.4</v>
      </c>
      <c r="VS9" s="7">
        <v>2226.4</v>
      </c>
      <c r="VT9" s="7">
        <v>2226.4</v>
      </c>
      <c r="VU9" s="7">
        <v>2226.4</v>
      </c>
      <c r="VV9" s="7">
        <v>2226.4</v>
      </c>
      <c r="VW9" s="7">
        <v>2226.4</v>
      </c>
      <c r="VX9" s="7">
        <v>2226.4</v>
      </c>
      <c r="VY9" s="7">
        <v>2226.4</v>
      </c>
      <c r="VZ9" s="7">
        <v>2226.4</v>
      </c>
      <c r="WA9" s="7">
        <v>2226.4</v>
      </c>
      <c r="WB9" s="7">
        <v>2226.4</v>
      </c>
      <c r="WC9" s="7">
        <v>2226.4</v>
      </c>
      <c r="WD9" s="7">
        <v>2226.4</v>
      </c>
      <c r="WE9" s="7">
        <v>2226.4</v>
      </c>
      <c r="WF9" s="7">
        <v>2226.4</v>
      </c>
      <c r="WG9" s="7">
        <v>2226.4</v>
      </c>
      <c r="WH9" s="7">
        <v>2226.4</v>
      </c>
      <c r="WI9" s="7">
        <v>2226.4</v>
      </c>
      <c r="WJ9" s="7">
        <v>2226.4</v>
      </c>
      <c r="WK9" s="7">
        <v>2226.4</v>
      </c>
      <c r="WL9" s="7">
        <v>2226.4</v>
      </c>
      <c r="WM9" s="7">
        <v>2226.4</v>
      </c>
      <c r="WN9" s="7">
        <v>2226.4</v>
      </c>
      <c r="WO9" s="7">
        <v>2226.4</v>
      </c>
      <c r="WP9" s="7">
        <v>2226.4</v>
      </c>
      <c r="WQ9" s="7">
        <v>2226.4</v>
      </c>
      <c r="WR9" s="7">
        <v>2226.4</v>
      </c>
      <c r="WS9" s="7">
        <v>2226.4</v>
      </c>
      <c r="WT9" s="7">
        <v>2226.4</v>
      </c>
      <c r="WU9" s="7">
        <v>2226.4</v>
      </c>
      <c r="WV9" s="7">
        <v>2226.4</v>
      </c>
      <c r="WW9" s="7">
        <v>2226.4</v>
      </c>
      <c r="WX9" s="7">
        <v>2226.4</v>
      </c>
      <c r="WY9" s="7">
        <v>2226.4</v>
      </c>
      <c r="WZ9" s="7">
        <v>2226.4</v>
      </c>
      <c r="XA9" s="7">
        <v>2226.4</v>
      </c>
      <c r="XB9" s="7">
        <v>2226.4</v>
      </c>
      <c r="XC9" s="7">
        <v>2226.4</v>
      </c>
      <c r="XD9" s="7">
        <v>2226.4</v>
      </c>
      <c r="XE9" s="7">
        <v>2226.4</v>
      </c>
      <c r="XF9" s="7">
        <v>2226.4</v>
      </c>
      <c r="XG9" s="7">
        <v>2226.4</v>
      </c>
      <c r="XH9" s="7">
        <v>2226.4</v>
      </c>
      <c r="XI9" s="7">
        <v>2226.4</v>
      </c>
      <c r="XJ9" s="7">
        <v>2226.4</v>
      </c>
      <c r="XK9" s="7">
        <v>2226.4</v>
      </c>
      <c r="XL9" s="7">
        <v>2226.4</v>
      </c>
      <c r="XM9" s="7">
        <v>2226.4</v>
      </c>
      <c r="XN9" s="7">
        <v>2226.4</v>
      </c>
      <c r="XO9" s="7">
        <v>2226.4</v>
      </c>
      <c r="XP9" s="7">
        <v>2516.8000000000002</v>
      </c>
      <c r="XQ9" s="7">
        <v>2516.8000000000002</v>
      </c>
      <c r="XR9" s="7">
        <v>2807.2</v>
      </c>
      <c r="XS9" s="7">
        <v>2807.2</v>
      </c>
      <c r="XT9" s="7">
        <v>1429</v>
      </c>
      <c r="XU9" s="7">
        <v>1800</v>
      </c>
      <c r="XV9" s="7">
        <v>1800</v>
      </c>
      <c r="XW9" s="7">
        <v>1936</v>
      </c>
      <c r="XX9" s="7">
        <v>1936</v>
      </c>
      <c r="XY9" s="7">
        <v>2226.4</v>
      </c>
      <c r="XZ9" s="7">
        <v>2226.4</v>
      </c>
      <c r="YA9" s="7">
        <v>2516.8000000000002</v>
      </c>
      <c r="YB9" s="7">
        <v>2516.8000000000002</v>
      </c>
      <c r="YC9" s="7">
        <v>2807.2</v>
      </c>
      <c r="YD9" s="7">
        <v>2807.2</v>
      </c>
      <c r="YE9" s="7">
        <v>1800</v>
      </c>
      <c r="YF9" s="7">
        <v>1936</v>
      </c>
      <c r="YG9" s="7">
        <v>1936</v>
      </c>
      <c r="YH9" s="7">
        <v>2226.4</v>
      </c>
      <c r="YI9" s="7">
        <v>2226.4</v>
      </c>
      <c r="YJ9" s="7">
        <v>2516.8000000000002</v>
      </c>
      <c r="YK9" s="7">
        <v>2516.8000000000002</v>
      </c>
      <c r="YL9" s="7">
        <v>2807.2</v>
      </c>
      <c r="YM9" s="7">
        <v>2807.2</v>
      </c>
      <c r="YN9" s="7">
        <v>3097.6</v>
      </c>
      <c r="YO9" s="7">
        <v>3097.6</v>
      </c>
      <c r="YP9" s="7">
        <v>1800</v>
      </c>
      <c r="YQ9" s="7">
        <v>1936</v>
      </c>
      <c r="YR9" s="7">
        <v>1936</v>
      </c>
      <c r="YS9" s="7">
        <v>2226.4</v>
      </c>
      <c r="YT9" s="7">
        <v>2226.4</v>
      </c>
      <c r="YU9" s="7">
        <v>2516.8000000000002</v>
      </c>
      <c r="YV9" s="7">
        <v>2516.8000000000002</v>
      </c>
      <c r="YW9" s="7">
        <v>2807.2</v>
      </c>
      <c r="YX9" s="7">
        <v>2807.2</v>
      </c>
      <c r="YY9" s="7">
        <v>3097.6</v>
      </c>
      <c r="YZ9" s="7">
        <v>3097.6</v>
      </c>
      <c r="ZA9" s="7">
        <v>1936</v>
      </c>
      <c r="ZB9" s="7">
        <v>2226.4</v>
      </c>
      <c r="ZC9" s="7">
        <v>2226.4</v>
      </c>
      <c r="ZD9" s="7">
        <v>2516.8000000000002</v>
      </c>
      <c r="ZE9" s="7">
        <v>2516.8000000000002</v>
      </c>
      <c r="ZF9" s="7">
        <v>2807.2</v>
      </c>
      <c r="ZG9" s="7">
        <v>2807.2</v>
      </c>
      <c r="ZH9" s="7">
        <v>3097.6</v>
      </c>
      <c r="ZI9" s="7">
        <v>3097.6</v>
      </c>
      <c r="ZJ9" s="7">
        <v>3388</v>
      </c>
      <c r="ZK9" s="7">
        <v>3388</v>
      </c>
      <c r="ZL9" s="7">
        <v>1936</v>
      </c>
      <c r="ZM9" s="7">
        <v>2226.4</v>
      </c>
      <c r="ZN9" s="7">
        <v>2226.4</v>
      </c>
      <c r="ZO9" s="7">
        <v>2516.8000000000002</v>
      </c>
      <c r="ZP9" s="7">
        <v>2516.8000000000002</v>
      </c>
      <c r="ZQ9" s="7">
        <v>2807.2</v>
      </c>
      <c r="ZR9" s="7">
        <v>2807.2</v>
      </c>
      <c r="ZS9" s="7">
        <v>3097.6</v>
      </c>
      <c r="ZT9" s="7">
        <v>3097.6</v>
      </c>
      <c r="ZU9" s="7">
        <v>3388</v>
      </c>
      <c r="ZV9" s="7">
        <v>3388</v>
      </c>
      <c r="ZW9" s="7">
        <v>2226.4</v>
      </c>
      <c r="ZX9" s="7">
        <v>2516.8000000000002</v>
      </c>
      <c r="ZY9" s="7">
        <v>2516.8000000000002</v>
      </c>
      <c r="ZZ9" s="7">
        <v>2807.2</v>
      </c>
      <c r="AAA9" s="7">
        <v>2807.2</v>
      </c>
      <c r="AAB9" s="7">
        <v>3097.6</v>
      </c>
      <c r="AAC9" s="7">
        <v>3097.6</v>
      </c>
      <c r="AAD9" s="7">
        <v>3388</v>
      </c>
      <c r="AAE9" s="7">
        <v>3388</v>
      </c>
      <c r="AAF9" s="7">
        <v>3678.4</v>
      </c>
      <c r="AAG9" s="7">
        <v>3678.4</v>
      </c>
      <c r="AAH9" s="7">
        <v>2226.4</v>
      </c>
      <c r="AAI9" s="7">
        <v>2516.8000000000002</v>
      </c>
      <c r="AAJ9" s="7">
        <v>2516.8000000000002</v>
      </c>
      <c r="AAK9" s="7">
        <v>2807.2</v>
      </c>
      <c r="AAL9" s="7">
        <v>2807.2</v>
      </c>
      <c r="AAM9" s="7">
        <v>3097.6</v>
      </c>
      <c r="AAN9" s="7">
        <v>3097.6</v>
      </c>
      <c r="AAO9" s="7">
        <v>3388</v>
      </c>
      <c r="AAP9" s="7">
        <v>3388</v>
      </c>
      <c r="AAQ9" s="7">
        <v>3678.4</v>
      </c>
      <c r="AAR9" s="7">
        <v>3678.4</v>
      </c>
    </row>
    <row r="10" spans="1:720" s="8" customFormat="1" ht="14.4" x14ac:dyDescent="0.3">
      <c r="A10" s="9" t="s">
        <v>17</v>
      </c>
      <c r="B10" s="7">
        <v>0</v>
      </c>
      <c r="C10" s="7">
        <v>873.65</v>
      </c>
      <c r="D10" s="7">
        <v>794.84</v>
      </c>
      <c r="E10" s="7">
        <v>335.78</v>
      </c>
      <c r="F10" s="7">
        <v>0</v>
      </c>
      <c r="G10" s="7">
        <v>1747.3</v>
      </c>
      <c r="H10" s="7">
        <v>1668.49</v>
      </c>
      <c r="I10" s="7">
        <v>1209.43</v>
      </c>
      <c r="J10" s="7">
        <v>873.65</v>
      </c>
      <c r="K10" s="7">
        <v>1589.68</v>
      </c>
      <c r="L10" s="7">
        <v>1130.6199999999999</v>
      </c>
      <c r="M10" s="7">
        <v>794.84</v>
      </c>
      <c r="N10" s="7">
        <v>671.55</v>
      </c>
      <c r="O10" s="7">
        <v>335.78</v>
      </c>
      <c r="P10" s="7">
        <v>0</v>
      </c>
      <c r="Q10" s="7">
        <v>2620.9499999999998</v>
      </c>
      <c r="R10" s="7">
        <v>2542.14</v>
      </c>
      <c r="S10" s="7">
        <v>2083.08</v>
      </c>
      <c r="T10" s="7">
        <v>1747.3</v>
      </c>
      <c r="U10" s="7">
        <v>2463.33</v>
      </c>
      <c r="V10" s="7">
        <v>2004.27</v>
      </c>
      <c r="W10" s="7">
        <v>1668.49</v>
      </c>
      <c r="X10" s="7">
        <v>1545.2</v>
      </c>
      <c r="Y10" s="7">
        <v>1209.43</v>
      </c>
      <c r="Z10" s="7">
        <v>873.65</v>
      </c>
      <c r="AA10" s="7">
        <v>2384.52</v>
      </c>
      <c r="AB10" s="7">
        <v>1925.46</v>
      </c>
      <c r="AC10" s="7">
        <v>1589.68</v>
      </c>
      <c r="AD10" s="7">
        <v>1466.39</v>
      </c>
      <c r="AE10" s="7">
        <v>1130.6199999999999</v>
      </c>
      <c r="AF10" s="7">
        <v>794.84</v>
      </c>
      <c r="AG10" s="7">
        <v>1007.33</v>
      </c>
      <c r="AH10" s="7">
        <v>671.55</v>
      </c>
      <c r="AI10" s="7">
        <v>335.78</v>
      </c>
      <c r="AJ10" s="7">
        <v>0</v>
      </c>
      <c r="AK10" s="7">
        <v>3494.6</v>
      </c>
      <c r="AL10" s="7">
        <v>3415.79</v>
      </c>
      <c r="AM10" s="7">
        <v>2956.73</v>
      </c>
      <c r="AN10" s="7">
        <v>2620.9499999999998</v>
      </c>
      <c r="AO10" s="7">
        <v>3336.98</v>
      </c>
      <c r="AP10" s="7">
        <v>2877.92</v>
      </c>
      <c r="AQ10" s="7">
        <v>2542.14</v>
      </c>
      <c r="AR10" s="7">
        <v>2418.85</v>
      </c>
      <c r="AS10" s="7">
        <v>2083.08</v>
      </c>
      <c r="AT10" s="7">
        <v>1747.3</v>
      </c>
      <c r="AU10" s="7">
        <v>3258.17</v>
      </c>
      <c r="AV10" s="7">
        <v>2799.11</v>
      </c>
      <c r="AW10" s="7">
        <v>2463.33</v>
      </c>
      <c r="AX10" s="7">
        <v>2340.04</v>
      </c>
      <c r="AY10" s="7">
        <v>2004.27</v>
      </c>
      <c r="AZ10" s="7">
        <v>1668.49</v>
      </c>
      <c r="BA10" s="7">
        <v>1880.98</v>
      </c>
      <c r="BB10" s="7">
        <v>1545.2</v>
      </c>
      <c r="BC10" s="7">
        <v>1209.43</v>
      </c>
      <c r="BD10" s="7">
        <v>873.65</v>
      </c>
      <c r="BE10" s="7">
        <v>3179.37</v>
      </c>
      <c r="BF10" s="7">
        <v>2720.3</v>
      </c>
      <c r="BG10" s="7">
        <v>2384.52</v>
      </c>
      <c r="BH10" s="7">
        <v>2261.23</v>
      </c>
      <c r="BI10" s="7">
        <v>1925.46</v>
      </c>
      <c r="BJ10" s="7">
        <v>1589.68</v>
      </c>
      <c r="BK10" s="7">
        <v>1802.17</v>
      </c>
      <c r="BL10" s="7">
        <v>1466.39</v>
      </c>
      <c r="BM10" s="7">
        <v>1130.6199999999999</v>
      </c>
      <c r="BN10" s="7">
        <v>794.84</v>
      </c>
      <c r="BO10" s="7">
        <v>1343.1</v>
      </c>
      <c r="BP10" s="7">
        <v>1007.33</v>
      </c>
      <c r="BQ10" s="7">
        <v>671.55</v>
      </c>
      <c r="BR10" s="7">
        <v>335.78</v>
      </c>
      <c r="BS10" s="7">
        <v>0</v>
      </c>
      <c r="BT10" s="7">
        <v>4368.25</v>
      </c>
      <c r="BU10" s="7">
        <v>4289.4399999999996</v>
      </c>
      <c r="BV10" s="7">
        <v>3830.38</v>
      </c>
      <c r="BW10" s="7">
        <v>3494.6</v>
      </c>
      <c r="BX10" s="7">
        <v>4210.63</v>
      </c>
      <c r="BY10" s="7">
        <v>3751.57</v>
      </c>
      <c r="BZ10" s="7">
        <v>3415.79</v>
      </c>
      <c r="CA10" s="7">
        <v>3292.5</v>
      </c>
      <c r="CB10" s="7">
        <v>2956.73</v>
      </c>
      <c r="CC10" s="7">
        <v>2620.9499999999998</v>
      </c>
      <c r="CD10" s="7">
        <v>4131.83</v>
      </c>
      <c r="CE10" s="7">
        <v>3672.76</v>
      </c>
      <c r="CF10" s="7">
        <v>3336.98</v>
      </c>
      <c r="CG10" s="7">
        <v>3213.69</v>
      </c>
      <c r="CH10" s="7">
        <v>2877.92</v>
      </c>
      <c r="CI10" s="7">
        <v>2542.14</v>
      </c>
      <c r="CJ10" s="7">
        <v>2754.63</v>
      </c>
      <c r="CK10" s="7">
        <v>2418.85</v>
      </c>
      <c r="CL10" s="7">
        <v>2083.08</v>
      </c>
      <c r="CM10" s="7">
        <v>1747.3</v>
      </c>
      <c r="CN10" s="7">
        <v>4053.02</v>
      </c>
      <c r="CO10" s="7">
        <v>3593.95</v>
      </c>
      <c r="CP10" s="7">
        <v>3258.17</v>
      </c>
      <c r="CQ10" s="7">
        <v>3134.88</v>
      </c>
      <c r="CR10" s="7">
        <v>2799.11</v>
      </c>
      <c r="CS10" s="7">
        <v>2463.33</v>
      </c>
      <c r="CT10" s="7">
        <v>2675.82</v>
      </c>
      <c r="CU10" s="7">
        <v>2340.04</v>
      </c>
      <c r="CV10" s="7">
        <v>2004.27</v>
      </c>
      <c r="CW10" s="7">
        <v>1668.49</v>
      </c>
      <c r="CX10" s="7">
        <v>2216.75</v>
      </c>
      <c r="CY10" s="7">
        <v>1880.98</v>
      </c>
      <c r="CZ10" s="7">
        <v>1545.2</v>
      </c>
      <c r="DA10" s="7">
        <v>1209.43</v>
      </c>
      <c r="DB10" s="7">
        <v>873.65</v>
      </c>
      <c r="DC10" s="7">
        <v>3974.21</v>
      </c>
      <c r="DD10" s="7">
        <v>3515.14</v>
      </c>
      <c r="DE10" s="7">
        <v>3179.37</v>
      </c>
      <c r="DF10" s="7">
        <v>3056.08</v>
      </c>
      <c r="DG10" s="7">
        <v>2720.3</v>
      </c>
      <c r="DH10" s="7">
        <v>2384.52</v>
      </c>
      <c r="DI10" s="7">
        <v>2597.0100000000002</v>
      </c>
      <c r="DJ10" s="7">
        <v>2261.23</v>
      </c>
      <c r="DK10" s="7">
        <v>1925.46</v>
      </c>
      <c r="DL10" s="7">
        <v>1589.68</v>
      </c>
      <c r="DM10" s="7">
        <v>2137.94</v>
      </c>
      <c r="DN10" s="7">
        <v>1802.17</v>
      </c>
      <c r="DO10" s="7">
        <v>1466.39</v>
      </c>
      <c r="DP10" s="7">
        <v>1130.6199999999999</v>
      </c>
      <c r="DQ10" s="7">
        <v>794.84</v>
      </c>
      <c r="DR10" s="7">
        <v>1678.88</v>
      </c>
      <c r="DS10" s="7">
        <v>1343.1</v>
      </c>
      <c r="DT10" s="7">
        <v>1007.33</v>
      </c>
      <c r="DU10" s="7">
        <v>671.55</v>
      </c>
      <c r="DV10" s="7">
        <v>335.78</v>
      </c>
      <c r="DW10" s="7">
        <v>0</v>
      </c>
      <c r="DX10" s="7">
        <v>5241.8999999999996</v>
      </c>
      <c r="DY10" s="7">
        <v>5163.09</v>
      </c>
      <c r="DZ10" s="7">
        <v>4704.03</v>
      </c>
      <c r="EA10" s="7">
        <v>4368.25</v>
      </c>
      <c r="EB10" s="7">
        <v>5084.28</v>
      </c>
      <c r="EC10" s="7">
        <v>4625.22</v>
      </c>
      <c r="ED10" s="7">
        <v>4289.4399999999996</v>
      </c>
      <c r="EE10" s="7">
        <v>4166.1499999999996</v>
      </c>
      <c r="EF10" s="7">
        <v>3830.38</v>
      </c>
      <c r="EG10" s="7">
        <v>3494.6</v>
      </c>
      <c r="EH10" s="7">
        <v>5005.4799999999996</v>
      </c>
      <c r="EI10" s="7">
        <v>4546.41</v>
      </c>
      <c r="EJ10" s="7">
        <v>4210.63</v>
      </c>
      <c r="EK10" s="7">
        <v>4087.34</v>
      </c>
      <c r="EL10" s="7">
        <v>3751.57</v>
      </c>
      <c r="EM10" s="7">
        <v>3415.79</v>
      </c>
      <c r="EN10" s="7">
        <v>3628.28</v>
      </c>
      <c r="EO10" s="7">
        <v>3292.5</v>
      </c>
      <c r="EP10" s="7">
        <v>2956.73</v>
      </c>
      <c r="EQ10" s="7">
        <v>2620.9499999999998</v>
      </c>
      <c r="ER10" s="7">
        <v>4926.67</v>
      </c>
      <c r="ES10" s="7">
        <v>4467.6000000000004</v>
      </c>
      <c r="ET10" s="7">
        <v>4131.83</v>
      </c>
      <c r="EU10" s="7">
        <v>4008.53</v>
      </c>
      <c r="EV10" s="7">
        <v>3672.76</v>
      </c>
      <c r="EW10" s="7">
        <v>3336.98</v>
      </c>
      <c r="EX10" s="7">
        <v>3549.47</v>
      </c>
      <c r="EY10" s="7">
        <v>3213.69</v>
      </c>
      <c r="EZ10" s="7">
        <v>2877.92</v>
      </c>
      <c r="FA10" s="7">
        <v>2542.14</v>
      </c>
      <c r="FB10" s="7">
        <v>3090.4</v>
      </c>
      <c r="FC10" s="7">
        <v>2754.63</v>
      </c>
      <c r="FD10" s="7">
        <v>2418.85</v>
      </c>
      <c r="FE10" s="7">
        <v>2083.08</v>
      </c>
      <c r="FF10" s="7">
        <v>1747.3</v>
      </c>
      <c r="FG10" s="7">
        <v>4847.8599999999997</v>
      </c>
      <c r="FH10" s="7">
        <v>4388.79</v>
      </c>
      <c r="FI10" s="7">
        <v>4053.02</v>
      </c>
      <c r="FJ10" s="7">
        <v>3929.73</v>
      </c>
      <c r="FK10" s="7">
        <v>3593.95</v>
      </c>
      <c r="FL10" s="7">
        <v>3258.17</v>
      </c>
      <c r="FM10" s="7">
        <v>3470.66</v>
      </c>
      <c r="FN10" s="7">
        <v>3134.88</v>
      </c>
      <c r="FO10" s="7">
        <v>2799.11</v>
      </c>
      <c r="FP10" s="7">
        <v>2463.33</v>
      </c>
      <c r="FQ10" s="7">
        <v>3011.59</v>
      </c>
      <c r="FR10" s="7">
        <v>2675.82</v>
      </c>
      <c r="FS10" s="7">
        <v>2340.04</v>
      </c>
      <c r="FT10" s="7">
        <v>2004.27</v>
      </c>
      <c r="FU10" s="7">
        <v>1668.49</v>
      </c>
      <c r="FV10" s="7">
        <v>2552.5300000000002</v>
      </c>
      <c r="FW10" s="7">
        <v>2216.75</v>
      </c>
      <c r="FX10" s="7">
        <v>1880.98</v>
      </c>
      <c r="FY10" s="7">
        <v>1545.2</v>
      </c>
      <c r="FZ10" s="7">
        <v>1209.43</v>
      </c>
      <c r="GA10" s="7">
        <v>873.65</v>
      </c>
      <c r="GB10" s="7">
        <v>4769.05</v>
      </c>
      <c r="GC10" s="7">
        <v>4309.9799999999996</v>
      </c>
      <c r="GD10" s="7">
        <v>3974.21</v>
      </c>
      <c r="GE10" s="7">
        <v>3850.92</v>
      </c>
      <c r="GF10" s="7">
        <v>3515.14</v>
      </c>
      <c r="GG10" s="7">
        <v>3179.37</v>
      </c>
      <c r="GH10" s="7">
        <v>3391.85</v>
      </c>
      <c r="GI10" s="7">
        <v>3056.08</v>
      </c>
      <c r="GJ10" s="7">
        <v>2720.3</v>
      </c>
      <c r="GK10" s="7">
        <v>2384.52</v>
      </c>
      <c r="GL10" s="7">
        <v>2932.78</v>
      </c>
      <c r="GM10" s="7">
        <v>2597.0100000000002</v>
      </c>
      <c r="GN10" s="7">
        <v>2261.23</v>
      </c>
      <c r="GO10" s="7">
        <v>1925.46</v>
      </c>
      <c r="GP10" s="7">
        <v>1589.68</v>
      </c>
      <c r="GQ10" s="7">
        <v>2473.7199999999998</v>
      </c>
      <c r="GR10" s="7">
        <v>2137.94</v>
      </c>
      <c r="GS10" s="7">
        <v>1802.17</v>
      </c>
      <c r="GT10" s="7">
        <v>1466.39</v>
      </c>
      <c r="GU10" s="7">
        <v>1130.6199999999999</v>
      </c>
      <c r="GV10" s="7">
        <v>794.84</v>
      </c>
      <c r="GW10" s="7">
        <v>2014.65</v>
      </c>
      <c r="GX10" s="7">
        <v>1678.88</v>
      </c>
      <c r="GY10" s="7">
        <v>1343.1</v>
      </c>
      <c r="GZ10" s="7">
        <v>1007.33</v>
      </c>
      <c r="HA10" s="7">
        <v>671.55</v>
      </c>
      <c r="HB10" s="7">
        <v>335.78</v>
      </c>
      <c r="HC10" s="7">
        <v>0</v>
      </c>
      <c r="HD10" s="7">
        <v>2860.63</v>
      </c>
      <c r="HE10" s="7">
        <v>3269.29</v>
      </c>
      <c r="HF10" s="7">
        <v>3677.95</v>
      </c>
      <c r="HG10" s="7">
        <v>4086.61</v>
      </c>
      <c r="HH10" s="7">
        <v>0</v>
      </c>
      <c r="HI10" s="7">
        <v>873.65</v>
      </c>
      <c r="HJ10" s="7">
        <v>794.84</v>
      </c>
      <c r="HK10" s="7">
        <v>335.78</v>
      </c>
      <c r="HL10" s="7">
        <v>0</v>
      </c>
      <c r="HM10" s="7">
        <v>1747.3</v>
      </c>
      <c r="HN10" s="7">
        <v>1668.49</v>
      </c>
      <c r="HO10" s="7">
        <v>1209.43</v>
      </c>
      <c r="HP10" s="7">
        <v>873.65</v>
      </c>
      <c r="HQ10" s="7">
        <v>1589.68</v>
      </c>
      <c r="HR10" s="7">
        <v>1130.6199999999999</v>
      </c>
      <c r="HS10" s="7">
        <v>794.84</v>
      </c>
      <c r="HT10" s="7">
        <v>671.55</v>
      </c>
      <c r="HU10" s="7">
        <v>335.78</v>
      </c>
      <c r="HV10" s="7">
        <v>0</v>
      </c>
      <c r="HW10" s="7">
        <v>2620.9499999999998</v>
      </c>
      <c r="HX10" s="7">
        <v>2542.14</v>
      </c>
      <c r="HY10" s="7">
        <v>2083.08</v>
      </c>
      <c r="HZ10" s="7">
        <v>1747.3</v>
      </c>
      <c r="IA10" s="7">
        <v>2463.33</v>
      </c>
      <c r="IB10" s="7">
        <v>2004.27</v>
      </c>
      <c r="IC10" s="7">
        <v>1668.49</v>
      </c>
      <c r="ID10" s="7">
        <v>1545.2</v>
      </c>
      <c r="IE10" s="7">
        <v>1209.43</v>
      </c>
      <c r="IF10" s="7">
        <v>873.65</v>
      </c>
      <c r="IG10" s="7">
        <v>2384.52</v>
      </c>
      <c r="IH10" s="7">
        <v>1925.46</v>
      </c>
      <c r="II10" s="7">
        <v>1589.68</v>
      </c>
      <c r="IJ10" s="7">
        <v>1466.39</v>
      </c>
      <c r="IK10" s="7">
        <v>1130.6199999999999</v>
      </c>
      <c r="IL10" s="7">
        <v>794.84</v>
      </c>
      <c r="IM10" s="7">
        <v>1007.33</v>
      </c>
      <c r="IN10" s="7">
        <v>671.55</v>
      </c>
      <c r="IO10" s="7">
        <v>335.78</v>
      </c>
      <c r="IP10" s="7">
        <v>0</v>
      </c>
      <c r="IQ10" s="7">
        <v>3494.6</v>
      </c>
      <c r="IR10" s="7">
        <v>3415.79</v>
      </c>
      <c r="IS10" s="7">
        <v>2956.73</v>
      </c>
      <c r="IT10" s="7">
        <v>2620.9499999999998</v>
      </c>
      <c r="IU10" s="7">
        <v>3336.98</v>
      </c>
      <c r="IV10" s="7">
        <v>2877.92</v>
      </c>
      <c r="IW10" s="7">
        <v>2542.14</v>
      </c>
      <c r="IX10" s="7">
        <v>2418.85</v>
      </c>
      <c r="IY10" s="7">
        <v>2083.08</v>
      </c>
      <c r="IZ10" s="7">
        <v>1747.3</v>
      </c>
      <c r="JA10" s="7">
        <v>3258.17</v>
      </c>
      <c r="JB10" s="7">
        <v>2799.11</v>
      </c>
      <c r="JC10" s="7">
        <v>2463.33</v>
      </c>
      <c r="JD10" s="7">
        <v>2340.04</v>
      </c>
      <c r="JE10" s="7">
        <v>2004.27</v>
      </c>
      <c r="JF10" s="7">
        <v>1668.49</v>
      </c>
      <c r="JG10" s="7">
        <v>1880.98</v>
      </c>
      <c r="JH10" s="7">
        <v>1545.2</v>
      </c>
      <c r="JI10" s="7">
        <v>1209.43</v>
      </c>
      <c r="JJ10" s="7">
        <v>873.65</v>
      </c>
      <c r="JK10" s="7">
        <v>3179.37</v>
      </c>
      <c r="JL10" s="7">
        <v>2720.3</v>
      </c>
      <c r="JM10" s="7">
        <v>2384.52</v>
      </c>
      <c r="JN10" s="7">
        <v>2261.23</v>
      </c>
      <c r="JO10" s="7">
        <v>1925.46</v>
      </c>
      <c r="JP10" s="7">
        <v>1589.68</v>
      </c>
      <c r="JQ10" s="7">
        <v>1802.17</v>
      </c>
      <c r="JR10" s="7">
        <v>1466.39</v>
      </c>
      <c r="JS10" s="7">
        <v>1130.6199999999999</v>
      </c>
      <c r="JT10" s="7">
        <v>794.84</v>
      </c>
      <c r="JU10" s="7">
        <v>1343.1</v>
      </c>
      <c r="JV10" s="7">
        <v>1007.33</v>
      </c>
      <c r="JW10" s="7">
        <v>671.55</v>
      </c>
      <c r="JX10" s="7">
        <v>335.78</v>
      </c>
      <c r="JY10" s="7">
        <v>0</v>
      </c>
      <c r="JZ10" s="7">
        <v>4368.25</v>
      </c>
      <c r="KA10" s="7">
        <v>4289.4399999999996</v>
      </c>
      <c r="KB10" s="7">
        <v>3830.38</v>
      </c>
      <c r="KC10" s="7">
        <v>3494.6</v>
      </c>
      <c r="KD10" s="7">
        <v>4210.63</v>
      </c>
      <c r="KE10" s="7">
        <v>3751.57</v>
      </c>
      <c r="KF10" s="7">
        <v>3415.79</v>
      </c>
      <c r="KG10" s="7">
        <v>3292.5</v>
      </c>
      <c r="KH10" s="7">
        <v>2956.73</v>
      </c>
      <c r="KI10" s="7">
        <v>2620.9499999999998</v>
      </c>
      <c r="KJ10" s="7">
        <v>4131.83</v>
      </c>
      <c r="KK10" s="7">
        <v>3672.76</v>
      </c>
      <c r="KL10" s="7">
        <v>3336.98</v>
      </c>
      <c r="KM10" s="7">
        <v>3213.69</v>
      </c>
      <c r="KN10" s="7">
        <v>2877.92</v>
      </c>
      <c r="KO10" s="7">
        <v>2542.14</v>
      </c>
      <c r="KP10" s="7">
        <v>2754.63</v>
      </c>
      <c r="KQ10" s="7">
        <v>2418.85</v>
      </c>
      <c r="KR10" s="7">
        <v>2083.08</v>
      </c>
      <c r="KS10" s="7">
        <v>1747.3</v>
      </c>
      <c r="KT10" s="7">
        <v>4053.02</v>
      </c>
      <c r="KU10" s="7">
        <v>3593.95</v>
      </c>
      <c r="KV10" s="7">
        <v>3258.17</v>
      </c>
      <c r="KW10" s="7">
        <v>3134.88</v>
      </c>
      <c r="KX10" s="7">
        <v>2799.11</v>
      </c>
      <c r="KY10" s="7">
        <v>2463.33</v>
      </c>
      <c r="KZ10" s="7">
        <v>2675.82</v>
      </c>
      <c r="LA10" s="7">
        <v>2340.04</v>
      </c>
      <c r="LB10" s="7">
        <v>2004.27</v>
      </c>
      <c r="LC10" s="7">
        <v>1668.49</v>
      </c>
      <c r="LD10" s="7">
        <v>2216.75</v>
      </c>
      <c r="LE10" s="7">
        <v>1880.98</v>
      </c>
      <c r="LF10" s="7">
        <v>1545.2</v>
      </c>
      <c r="LG10" s="7">
        <v>1209.43</v>
      </c>
      <c r="LH10" s="7">
        <v>873.65</v>
      </c>
      <c r="LI10" s="7">
        <v>3974.21</v>
      </c>
      <c r="LJ10" s="7">
        <v>3515.14</v>
      </c>
      <c r="LK10" s="7">
        <v>3179.37</v>
      </c>
      <c r="LL10" s="7">
        <v>3056.08</v>
      </c>
      <c r="LM10" s="7">
        <v>2720.3</v>
      </c>
      <c r="LN10" s="7">
        <v>2384.52</v>
      </c>
      <c r="LO10" s="7">
        <v>2597.0100000000002</v>
      </c>
      <c r="LP10" s="7">
        <v>2261.23</v>
      </c>
      <c r="LQ10" s="7">
        <v>1925.46</v>
      </c>
      <c r="LR10" s="7">
        <v>1589.68</v>
      </c>
      <c r="LS10" s="7">
        <v>2137.94</v>
      </c>
      <c r="LT10" s="7">
        <v>1802.17</v>
      </c>
      <c r="LU10" s="7">
        <v>1466.39</v>
      </c>
      <c r="LV10" s="7">
        <v>1130.6199999999999</v>
      </c>
      <c r="LW10" s="7">
        <v>794.84</v>
      </c>
      <c r="LX10" s="7">
        <v>1678.88</v>
      </c>
      <c r="LY10" s="7">
        <v>1343.1</v>
      </c>
      <c r="LZ10" s="7">
        <v>1007.33</v>
      </c>
      <c r="MA10" s="7">
        <v>671.55</v>
      </c>
      <c r="MB10" s="7">
        <v>335.78</v>
      </c>
      <c r="MC10" s="7">
        <v>0</v>
      </c>
      <c r="MD10" s="7">
        <v>5241.8999999999996</v>
      </c>
      <c r="ME10" s="7">
        <v>5163.09</v>
      </c>
      <c r="MF10" s="7">
        <v>4704.03</v>
      </c>
      <c r="MG10" s="7">
        <v>4368.25</v>
      </c>
      <c r="MH10" s="7">
        <v>5084.28</v>
      </c>
      <c r="MI10" s="7">
        <v>4625.22</v>
      </c>
      <c r="MJ10" s="7">
        <v>4289.4399999999996</v>
      </c>
      <c r="MK10" s="7">
        <v>4166.1499999999996</v>
      </c>
      <c r="ML10" s="7">
        <v>3830.38</v>
      </c>
      <c r="MM10" s="7">
        <v>3494.6</v>
      </c>
      <c r="MN10" s="7">
        <v>5005.4799999999996</v>
      </c>
      <c r="MO10" s="7">
        <v>4546.41</v>
      </c>
      <c r="MP10" s="7">
        <v>4210.63</v>
      </c>
      <c r="MQ10" s="7">
        <v>4087.34</v>
      </c>
      <c r="MR10" s="7">
        <v>3751.57</v>
      </c>
      <c r="MS10" s="7">
        <v>3415.79</v>
      </c>
      <c r="MT10" s="7">
        <v>3628.28</v>
      </c>
      <c r="MU10" s="7">
        <v>3292.5</v>
      </c>
      <c r="MV10" s="7">
        <v>2956.73</v>
      </c>
      <c r="MW10" s="7">
        <v>2620.9499999999998</v>
      </c>
      <c r="MX10" s="7">
        <v>4926.67</v>
      </c>
      <c r="MY10" s="7">
        <v>4467.6000000000004</v>
      </c>
      <c r="MZ10" s="7">
        <v>4131.83</v>
      </c>
      <c r="NA10" s="7">
        <v>4008.53</v>
      </c>
      <c r="NB10" s="7">
        <v>3672.76</v>
      </c>
      <c r="NC10" s="7">
        <v>3336.98</v>
      </c>
      <c r="ND10" s="7">
        <v>3549.47</v>
      </c>
      <c r="NE10" s="7">
        <v>3213.69</v>
      </c>
      <c r="NF10" s="7">
        <v>2877.92</v>
      </c>
      <c r="NG10" s="7">
        <v>2542.14</v>
      </c>
      <c r="NH10" s="7">
        <v>3090.4</v>
      </c>
      <c r="NI10" s="7">
        <v>2754.63</v>
      </c>
      <c r="NJ10" s="7">
        <v>2418.85</v>
      </c>
      <c r="NK10" s="7">
        <v>2083.08</v>
      </c>
      <c r="NL10" s="7">
        <v>1747.3</v>
      </c>
      <c r="NM10" s="7">
        <v>4847.8599999999997</v>
      </c>
      <c r="NN10" s="7">
        <v>4388.79</v>
      </c>
      <c r="NO10" s="7">
        <v>4053.02</v>
      </c>
      <c r="NP10" s="7">
        <v>3929.73</v>
      </c>
      <c r="NQ10" s="7">
        <v>3593.95</v>
      </c>
      <c r="NR10" s="7">
        <v>3258.17</v>
      </c>
      <c r="NS10" s="7">
        <v>3470.66</v>
      </c>
      <c r="NT10" s="7">
        <v>3134.88</v>
      </c>
      <c r="NU10" s="7">
        <v>2799.11</v>
      </c>
      <c r="NV10" s="7">
        <v>2463.33</v>
      </c>
      <c r="NW10" s="7">
        <v>3011.59</v>
      </c>
      <c r="NX10" s="7">
        <v>2675.82</v>
      </c>
      <c r="NY10" s="7">
        <v>2340.04</v>
      </c>
      <c r="NZ10" s="7">
        <v>2004.27</v>
      </c>
      <c r="OA10" s="7">
        <v>1668.49</v>
      </c>
      <c r="OB10" s="7">
        <v>2552.5300000000002</v>
      </c>
      <c r="OC10" s="7">
        <v>2216.75</v>
      </c>
      <c r="OD10" s="7">
        <v>1880.98</v>
      </c>
      <c r="OE10" s="7">
        <v>1545.2</v>
      </c>
      <c r="OF10" s="7">
        <v>1209.43</v>
      </c>
      <c r="OG10" s="7">
        <v>873.65</v>
      </c>
      <c r="OH10" s="7">
        <v>4769.05</v>
      </c>
      <c r="OI10" s="7">
        <v>4309.9799999999996</v>
      </c>
      <c r="OJ10" s="7">
        <v>3974.21</v>
      </c>
      <c r="OK10" s="7">
        <v>3850.92</v>
      </c>
      <c r="OL10" s="7">
        <v>3515.14</v>
      </c>
      <c r="OM10" s="7">
        <v>3179.37</v>
      </c>
      <c r="ON10" s="7">
        <v>3391.85</v>
      </c>
      <c r="OO10" s="7">
        <v>3056.08</v>
      </c>
      <c r="OP10" s="7">
        <v>2720.3</v>
      </c>
      <c r="OQ10" s="7">
        <v>2384.52</v>
      </c>
      <c r="OR10" s="7">
        <v>2932.78</v>
      </c>
      <c r="OS10" s="7">
        <v>2597.0100000000002</v>
      </c>
      <c r="OT10" s="7">
        <v>2261.23</v>
      </c>
      <c r="OU10" s="7">
        <v>1925.46</v>
      </c>
      <c r="OV10" s="7">
        <v>1589.68</v>
      </c>
      <c r="OW10" s="7">
        <v>2473.7199999999998</v>
      </c>
      <c r="OX10" s="7">
        <v>2137.94</v>
      </c>
      <c r="OY10" s="7">
        <v>1802.17</v>
      </c>
      <c r="OZ10" s="7">
        <v>1466.39</v>
      </c>
      <c r="PA10" s="7">
        <v>1130.6199999999999</v>
      </c>
      <c r="PB10" s="7">
        <v>794.84</v>
      </c>
      <c r="PC10" s="7">
        <v>2014.65</v>
      </c>
      <c r="PD10" s="7">
        <v>1678.88</v>
      </c>
      <c r="PE10" s="7">
        <v>1343.1</v>
      </c>
      <c r="PF10" s="7">
        <v>1007.33</v>
      </c>
      <c r="PG10" s="7">
        <v>671.55</v>
      </c>
      <c r="PH10" s="7">
        <v>335.78</v>
      </c>
      <c r="PI10" s="7">
        <v>0</v>
      </c>
      <c r="PJ10" s="7">
        <v>2860.63</v>
      </c>
      <c r="PK10" s="7">
        <v>3269.29</v>
      </c>
      <c r="PL10" s="7">
        <v>3677.95</v>
      </c>
      <c r="PM10" s="7">
        <v>4086.61</v>
      </c>
      <c r="PN10" s="7">
        <v>0</v>
      </c>
      <c r="PO10" s="7">
        <v>873.65</v>
      </c>
      <c r="PP10" s="7">
        <v>794.84</v>
      </c>
      <c r="PQ10" s="7">
        <v>335.78</v>
      </c>
      <c r="PR10" s="7">
        <v>0</v>
      </c>
      <c r="PS10" s="7">
        <v>1747.3</v>
      </c>
      <c r="PT10" s="7">
        <v>1668.49</v>
      </c>
      <c r="PU10" s="7">
        <v>1209.43</v>
      </c>
      <c r="PV10" s="7">
        <v>873.65</v>
      </c>
      <c r="PW10" s="7">
        <v>1589.68</v>
      </c>
      <c r="PX10" s="7">
        <v>1130.6199999999999</v>
      </c>
      <c r="PY10" s="7">
        <v>794.84</v>
      </c>
      <c r="PZ10" s="7">
        <v>671.55</v>
      </c>
      <c r="QA10" s="7">
        <v>335.78</v>
      </c>
      <c r="QB10" s="7">
        <v>0</v>
      </c>
      <c r="QC10" s="7">
        <v>2620.9499999999998</v>
      </c>
      <c r="QD10" s="7">
        <v>2542.14</v>
      </c>
      <c r="QE10" s="7">
        <v>2083.08</v>
      </c>
      <c r="QF10" s="7">
        <v>1747.3</v>
      </c>
      <c r="QG10" s="7">
        <v>2463.33</v>
      </c>
      <c r="QH10" s="7">
        <v>2004.27</v>
      </c>
      <c r="QI10" s="7">
        <v>1668.49</v>
      </c>
      <c r="QJ10" s="7">
        <v>1545.2</v>
      </c>
      <c r="QK10" s="7">
        <v>1209.43</v>
      </c>
      <c r="QL10" s="7">
        <v>873.65</v>
      </c>
      <c r="QM10" s="7">
        <v>2384.52</v>
      </c>
      <c r="QN10" s="7">
        <v>1925.46</v>
      </c>
      <c r="QO10" s="7">
        <v>1589.68</v>
      </c>
      <c r="QP10" s="7">
        <v>1466.39</v>
      </c>
      <c r="QQ10" s="7">
        <v>1130.6199999999999</v>
      </c>
      <c r="QR10" s="7">
        <v>794.84</v>
      </c>
      <c r="QS10" s="7">
        <v>1007.33</v>
      </c>
      <c r="QT10" s="7">
        <v>671.55</v>
      </c>
      <c r="QU10" s="7">
        <v>335.78</v>
      </c>
      <c r="QV10" s="7">
        <v>0</v>
      </c>
      <c r="QW10" s="7">
        <v>3494.6</v>
      </c>
      <c r="QX10" s="7">
        <v>3415.79</v>
      </c>
      <c r="QY10" s="7">
        <v>2956.73</v>
      </c>
      <c r="QZ10" s="7">
        <v>2620.9499999999998</v>
      </c>
      <c r="RA10" s="7">
        <v>3336.98</v>
      </c>
      <c r="RB10" s="7">
        <v>2877.92</v>
      </c>
      <c r="RC10" s="7">
        <v>2542.14</v>
      </c>
      <c r="RD10" s="7">
        <v>2418.85</v>
      </c>
      <c r="RE10" s="7">
        <v>2083.08</v>
      </c>
      <c r="RF10" s="7">
        <v>1747.3</v>
      </c>
      <c r="RG10" s="7">
        <v>3258.17</v>
      </c>
      <c r="RH10" s="7">
        <v>2799.11</v>
      </c>
      <c r="RI10" s="7">
        <v>2463.33</v>
      </c>
      <c r="RJ10" s="7">
        <v>2340.04</v>
      </c>
      <c r="RK10" s="7">
        <v>2004.27</v>
      </c>
      <c r="RL10" s="7">
        <v>1668.49</v>
      </c>
      <c r="RM10" s="7">
        <v>1880.98</v>
      </c>
      <c r="RN10" s="7">
        <v>1545.2</v>
      </c>
      <c r="RO10" s="7">
        <v>1209.43</v>
      </c>
      <c r="RP10" s="7">
        <v>873.65</v>
      </c>
      <c r="RQ10" s="7">
        <v>3179.37</v>
      </c>
      <c r="RR10" s="7">
        <v>2720.3</v>
      </c>
      <c r="RS10" s="7">
        <v>2384.52</v>
      </c>
      <c r="RT10" s="7">
        <v>2261.23</v>
      </c>
      <c r="RU10" s="7">
        <v>1925.46</v>
      </c>
      <c r="RV10" s="7">
        <v>1589.68</v>
      </c>
      <c r="RW10" s="7">
        <v>1802.17</v>
      </c>
      <c r="RX10" s="7">
        <v>1466.39</v>
      </c>
      <c r="RY10" s="7">
        <v>1130.6199999999999</v>
      </c>
      <c r="RZ10" s="7">
        <v>794.84</v>
      </c>
      <c r="SA10" s="7">
        <v>1343.1</v>
      </c>
      <c r="SB10" s="7">
        <v>1007.33</v>
      </c>
      <c r="SC10" s="7">
        <v>671.55</v>
      </c>
      <c r="SD10" s="7">
        <v>335.78</v>
      </c>
      <c r="SE10" s="7">
        <v>0</v>
      </c>
      <c r="SF10" s="7">
        <v>4368.25</v>
      </c>
      <c r="SG10" s="7">
        <v>4289.4399999999996</v>
      </c>
      <c r="SH10" s="7">
        <v>3830.38</v>
      </c>
      <c r="SI10" s="7">
        <v>3494.6</v>
      </c>
      <c r="SJ10" s="7">
        <v>4210.63</v>
      </c>
      <c r="SK10" s="7">
        <v>3751.57</v>
      </c>
      <c r="SL10" s="7">
        <v>3415.79</v>
      </c>
      <c r="SM10" s="7">
        <v>3292.5</v>
      </c>
      <c r="SN10" s="7">
        <v>2956.73</v>
      </c>
      <c r="SO10" s="7">
        <v>2620.9499999999998</v>
      </c>
      <c r="SP10" s="7">
        <v>4131.83</v>
      </c>
      <c r="SQ10" s="7">
        <v>3672.76</v>
      </c>
      <c r="SR10" s="7">
        <v>3336.98</v>
      </c>
      <c r="SS10" s="7">
        <v>3213.69</v>
      </c>
      <c r="ST10" s="7">
        <v>2877.92</v>
      </c>
      <c r="SU10" s="7">
        <v>2542.14</v>
      </c>
      <c r="SV10" s="7">
        <v>2754.63</v>
      </c>
      <c r="SW10" s="7">
        <v>2418.85</v>
      </c>
      <c r="SX10" s="7">
        <v>2083.08</v>
      </c>
      <c r="SY10" s="7">
        <v>1747.3</v>
      </c>
      <c r="SZ10" s="7">
        <v>4053.02</v>
      </c>
      <c r="TA10" s="7">
        <v>3593.95</v>
      </c>
      <c r="TB10" s="7">
        <v>3258.17</v>
      </c>
      <c r="TC10" s="7">
        <v>3134.88</v>
      </c>
      <c r="TD10" s="7">
        <v>2799.11</v>
      </c>
      <c r="TE10" s="7">
        <v>2463.33</v>
      </c>
      <c r="TF10" s="7">
        <v>2675.82</v>
      </c>
      <c r="TG10" s="7">
        <v>2340.04</v>
      </c>
      <c r="TH10" s="7">
        <v>2004.27</v>
      </c>
      <c r="TI10" s="7">
        <v>1668.49</v>
      </c>
      <c r="TJ10" s="7">
        <v>2216.75</v>
      </c>
      <c r="TK10" s="7">
        <v>1880.98</v>
      </c>
      <c r="TL10" s="7">
        <v>1545.2</v>
      </c>
      <c r="TM10" s="7">
        <v>1209.43</v>
      </c>
      <c r="TN10" s="7">
        <v>873.65</v>
      </c>
      <c r="TO10" s="7">
        <v>3974.21</v>
      </c>
      <c r="TP10" s="7">
        <v>3515.14</v>
      </c>
      <c r="TQ10" s="7">
        <v>3179.37</v>
      </c>
      <c r="TR10" s="7">
        <v>3056.08</v>
      </c>
      <c r="TS10" s="7">
        <v>2720.3</v>
      </c>
      <c r="TT10" s="7">
        <v>2384.52</v>
      </c>
      <c r="TU10" s="7">
        <v>2597.0100000000002</v>
      </c>
      <c r="TV10" s="7">
        <v>2261.23</v>
      </c>
      <c r="TW10" s="7">
        <v>1925.46</v>
      </c>
      <c r="TX10" s="7">
        <v>1589.68</v>
      </c>
      <c r="TY10" s="7">
        <v>2137.94</v>
      </c>
      <c r="TZ10" s="7">
        <v>1802.17</v>
      </c>
      <c r="UA10" s="7">
        <v>1466.39</v>
      </c>
      <c r="UB10" s="7">
        <v>1130.6199999999999</v>
      </c>
      <c r="UC10" s="7">
        <v>794.84</v>
      </c>
      <c r="UD10" s="7">
        <v>1678.88</v>
      </c>
      <c r="UE10" s="7">
        <v>1343.1</v>
      </c>
      <c r="UF10" s="7">
        <v>1007.33</v>
      </c>
      <c r="UG10" s="7">
        <v>671.55</v>
      </c>
      <c r="UH10" s="7">
        <v>335.78</v>
      </c>
      <c r="UI10" s="7">
        <v>0</v>
      </c>
      <c r="UJ10" s="7">
        <v>5241.8999999999996</v>
      </c>
      <c r="UK10" s="7">
        <v>5163.09</v>
      </c>
      <c r="UL10" s="7">
        <v>4704.03</v>
      </c>
      <c r="UM10" s="7">
        <v>4368.25</v>
      </c>
      <c r="UN10" s="7">
        <v>5084.28</v>
      </c>
      <c r="UO10" s="7">
        <v>4625.22</v>
      </c>
      <c r="UP10" s="7">
        <v>4289.4399999999996</v>
      </c>
      <c r="UQ10" s="7">
        <v>4166.1499999999996</v>
      </c>
      <c r="UR10" s="7">
        <v>3830.38</v>
      </c>
      <c r="US10" s="7">
        <v>3494.6</v>
      </c>
      <c r="UT10" s="7">
        <v>5005.4799999999996</v>
      </c>
      <c r="UU10" s="7">
        <v>4546.41</v>
      </c>
      <c r="UV10" s="7">
        <v>4210.63</v>
      </c>
      <c r="UW10" s="7">
        <v>4087.34</v>
      </c>
      <c r="UX10" s="7">
        <v>3751.57</v>
      </c>
      <c r="UY10" s="7">
        <v>3415.79</v>
      </c>
      <c r="UZ10" s="7">
        <v>3628.28</v>
      </c>
      <c r="VA10" s="7">
        <v>3292.5</v>
      </c>
      <c r="VB10" s="7">
        <v>2956.73</v>
      </c>
      <c r="VC10" s="7">
        <v>2620.9499999999998</v>
      </c>
      <c r="VD10" s="7">
        <v>4926.67</v>
      </c>
      <c r="VE10" s="7">
        <v>4467.6000000000004</v>
      </c>
      <c r="VF10" s="7">
        <v>4131.83</v>
      </c>
      <c r="VG10" s="7">
        <v>4008.53</v>
      </c>
      <c r="VH10" s="7">
        <v>3672.76</v>
      </c>
      <c r="VI10" s="7">
        <v>3336.98</v>
      </c>
      <c r="VJ10" s="7">
        <v>3549.47</v>
      </c>
      <c r="VK10" s="7">
        <v>3213.69</v>
      </c>
      <c r="VL10" s="7">
        <v>2877.92</v>
      </c>
      <c r="VM10" s="7">
        <v>2542.14</v>
      </c>
      <c r="VN10" s="7">
        <v>3090.4</v>
      </c>
      <c r="VO10" s="7">
        <v>2754.63</v>
      </c>
      <c r="VP10" s="7">
        <v>2418.85</v>
      </c>
      <c r="VQ10" s="7">
        <v>2083.08</v>
      </c>
      <c r="VR10" s="7">
        <v>1747.3</v>
      </c>
      <c r="VS10" s="7">
        <v>4847.8599999999997</v>
      </c>
      <c r="VT10" s="7">
        <v>4388.79</v>
      </c>
      <c r="VU10" s="7">
        <v>4053.02</v>
      </c>
      <c r="VV10" s="7">
        <v>3929.73</v>
      </c>
      <c r="VW10" s="7">
        <v>3593.95</v>
      </c>
      <c r="VX10" s="7">
        <v>3258.17</v>
      </c>
      <c r="VY10" s="7">
        <v>3470.66</v>
      </c>
      <c r="VZ10" s="7">
        <v>3134.88</v>
      </c>
      <c r="WA10" s="7">
        <v>2799.11</v>
      </c>
      <c r="WB10" s="7">
        <v>2463.33</v>
      </c>
      <c r="WC10" s="7">
        <v>3011.59</v>
      </c>
      <c r="WD10" s="7">
        <v>2675.82</v>
      </c>
      <c r="WE10" s="7">
        <v>2340.04</v>
      </c>
      <c r="WF10" s="7">
        <v>2004.27</v>
      </c>
      <c r="WG10" s="7">
        <v>1668.49</v>
      </c>
      <c r="WH10" s="7">
        <v>2552.5300000000002</v>
      </c>
      <c r="WI10" s="7">
        <v>2216.75</v>
      </c>
      <c r="WJ10" s="7">
        <v>1880.98</v>
      </c>
      <c r="WK10" s="7">
        <v>1545.2</v>
      </c>
      <c r="WL10" s="7">
        <v>1209.43</v>
      </c>
      <c r="WM10" s="7">
        <v>873.65</v>
      </c>
      <c r="WN10" s="7">
        <v>4769.05</v>
      </c>
      <c r="WO10" s="7">
        <v>4309.9799999999996</v>
      </c>
      <c r="WP10" s="7">
        <v>3974.21</v>
      </c>
      <c r="WQ10" s="7">
        <v>3850.92</v>
      </c>
      <c r="WR10" s="7">
        <v>3515.14</v>
      </c>
      <c r="WS10" s="7">
        <v>3179.37</v>
      </c>
      <c r="WT10" s="7">
        <v>3391.85</v>
      </c>
      <c r="WU10" s="7">
        <v>3056.08</v>
      </c>
      <c r="WV10" s="7">
        <v>2720.3</v>
      </c>
      <c r="WW10" s="7">
        <v>2384.52</v>
      </c>
      <c r="WX10" s="7">
        <v>2932.78</v>
      </c>
      <c r="WY10" s="7">
        <v>2597.0100000000002</v>
      </c>
      <c r="WZ10" s="7">
        <v>2261.23</v>
      </c>
      <c r="XA10" s="7">
        <v>1925.46</v>
      </c>
      <c r="XB10" s="7">
        <v>1589.68</v>
      </c>
      <c r="XC10" s="7">
        <v>2473.7199999999998</v>
      </c>
      <c r="XD10" s="7">
        <v>2137.94</v>
      </c>
      <c r="XE10" s="7">
        <v>1802.17</v>
      </c>
      <c r="XF10" s="7">
        <v>1466.39</v>
      </c>
      <c r="XG10" s="7">
        <v>1130.6199999999999</v>
      </c>
      <c r="XH10" s="7">
        <v>794.84</v>
      </c>
      <c r="XI10" s="7">
        <v>2014.65</v>
      </c>
      <c r="XJ10" s="7">
        <v>1678.88</v>
      </c>
      <c r="XK10" s="7">
        <v>1343.1</v>
      </c>
      <c r="XL10" s="7">
        <v>1007.33</v>
      </c>
      <c r="XM10" s="7">
        <v>671.55</v>
      </c>
      <c r="XN10" s="7">
        <v>335.78</v>
      </c>
      <c r="XO10" s="7">
        <v>0</v>
      </c>
      <c r="XP10" s="7">
        <v>2860.63</v>
      </c>
      <c r="XQ10" s="7">
        <v>3269.29</v>
      </c>
      <c r="XR10" s="7">
        <v>3677.95</v>
      </c>
      <c r="XS10" s="7">
        <v>4086.61</v>
      </c>
      <c r="XT10" s="7">
        <v>0</v>
      </c>
      <c r="XU10" s="7">
        <v>408.66</v>
      </c>
      <c r="XV10" s="7">
        <v>817.32</v>
      </c>
      <c r="XW10" s="7">
        <v>1225.98</v>
      </c>
      <c r="XX10" s="7">
        <v>1634.64</v>
      </c>
      <c r="XY10" s="7">
        <v>2043.31</v>
      </c>
      <c r="XZ10" s="7">
        <v>2451.9699999999998</v>
      </c>
      <c r="YA10" s="7">
        <v>2860.63</v>
      </c>
      <c r="YB10" s="7">
        <v>3269.29</v>
      </c>
      <c r="YC10" s="7">
        <v>3677.95</v>
      </c>
      <c r="YD10" s="7">
        <v>4086.61</v>
      </c>
      <c r="YE10" s="7">
        <v>0</v>
      </c>
      <c r="YF10" s="7">
        <v>408.66</v>
      </c>
      <c r="YG10" s="7">
        <v>817.32</v>
      </c>
      <c r="YH10" s="7">
        <v>1225.98</v>
      </c>
      <c r="YI10" s="7">
        <v>1634.64</v>
      </c>
      <c r="YJ10" s="7">
        <v>2043.31</v>
      </c>
      <c r="YK10" s="7">
        <v>2451.9699999999998</v>
      </c>
      <c r="YL10" s="7">
        <v>2860.63</v>
      </c>
      <c r="YM10" s="7">
        <v>3269.29</v>
      </c>
      <c r="YN10" s="7">
        <v>3677.95</v>
      </c>
      <c r="YO10" s="7">
        <v>4086.61</v>
      </c>
      <c r="YP10" s="7">
        <v>0</v>
      </c>
      <c r="YQ10" s="7">
        <v>408.66</v>
      </c>
      <c r="YR10" s="7">
        <v>817.32</v>
      </c>
      <c r="YS10" s="7">
        <v>1225.98</v>
      </c>
      <c r="YT10" s="7">
        <v>1634.64</v>
      </c>
      <c r="YU10" s="7">
        <v>2043.31</v>
      </c>
      <c r="YV10" s="7">
        <v>2451.9699999999998</v>
      </c>
      <c r="YW10" s="7">
        <v>2860.63</v>
      </c>
      <c r="YX10" s="7">
        <v>3269.29</v>
      </c>
      <c r="YY10" s="7">
        <v>3677.95</v>
      </c>
      <c r="YZ10" s="7">
        <v>4086.61</v>
      </c>
      <c r="ZA10" s="7">
        <v>0</v>
      </c>
      <c r="ZB10" s="7">
        <v>408.66</v>
      </c>
      <c r="ZC10" s="7">
        <v>817.32</v>
      </c>
      <c r="ZD10" s="7">
        <v>1225.98</v>
      </c>
      <c r="ZE10" s="7">
        <v>1634.64</v>
      </c>
      <c r="ZF10" s="7">
        <v>2043.31</v>
      </c>
      <c r="ZG10" s="7">
        <v>2451.9699999999998</v>
      </c>
      <c r="ZH10" s="7">
        <v>2860.63</v>
      </c>
      <c r="ZI10" s="7">
        <v>3269.29</v>
      </c>
      <c r="ZJ10" s="7">
        <v>3677.95</v>
      </c>
      <c r="ZK10" s="7">
        <v>4086.61</v>
      </c>
      <c r="ZL10" s="7">
        <v>0</v>
      </c>
      <c r="ZM10" s="7">
        <v>408.66</v>
      </c>
      <c r="ZN10" s="7">
        <v>817.32</v>
      </c>
      <c r="ZO10" s="7">
        <v>1225.98</v>
      </c>
      <c r="ZP10" s="7">
        <v>1634.64</v>
      </c>
      <c r="ZQ10" s="7">
        <v>2043.31</v>
      </c>
      <c r="ZR10" s="7">
        <v>2451.9699999999998</v>
      </c>
      <c r="ZS10" s="7">
        <v>2860.63</v>
      </c>
      <c r="ZT10" s="7">
        <v>3269.29</v>
      </c>
      <c r="ZU10" s="7">
        <v>3677.95</v>
      </c>
      <c r="ZV10" s="7">
        <v>4086.61</v>
      </c>
      <c r="ZW10" s="7">
        <v>0</v>
      </c>
      <c r="ZX10" s="7">
        <v>408.66</v>
      </c>
      <c r="ZY10" s="7">
        <v>817.32</v>
      </c>
      <c r="ZZ10" s="7">
        <v>1225.98</v>
      </c>
      <c r="AAA10" s="7">
        <v>1634.64</v>
      </c>
      <c r="AAB10" s="7">
        <v>2043.31</v>
      </c>
      <c r="AAC10" s="7">
        <v>2451.9699999999998</v>
      </c>
      <c r="AAD10" s="7">
        <v>2860.63</v>
      </c>
      <c r="AAE10" s="7">
        <v>3269.29</v>
      </c>
      <c r="AAF10" s="7">
        <v>3677.95</v>
      </c>
      <c r="AAG10" s="7">
        <v>4086.61</v>
      </c>
      <c r="AAH10" s="7">
        <v>0</v>
      </c>
      <c r="AAI10" s="7">
        <v>408.66</v>
      </c>
      <c r="AAJ10" s="7">
        <v>817.32</v>
      </c>
      <c r="AAK10" s="7">
        <v>1225.98</v>
      </c>
      <c r="AAL10" s="7">
        <v>1634.64</v>
      </c>
      <c r="AAM10" s="7">
        <v>2043.31</v>
      </c>
      <c r="AAN10" s="7">
        <v>2451.9699999999998</v>
      </c>
      <c r="AAO10" s="7">
        <v>2860.63</v>
      </c>
      <c r="AAP10" s="7">
        <v>3269.29</v>
      </c>
      <c r="AAQ10" s="7">
        <v>3677.95</v>
      </c>
      <c r="AAR10" s="7">
        <v>4086.61</v>
      </c>
    </row>
    <row r="11" spans="1:720" s="8" customFormat="1" ht="14.4" x14ac:dyDescent="0.3">
      <c r="A11" s="9" t="s">
        <v>18</v>
      </c>
      <c r="B11" s="7">
        <v>286.10000000000002</v>
      </c>
      <c r="C11" s="7">
        <v>426.12</v>
      </c>
      <c r="D11" s="7">
        <v>434.91</v>
      </c>
      <c r="E11" s="7">
        <v>513.95000000000005</v>
      </c>
      <c r="F11" s="7">
        <v>542.82000000000005</v>
      </c>
      <c r="G11" s="7">
        <v>563.16</v>
      </c>
      <c r="H11" s="7">
        <v>571.55999999999995</v>
      </c>
      <c r="I11" s="7">
        <v>647</v>
      </c>
      <c r="J11" s="7">
        <v>674.56</v>
      </c>
      <c r="K11" s="7">
        <v>579.95000000000005</v>
      </c>
      <c r="L11" s="7">
        <v>655.4</v>
      </c>
      <c r="M11" s="7">
        <v>682.96</v>
      </c>
      <c r="N11" s="7">
        <v>730.85</v>
      </c>
      <c r="O11" s="7">
        <v>758.41</v>
      </c>
      <c r="P11" s="7">
        <v>785.97</v>
      </c>
      <c r="Q11" s="7">
        <v>685.31</v>
      </c>
      <c r="R11" s="7">
        <v>693.3</v>
      </c>
      <c r="S11" s="7">
        <v>765.16</v>
      </c>
      <c r="T11" s="7">
        <v>791.41</v>
      </c>
      <c r="U11" s="7">
        <v>701.3</v>
      </c>
      <c r="V11" s="7">
        <v>773.16</v>
      </c>
      <c r="W11" s="7">
        <v>799.4</v>
      </c>
      <c r="X11" s="7">
        <v>845.01</v>
      </c>
      <c r="Y11" s="7">
        <v>871.26</v>
      </c>
      <c r="Z11" s="7">
        <v>897.5</v>
      </c>
      <c r="AA11" s="7">
        <v>709.3</v>
      </c>
      <c r="AB11" s="7">
        <v>781.15</v>
      </c>
      <c r="AC11" s="7">
        <v>807.4</v>
      </c>
      <c r="AD11" s="7">
        <v>853.01</v>
      </c>
      <c r="AE11" s="7">
        <v>879.25</v>
      </c>
      <c r="AF11" s="7">
        <v>905.5</v>
      </c>
      <c r="AG11" s="7">
        <v>924.86</v>
      </c>
      <c r="AH11" s="7">
        <v>951.11</v>
      </c>
      <c r="AI11" s="7">
        <v>977.36</v>
      </c>
      <c r="AJ11" s="7">
        <v>1003.6</v>
      </c>
      <c r="AK11" s="7">
        <v>792.56</v>
      </c>
      <c r="AL11" s="7">
        <v>800.16</v>
      </c>
      <c r="AM11" s="7">
        <v>868.42</v>
      </c>
      <c r="AN11" s="7">
        <v>893.35</v>
      </c>
      <c r="AO11" s="7">
        <v>807.75</v>
      </c>
      <c r="AP11" s="7">
        <v>876.02</v>
      </c>
      <c r="AQ11" s="7">
        <v>900.95</v>
      </c>
      <c r="AR11" s="7">
        <v>944.28</v>
      </c>
      <c r="AS11" s="7">
        <v>969.21</v>
      </c>
      <c r="AT11" s="7">
        <v>994.15</v>
      </c>
      <c r="AU11" s="7">
        <v>815.35</v>
      </c>
      <c r="AV11" s="7">
        <v>883.61</v>
      </c>
      <c r="AW11" s="7">
        <v>908.55</v>
      </c>
      <c r="AX11" s="7">
        <v>951.87</v>
      </c>
      <c r="AY11" s="7">
        <v>976.81</v>
      </c>
      <c r="AZ11" s="7">
        <v>1001.74</v>
      </c>
      <c r="BA11" s="7">
        <v>1020.14</v>
      </c>
      <c r="BB11" s="7">
        <v>1045.07</v>
      </c>
      <c r="BC11" s="7">
        <v>1070</v>
      </c>
      <c r="BD11" s="7">
        <v>1094.94</v>
      </c>
      <c r="BE11" s="7">
        <v>822.95</v>
      </c>
      <c r="BF11" s="7">
        <v>891.21</v>
      </c>
      <c r="BG11" s="7">
        <v>916.14</v>
      </c>
      <c r="BH11" s="7">
        <v>959.47</v>
      </c>
      <c r="BI11" s="7">
        <v>984.41</v>
      </c>
      <c r="BJ11" s="7">
        <v>1009.34</v>
      </c>
      <c r="BK11" s="7">
        <v>1027.73</v>
      </c>
      <c r="BL11" s="7">
        <v>1052.67</v>
      </c>
      <c r="BM11" s="7">
        <v>1077.5999999999999</v>
      </c>
      <c r="BN11" s="7">
        <v>1102.54</v>
      </c>
      <c r="BO11" s="7">
        <v>1096</v>
      </c>
      <c r="BP11" s="7">
        <v>1120.93</v>
      </c>
      <c r="BQ11" s="7">
        <v>1145.8599999999999</v>
      </c>
      <c r="BR11" s="7">
        <v>1170.8</v>
      </c>
      <c r="BS11" s="7">
        <v>1195.73</v>
      </c>
      <c r="BT11" s="7">
        <v>934.08</v>
      </c>
      <c r="BU11" s="7">
        <v>941.67</v>
      </c>
      <c r="BV11" s="7">
        <v>1009.94</v>
      </c>
      <c r="BW11" s="7">
        <v>1034.8699999999999</v>
      </c>
      <c r="BX11" s="7">
        <v>949.27</v>
      </c>
      <c r="BY11" s="7">
        <v>1017.53</v>
      </c>
      <c r="BZ11" s="7">
        <v>1042.47</v>
      </c>
      <c r="CA11" s="7">
        <v>1085.79</v>
      </c>
      <c r="CB11" s="7">
        <v>1110.73</v>
      </c>
      <c r="CC11" s="7">
        <v>1135.6600000000001</v>
      </c>
      <c r="CD11" s="7">
        <v>956.87</v>
      </c>
      <c r="CE11" s="7">
        <v>1025.1300000000001</v>
      </c>
      <c r="CF11" s="7">
        <v>1050.06</v>
      </c>
      <c r="CG11" s="7">
        <v>1093.3900000000001</v>
      </c>
      <c r="CH11" s="7">
        <v>1118.33</v>
      </c>
      <c r="CI11" s="7">
        <v>1143.26</v>
      </c>
      <c r="CJ11" s="7">
        <v>1161.6500000000001</v>
      </c>
      <c r="CK11" s="7">
        <v>1186.5899999999999</v>
      </c>
      <c r="CL11" s="7">
        <v>1211.52</v>
      </c>
      <c r="CM11" s="7">
        <v>1236.46</v>
      </c>
      <c r="CN11" s="7">
        <v>964.46</v>
      </c>
      <c r="CO11" s="7">
        <v>1032.73</v>
      </c>
      <c r="CP11" s="7">
        <v>1057.6600000000001</v>
      </c>
      <c r="CQ11" s="7">
        <v>1100.99</v>
      </c>
      <c r="CR11" s="7">
        <v>1125.92</v>
      </c>
      <c r="CS11" s="7">
        <v>1150.8599999999999</v>
      </c>
      <c r="CT11" s="7">
        <v>1169.25</v>
      </c>
      <c r="CU11" s="7">
        <v>1194.18</v>
      </c>
      <c r="CV11" s="7">
        <v>1219.1199999999999</v>
      </c>
      <c r="CW11" s="7">
        <v>1244.05</v>
      </c>
      <c r="CX11" s="7">
        <v>1237.51</v>
      </c>
      <c r="CY11" s="7">
        <v>1262.45</v>
      </c>
      <c r="CZ11" s="7">
        <v>1287.3800000000001</v>
      </c>
      <c r="DA11" s="7">
        <v>1312.31</v>
      </c>
      <c r="DB11" s="7">
        <v>1337.25</v>
      </c>
      <c r="DC11" s="7">
        <v>972.06</v>
      </c>
      <c r="DD11" s="7">
        <v>1040.32</v>
      </c>
      <c r="DE11" s="7">
        <v>1065.26</v>
      </c>
      <c r="DF11" s="7">
        <v>1108.5899999999999</v>
      </c>
      <c r="DG11" s="7">
        <v>1133.52</v>
      </c>
      <c r="DH11" s="7">
        <v>1158.45</v>
      </c>
      <c r="DI11" s="7">
        <v>1176.8499999999999</v>
      </c>
      <c r="DJ11" s="7">
        <v>1201.78</v>
      </c>
      <c r="DK11" s="7">
        <v>1226.72</v>
      </c>
      <c r="DL11" s="7">
        <v>1251.6500000000001</v>
      </c>
      <c r="DM11" s="7">
        <v>1245.1099999999999</v>
      </c>
      <c r="DN11" s="7">
        <v>1270.04</v>
      </c>
      <c r="DO11" s="7">
        <v>1294.98</v>
      </c>
      <c r="DP11" s="7">
        <v>1319.91</v>
      </c>
      <c r="DQ11" s="7">
        <v>1344.84</v>
      </c>
      <c r="DR11" s="7">
        <v>1313.37</v>
      </c>
      <c r="DS11" s="7">
        <v>1338.31</v>
      </c>
      <c r="DT11" s="7">
        <v>1363.24</v>
      </c>
      <c r="DU11" s="7">
        <v>1388.17</v>
      </c>
      <c r="DV11" s="7">
        <v>1413.11</v>
      </c>
      <c r="DW11" s="7">
        <v>1438.04</v>
      </c>
      <c r="DX11" s="7">
        <v>1018.98</v>
      </c>
      <c r="DY11" s="7">
        <v>1026.18</v>
      </c>
      <c r="DZ11" s="7">
        <v>1090.8499999999999</v>
      </c>
      <c r="EA11" s="7">
        <v>1114.47</v>
      </c>
      <c r="EB11" s="7">
        <v>1033.3800000000001</v>
      </c>
      <c r="EC11" s="7">
        <v>1098.05</v>
      </c>
      <c r="ED11" s="7">
        <v>1121.67</v>
      </c>
      <c r="EE11" s="7">
        <v>1162.72</v>
      </c>
      <c r="EF11" s="7">
        <v>1186.3399999999999</v>
      </c>
      <c r="EG11" s="7">
        <v>1209.96</v>
      </c>
      <c r="EH11" s="7">
        <v>1040.57</v>
      </c>
      <c r="EI11" s="7">
        <v>1105.24</v>
      </c>
      <c r="EJ11" s="7">
        <v>1128.8699999999999</v>
      </c>
      <c r="EK11" s="7">
        <v>1169.9100000000001</v>
      </c>
      <c r="EL11" s="7">
        <v>1193.53</v>
      </c>
      <c r="EM11" s="7">
        <v>1217.1600000000001</v>
      </c>
      <c r="EN11" s="7">
        <v>1234.58</v>
      </c>
      <c r="EO11" s="7">
        <v>1258.2</v>
      </c>
      <c r="EP11" s="7">
        <v>1281.83</v>
      </c>
      <c r="EQ11" s="7">
        <v>1305.45</v>
      </c>
      <c r="ER11" s="7">
        <v>1047.77</v>
      </c>
      <c r="ES11" s="7">
        <v>1112.44</v>
      </c>
      <c r="ET11" s="7">
        <v>1136.06</v>
      </c>
      <c r="EU11" s="7">
        <v>1177.1099999999999</v>
      </c>
      <c r="EV11" s="7">
        <v>1200.73</v>
      </c>
      <c r="EW11" s="7">
        <v>1224.3499999999999</v>
      </c>
      <c r="EX11" s="7">
        <v>1241.78</v>
      </c>
      <c r="EY11" s="7">
        <v>1265.4000000000001</v>
      </c>
      <c r="EZ11" s="7">
        <v>1289.02</v>
      </c>
      <c r="FA11" s="7">
        <v>1312.64</v>
      </c>
      <c r="FB11" s="7">
        <v>1306.45</v>
      </c>
      <c r="FC11" s="7">
        <v>1330.07</v>
      </c>
      <c r="FD11" s="7">
        <v>1353.69</v>
      </c>
      <c r="FE11" s="7">
        <v>1377.31</v>
      </c>
      <c r="FF11" s="7">
        <v>1400.94</v>
      </c>
      <c r="FG11" s="7">
        <v>1054.97</v>
      </c>
      <c r="FH11" s="7">
        <v>1119.6400000000001</v>
      </c>
      <c r="FI11" s="7">
        <v>1143.26</v>
      </c>
      <c r="FJ11" s="7">
        <v>1184.31</v>
      </c>
      <c r="FK11" s="7">
        <v>1207.93</v>
      </c>
      <c r="FL11" s="7">
        <v>1231.55</v>
      </c>
      <c r="FM11" s="7">
        <v>1248.98</v>
      </c>
      <c r="FN11" s="7">
        <v>1272.5999999999999</v>
      </c>
      <c r="FO11" s="7">
        <v>1296.22</v>
      </c>
      <c r="FP11" s="7">
        <v>1319.84</v>
      </c>
      <c r="FQ11" s="7">
        <v>1313.65</v>
      </c>
      <c r="FR11" s="7">
        <v>1337.27</v>
      </c>
      <c r="FS11" s="7">
        <v>1360.89</v>
      </c>
      <c r="FT11" s="7">
        <v>1384.51</v>
      </c>
      <c r="FU11" s="7">
        <v>1408.13</v>
      </c>
      <c r="FV11" s="7">
        <v>1378.32</v>
      </c>
      <c r="FW11" s="7">
        <v>1401.94</v>
      </c>
      <c r="FX11" s="7">
        <v>1425.56</v>
      </c>
      <c r="FY11" s="7">
        <v>1449.18</v>
      </c>
      <c r="FZ11" s="7">
        <v>1472.8</v>
      </c>
      <c r="GA11" s="7">
        <v>1496.42</v>
      </c>
      <c r="GB11" s="7">
        <v>1062.17</v>
      </c>
      <c r="GC11" s="7">
        <v>1126.83</v>
      </c>
      <c r="GD11" s="7">
        <v>1150.46</v>
      </c>
      <c r="GE11" s="7">
        <v>1191.5</v>
      </c>
      <c r="GF11" s="7">
        <v>1215.1300000000001</v>
      </c>
      <c r="GG11" s="7">
        <v>1238.75</v>
      </c>
      <c r="GH11" s="7">
        <v>1256.17</v>
      </c>
      <c r="GI11" s="7">
        <v>1279.8</v>
      </c>
      <c r="GJ11" s="7">
        <v>1303.42</v>
      </c>
      <c r="GK11" s="7">
        <v>1327.04</v>
      </c>
      <c r="GL11" s="7">
        <v>1320.84</v>
      </c>
      <c r="GM11" s="7">
        <v>1344.46</v>
      </c>
      <c r="GN11" s="7">
        <v>1368.09</v>
      </c>
      <c r="GO11" s="7">
        <v>1391.71</v>
      </c>
      <c r="GP11" s="7">
        <v>1415.33</v>
      </c>
      <c r="GQ11" s="7">
        <v>1385.51</v>
      </c>
      <c r="GR11" s="7">
        <v>1409.13</v>
      </c>
      <c r="GS11" s="7">
        <v>1432.76</v>
      </c>
      <c r="GT11" s="7">
        <v>1456.38</v>
      </c>
      <c r="GU11" s="7">
        <v>1480</v>
      </c>
      <c r="GV11" s="7">
        <v>1503.62</v>
      </c>
      <c r="GW11" s="7">
        <v>1450.18</v>
      </c>
      <c r="GX11" s="7">
        <v>1473.8</v>
      </c>
      <c r="GY11" s="7">
        <v>1497.43</v>
      </c>
      <c r="GZ11" s="7">
        <v>1521.05</v>
      </c>
      <c r="HA11" s="7">
        <v>1544.67</v>
      </c>
      <c r="HB11" s="7">
        <v>1568.29</v>
      </c>
      <c r="HC11" s="7">
        <v>1591.91</v>
      </c>
      <c r="HD11" s="7">
        <v>1542.76</v>
      </c>
      <c r="HE11" s="7">
        <v>1732.5</v>
      </c>
      <c r="HF11" s="7">
        <v>1922.24</v>
      </c>
      <c r="HG11" s="7">
        <v>2111.98</v>
      </c>
      <c r="HH11" s="7">
        <v>544.67999999999995</v>
      </c>
      <c r="HI11" s="7">
        <v>676.33</v>
      </c>
      <c r="HJ11" s="7">
        <v>684.73</v>
      </c>
      <c r="HK11" s="7">
        <v>760.18</v>
      </c>
      <c r="HL11" s="7">
        <v>787.73</v>
      </c>
      <c r="HM11" s="7">
        <v>793.09</v>
      </c>
      <c r="HN11" s="7">
        <v>801.09</v>
      </c>
      <c r="HO11" s="7">
        <v>872.94</v>
      </c>
      <c r="HP11" s="7">
        <v>899.19</v>
      </c>
      <c r="HQ11" s="7">
        <v>809.08</v>
      </c>
      <c r="HR11" s="7">
        <v>880.94</v>
      </c>
      <c r="HS11" s="7">
        <v>907.19</v>
      </c>
      <c r="HT11" s="7">
        <v>952.79</v>
      </c>
      <c r="HU11" s="7">
        <v>979.04</v>
      </c>
      <c r="HV11" s="7">
        <v>1005.29</v>
      </c>
      <c r="HW11" s="7">
        <v>894.95</v>
      </c>
      <c r="HX11" s="7">
        <v>902.55</v>
      </c>
      <c r="HY11" s="7">
        <v>970.81</v>
      </c>
      <c r="HZ11" s="7">
        <v>995.75</v>
      </c>
      <c r="IA11" s="7">
        <v>910.15</v>
      </c>
      <c r="IB11" s="7">
        <v>978.41</v>
      </c>
      <c r="IC11" s="7">
        <v>1003.34</v>
      </c>
      <c r="ID11" s="7">
        <v>1046.67</v>
      </c>
      <c r="IE11" s="7">
        <v>1071.6099999999999</v>
      </c>
      <c r="IF11" s="7">
        <v>1096.54</v>
      </c>
      <c r="IG11" s="7">
        <v>917.74</v>
      </c>
      <c r="IH11" s="7">
        <v>986.01</v>
      </c>
      <c r="II11" s="7">
        <v>1010.94</v>
      </c>
      <c r="IJ11" s="7">
        <v>1054.27</v>
      </c>
      <c r="IK11" s="7">
        <v>1079.2</v>
      </c>
      <c r="IL11" s="7">
        <v>1104.1400000000001</v>
      </c>
      <c r="IM11" s="7">
        <v>1122.53</v>
      </c>
      <c r="IN11" s="7">
        <v>1147.46</v>
      </c>
      <c r="IO11" s="7">
        <v>1172.4000000000001</v>
      </c>
      <c r="IP11" s="7">
        <v>1197.33</v>
      </c>
      <c r="IQ11" s="7">
        <v>1036.47</v>
      </c>
      <c r="IR11" s="7">
        <v>1044.07</v>
      </c>
      <c r="IS11" s="7">
        <v>1112.33</v>
      </c>
      <c r="IT11" s="7">
        <v>1137.26</v>
      </c>
      <c r="IU11" s="7">
        <v>1051.6600000000001</v>
      </c>
      <c r="IV11" s="7">
        <v>1119.93</v>
      </c>
      <c r="IW11" s="7">
        <v>1144.8599999999999</v>
      </c>
      <c r="IX11" s="7">
        <v>1188.19</v>
      </c>
      <c r="IY11" s="7">
        <v>1213.1199999999999</v>
      </c>
      <c r="IZ11" s="7">
        <v>1238.06</v>
      </c>
      <c r="JA11" s="7">
        <v>1059.26</v>
      </c>
      <c r="JB11" s="7">
        <v>1127.52</v>
      </c>
      <c r="JC11" s="7">
        <v>1152.46</v>
      </c>
      <c r="JD11" s="7">
        <v>1195.79</v>
      </c>
      <c r="JE11" s="7">
        <v>1220.72</v>
      </c>
      <c r="JF11" s="7">
        <v>1245.6500000000001</v>
      </c>
      <c r="JG11" s="7">
        <v>1264.05</v>
      </c>
      <c r="JH11" s="7">
        <v>1288.98</v>
      </c>
      <c r="JI11" s="7">
        <v>1313.92</v>
      </c>
      <c r="JJ11" s="7">
        <v>1338.85</v>
      </c>
      <c r="JK11" s="7">
        <v>1066.8599999999999</v>
      </c>
      <c r="JL11" s="7">
        <v>1135.1199999999999</v>
      </c>
      <c r="JM11" s="7">
        <v>1160.05</v>
      </c>
      <c r="JN11" s="7">
        <v>1203.3800000000001</v>
      </c>
      <c r="JO11" s="7">
        <v>1228.32</v>
      </c>
      <c r="JP11" s="7">
        <v>1253.25</v>
      </c>
      <c r="JQ11" s="7">
        <v>1271.6400000000001</v>
      </c>
      <c r="JR11" s="7">
        <v>1296.58</v>
      </c>
      <c r="JS11" s="7">
        <v>1321.51</v>
      </c>
      <c r="JT11" s="7">
        <v>1346.45</v>
      </c>
      <c r="JU11" s="7">
        <v>1339.91</v>
      </c>
      <c r="JV11" s="7">
        <v>1364.84</v>
      </c>
      <c r="JW11" s="7">
        <v>1389.77</v>
      </c>
      <c r="JX11" s="7">
        <v>1414.71</v>
      </c>
      <c r="JY11" s="7">
        <v>1439.64</v>
      </c>
      <c r="JZ11" s="7">
        <v>1115.99</v>
      </c>
      <c r="KA11" s="7">
        <v>1123.18</v>
      </c>
      <c r="KB11" s="7">
        <v>1187.8499999999999</v>
      </c>
      <c r="KC11" s="7">
        <v>1211.48</v>
      </c>
      <c r="KD11" s="7">
        <v>1130.3800000000001</v>
      </c>
      <c r="KE11" s="7">
        <v>1195.05</v>
      </c>
      <c r="KF11" s="7">
        <v>1218.67</v>
      </c>
      <c r="KG11" s="7">
        <v>1259.72</v>
      </c>
      <c r="KH11" s="7">
        <v>1283.3399999999999</v>
      </c>
      <c r="KI11" s="7">
        <v>1306.96</v>
      </c>
      <c r="KJ11" s="7">
        <v>1137.58</v>
      </c>
      <c r="KK11" s="7">
        <v>1202.25</v>
      </c>
      <c r="KL11" s="7">
        <v>1225.8699999999999</v>
      </c>
      <c r="KM11" s="7">
        <v>1266.92</v>
      </c>
      <c r="KN11" s="7">
        <v>1290.54</v>
      </c>
      <c r="KO11" s="7">
        <v>1314.16</v>
      </c>
      <c r="KP11" s="7">
        <v>1331.59</v>
      </c>
      <c r="KQ11" s="7">
        <v>1355.21</v>
      </c>
      <c r="KR11" s="7">
        <v>1378.83</v>
      </c>
      <c r="KS11" s="7">
        <v>1402.45</v>
      </c>
      <c r="KT11" s="7">
        <v>1144.78</v>
      </c>
      <c r="KU11" s="7">
        <v>1209.45</v>
      </c>
      <c r="KV11" s="7">
        <v>1233.07</v>
      </c>
      <c r="KW11" s="7">
        <v>1274.1099999999999</v>
      </c>
      <c r="KX11" s="7">
        <v>1297.74</v>
      </c>
      <c r="KY11" s="7">
        <v>1321.36</v>
      </c>
      <c r="KZ11" s="7">
        <v>1338.78</v>
      </c>
      <c r="LA11" s="7">
        <v>1362.41</v>
      </c>
      <c r="LB11" s="7">
        <v>1386.03</v>
      </c>
      <c r="LC11" s="7">
        <v>1409.65</v>
      </c>
      <c r="LD11" s="7">
        <v>1403.45</v>
      </c>
      <c r="LE11" s="7">
        <v>1427.08</v>
      </c>
      <c r="LF11" s="7">
        <v>1450.7</v>
      </c>
      <c r="LG11" s="7">
        <v>1474.32</v>
      </c>
      <c r="LH11" s="7">
        <v>1497.94</v>
      </c>
      <c r="LI11" s="7">
        <v>1151.97</v>
      </c>
      <c r="LJ11" s="7">
        <v>1216.6400000000001</v>
      </c>
      <c r="LK11" s="7">
        <v>1240.26</v>
      </c>
      <c r="LL11" s="7">
        <v>1281.31</v>
      </c>
      <c r="LM11" s="7">
        <v>1304.93</v>
      </c>
      <c r="LN11" s="7">
        <v>1328.55</v>
      </c>
      <c r="LO11" s="7">
        <v>1345.98</v>
      </c>
      <c r="LP11" s="7">
        <v>1369.6</v>
      </c>
      <c r="LQ11" s="7">
        <v>1393.22</v>
      </c>
      <c r="LR11" s="7">
        <v>1416.85</v>
      </c>
      <c r="LS11" s="7">
        <v>1410.65</v>
      </c>
      <c r="LT11" s="7">
        <v>1434.27</v>
      </c>
      <c r="LU11" s="7">
        <v>1457.89</v>
      </c>
      <c r="LV11" s="7">
        <v>1481.52</v>
      </c>
      <c r="LW11" s="7">
        <v>1505.14</v>
      </c>
      <c r="LX11" s="7">
        <v>1475.32</v>
      </c>
      <c r="LY11" s="7">
        <v>1498.94</v>
      </c>
      <c r="LZ11" s="7">
        <v>1522.56</v>
      </c>
      <c r="MA11" s="7">
        <v>1546.18</v>
      </c>
      <c r="MB11" s="7">
        <v>1569.81</v>
      </c>
      <c r="MC11" s="7">
        <v>1593.43</v>
      </c>
      <c r="MD11" s="7">
        <v>1250.06</v>
      </c>
      <c r="ME11" s="7">
        <v>1257.25</v>
      </c>
      <c r="MF11" s="7">
        <v>1321.92</v>
      </c>
      <c r="MG11" s="7">
        <v>1345.54</v>
      </c>
      <c r="MH11" s="7">
        <v>1264.45</v>
      </c>
      <c r="MI11" s="7">
        <v>1329.12</v>
      </c>
      <c r="MJ11" s="7">
        <v>1352.74</v>
      </c>
      <c r="MK11" s="7">
        <v>1393.79</v>
      </c>
      <c r="ML11" s="7">
        <v>1417.41</v>
      </c>
      <c r="MM11" s="7">
        <v>1441.03</v>
      </c>
      <c r="MN11" s="7">
        <v>1271.6500000000001</v>
      </c>
      <c r="MO11" s="7">
        <v>1336.32</v>
      </c>
      <c r="MP11" s="7">
        <v>1359.94</v>
      </c>
      <c r="MQ11" s="7">
        <v>1400.99</v>
      </c>
      <c r="MR11" s="7">
        <v>1424.61</v>
      </c>
      <c r="MS11" s="7">
        <v>1448.23</v>
      </c>
      <c r="MT11" s="7">
        <v>1465.66</v>
      </c>
      <c r="MU11" s="7">
        <v>1489.28</v>
      </c>
      <c r="MV11" s="7">
        <v>1512.9</v>
      </c>
      <c r="MW11" s="7">
        <v>1536.52</v>
      </c>
      <c r="MX11" s="7">
        <v>1278.8399999999999</v>
      </c>
      <c r="MY11" s="7">
        <v>1343.51</v>
      </c>
      <c r="MZ11" s="7">
        <v>1367.14</v>
      </c>
      <c r="NA11" s="7">
        <v>1408.18</v>
      </c>
      <c r="NB11" s="7">
        <v>1431.8</v>
      </c>
      <c r="NC11" s="7">
        <v>1455.43</v>
      </c>
      <c r="ND11" s="7">
        <v>1472.85</v>
      </c>
      <c r="NE11" s="7">
        <v>1496.47</v>
      </c>
      <c r="NF11" s="7">
        <v>1520.1</v>
      </c>
      <c r="NG11" s="7">
        <v>1543.72</v>
      </c>
      <c r="NH11" s="7">
        <v>1537.52</v>
      </c>
      <c r="NI11" s="7">
        <v>1561.14</v>
      </c>
      <c r="NJ11" s="7">
        <v>1584.77</v>
      </c>
      <c r="NK11" s="7">
        <v>1608.39</v>
      </c>
      <c r="NL11" s="7">
        <v>1632.01</v>
      </c>
      <c r="NM11" s="7">
        <v>1286.04</v>
      </c>
      <c r="NN11" s="7">
        <v>1350.71</v>
      </c>
      <c r="NO11" s="7">
        <v>1374.33</v>
      </c>
      <c r="NP11" s="7">
        <v>1415.38</v>
      </c>
      <c r="NQ11" s="7">
        <v>1439</v>
      </c>
      <c r="NR11" s="7">
        <v>1462.62</v>
      </c>
      <c r="NS11" s="7">
        <v>1480.05</v>
      </c>
      <c r="NT11" s="7">
        <v>1503.67</v>
      </c>
      <c r="NU11" s="7">
        <v>1527.29</v>
      </c>
      <c r="NV11" s="7">
        <v>1550.91</v>
      </c>
      <c r="NW11" s="7">
        <v>1544.72</v>
      </c>
      <c r="NX11" s="7">
        <v>1568.34</v>
      </c>
      <c r="NY11" s="7">
        <v>1591.96</v>
      </c>
      <c r="NZ11" s="7">
        <v>1615.58</v>
      </c>
      <c r="OA11" s="7">
        <v>1639.21</v>
      </c>
      <c r="OB11" s="7">
        <v>1609.39</v>
      </c>
      <c r="OC11" s="7">
        <v>1633.01</v>
      </c>
      <c r="OD11" s="7">
        <v>1656.63</v>
      </c>
      <c r="OE11" s="7">
        <v>1680.25</v>
      </c>
      <c r="OF11" s="7">
        <v>1703.87</v>
      </c>
      <c r="OG11" s="7">
        <v>1727.5</v>
      </c>
      <c r="OH11" s="7">
        <v>1293.24</v>
      </c>
      <c r="OI11" s="7">
        <v>1357.91</v>
      </c>
      <c r="OJ11" s="7">
        <v>1381.53</v>
      </c>
      <c r="OK11" s="7">
        <v>1422.58</v>
      </c>
      <c r="OL11" s="7">
        <v>1446.2</v>
      </c>
      <c r="OM11" s="7">
        <v>1469.82</v>
      </c>
      <c r="ON11" s="7">
        <v>1487.25</v>
      </c>
      <c r="OO11" s="7">
        <v>1510.87</v>
      </c>
      <c r="OP11" s="7">
        <v>1534.49</v>
      </c>
      <c r="OQ11" s="7">
        <v>1558.11</v>
      </c>
      <c r="OR11" s="7">
        <v>1551.92</v>
      </c>
      <c r="OS11" s="7">
        <v>1575.54</v>
      </c>
      <c r="OT11" s="7">
        <v>1599.16</v>
      </c>
      <c r="OU11" s="7">
        <v>1622.78</v>
      </c>
      <c r="OV11" s="7">
        <v>1646.4</v>
      </c>
      <c r="OW11" s="7">
        <v>1616.59</v>
      </c>
      <c r="OX11" s="7">
        <v>1640.21</v>
      </c>
      <c r="OY11" s="7">
        <v>1663.83</v>
      </c>
      <c r="OZ11" s="7">
        <v>1687.45</v>
      </c>
      <c r="PA11" s="7">
        <v>1711.07</v>
      </c>
      <c r="PB11" s="7">
        <v>1734.69</v>
      </c>
      <c r="PC11" s="7">
        <v>1681.26</v>
      </c>
      <c r="PD11" s="7">
        <v>1704.88</v>
      </c>
      <c r="PE11" s="7">
        <v>1728.5</v>
      </c>
      <c r="PF11" s="7">
        <v>1752.12</v>
      </c>
      <c r="PG11" s="7">
        <v>1775.74</v>
      </c>
      <c r="PH11" s="7">
        <v>1799.36</v>
      </c>
      <c r="PI11" s="7">
        <v>1822.98</v>
      </c>
      <c r="PJ11" s="7">
        <v>1773.83</v>
      </c>
      <c r="PK11" s="7">
        <v>1963.57</v>
      </c>
      <c r="PL11" s="7">
        <v>2153.31</v>
      </c>
      <c r="PM11" s="7">
        <v>2343.0500000000002</v>
      </c>
      <c r="PN11" s="7">
        <v>808.76</v>
      </c>
      <c r="PO11" s="7">
        <v>919.21</v>
      </c>
      <c r="PP11" s="7">
        <v>927.21</v>
      </c>
      <c r="PQ11" s="7">
        <v>999.06</v>
      </c>
      <c r="PR11" s="7">
        <v>1025.31</v>
      </c>
      <c r="PS11" s="7">
        <v>1014.77</v>
      </c>
      <c r="PT11" s="7">
        <v>1022.36</v>
      </c>
      <c r="PU11" s="7">
        <v>1090.6199999999999</v>
      </c>
      <c r="PV11" s="7">
        <v>1115.56</v>
      </c>
      <c r="PW11" s="7">
        <v>1029.96</v>
      </c>
      <c r="PX11" s="7">
        <v>1098.22</v>
      </c>
      <c r="PY11" s="7">
        <v>1123.1500000000001</v>
      </c>
      <c r="PZ11" s="7">
        <v>1166.48</v>
      </c>
      <c r="QA11" s="7">
        <v>1191.42</v>
      </c>
      <c r="QB11" s="7">
        <v>1216.3499999999999</v>
      </c>
      <c r="QC11" s="7">
        <v>1156.28</v>
      </c>
      <c r="QD11" s="7">
        <v>1163.8800000000001</v>
      </c>
      <c r="QE11" s="7">
        <v>1232.1400000000001</v>
      </c>
      <c r="QF11" s="7">
        <v>1257.07</v>
      </c>
      <c r="QG11" s="7">
        <v>1171.48</v>
      </c>
      <c r="QH11" s="7">
        <v>1239.74</v>
      </c>
      <c r="QI11" s="7">
        <v>1264.67</v>
      </c>
      <c r="QJ11" s="7">
        <v>1308</v>
      </c>
      <c r="QK11" s="7">
        <v>1332.93</v>
      </c>
      <c r="QL11" s="7">
        <v>1357.87</v>
      </c>
      <c r="QM11" s="7">
        <v>1179.07</v>
      </c>
      <c r="QN11" s="7">
        <v>1247.33</v>
      </c>
      <c r="QO11" s="7">
        <v>1272.27</v>
      </c>
      <c r="QP11" s="7">
        <v>1315.6</v>
      </c>
      <c r="QQ11" s="7">
        <v>1340.53</v>
      </c>
      <c r="QR11" s="7">
        <v>1365.46</v>
      </c>
      <c r="QS11" s="7">
        <v>1383.86</v>
      </c>
      <c r="QT11" s="7">
        <v>1408.79</v>
      </c>
      <c r="QU11" s="7">
        <v>1433.73</v>
      </c>
      <c r="QV11" s="7">
        <v>1458.66</v>
      </c>
      <c r="QW11" s="7">
        <v>1229.49</v>
      </c>
      <c r="QX11" s="7">
        <v>1236.69</v>
      </c>
      <c r="QY11" s="7">
        <v>1301.3599999999999</v>
      </c>
      <c r="QZ11" s="7">
        <v>1324.98</v>
      </c>
      <c r="RA11" s="7">
        <v>1243.8900000000001</v>
      </c>
      <c r="RB11" s="7">
        <v>1308.56</v>
      </c>
      <c r="RC11" s="7">
        <v>1332.18</v>
      </c>
      <c r="RD11" s="7">
        <v>1373.23</v>
      </c>
      <c r="RE11" s="7">
        <v>1396.85</v>
      </c>
      <c r="RF11" s="7">
        <v>1420.47</v>
      </c>
      <c r="RG11" s="7">
        <v>1251.08</v>
      </c>
      <c r="RH11" s="7">
        <v>1315.75</v>
      </c>
      <c r="RI11" s="7">
        <v>1339.38</v>
      </c>
      <c r="RJ11" s="7">
        <v>1380.42</v>
      </c>
      <c r="RK11" s="7">
        <v>1404.05</v>
      </c>
      <c r="RL11" s="7">
        <v>1427.67</v>
      </c>
      <c r="RM11" s="7">
        <v>1445.09</v>
      </c>
      <c r="RN11" s="7">
        <v>1468.71</v>
      </c>
      <c r="RO11" s="7">
        <v>1492.34</v>
      </c>
      <c r="RP11" s="7">
        <v>1515.96</v>
      </c>
      <c r="RQ11" s="7">
        <v>1258.28</v>
      </c>
      <c r="RR11" s="7">
        <v>1322.95</v>
      </c>
      <c r="RS11" s="7">
        <v>1346.57</v>
      </c>
      <c r="RT11" s="7">
        <v>1387.62</v>
      </c>
      <c r="RU11" s="7">
        <v>1411.24</v>
      </c>
      <c r="RV11" s="7">
        <v>1434.86</v>
      </c>
      <c r="RW11" s="7">
        <v>1452.29</v>
      </c>
      <c r="RX11" s="7">
        <v>1475.91</v>
      </c>
      <c r="RY11" s="7">
        <v>1499.53</v>
      </c>
      <c r="RZ11" s="7">
        <v>1523.15</v>
      </c>
      <c r="SA11" s="7">
        <v>1516.96</v>
      </c>
      <c r="SB11" s="7">
        <v>1540.58</v>
      </c>
      <c r="SC11" s="7">
        <v>1564.2</v>
      </c>
      <c r="SD11" s="7">
        <v>1587.82</v>
      </c>
      <c r="SE11" s="7">
        <v>1611.45</v>
      </c>
      <c r="SF11" s="7">
        <v>1363.56</v>
      </c>
      <c r="SG11" s="7">
        <v>1370.76</v>
      </c>
      <c r="SH11" s="7">
        <v>1435.43</v>
      </c>
      <c r="SI11" s="7">
        <v>1459.05</v>
      </c>
      <c r="SJ11" s="7">
        <v>1377.96</v>
      </c>
      <c r="SK11" s="7">
        <v>1442.63</v>
      </c>
      <c r="SL11" s="7">
        <v>1466.25</v>
      </c>
      <c r="SM11" s="7">
        <v>1507.3</v>
      </c>
      <c r="SN11" s="7">
        <v>1530.92</v>
      </c>
      <c r="SO11" s="7">
        <v>1554.54</v>
      </c>
      <c r="SP11" s="7">
        <v>1385.15</v>
      </c>
      <c r="SQ11" s="7">
        <v>1449.82</v>
      </c>
      <c r="SR11" s="7">
        <v>1473.44</v>
      </c>
      <c r="SS11" s="7">
        <v>1514.49</v>
      </c>
      <c r="ST11" s="7">
        <v>1538.11</v>
      </c>
      <c r="SU11" s="7">
        <v>1561.74</v>
      </c>
      <c r="SV11" s="7">
        <v>1579.16</v>
      </c>
      <c r="SW11" s="7">
        <v>1602.78</v>
      </c>
      <c r="SX11" s="7">
        <v>1626.4</v>
      </c>
      <c r="SY11" s="7">
        <v>1650.03</v>
      </c>
      <c r="SZ11" s="7">
        <v>1392.35</v>
      </c>
      <c r="TA11" s="7">
        <v>1457.02</v>
      </c>
      <c r="TB11" s="7">
        <v>1480.64</v>
      </c>
      <c r="TC11" s="7">
        <v>1521.69</v>
      </c>
      <c r="TD11" s="7">
        <v>1545.31</v>
      </c>
      <c r="TE11" s="7">
        <v>1568.93</v>
      </c>
      <c r="TF11" s="7">
        <v>1586.36</v>
      </c>
      <c r="TG11" s="7">
        <v>1609.98</v>
      </c>
      <c r="TH11" s="7">
        <v>1633.6</v>
      </c>
      <c r="TI11" s="7">
        <v>1657.22</v>
      </c>
      <c r="TJ11" s="7">
        <v>1651.03</v>
      </c>
      <c r="TK11" s="7">
        <v>1674.65</v>
      </c>
      <c r="TL11" s="7">
        <v>1698.27</v>
      </c>
      <c r="TM11" s="7">
        <v>1721.89</v>
      </c>
      <c r="TN11" s="7">
        <v>1745.51</v>
      </c>
      <c r="TO11" s="7">
        <v>1399.55</v>
      </c>
      <c r="TP11" s="7">
        <v>1464.22</v>
      </c>
      <c r="TQ11" s="7">
        <v>1487.84</v>
      </c>
      <c r="TR11" s="7">
        <v>1528.89</v>
      </c>
      <c r="TS11" s="7">
        <v>1552.51</v>
      </c>
      <c r="TT11" s="7">
        <v>1576.13</v>
      </c>
      <c r="TU11" s="7">
        <v>1593.56</v>
      </c>
      <c r="TV11" s="7">
        <v>1617.18</v>
      </c>
      <c r="TW11" s="7">
        <v>1640.8</v>
      </c>
      <c r="TX11" s="7">
        <v>1664.42</v>
      </c>
      <c r="TY11" s="7">
        <v>1658.23</v>
      </c>
      <c r="TZ11" s="7">
        <v>1681.85</v>
      </c>
      <c r="UA11" s="7">
        <v>1705.47</v>
      </c>
      <c r="UB11" s="7">
        <v>1729.09</v>
      </c>
      <c r="UC11" s="7">
        <v>1752.71</v>
      </c>
      <c r="UD11" s="7">
        <v>1722.9</v>
      </c>
      <c r="UE11" s="7">
        <v>1746.52</v>
      </c>
      <c r="UF11" s="7">
        <v>1770.14</v>
      </c>
      <c r="UG11" s="7">
        <v>1793.76</v>
      </c>
      <c r="UH11" s="7">
        <v>1817.38</v>
      </c>
      <c r="UI11" s="7">
        <v>1841</v>
      </c>
      <c r="UJ11" s="7">
        <v>1497.63</v>
      </c>
      <c r="UK11" s="7">
        <v>1504.83</v>
      </c>
      <c r="UL11" s="7">
        <v>1569.5</v>
      </c>
      <c r="UM11" s="7">
        <v>1593.12</v>
      </c>
      <c r="UN11" s="7">
        <v>1512.02</v>
      </c>
      <c r="UO11" s="7">
        <v>1576.69</v>
      </c>
      <c r="UP11" s="7">
        <v>1600.32</v>
      </c>
      <c r="UQ11" s="7">
        <v>1641.36</v>
      </c>
      <c r="UR11" s="7">
        <v>1664.99</v>
      </c>
      <c r="US11" s="7">
        <v>1688.61</v>
      </c>
      <c r="UT11" s="7">
        <v>1519.22</v>
      </c>
      <c r="UU11" s="7">
        <v>1583.89</v>
      </c>
      <c r="UV11" s="7">
        <v>1607.51</v>
      </c>
      <c r="UW11" s="7">
        <v>1648.56</v>
      </c>
      <c r="UX11" s="7">
        <v>1672.18</v>
      </c>
      <c r="UY11" s="7">
        <v>1695.8</v>
      </c>
      <c r="UZ11" s="7">
        <v>1713.23</v>
      </c>
      <c r="VA11" s="7">
        <v>1736.85</v>
      </c>
      <c r="VB11" s="7">
        <v>1760.47</v>
      </c>
      <c r="VC11" s="7">
        <v>1784.09</v>
      </c>
      <c r="VD11" s="7">
        <v>1526.42</v>
      </c>
      <c r="VE11" s="7">
        <v>1591.09</v>
      </c>
      <c r="VF11" s="7">
        <v>1614.71</v>
      </c>
      <c r="VG11" s="7">
        <v>1655.76</v>
      </c>
      <c r="VH11" s="7">
        <v>1679.38</v>
      </c>
      <c r="VI11" s="7">
        <v>1703</v>
      </c>
      <c r="VJ11" s="7">
        <v>1720.43</v>
      </c>
      <c r="VK11" s="7">
        <v>1744.05</v>
      </c>
      <c r="VL11" s="7">
        <v>1767.67</v>
      </c>
      <c r="VM11" s="7">
        <v>1791.29</v>
      </c>
      <c r="VN11" s="7">
        <v>1785.1</v>
      </c>
      <c r="VO11" s="7">
        <v>1808.72</v>
      </c>
      <c r="VP11" s="7">
        <v>1832.34</v>
      </c>
      <c r="VQ11" s="7">
        <v>1855.96</v>
      </c>
      <c r="VR11" s="7">
        <v>1879.58</v>
      </c>
      <c r="VS11" s="7">
        <v>1533.62</v>
      </c>
      <c r="VT11" s="7">
        <v>1598.29</v>
      </c>
      <c r="VU11" s="7">
        <v>1621.91</v>
      </c>
      <c r="VV11" s="7">
        <v>1662.96</v>
      </c>
      <c r="VW11" s="7">
        <v>1686.58</v>
      </c>
      <c r="VX11" s="7">
        <v>1710.2</v>
      </c>
      <c r="VY11" s="7">
        <v>1727.62</v>
      </c>
      <c r="VZ11" s="7">
        <v>1751.25</v>
      </c>
      <c r="WA11" s="7">
        <v>1774.87</v>
      </c>
      <c r="WB11" s="7">
        <v>1798.49</v>
      </c>
      <c r="WC11" s="7">
        <v>1792.29</v>
      </c>
      <c r="WD11" s="7">
        <v>1815.92</v>
      </c>
      <c r="WE11" s="7">
        <v>1839.54</v>
      </c>
      <c r="WF11" s="7">
        <v>1863.16</v>
      </c>
      <c r="WG11" s="7">
        <v>1886.78</v>
      </c>
      <c r="WH11" s="7">
        <v>1856.96</v>
      </c>
      <c r="WI11" s="7">
        <v>1880.59</v>
      </c>
      <c r="WJ11" s="7">
        <v>1904.21</v>
      </c>
      <c r="WK11" s="7">
        <v>1927.83</v>
      </c>
      <c r="WL11" s="7">
        <v>1951.45</v>
      </c>
      <c r="WM11" s="7">
        <v>1975.07</v>
      </c>
      <c r="WN11" s="7">
        <v>1540.81</v>
      </c>
      <c r="WO11" s="7">
        <v>1605.48</v>
      </c>
      <c r="WP11" s="7">
        <v>1629.1</v>
      </c>
      <c r="WQ11" s="7">
        <v>1670.15</v>
      </c>
      <c r="WR11" s="7">
        <v>1693.77</v>
      </c>
      <c r="WS11" s="7">
        <v>1717.39</v>
      </c>
      <c r="WT11" s="7">
        <v>1734.82</v>
      </c>
      <c r="WU11" s="7">
        <v>1758.44</v>
      </c>
      <c r="WV11" s="7">
        <v>1782.06</v>
      </c>
      <c r="WW11" s="7">
        <v>1805.69</v>
      </c>
      <c r="WX11" s="7">
        <v>1799.49</v>
      </c>
      <c r="WY11" s="7">
        <v>1823.11</v>
      </c>
      <c r="WZ11" s="7">
        <v>1846.73</v>
      </c>
      <c r="XA11" s="7">
        <v>1870.36</v>
      </c>
      <c r="XB11" s="7">
        <v>1893.98</v>
      </c>
      <c r="XC11" s="7">
        <v>1864.16</v>
      </c>
      <c r="XD11" s="7">
        <v>1887.78</v>
      </c>
      <c r="XE11" s="7">
        <v>1911.4</v>
      </c>
      <c r="XF11" s="7">
        <v>1935.02</v>
      </c>
      <c r="XG11" s="7">
        <v>1958.65</v>
      </c>
      <c r="XH11" s="7">
        <v>1982.27</v>
      </c>
      <c r="XI11" s="7">
        <v>1928.83</v>
      </c>
      <c r="XJ11" s="7">
        <v>1952.45</v>
      </c>
      <c r="XK11" s="7">
        <v>1976.07</v>
      </c>
      <c r="XL11" s="7">
        <v>1999.69</v>
      </c>
      <c r="XM11" s="7">
        <v>2023.32</v>
      </c>
      <c r="XN11" s="7">
        <v>2046.94</v>
      </c>
      <c r="XO11" s="7">
        <v>2070.56</v>
      </c>
      <c r="XP11" s="7">
        <v>2021.4</v>
      </c>
      <c r="XQ11" s="7">
        <v>2211.14</v>
      </c>
      <c r="XR11" s="7">
        <v>2400.89</v>
      </c>
      <c r="XS11" s="7">
        <v>2590.63</v>
      </c>
      <c r="XT11" s="7">
        <v>1026.99</v>
      </c>
      <c r="XU11" s="7">
        <v>1175.92</v>
      </c>
      <c r="XV11" s="7">
        <v>1376.21</v>
      </c>
      <c r="XW11" s="7">
        <v>1493.51</v>
      </c>
      <c r="XX11" s="7">
        <v>1683.25</v>
      </c>
      <c r="XY11" s="7">
        <v>1873</v>
      </c>
      <c r="XZ11" s="7">
        <v>2062.7399999999998</v>
      </c>
      <c r="YA11" s="7">
        <v>2252.48</v>
      </c>
      <c r="YB11" s="7">
        <v>2442.2199999999998</v>
      </c>
      <c r="YC11" s="7">
        <v>2631.96</v>
      </c>
      <c r="YD11" s="7">
        <v>2821.7</v>
      </c>
      <c r="YE11" s="7">
        <v>1219.55</v>
      </c>
      <c r="YF11" s="7">
        <v>1419.83</v>
      </c>
      <c r="YG11" s="7">
        <v>1534.85</v>
      </c>
      <c r="YH11" s="7">
        <v>1724.59</v>
      </c>
      <c r="YI11" s="7">
        <v>1914.33</v>
      </c>
      <c r="YJ11" s="7">
        <v>2104.0700000000002</v>
      </c>
      <c r="YK11" s="7">
        <v>2293.81</v>
      </c>
      <c r="YL11" s="7">
        <v>2483.5500000000002</v>
      </c>
      <c r="YM11" s="7">
        <v>2673.29</v>
      </c>
      <c r="YN11" s="7">
        <v>2863.03</v>
      </c>
      <c r="YO11" s="7">
        <v>3052.77</v>
      </c>
      <c r="YP11" s="7">
        <v>1463.46</v>
      </c>
      <c r="YQ11" s="7">
        <v>1576.18</v>
      </c>
      <c r="YR11" s="7">
        <v>1765.92</v>
      </c>
      <c r="YS11" s="7">
        <v>1955.66</v>
      </c>
      <c r="YT11" s="7">
        <v>2145.4</v>
      </c>
      <c r="YU11" s="7">
        <v>2335.14</v>
      </c>
      <c r="YV11" s="7">
        <v>2524.88</v>
      </c>
      <c r="YW11" s="7">
        <v>2714.62</v>
      </c>
      <c r="YX11" s="7">
        <v>2904.36</v>
      </c>
      <c r="YY11" s="7">
        <v>3094.1</v>
      </c>
      <c r="YZ11" s="7">
        <v>3283.85</v>
      </c>
      <c r="ZA11" s="7">
        <v>1617.51</v>
      </c>
      <c r="ZB11" s="7">
        <v>1807.25</v>
      </c>
      <c r="ZC11" s="7">
        <v>1996.99</v>
      </c>
      <c r="ZD11" s="7">
        <v>2186.73</v>
      </c>
      <c r="ZE11" s="7">
        <v>2376.4699999999998</v>
      </c>
      <c r="ZF11" s="7">
        <v>2566.21</v>
      </c>
      <c r="ZG11" s="7">
        <v>2755.96</v>
      </c>
      <c r="ZH11" s="7">
        <v>2945.7</v>
      </c>
      <c r="ZI11" s="7">
        <v>3135.44</v>
      </c>
      <c r="ZJ11" s="7">
        <v>3325.18</v>
      </c>
      <c r="ZK11" s="7">
        <v>3514.92</v>
      </c>
      <c r="ZL11" s="7">
        <v>1848.58</v>
      </c>
      <c r="ZM11" s="7">
        <v>2038.33</v>
      </c>
      <c r="ZN11" s="7">
        <v>2228.0700000000002</v>
      </c>
      <c r="ZO11" s="7">
        <v>2417.81</v>
      </c>
      <c r="ZP11" s="7">
        <v>2607.5500000000002</v>
      </c>
      <c r="ZQ11" s="7">
        <v>2797.29</v>
      </c>
      <c r="ZR11" s="7">
        <v>2987.03</v>
      </c>
      <c r="ZS11" s="7">
        <v>3176.77</v>
      </c>
      <c r="ZT11" s="7">
        <v>3366.51</v>
      </c>
      <c r="ZU11" s="7">
        <v>3556.25</v>
      </c>
      <c r="ZV11" s="7">
        <v>3745.99</v>
      </c>
      <c r="ZW11" s="7">
        <v>2079.66</v>
      </c>
      <c r="ZX11" s="7">
        <v>2269.4</v>
      </c>
      <c r="ZY11" s="7">
        <v>2459.14</v>
      </c>
      <c r="ZZ11" s="7">
        <v>2648.88</v>
      </c>
      <c r="AAA11" s="7">
        <v>2838.62</v>
      </c>
      <c r="AAB11" s="7">
        <v>3028.36</v>
      </c>
      <c r="AAC11" s="7">
        <v>3218.1</v>
      </c>
      <c r="AAD11" s="7">
        <v>3407.84</v>
      </c>
      <c r="AAE11" s="7">
        <v>3597.58</v>
      </c>
      <c r="AAF11" s="7">
        <v>3787.32</v>
      </c>
      <c r="AAG11" s="7">
        <v>3977.06</v>
      </c>
      <c r="AAH11" s="7">
        <v>2310.73</v>
      </c>
      <c r="AAI11" s="7">
        <v>2500.4699999999998</v>
      </c>
      <c r="AAJ11" s="7">
        <v>2690.21</v>
      </c>
      <c r="AAK11" s="7">
        <v>2879.95</v>
      </c>
      <c r="AAL11" s="7">
        <v>3069.69</v>
      </c>
      <c r="AAM11" s="7">
        <v>3259.43</v>
      </c>
      <c r="AAN11" s="7">
        <v>3449.17</v>
      </c>
      <c r="AAO11" s="7">
        <v>3638.92</v>
      </c>
      <c r="AAP11" s="7">
        <v>3828.66</v>
      </c>
      <c r="AAQ11" s="7">
        <v>4018.4</v>
      </c>
      <c r="AAR11" s="7">
        <v>4208.1400000000003</v>
      </c>
    </row>
    <row r="12" spans="1:720" s="8" customFormat="1" ht="14.4" x14ac:dyDescent="0.3">
      <c r="A12" s="9" t="s">
        <v>19</v>
      </c>
      <c r="B12" s="7">
        <v>283.14999999999998</v>
      </c>
      <c r="C12" s="7">
        <v>291.60000000000002</v>
      </c>
      <c r="D12" s="7">
        <v>291.60000000000002</v>
      </c>
      <c r="E12" s="7">
        <v>291.60000000000002</v>
      </c>
      <c r="F12" s="7">
        <v>283.14999999999998</v>
      </c>
      <c r="G12" s="7">
        <v>291.60000000000002</v>
      </c>
      <c r="H12" s="7">
        <v>291.60000000000002</v>
      </c>
      <c r="I12" s="7">
        <v>291.60000000000002</v>
      </c>
      <c r="J12" s="7">
        <v>291.60000000000002</v>
      </c>
      <c r="K12" s="7">
        <v>291.60000000000002</v>
      </c>
      <c r="L12" s="7">
        <v>291.60000000000002</v>
      </c>
      <c r="M12" s="7">
        <v>291.60000000000002</v>
      </c>
      <c r="N12" s="7">
        <v>291.60000000000002</v>
      </c>
      <c r="O12" s="7">
        <v>291.60000000000002</v>
      </c>
      <c r="P12" s="7">
        <v>283.14999999999998</v>
      </c>
      <c r="Q12" s="7">
        <v>291.60000000000002</v>
      </c>
      <c r="R12" s="7">
        <v>291.60000000000002</v>
      </c>
      <c r="S12" s="7">
        <v>291.60000000000002</v>
      </c>
      <c r="T12" s="7">
        <v>291.60000000000002</v>
      </c>
      <c r="U12" s="7">
        <v>291.60000000000002</v>
      </c>
      <c r="V12" s="7">
        <v>291.60000000000002</v>
      </c>
      <c r="W12" s="7">
        <v>291.60000000000002</v>
      </c>
      <c r="X12" s="7">
        <v>291.60000000000002</v>
      </c>
      <c r="Y12" s="7">
        <v>291.60000000000002</v>
      </c>
      <c r="Z12" s="7">
        <v>291.60000000000002</v>
      </c>
      <c r="AA12" s="7">
        <v>291.60000000000002</v>
      </c>
      <c r="AB12" s="7">
        <v>291.60000000000002</v>
      </c>
      <c r="AC12" s="7">
        <v>291.60000000000002</v>
      </c>
      <c r="AD12" s="7">
        <v>291.60000000000002</v>
      </c>
      <c r="AE12" s="7">
        <v>291.60000000000002</v>
      </c>
      <c r="AF12" s="7">
        <v>291.60000000000002</v>
      </c>
      <c r="AG12" s="7">
        <v>291.60000000000002</v>
      </c>
      <c r="AH12" s="7">
        <v>291.60000000000002</v>
      </c>
      <c r="AI12" s="7">
        <v>291.60000000000002</v>
      </c>
      <c r="AJ12" s="7">
        <v>283.14999999999998</v>
      </c>
      <c r="AK12" s="7">
        <v>291.60000000000002</v>
      </c>
      <c r="AL12" s="7">
        <v>291.60000000000002</v>
      </c>
      <c r="AM12" s="7">
        <v>291.60000000000002</v>
      </c>
      <c r="AN12" s="7">
        <v>291.60000000000002</v>
      </c>
      <c r="AO12" s="7">
        <v>291.60000000000002</v>
      </c>
      <c r="AP12" s="7">
        <v>291.60000000000002</v>
      </c>
      <c r="AQ12" s="7">
        <v>291.60000000000002</v>
      </c>
      <c r="AR12" s="7">
        <v>291.60000000000002</v>
      </c>
      <c r="AS12" s="7">
        <v>291.60000000000002</v>
      </c>
      <c r="AT12" s="7">
        <v>291.60000000000002</v>
      </c>
      <c r="AU12" s="7">
        <v>291.60000000000002</v>
      </c>
      <c r="AV12" s="7">
        <v>291.60000000000002</v>
      </c>
      <c r="AW12" s="7">
        <v>291.60000000000002</v>
      </c>
      <c r="AX12" s="7">
        <v>291.60000000000002</v>
      </c>
      <c r="AY12" s="7">
        <v>291.60000000000002</v>
      </c>
      <c r="AZ12" s="7">
        <v>291.60000000000002</v>
      </c>
      <c r="BA12" s="7">
        <v>291.60000000000002</v>
      </c>
      <c r="BB12" s="7">
        <v>291.60000000000002</v>
      </c>
      <c r="BC12" s="7">
        <v>291.60000000000002</v>
      </c>
      <c r="BD12" s="7">
        <v>291.60000000000002</v>
      </c>
      <c r="BE12" s="7">
        <v>291.60000000000002</v>
      </c>
      <c r="BF12" s="7">
        <v>291.60000000000002</v>
      </c>
      <c r="BG12" s="7">
        <v>291.60000000000002</v>
      </c>
      <c r="BH12" s="7">
        <v>291.60000000000002</v>
      </c>
      <c r="BI12" s="7">
        <v>291.60000000000002</v>
      </c>
      <c r="BJ12" s="7">
        <v>291.60000000000002</v>
      </c>
      <c r="BK12" s="7">
        <v>291.60000000000002</v>
      </c>
      <c r="BL12" s="7">
        <v>291.60000000000002</v>
      </c>
      <c r="BM12" s="7">
        <v>291.60000000000002</v>
      </c>
      <c r="BN12" s="7">
        <v>291.60000000000002</v>
      </c>
      <c r="BO12" s="7">
        <v>291.60000000000002</v>
      </c>
      <c r="BP12" s="7">
        <v>291.60000000000002</v>
      </c>
      <c r="BQ12" s="7">
        <v>291.60000000000002</v>
      </c>
      <c r="BR12" s="7">
        <v>291.60000000000002</v>
      </c>
      <c r="BS12" s="7">
        <v>283.14999999999998</v>
      </c>
      <c r="BT12" s="7">
        <v>291.60000000000002</v>
      </c>
      <c r="BU12" s="7">
        <v>291.60000000000002</v>
      </c>
      <c r="BV12" s="7">
        <v>291.60000000000002</v>
      </c>
      <c r="BW12" s="7">
        <v>291.60000000000002</v>
      </c>
      <c r="BX12" s="7">
        <v>291.60000000000002</v>
      </c>
      <c r="BY12" s="7">
        <v>291.60000000000002</v>
      </c>
      <c r="BZ12" s="7">
        <v>291.60000000000002</v>
      </c>
      <c r="CA12" s="7">
        <v>291.60000000000002</v>
      </c>
      <c r="CB12" s="7">
        <v>291.60000000000002</v>
      </c>
      <c r="CC12" s="7">
        <v>291.60000000000002</v>
      </c>
      <c r="CD12" s="7">
        <v>291.60000000000002</v>
      </c>
      <c r="CE12" s="7">
        <v>291.60000000000002</v>
      </c>
      <c r="CF12" s="7">
        <v>291.60000000000002</v>
      </c>
      <c r="CG12" s="7">
        <v>291.60000000000002</v>
      </c>
      <c r="CH12" s="7">
        <v>291.60000000000002</v>
      </c>
      <c r="CI12" s="7">
        <v>291.60000000000002</v>
      </c>
      <c r="CJ12" s="7">
        <v>291.60000000000002</v>
      </c>
      <c r="CK12" s="7">
        <v>291.60000000000002</v>
      </c>
      <c r="CL12" s="7">
        <v>291.60000000000002</v>
      </c>
      <c r="CM12" s="7">
        <v>291.60000000000002</v>
      </c>
      <c r="CN12" s="7">
        <v>291.60000000000002</v>
      </c>
      <c r="CO12" s="7">
        <v>291.60000000000002</v>
      </c>
      <c r="CP12" s="7">
        <v>291.60000000000002</v>
      </c>
      <c r="CQ12" s="7">
        <v>291.60000000000002</v>
      </c>
      <c r="CR12" s="7">
        <v>291.60000000000002</v>
      </c>
      <c r="CS12" s="7">
        <v>291.60000000000002</v>
      </c>
      <c r="CT12" s="7">
        <v>291.60000000000002</v>
      </c>
      <c r="CU12" s="7">
        <v>291.60000000000002</v>
      </c>
      <c r="CV12" s="7">
        <v>291.60000000000002</v>
      </c>
      <c r="CW12" s="7">
        <v>291.60000000000002</v>
      </c>
      <c r="CX12" s="7">
        <v>291.60000000000002</v>
      </c>
      <c r="CY12" s="7">
        <v>291.60000000000002</v>
      </c>
      <c r="CZ12" s="7">
        <v>291.60000000000002</v>
      </c>
      <c r="DA12" s="7">
        <v>291.60000000000002</v>
      </c>
      <c r="DB12" s="7">
        <v>291.60000000000002</v>
      </c>
      <c r="DC12" s="7">
        <v>291.60000000000002</v>
      </c>
      <c r="DD12" s="7">
        <v>291.60000000000002</v>
      </c>
      <c r="DE12" s="7">
        <v>291.60000000000002</v>
      </c>
      <c r="DF12" s="7">
        <v>291.60000000000002</v>
      </c>
      <c r="DG12" s="7">
        <v>291.60000000000002</v>
      </c>
      <c r="DH12" s="7">
        <v>291.60000000000002</v>
      </c>
      <c r="DI12" s="7">
        <v>291.60000000000002</v>
      </c>
      <c r="DJ12" s="7">
        <v>291.60000000000002</v>
      </c>
      <c r="DK12" s="7">
        <v>291.60000000000002</v>
      </c>
      <c r="DL12" s="7">
        <v>291.60000000000002</v>
      </c>
      <c r="DM12" s="7">
        <v>291.60000000000002</v>
      </c>
      <c r="DN12" s="7">
        <v>291.60000000000002</v>
      </c>
      <c r="DO12" s="7">
        <v>291.60000000000002</v>
      </c>
      <c r="DP12" s="7">
        <v>291.60000000000002</v>
      </c>
      <c r="DQ12" s="7">
        <v>291.60000000000002</v>
      </c>
      <c r="DR12" s="7">
        <v>291.60000000000002</v>
      </c>
      <c r="DS12" s="7">
        <v>291.60000000000002</v>
      </c>
      <c r="DT12" s="7">
        <v>291.60000000000002</v>
      </c>
      <c r="DU12" s="7">
        <v>291.60000000000002</v>
      </c>
      <c r="DV12" s="7">
        <v>291.60000000000002</v>
      </c>
      <c r="DW12" s="7">
        <v>283.14999999999998</v>
      </c>
      <c r="DX12" s="7">
        <v>291.60000000000002</v>
      </c>
      <c r="DY12" s="7">
        <v>291.60000000000002</v>
      </c>
      <c r="DZ12" s="7">
        <v>291.60000000000002</v>
      </c>
      <c r="EA12" s="7">
        <v>291.60000000000002</v>
      </c>
      <c r="EB12" s="7">
        <v>291.60000000000002</v>
      </c>
      <c r="EC12" s="7">
        <v>291.60000000000002</v>
      </c>
      <c r="ED12" s="7">
        <v>291.60000000000002</v>
      </c>
      <c r="EE12" s="7">
        <v>291.60000000000002</v>
      </c>
      <c r="EF12" s="7">
        <v>291.60000000000002</v>
      </c>
      <c r="EG12" s="7">
        <v>291.60000000000002</v>
      </c>
      <c r="EH12" s="7">
        <v>291.60000000000002</v>
      </c>
      <c r="EI12" s="7">
        <v>291.60000000000002</v>
      </c>
      <c r="EJ12" s="7">
        <v>291.60000000000002</v>
      </c>
      <c r="EK12" s="7">
        <v>291.60000000000002</v>
      </c>
      <c r="EL12" s="7">
        <v>291.60000000000002</v>
      </c>
      <c r="EM12" s="7">
        <v>291.60000000000002</v>
      </c>
      <c r="EN12" s="7">
        <v>291.60000000000002</v>
      </c>
      <c r="EO12" s="7">
        <v>291.60000000000002</v>
      </c>
      <c r="EP12" s="7">
        <v>291.60000000000002</v>
      </c>
      <c r="EQ12" s="7">
        <v>291.60000000000002</v>
      </c>
      <c r="ER12" s="7">
        <v>291.60000000000002</v>
      </c>
      <c r="ES12" s="7">
        <v>291.60000000000002</v>
      </c>
      <c r="ET12" s="7">
        <v>291.60000000000002</v>
      </c>
      <c r="EU12" s="7">
        <v>291.60000000000002</v>
      </c>
      <c r="EV12" s="7">
        <v>291.60000000000002</v>
      </c>
      <c r="EW12" s="7">
        <v>291.60000000000002</v>
      </c>
      <c r="EX12" s="7">
        <v>291.60000000000002</v>
      </c>
      <c r="EY12" s="7">
        <v>291.60000000000002</v>
      </c>
      <c r="EZ12" s="7">
        <v>291.60000000000002</v>
      </c>
      <c r="FA12" s="7">
        <v>291.60000000000002</v>
      </c>
      <c r="FB12" s="7">
        <v>291.60000000000002</v>
      </c>
      <c r="FC12" s="7">
        <v>291.60000000000002</v>
      </c>
      <c r="FD12" s="7">
        <v>291.60000000000002</v>
      </c>
      <c r="FE12" s="7">
        <v>291.60000000000002</v>
      </c>
      <c r="FF12" s="7">
        <v>291.60000000000002</v>
      </c>
      <c r="FG12" s="7">
        <v>291.60000000000002</v>
      </c>
      <c r="FH12" s="7">
        <v>291.60000000000002</v>
      </c>
      <c r="FI12" s="7">
        <v>291.60000000000002</v>
      </c>
      <c r="FJ12" s="7">
        <v>291.60000000000002</v>
      </c>
      <c r="FK12" s="7">
        <v>291.60000000000002</v>
      </c>
      <c r="FL12" s="7">
        <v>291.60000000000002</v>
      </c>
      <c r="FM12" s="7">
        <v>291.60000000000002</v>
      </c>
      <c r="FN12" s="7">
        <v>291.60000000000002</v>
      </c>
      <c r="FO12" s="7">
        <v>291.60000000000002</v>
      </c>
      <c r="FP12" s="7">
        <v>291.60000000000002</v>
      </c>
      <c r="FQ12" s="7">
        <v>291.60000000000002</v>
      </c>
      <c r="FR12" s="7">
        <v>291.60000000000002</v>
      </c>
      <c r="FS12" s="7">
        <v>291.60000000000002</v>
      </c>
      <c r="FT12" s="7">
        <v>291.60000000000002</v>
      </c>
      <c r="FU12" s="7">
        <v>291.60000000000002</v>
      </c>
      <c r="FV12" s="7">
        <v>291.60000000000002</v>
      </c>
      <c r="FW12" s="7">
        <v>291.60000000000002</v>
      </c>
      <c r="FX12" s="7">
        <v>291.60000000000002</v>
      </c>
      <c r="FY12" s="7">
        <v>291.60000000000002</v>
      </c>
      <c r="FZ12" s="7">
        <v>291.60000000000002</v>
      </c>
      <c r="GA12" s="7">
        <v>291.60000000000002</v>
      </c>
      <c r="GB12" s="7">
        <v>291.60000000000002</v>
      </c>
      <c r="GC12" s="7">
        <v>291.60000000000002</v>
      </c>
      <c r="GD12" s="7">
        <v>291.60000000000002</v>
      </c>
      <c r="GE12" s="7">
        <v>291.60000000000002</v>
      </c>
      <c r="GF12" s="7">
        <v>291.60000000000002</v>
      </c>
      <c r="GG12" s="7">
        <v>291.60000000000002</v>
      </c>
      <c r="GH12" s="7">
        <v>291.60000000000002</v>
      </c>
      <c r="GI12" s="7">
        <v>291.60000000000002</v>
      </c>
      <c r="GJ12" s="7">
        <v>291.60000000000002</v>
      </c>
      <c r="GK12" s="7">
        <v>291.60000000000002</v>
      </c>
      <c r="GL12" s="7">
        <v>291.60000000000002</v>
      </c>
      <c r="GM12" s="7">
        <v>291.60000000000002</v>
      </c>
      <c r="GN12" s="7">
        <v>291.60000000000002</v>
      </c>
      <c r="GO12" s="7">
        <v>291.60000000000002</v>
      </c>
      <c r="GP12" s="7">
        <v>291.60000000000002</v>
      </c>
      <c r="GQ12" s="7">
        <v>291.60000000000002</v>
      </c>
      <c r="GR12" s="7">
        <v>291.60000000000002</v>
      </c>
      <c r="GS12" s="7">
        <v>291.60000000000002</v>
      </c>
      <c r="GT12" s="7">
        <v>291.60000000000002</v>
      </c>
      <c r="GU12" s="7">
        <v>291.60000000000002</v>
      </c>
      <c r="GV12" s="7">
        <v>291.60000000000002</v>
      </c>
      <c r="GW12" s="7">
        <v>291.60000000000002</v>
      </c>
      <c r="GX12" s="7">
        <v>291.60000000000002</v>
      </c>
      <c r="GY12" s="7">
        <v>291.60000000000002</v>
      </c>
      <c r="GZ12" s="7">
        <v>291.60000000000002</v>
      </c>
      <c r="HA12" s="7">
        <v>291.60000000000002</v>
      </c>
      <c r="HB12" s="7">
        <v>291.60000000000002</v>
      </c>
      <c r="HC12" s="7">
        <v>283.14999999999998</v>
      </c>
      <c r="HD12" s="7">
        <v>291.60000000000002</v>
      </c>
      <c r="HE12" s="7">
        <v>291.60000000000002</v>
      </c>
      <c r="HF12" s="7">
        <v>291.60000000000002</v>
      </c>
      <c r="HG12" s="7">
        <v>291.60000000000002</v>
      </c>
      <c r="HH12" s="7">
        <v>549.65</v>
      </c>
      <c r="HI12" s="7">
        <v>558.09</v>
      </c>
      <c r="HJ12" s="7">
        <v>558.09</v>
      </c>
      <c r="HK12" s="7">
        <v>558.09</v>
      </c>
      <c r="HL12" s="7">
        <v>549.65</v>
      </c>
      <c r="HM12" s="7">
        <v>558.09</v>
      </c>
      <c r="HN12" s="7">
        <v>558.09</v>
      </c>
      <c r="HO12" s="7">
        <v>558.09</v>
      </c>
      <c r="HP12" s="7">
        <v>558.09</v>
      </c>
      <c r="HQ12" s="7">
        <v>558.09</v>
      </c>
      <c r="HR12" s="7">
        <v>558.09</v>
      </c>
      <c r="HS12" s="7">
        <v>558.09</v>
      </c>
      <c r="HT12" s="7">
        <v>558.09</v>
      </c>
      <c r="HU12" s="7">
        <v>558.09</v>
      </c>
      <c r="HV12" s="7">
        <v>549.65</v>
      </c>
      <c r="HW12" s="7">
        <v>558.09</v>
      </c>
      <c r="HX12" s="7">
        <v>558.09</v>
      </c>
      <c r="HY12" s="7">
        <v>558.09</v>
      </c>
      <c r="HZ12" s="7">
        <v>558.09</v>
      </c>
      <c r="IA12" s="7">
        <v>558.09</v>
      </c>
      <c r="IB12" s="7">
        <v>558.09</v>
      </c>
      <c r="IC12" s="7">
        <v>558.09</v>
      </c>
      <c r="ID12" s="7">
        <v>558.09</v>
      </c>
      <c r="IE12" s="7">
        <v>558.09</v>
      </c>
      <c r="IF12" s="7">
        <v>558.09</v>
      </c>
      <c r="IG12" s="7">
        <v>558.09</v>
      </c>
      <c r="IH12" s="7">
        <v>558.09</v>
      </c>
      <c r="II12" s="7">
        <v>558.09</v>
      </c>
      <c r="IJ12" s="7">
        <v>558.09</v>
      </c>
      <c r="IK12" s="7">
        <v>558.09</v>
      </c>
      <c r="IL12" s="7">
        <v>558.09</v>
      </c>
      <c r="IM12" s="7">
        <v>558.09</v>
      </c>
      <c r="IN12" s="7">
        <v>558.09</v>
      </c>
      <c r="IO12" s="7">
        <v>558.09</v>
      </c>
      <c r="IP12" s="7">
        <v>549.65</v>
      </c>
      <c r="IQ12" s="7">
        <v>558.09</v>
      </c>
      <c r="IR12" s="7">
        <v>558.09</v>
      </c>
      <c r="IS12" s="7">
        <v>558.09</v>
      </c>
      <c r="IT12" s="7">
        <v>558.09</v>
      </c>
      <c r="IU12" s="7">
        <v>558.09</v>
      </c>
      <c r="IV12" s="7">
        <v>558.09</v>
      </c>
      <c r="IW12" s="7">
        <v>558.09</v>
      </c>
      <c r="IX12" s="7">
        <v>558.09</v>
      </c>
      <c r="IY12" s="7">
        <v>558.09</v>
      </c>
      <c r="IZ12" s="7">
        <v>558.09</v>
      </c>
      <c r="JA12" s="7">
        <v>558.09</v>
      </c>
      <c r="JB12" s="7">
        <v>558.09</v>
      </c>
      <c r="JC12" s="7">
        <v>558.09</v>
      </c>
      <c r="JD12" s="7">
        <v>558.09</v>
      </c>
      <c r="JE12" s="7">
        <v>558.09</v>
      </c>
      <c r="JF12" s="7">
        <v>558.09</v>
      </c>
      <c r="JG12" s="7">
        <v>558.09</v>
      </c>
      <c r="JH12" s="7">
        <v>558.09</v>
      </c>
      <c r="JI12" s="7">
        <v>558.09</v>
      </c>
      <c r="JJ12" s="7">
        <v>558.09</v>
      </c>
      <c r="JK12" s="7">
        <v>558.09</v>
      </c>
      <c r="JL12" s="7">
        <v>558.09</v>
      </c>
      <c r="JM12" s="7">
        <v>558.09</v>
      </c>
      <c r="JN12" s="7">
        <v>558.09</v>
      </c>
      <c r="JO12" s="7">
        <v>558.09</v>
      </c>
      <c r="JP12" s="7">
        <v>558.09</v>
      </c>
      <c r="JQ12" s="7">
        <v>558.09</v>
      </c>
      <c r="JR12" s="7">
        <v>558.09</v>
      </c>
      <c r="JS12" s="7">
        <v>558.09</v>
      </c>
      <c r="JT12" s="7">
        <v>558.09</v>
      </c>
      <c r="JU12" s="7">
        <v>558.09</v>
      </c>
      <c r="JV12" s="7">
        <v>558.09</v>
      </c>
      <c r="JW12" s="7">
        <v>558.09</v>
      </c>
      <c r="JX12" s="7">
        <v>558.09</v>
      </c>
      <c r="JY12" s="7">
        <v>549.65</v>
      </c>
      <c r="JZ12" s="7">
        <v>558.09</v>
      </c>
      <c r="KA12" s="7">
        <v>558.09</v>
      </c>
      <c r="KB12" s="7">
        <v>558.09</v>
      </c>
      <c r="KC12" s="7">
        <v>558.09</v>
      </c>
      <c r="KD12" s="7">
        <v>558.09</v>
      </c>
      <c r="KE12" s="7">
        <v>558.09</v>
      </c>
      <c r="KF12" s="7">
        <v>558.09</v>
      </c>
      <c r="KG12" s="7">
        <v>558.09</v>
      </c>
      <c r="KH12" s="7">
        <v>558.09</v>
      </c>
      <c r="KI12" s="7">
        <v>558.09</v>
      </c>
      <c r="KJ12" s="7">
        <v>558.09</v>
      </c>
      <c r="KK12" s="7">
        <v>558.09</v>
      </c>
      <c r="KL12" s="7">
        <v>558.09</v>
      </c>
      <c r="KM12" s="7">
        <v>558.09</v>
      </c>
      <c r="KN12" s="7">
        <v>558.09</v>
      </c>
      <c r="KO12" s="7">
        <v>558.09</v>
      </c>
      <c r="KP12" s="7">
        <v>558.09</v>
      </c>
      <c r="KQ12" s="7">
        <v>558.09</v>
      </c>
      <c r="KR12" s="7">
        <v>558.09</v>
      </c>
      <c r="KS12" s="7">
        <v>558.09</v>
      </c>
      <c r="KT12" s="7">
        <v>558.09</v>
      </c>
      <c r="KU12" s="7">
        <v>558.09</v>
      </c>
      <c r="KV12" s="7">
        <v>558.09</v>
      </c>
      <c r="KW12" s="7">
        <v>558.09</v>
      </c>
      <c r="KX12" s="7">
        <v>558.09</v>
      </c>
      <c r="KY12" s="7">
        <v>558.09</v>
      </c>
      <c r="KZ12" s="7">
        <v>558.09</v>
      </c>
      <c r="LA12" s="7">
        <v>558.09</v>
      </c>
      <c r="LB12" s="7">
        <v>558.09</v>
      </c>
      <c r="LC12" s="7">
        <v>558.09</v>
      </c>
      <c r="LD12" s="7">
        <v>558.09</v>
      </c>
      <c r="LE12" s="7">
        <v>558.09</v>
      </c>
      <c r="LF12" s="7">
        <v>558.09</v>
      </c>
      <c r="LG12" s="7">
        <v>558.09</v>
      </c>
      <c r="LH12" s="7">
        <v>558.09</v>
      </c>
      <c r="LI12" s="7">
        <v>558.09</v>
      </c>
      <c r="LJ12" s="7">
        <v>558.09</v>
      </c>
      <c r="LK12" s="7">
        <v>558.09</v>
      </c>
      <c r="LL12" s="7">
        <v>558.09</v>
      </c>
      <c r="LM12" s="7">
        <v>558.09</v>
      </c>
      <c r="LN12" s="7">
        <v>558.09</v>
      </c>
      <c r="LO12" s="7">
        <v>558.09</v>
      </c>
      <c r="LP12" s="7">
        <v>558.09</v>
      </c>
      <c r="LQ12" s="7">
        <v>558.09</v>
      </c>
      <c r="LR12" s="7">
        <v>558.09</v>
      </c>
      <c r="LS12" s="7">
        <v>558.09</v>
      </c>
      <c r="LT12" s="7">
        <v>558.09</v>
      </c>
      <c r="LU12" s="7">
        <v>558.09</v>
      </c>
      <c r="LV12" s="7">
        <v>558.09</v>
      </c>
      <c r="LW12" s="7">
        <v>558.09</v>
      </c>
      <c r="LX12" s="7">
        <v>558.09</v>
      </c>
      <c r="LY12" s="7">
        <v>558.09</v>
      </c>
      <c r="LZ12" s="7">
        <v>558.09</v>
      </c>
      <c r="MA12" s="7">
        <v>558.09</v>
      </c>
      <c r="MB12" s="7">
        <v>558.09</v>
      </c>
      <c r="MC12" s="7">
        <v>549.65</v>
      </c>
      <c r="MD12" s="7">
        <v>558.09</v>
      </c>
      <c r="ME12" s="7">
        <v>558.09</v>
      </c>
      <c r="MF12" s="7">
        <v>558.09</v>
      </c>
      <c r="MG12" s="7">
        <v>558.09</v>
      </c>
      <c r="MH12" s="7">
        <v>558.09</v>
      </c>
      <c r="MI12" s="7">
        <v>558.09</v>
      </c>
      <c r="MJ12" s="7">
        <v>558.09</v>
      </c>
      <c r="MK12" s="7">
        <v>558.09</v>
      </c>
      <c r="ML12" s="7">
        <v>558.09</v>
      </c>
      <c r="MM12" s="7">
        <v>558.09</v>
      </c>
      <c r="MN12" s="7">
        <v>558.09</v>
      </c>
      <c r="MO12" s="7">
        <v>558.09</v>
      </c>
      <c r="MP12" s="7">
        <v>558.09</v>
      </c>
      <c r="MQ12" s="7">
        <v>558.09</v>
      </c>
      <c r="MR12" s="7">
        <v>558.09</v>
      </c>
      <c r="MS12" s="7">
        <v>558.09</v>
      </c>
      <c r="MT12" s="7">
        <v>558.09</v>
      </c>
      <c r="MU12" s="7">
        <v>558.09</v>
      </c>
      <c r="MV12" s="7">
        <v>558.09</v>
      </c>
      <c r="MW12" s="7">
        <v>558.09</v>
      </c>
      <c r="MX12" s="7">
        <v>558.09</v>
      </c>
      <c r="MY12" s="7">
        <v>558.09</v>
      </c>
      <c r="MZ12" s="7">
        <v>558.09</v>
      </c>
      <c r="NA12" s="7">
        <v>558.09</v>
      </c>
      <c r="NB12" s="7">
        <v>558.09</v>
      </c>
      <c r="NC12" s="7">
        <v>558.09</v>
      </c>
      <c r="ND12" s="7">
        <v>558.09</v>
      </c>
      <c r="NE12" s="7">
        <v>558.09</v>
      </c>
      <c r="NF12" s="7">
        <v>558.09</v>
      </c>
      <c r="NG12" s="7">
        <v>558.09</v>
      </c>
      <c r="NH12" s="7">
        <v>558.09</v>
      </c>
      <c r="NI12" s="7">
        <v>558.09</v>
      </c>
      <c r="NJ12" s="7">
        <v>558.09</v>
      </c>
      <c r="NK12" s="7">
        <v>558.09</v>
      </c>
      <c r="NL12" s="7">
        <v>558.09</v>
      </c>
      <c r="NM12" s="7">
        <v>558.09</v>
      </c>
      <c r="NN12" s="7">
        <v>558.09</v>
      </c>
      <c r="NO12" s="7">
        <v>558.09</v>
      </c>
      <c r="NP12" s="7">
        <v>558.09</v>
      </c>
      <c r="NQ12" s="7">
        <v>558.09</v>
      </c>
      <c r="NR12" s="7">
        <v>558.09</v>
      </c>
      <c r="NS12" s="7">
        <v>558.09</v>
      </c>
      <c r="NT12" s="7">
        <v>558.09</v>
      </c>
      <c r="NU12" s="7">
        <v>558.09</v>
      </c>
      <c r="NV12" s="7">
        <v>558.09</v>
      </c>
      <c r="NW12" s="7">
        <v>558.09</v>
      </c>
      <c r="NX12" s="7">
        <v>558.09</v>
      </c>
      <c r="NY12" s="7">
        <v>558.09</v>
      </c>
      <c r="NZ12" s="7">
        <v>558.09</v>
      </c>
      <c r="OA12" s="7">
        <v>558.09</v>
      </c>
      <c r="OB12" s="7">
        <v>558.09</v>
      </c>
      <c r="OC12" s="7">
        <v>558.09</v>
      </c>
      <c r="OD12" s="7">
        <v>558.09</v>
      </c>
      <c r="OE12" s="7">
        <v>558.09</v>
      </c>
      <c r="OF12" s="7">
        <v>558.09</v>
      </c>
      <c r="OG12" s="7">
        <v>558.09</v>
      </c>
      <c r="OH12" s="7">
        <v>558.09</v>
      </c>
      <c r="OI12" s="7">
        <v>558.09</v>
      </c>
      <c r="OJ12" s="7">
        <v>558.09</v>
      </c>
      <c r="OK12" s="7">
        <v>558.09</v>
      </c>
      <c r="OL12" s="7">
        <v>558.09</v>
      </c>
      <c r="OM12" s="7">
        <v>558.09</v>
      </c>
      <c r="ON12" s="7">
        <v>558.09</v>
      </c>
      <c r="OO12" s="7">
        <v>558.09</v>
      </c>
      <c r="OP12" s="7">
        <v>558.09</v>
      </c>
      <c r="OQ12" s="7">
        <v>558.09</v>
      </c>
      <c r="OR12" s="7">
        <v>558.09</v>
      </c>
      <c r="OS12" s="7">
        <v>558.09</v>
      </c>
      <c r="OT12" s="7">
        <v>558.09</v>
      </c>
      <c r="OU12" s="7">
        <v>558.09</v>
      </c>
      <c r="OV12" s="7">
        <v>558.09</v>
      </c>
      <c r="OW12" s="7">
        <v>558.09</v>
      </c>
      <c r="OX12" s="7">
        <v>558.09</v>
      </c>
      <c r="OY12" s="7">
        <v>558.09</v>
      </c>
      <c r="OZ12" s="7">
        <v>558.09</v>
      </c>
      <c r="PA12" s="7">
        <v>558.09</v>
      </c>
      <c r="PB12" s="7">
        <v>558.09</v>
      </c>
      <c r="PC12" s="7">
        <v>558.09</v>
      </c>
      <c r="PD12" s="7">
        <v>558.09</v>
      </c>
      <c r="PE12" s="7">
        <v>558.09</v>
      </c>
      <c r="PF12" s="7">
        <v>558.09</v>
      </c>
      <c r="PG12" s="7">
        <v>558.09</v>
      </c>
      <c r="PH12" s="7">
        <v>558.09</v>
      </c>
      <c r="PI12" s="7">
        <v>549.65</v>
      </c>
      <c r="PJ12" s="7">
        <v>558.09</v>
      </c>
      <c r="PK12" s="7">
        <v>558.09</v>
      </c>
      <c r="PL12" s="7">
        <v>558.09</v>
      </c>
      <c r="PM12" s="7">
        <v>558.09</v>
      </c>
      <c r="PN12" s="7">
        <v>549.65</v>
      </c>
      <c r="PO12" s="7">
        <v>558.09</v>
      </c>
      <c r="PP12" s="7">
        <v>558.09</v>
      </c>
      <c r="PQ12" s="7">
        <v>558.09</v>
      </c>
      <c r="PR12" s="7">
        <v>549.65</v>
      </c>
      <c r="PS12" s="7">
        <v>558.09</v>
      </c>
      <c r="PT12" s="7">
        <v>558.09</v>
      </c>
      <c r="PU12" s="7">
        <v>558.09</v>
      </c>
      <c r="PV12" s="7">
        <v>558.09</v>
      </c>
      <c r="PW12" s="7">
        <v>558.09</v>
      </c>
      <c r="PX12" s="7">
        <v>558.09</v>
      </c>
      <c r="PY12" s="7">
        <v>558.09</v>
      </c>
      <c r="PZ12" s="7">
        <v>558.09</v>
      </c>
      <c r="QA12" s="7">
        <v>558.09</v>
      </c>
      <c r="QB12" s="7">
        <v>549.65</v>
      </c>
      <c r="QC12" s="7">
        <v>558.09</v>
      </c>
      <c r="QD12" s="7">
        <v>558.09</v>
      </c>
      <c r="QE12" s="7">
        <v>558.09</v>
      </c>
      <c r="QF12" s="7">
        <v>558.09</v>
      </c>
      <c r="QG12" s="7">
        <v>558.09</v>
      </c>
      <c r="QH12" s="7">
        <v>558.09</v>
      </c>
      <c r="QI12" s="7">
        <v>558.09</v>
      </c>
      <c r="QJ12" s="7">
        <v>558.09</v>
      </c>
      <c r="QK12" s="7">
        <v>558.09</v>
      </c>
      <c r="QL12" s="7">
        <v>558.09</v>
      </c>
      <c r="QM12" s="7">
        <v>558.09</v>
      </c>
      <c r="QN12" s="7">
        <v>558.09</v>
      </c>
      <c r="QO12" s="7">
        <v>558.09</v>
      </c>
      <c r="QP12" s="7">
        <v>558.09</v>
      </c>
      <c r="QQ12" s="7">
        <v>558.09</v>
      </c>
      <c r="QR12" s="7">
        <v>558.09</v>
      </c>
      <c r="QS12" s="7">
        <v>558.09</v>
      </c>
      <c r="QT12" s="7">
        <v>558.09</v>
      </c>
      <c r="QU12" s="7">
        <v>558.09</v>
      </c>
      <c r="QV12" s="7">
        <v>549.65</v>
      </c>
      <c r="QW12" s="7">
        <v>558.09</v>
      </c>
      <c r="QX12" s="7">
        <v>558.09</v>
      </c>
      <c r="QY12" s="7">
        <v>558.09</v>
      </c>
      <c r="QZ12" s="7">
        <v>558.09</v>
      </c>
      <c r="RA12" s="7">
        <v>558.09</v>
      </c>
      <c r="RB12" s="7">
        <v>558.09</v>
      </c>
      <c r="RC12" s="7">
        <v>558.09</v>
      </c>
      <c r="RD12" s="7">
        <v>558.09</v>
      </c>
      <c r="RE12" s="7">
        <v>558.09</v>
      </c>
      <c r="RF12" s="7">
        <v>558.09</v>
      </c>
      <c r="RG12" s="7">
        <v>558.09</v>
      </c>
      <c r="RH12" s="7">
        <v>558.09</v>
      </c>
      <c r="RI12" s="7">
        <v>558.09</v>
      </c>
      <c r="RJ12" s="7">
        <v>558.09</v>
      </c>
      <c r="RK12" s="7">
        <v>558.09</v>
      </c>
      <c r="RL12" s="7">
        <v>558.09</v>
      </c>
      <c r="RM12" s="7">
        <v>558.09</v>
      </c>
      <c r="RN12" s="7">
        <v>558.09</v>
      </c>
      <c r="RO12" s="7">
        <v>558.09</v>
      </c>
      <c r="RP12" s="7">
        <v>558.09</v>
      </c>
      <c r="RQ12" s="7">
        <v>558.09</v>
      </c>
      <c r="RR12" s="7">
        <v>558.09</v>
      </c>
      <c r="RS12" s="7">
        <v>558.09</v>
      </c>
      <c r="RT12" s="7">
        <v>558.09</v>
      </c>
      <c r="RU12" s="7">
        <v>558.09</v>
      </c>
      <c r="RV12" s="7">
        <v>558.09</v>
      </c>
      <c r="RW12" s="7">
        <v>558.09</v>
      </c>
      <c r="RX12" s="7">
        <v>558.09</v>
      </c>
      <c r="RY12" s="7">
        <v>558.09</v>
      </c>
      <c r="RZ12" s="7">
        <v>558.09</v>
      </c>
      <c r="SA12" s="7">
        <v>558.09</v>
      </c>
      <c r="SB12" s="7">
        <v>558.09</v>
      </c>
      <c r="SC12" s="7">
        <v>558.09</v>
      </c>
      <c r="SD12" s="7">
        <v>558.09</v>
      </c>
      <c r="SE12" s="7">
        <v>549.65</v>
      </c>
      <c r="SF12" s="7">
        <v>558.09</v>
      </c>
      <c r="SG12" s="7">
        <v>558.09</v>
      </c>
      <c r="SH12" s="7">
        <v>558.09</v>
      </c>
      <c r="SI12" s="7">
        <v>558.09</v>
      </c>
      <c r="SJ12" s="7">
        <v>558.09</v>
      </c>
      <c r="SK12" s="7">
        <v>558.09</v>
      </c>
      <c r="SL12" s="7">
        <v>558.09</v>
      </c>
      <c r="SM12" s="7">
        <v>558.09</v>
      </c>
      <c r="SN12" s="7">
        <v>558.09</v>
      </c>
      <c r="SO12" s="7">
        <v>558.09</v>
      </c>
      <c r="SP12" s="7">
        <v>558.09</v>
      </c>
      <c r="SQ12" s="7">
        <v>558.09</v>
      </c>
      <c r="SR12" s="7">
        <v>558.09</v>
      </c>
      <c r="SS12" s="7">
        <v>558.09</v>
      </c>
      <c r="ST12" s="7">
        <v>558.09</v>
      </c>
      <c r="SU12" s="7">
        <v>558.09</v>
      </c>
      <c r="SV12" s="7">
        <v>558.09</v>
      </c>
      <c r="SW12" s="7">
        <v>558.09</v>
      </c>
      <c r="SX12" s="7">
        <v>558.09</v>
      </c>
      <c r="SY12" s="7">
        <v>558.09</v>
      </c>
      <c r="SZ12" s="7">
        <v>558.09</v>
      </c>
      <c r="TA12" s="7">
        <v>558.09</v>
      </c>
      <c r="TB12" s="7">
        <v>558.09</v>
      </c>
      <c r="TC12" s="7">
        <v>558.09</v>
      </c>
      <c r="TD12" s="7">
        <v>558.09</v>
      </c>
      <c r="TE12" s="7">
        <v>558.09</v>
      </c>
      <c r="TF12" s="7">
        <v>558.09</v>
      </c>
      <c r="TG12" s="7">
        <v>558.09</v>
      </c>
      <c r="TH12" s="7">
        <v>558.09</v>
      </c>
      <c r="TI12" s="7">
        <v>558.09</v>
      </c>
      <c r="TJ12" s="7">
        <v>558.09</v>
      </c>
      <c r="TK12" s="7">
        <v>558.09</v>
      </c>
      <c r="TL12" s="7">
        <v>558.09</v>
      </c>
      <c r="TM12" s="7">
        <v>558.09</v>
      </c>
      <c r="TN12" s="7">
        <v>558.09</v>
      </c>
      <c r="TO12" s="7">
        <v>558.09</v>
      </c>
      <c r="TP12" s="7">
        <v>558.09</v>
      </c>
      <c r="TQ12" s="7">
        <v>558.09</v>
      </c>
      <c r="TR12" s="7">
        <v>558.09</v>
      </c>
      <c r="TS12" s="7">
        <v>558.09</v>
      </c>
      <c r="TT12" s="7">
        <v>558.09</v>
      </c>
      <c r="TU12" s="7">
        <v>558.09</v>
      </c>
      <c r="TV12" s="7">
        <v>558.09</v>
      </c>
      <c r="TW12" s="7">
        <v>558.09</v>
      </c>
      <c r="TX12" s="7">
        <v>558.09</v>
      </c>
      <c r="TY12" s="7">
        <v>558.09</v>
      </c>
      <c r="TZ12" s="7">
        <v>558.09</v>
      </c>
      <c r="UA12" s="7">
        <v>558.09</v>
      </c>
      <c r="UB12" s="7">
        <v>558.09</v>
      </c>
      <c r="UC12" s="7">
        <v>558.09</v>
      </c>
      <c r="UD12" s="7">
        <v>558.09</v>
      </c>
      <c r="UE12" s="7">
        <v>558.09</v>
      </c>
      <c r="UF12" s="7">
        <v>558.09</v>
      </c>
      <c r="UG12" s="7">
        <v>558.09</v>
      </c>
      <c r="UH12" s="7">
        <v>558.09</v>
      </c>
      <c r="UI12" s="7">
        <v>549.65</v>
      </c>
      <c r="UJ12" s="7">
        <v>558.09</v>
      </c>
      <c r="UK12" s="7">
        <v>558.09</v>
      </c>
      <c r="UL12" s="7">
        <v>558.09</v>
      </c>
      <c r="UM12" s="7">
        <v>558.09</v>
      </c>
      <c r="UN12" s="7">
        <v>558.09</v>
      </c>
      <c r="UO12" s="7">
        <v>558.09</v>
      </c>
      <c r="UP12" s="7">
        <v>558.09</v>
      </c>
      <c r="UQ12" s="7">
        <v>558.09</v>
      </c>
      <c r="UR12" s="7">
        <v>558.09</v>
      </c>
      <c r="US12" s="7">
        <v>558.09</v>
      </c>
      <c r="UT12" s="7">
        <v>558.09</v>
      </c>
      <c r="UU12" s="7">
        <v>558.09</v>
      </c>
      <c r="UV12" s="7">
        <v>558.09</v>
      </c>
      <c r="UW12" s="7">
        <v>558.09</v>
      </c>
      <c r="UX12" s="7">
        <v>558.09</v>
      </c>
      <c r="UY12" s="7">
        <v>558.09</v>
      </c>
      <c r="UZ12" s="7">
        <v>558.09</v>
      </c>
      <c r="VA12" s="7">
        <v>558.09</v>
      </c>
      <c r="VB12" s="7">
        <v>558.09</v>
      </c>
      <c r="VC12" s="7">
        <v>558.09</v>
      </c>
      <c r="VD12" s="7">
        <v>558.09</v>
      </c>
      <c r="VE12" s="7">
        <v>558.09</v>
      </c>
      <c r="VF12" s="7">
        <v>558.09</v>
      </c>
      <c r="VG12" s="7">
        <v>558.09</v>
      </c>
      <c r="VH12" s="7">
        <v>558.09</v>
      </c>
      <c r="VI12" s="7">
        <v>558.09</v>
      </c>
      <c r="VJ12" s="7">
        <v>558.09</v>
      </c>
      <c r="VK12" s="7">
        <v>558.09</v>
      </c>
      <c r="VL12" s="7">
        <v>558.09</v>
      </c>
      <c r="VM12" s="7">
        <v>558.09</v>
      </c>
      <c r="VN12" s="7">
        <v>558.09</v>
      </c>
      <c r="VO12" s="7">
        <v>558.09</v>
      </c>
      <c r="VP12" s="7">
        <v>558.09</v>
      </c>
      <c r="VQ12" s="7">
        <v>558.09</v>
      </c>
      <c r="VR12" s="7">
        <v>558.09</v>
      </c>
      <c r="VS12" s="7">
        <v>558.09</v>
      </c>
      <c r="VT12" s="7">
        <v>558.09</v>
      </c>
      <c r="VU12" s="7">
        <v>558.09</v>
      </c>
      <c r="VV12" s="7">
        <v>558.09</v>
      </c>
      <c r="VW12" s="7">
        <v>558.09</v>
      </c>
      <c r="VX12" s="7">
        <v>558.09</v>
      </c>
      <c r="VY12" s="7">
        <v>558.09</v>
      </c>
      <c r="VZ12" s="7">
        <v>558.09</v>
      </c>
      <c r="WA12" s="7">
        <v>558.09</v>
      </c>
      <c r="WB12" s="7">
        <v>558.09</v>
      </c>
      <c r="WC12" s="7">
        <v>558.09</v>
      </c>
      <c r="WD12" s="7">
        <v>558.09</v>
      </c>
      <c r="WE12" s="7">
        <v>558.09</v>
      </c>
      <c r="WF12" s="7">
        <v>558.09</v>
      </c>
      <c r="WG12" s="7">
        <v>558.09</v>
      </c>
      <c r="WH12" s="7">
        <v>558.09</v>
      </c>
      <c r="WI12" s="7">
        <v>558.09</v>
      </c>
      <c r="WJ12" s="7">
        <v>558.09</v>
      </c>
      <c r="WK12" s="7">
        <v>558.09</v>
      </c>
      <c r="WL12" s="7">
        <v>558.09</v>
      </c>
      <c r="WM12" s="7">
        <v>558.09</v>
      </c>
      <c r="WN12" s="7">
        <v>558.09</v>
      </c>
      <c r="WO12" s="7">
        <v>558.09</v>
      </c>
      <c r="WP12" s="7">
        <v>558.09</v>
      </c>
      <c r="WQ12" s="7">
        <v>558.09</v>
      </c>
      <c r="WR12" s="7">
        <v>558.09</v>
      </c>
      <c r="WS12" s="7">
        <v>558.09</v>
      </c>
      <c r="WT12" s="7">
        <v>558.09</v>
      </c>
      <c r="WU12" s="7">
        <v>558.09</v>
      </c>
      <c r="WV12" s="7">
        <v>558.09</v>
      </c>
      <c r="WW12" s="7">
        <v>558.09</v>
      </c>
      <c r="WX12" s="7">
        <v>558.09</v>
      </c>
      <c r="WY12" s="7">
        <v>558.09</v>
      </c>
      <c r="WZ12" s="7">
        <v>558.09</v>
      </c>
      <c r="XA12" s="7">
        <v>558.09</v>
      </c>
      <c r="XB12" s="7">
        <v>558.09</v>
      </c>
      <c r="XC12" s="7">
        <v>558.09</v>
      </c>
      <c r="XD12" s="7">
        <v>558.09</v>
      </c>
      <c r="XE12" s="7">
        <v>558.09</v>
      </c>
      <c r="XF12" s="7">
        <v>558.09</v>
      </c>
      <c r="XG12" s="7">
        <v>558.09</v>
      </c>
      <c r="XH12" s="7">
        <v>558.09</v>
      </c>
      <c r="XI12" s="7">
        <v>558.09</v>
      </c>
      <c r="XJ12" s="7">
        <v>558.09</v>
      </c>
      <c r="XK12" s="7">
        <v>558.09</v>
      </c>
      <c r="XL12" s="7">
        <v>558.09</v>
      </c>
      <c r="XM12" s="7">
        <v>558.09</v>
      </c>
      <c r="XN12" s="7">
        <v>558.09</v>
      </c>
      <c r="XO12" s="7">
        <v>549.65</v>
      </c>
      <c r="XP12" s="7">
        <v>558.09</v>
      </c>
      <c r="XQ12" s="7">
        <v>558.09</v>
      </c>
      <c r="XR12" s="7">
        <v>558.09</v>
      </c>
      <c r="XS12" s="7">
        <v>558.09</v>
      </c>
      <c r="XT12" s="7">
        <v>549.65</v>
      </c>
      <c r="XU12" s="7">
        <v>558.09</v>
      </c>
      <c r="XV12" s="7">
        <v>558.09</v>
      </c>
      <c r="XW12" s="7">
        <v>558.09</v>
      </c>
      <c r="XX12" s="7">
        <v>558.09</v>
      </c>
      <c r="XY12" s="7">
        <v>558.09</v>
      </c>
      <c r="XZ12" s="7">
        <v>558.09</v>
      </c>
      <c r="YA12" s="7">
        <v>558.09</v>
      </c>
      <c r="YB12" s="7">
        <v>558.09</v>
      </c>
      <c r="YC12" s="7">
        <v>558.09</v>
      </c>
      <c r="YD12" s="7">
        <v>558.09</v>
      </c>
      <c r="YE12" s="7">
        <v>549.65</v>
      </c>
      <c r="YF12" s="7">
        <v>558.09</v>
      </c>
      <c r="YG12" s="7">
        <v>558.09</v>
      </c>
      <c r="YH12" s="7">
        <v>558.09</v>
      </c>
      <c r="YI12" s="7">
        <v>558.09</v>
      </c>
      <c r="YJ12" s="7">
        <v>558.09</v>
      </c>
      <c r="YK12" s="7">
        <v>558.09</v>
      </c>
      <c r="YL12" s="7">
        <v>558.09</v>
      </c>
      <c r="YM12" s="7">
        <v>558.09</v>
      </c>
      <c r="YN12" s="7">
        <v>558.09</v>
      </c>
      <c r="YO12" s="7">
        <v>558.09</v>
      </c>
      <c r="YP12" s="7">
        <v>549.65</v>
      </c>
      <c r="YQ12" s="7">
        <v>558.09</v>
      </c>
      <c r="YR12" s="7">
        <v>558.09</v>
      </c>
      <c r="YS12" s="7">
        <v>558.09</v>
      </c>
      <c r="YT12" s="7">
        <v>558.09</v>
      </c>
      <c r="YU12" s="7">
        <v>558.09</v>
      </c>
      <c r="YV12" s="7">
        <v>558.09</v>
      </c>
      <c r="YW12" s="7">
        <v>558.09</v>
      </c>
      <c r="YX12" s="7">
        <v>558.09</v>
      </c>
      <c r="YY12" s="7">
        <v>558.09</v>
      </c>
      <c r="YZ12" s="7">
        <v>558.09</v>
      </c>
      <c r="ZA12" s="7">
        <v>549.65</v>
      </c>
      <c r="ZB12" s="7">
        <v>558.09</v>
      </c>
      <c r="ZC12" s="7">
        <v>558.09</v>
      </c>
      <c r="ZD12" s="7">
        <v>558.09</v>
      </c>
      <c r="ZE12" s="7">
        <v>558.09</v>
      </c>
      <c r="ZF12" s="7">
        <v>558.09</v>
      </c>
      <c r="ZG12" s="7">
        <v>558.09</v>
      </c>
      <c r="ZH12" s="7">
        <v>558.09</v>
      </c>
      <c r="ZI12" s="7">
        <v>558.09</v>
      </c>
      <c r="ZJ12" s="7">
        <v>558.09</v>
      </c>
      <c r="ZK12" s="7">
        <v>558.09</v>
      </c>
      <c r="ZL12" s="7">
        <v>549.65</v>
      </c>
      <c r="ZM12" s="7">
        <v>558.09</v>
      </c>
      <c r="ZN12" s="7">
        <v>558.09</v>
      </c>
      <c r="ZO12" s="7">
        <v>558.09</v>
      </c>
      <c r="ZP12" s="7">
        <v>558.09</v>
      </c>
      <c r="ZQ12" s="7">
        <v>558.09</v>
      </c>
      <c r="ZR12" s="7">
        <v>558.09</v>
      </c>
      <c r="ZS12" s="7">
        <v>558.09</v>
      </c>
      <c r="ZT12" s="7">
        <v>558.09</v>
      </c>
      <c r="ZU12" s="7">
        <v>558.09</v>
      </c>
      <c r="ZV12" s="7">
        <v>558.09</v>
      </c>
      <c r="ZW12" s="7">
        <v>549.65</v>
      </c>
      <c r="ZX12" s="7">
        <v>558.09</v>
      </c>
      <c r="ZY12" s="7">
        <v>558.09</v>
      </c>
      <c r="ZZ12" s="7">
        <v>558.09</v>
      </c>
      <c r="AAA12" s="7">
        <v>558.09</v>
      </c>
      <c r="AAB12" s="7">
        <v>558.09</v>
      </c>
      <c r="AAC12" s="7">
        <v>558.09</v>
      </c>
      <c r="AAD12" s="7">
        <v>558.09</v>
      </c>
      <c r="AAE12" s="7">
        <v>558.09</v>
      </c>
      <c r="AAF12" s="7">
        <v>558.09</v>
      </c>
      <c r="AAG12" s="7">
        <v>558.09</v>
      </c>
      <c r="AAH12" s="7">
        <v>549.65</v>
      </c>
      <c r="AAI12" s="7">
        <v>558.09</v>
      </c>
      <c r="AAJ12" s="7">
        <v>558.09</v>
      </c>
      <c r="AAK12" s="7">
        <v>558.09</v>
      </c>
      <c r="AAL12" s="7">
        <v>558.09</v>
      </c>
      <c r="AAM12" s="7">
        <v>558.09</v>
      </c>
      <c r="AAN12" s="7">
        <v>558.09</v>
      </c>
      <c r="AAO12" s="7">
        <v>558.09</v>
      </c>
      <c r="AAP12" s="7">
        <v>558.09</v>
      </c>
      <c r="AAQ12" s="7">
        <v>558.09</v>
      </c>
      <c r="AAR12" s="7">
        <v>558.09</v>
      </c>
    </row>
    <row r="13" spans="1:720" s="8" customFormat="1" ht="14.4" x14ac:dyDescent="0.3">
      <c r="A13" s="9" t="s">
        <v>20</v>
      </c>
      <c r="B13" s="7">
        <v>121.53</v>
      </c>
      <c r="C13" s="7">
        <v>475.92</v>
      </c>
      <c r="D13" s="7">
        <v>474.89</v>
      </c>
      <c r="E13" s="7">
        <v>484.35</v>
      </c>
      <c r="F13" s="7">
        <v>505.47</v>
      </c>
      <c r="G13" s="7">
        <v>486.94</v>
      </c>
      <c r="H13" s="7">
        <v>485.9</v>
      </c>
      <c r="I13" s="7">
        <v>495.36</v>
      </c>
      <c r="J13" s="7">
        <v>516.48</v>
      </c>
      <c r="K13" s="7">
        <v>484.87</v>
      </c>
      <c r="L13" s="7">
        <v>494.33</v>
      </c>
      <c r="M13" s="7">
        <v>515.44000000000005</v>
      </c>
      <c r="N13" s="7">
        <v>503.78</v>
      </c>
      <c r="O13" s="7">
        <v>524.9</v>
      </c>
      <c r="P13" s="7">
        <v>546.02</v>
      </c>
      <c r="Q13" s="7">
        <v>497.95</v>
      </c>
      <c r="R13" s="7">
        <v>496.92</v>
      </c>
      <c r="S13" s="7">
        <v>506.38</v>
      </c>
      <c r="T13" s="7">
        <v>527.49</v>
      </c>
      <c r="U13" s="7">
        <v>495.88</v>
      </c>
      <c r="V13" s="7">
        <v>505.34</v>
      </c>
      <c r="W13" s="7">
        <v>526.46</v>
      </c>
      <c r="X13" s="7">
        <v>514.79999999999995</v>
      </c>
      <c r="Y13" s="7">
        <v>535.91999999999996</v>
      </c>
      <c r="Z13" s="7">
        <v>557.04</v>
      </c>
      <c r="AA13" s="7">
        <v>494.85</v>
      </c>
      <c r="AB13" s="7">
        <v>504.31</v>
      </c>
      <c r="AC13" s="7">
        <v>525.41999999999996</v>
      </c>
      <c r="AD13" s="7">
        <v>513.76</v>
      </c>
      <c r="AE13" s="7">
        <v>534.88</v>
      </c>
      <c r="AF13" s="7">
        <v>556</v>
      </c>
      <c r="AG13" s="7">
        <v>523.22</v>
      </c>
      <c r="AH13" s="7">
        <v>544.34</v>
      </c>
      <c r="AI13" s="7">
        <v>565.46</v>
      </c>
      <c r="AJ13" s="7">
        <v>586.58000000000004</v>
      </c>
      <c r="AK13" s="7">
        <v>508.97</v>
      </c>
      <c r="AL13" s="7">
        <v>507.93</v>
      </c>
      <c r="AM13" s="7">
        <v>517.39</v>
      </c>
      <c r="AN13" s="7">
        <v>538.51</v>
      </c>
      <c r="AO13" s="7">
        <v>506.9</v>
      </c>
      <c r="AP13" s="7">
        <v>516.36</v>
      </c>
      <c r="AQ13" s="7">
        <v>537.47</v>
      </c>
      <c r="AR13" s="7">
        <v>525.80999999999995</v>
      </c>
      <c r="AS13" s="7">
        <v>546.92999999999995</v>
      </c>
      <c r="AT13" s="7">
        <v>568.04999999999995</v>
      </c>
      <c r="AU13" s="7">
        <v>505.86</v>
      </c>
      <c r="AV13" s="7">
        <v>515.32000000000005</v>
      </c>
      <c r="AW13" s="7">
        <v>536.44000000000005</v>
      </c>
      <c r="AX13" s="7">
        <v>524.78</v>
      </c>
      <c r="AY13" s="7">
        <v>545.9</v>
      </c>
      <c r="AZ13" s="7">
        <v>567.02</v>
      </c>
      <c r="BA13" s="7">
        <v>534.24</v>
      </c>
      <c r="BB13" s="7">
        <v>555.36</v>
      </c>
      <c r="BC13" s="7">
        <v>576.48</v>
      </c>
      <c r="BD13" s="7">
        <v>597.6</v>
      </c>
      <c r="BE13" s="7">
        <v>504.83</v>
      </c>
      <c r="BF13" s="7">
        <v>514.29</v>
      </c>
      <c r="BG13" s="7">
        <v>535.4</v>
      </c>
      <c r="BH13" s="7">
        <v>523.74</v>
      </c>
      <c r="BI13" s="7">
        <v>544.86</v>
      </c>
      <c r="BJ13" s="7">
        <v>565.98</v>
      </c>
      <c r="BK13" s="7">
        <v>533.20000000000005</v>
      </c>
      <c r="BL13" s="7">
        <v>554.32000000000005</v>
      </c>
      <c r="BM13" s="7">
        <v>575.44000000000005</v>
      </c>
      <c r="BN13" s="7">
        <v>596.55999999999995</v>
      </c>
      <c r="BO13" s="7">
        <v>542.66</v>
      </c>
      <c r="BP13" s="7">
        <v>563.78</v>
      </c>
      <c r="BQ13" s="7">
        <v>584.9</v>
      </c>
      <c r="BR13" s="7">
        <v>606.02</v>
      </c>
      <c r="BS13" s="7">
        <v>627.14</v>
      </c>
      <c r="BT13" s="7">
        <v>519.98</v>
      </c>
      <c r="BU13" s="7">
        <v>518.95000000000005</v>
      </c>
      <c r="BV13" s="7">
        <v>528.41</v>
      </c>
      <c r="BW13" s="7">
        <v>549.52</v>
      </c>
      <c r="BX13" s="7">
        <v>517.91</v>
      </c>
      <c r="BY13" s="7">
        <v>527.37</v>
      </c>
      <c r="BZ13" s="7">
        <v>548.49</v>
      </c>
      <c r="CA13" s="7">
        <v>536.83000000000004</v>
      </c>
      <c r="CB13" s="7">
        <v>557.95000000000005</v>
      </c>
      <c r="CC13" s="7">
        <v>579.07000000000005</v>
      </c>
      <c r="CD13" s="7">
        <v>516.88</v>
      </c>
      <c r="CE13" s="7">
        <v>526.34</v>
      </c>
      <c r="CF13" s="7">
        <v>547.45000000000005</v>
      </c>
      <c r="CG13" s="7">
        <v>535.79</v>
      </c>
      <c r="CH13" s="7">
        <v>556.91</v>
      </c>
      <c r="CI13" s="7">
        <v>578.03</v>
      </c>
      <c r="CJ13" s="7">
        <v>545.25</v>
      </c>
      <c r="CK13" s="7">
        <v>566.37</v>
      </c>
      <c r="CL13" s="7">
        <v>587.49</v>
      </c>
      <c r="CM13" s="7">
        <v>608.61</v>
      </c>
      <c r="CN13" s="7">
        <v>515.84</v>
      </c>
      <c r="CO13" s="7">
        <v>525.29999999999995</v>
      </c>
      <c r="CP13" s="7">
        <v>546.41999999999996</v>
      </c>
      <c r="CQ13" s="7">
        <v>534.76</v>
      </c>
      <c r="CR13" s="7">
        <v>555.88</v>
      </c>
      <c r="CS13" s="7">
        <v>577</v>
      </c>
      <c r="CT13" s="7">
        <v>544.22</v>
      </c>
      <c r="CU13" s="7">
        <v>565.34</v>
      </c>
      <c r="CV13" s="7">
        <v>586.46</v>
      </c>
      <c r="CW13" s="7">
        <v>607.57000000000005</v>
      </c>
      <c r="CX13" s="7">
        <v>553.67999999999995</v>
      </c>
      <c r="CY13" s="7">
        <v>574.79999999999995</v>
      </c>
      <c r="CZ13" s="7">
        <v>595.91</v>
      </c>
      <c r="DA13" s="7">
        <v>617.03</v>
      </c>
      <c r="DB13" s="7">
        <v>638.15</v>
      </c>
      <c r="DC13" s="7">
        <v>514.80999999999995</v>
      </c>
      <c r="DD13" s="7">
        <v>524.27</v>
      </c>
      <c r="DE13" s="7">
        <v>545.38</v>
      </c>
      <c r="DF13" s="7">
        <v>533.72</v>
      </c>
      <c r="DG13" s="7">
        <v>554.84</v>
      </c>
      <c r="DH13" s="7">
        <v>575.96</v>
      </c>
      <c r="DI13" s="7">
        <v>543.17999999999995</v>
      </c>
      <c r="DJ13" s="7">
        <v>564.29999999999995</v>
      </c>
      <c r="DK13" s="7">
        <v>585.41999999999996</v>
      </c>
      <c r="DL13" s="7">
        <v>606.54</v>
      </c>
      <c r="DM13" s="7">
        <v>552.64</v>
      </c>
      <c r="DN13" s="7">
        <v>573.76</v>
      </c>
      <c r="DO13" s="7">
        <v>594.88</v>
      </c>
      <c r="DP13" s="7">
        <v>616</v>
      </c>
      <c r="DQ13" s="7">
        <v>637.12</v>
      </c>
      <c r="DR13" s="7">
        <v>562.1</v>
      </c>
      <c r="DS13" s="7">
        <v>583.22</v>
      </c>
      <c r="DT13" s="7">
        <v>604.34</v>
      </c>
      <c r="DU13" s="7">
        <v>625.46</v>
      </c>
      <c r="DV13" s="7">
        <v>646.58000000000004</v>
      </c>
      <c r="DW13" s="7">
        <v>667.7</v>
      </c>
      <c r="DX13" s="7">
        <v>531</v>
      </c>
      <c r="DY13" s="7">
        <v>529.96</v>
      </c>
      <c r="DZ13" s="7">
        <v>539.41999999999996</v>
      </c>
      <c r="EA13" s="7">
        <v>560.54</v>
      </c>
      <c r="EB13" s="7">
        <v>528.92999999999995</v>
      </c>
      <c r="EC13" s="7">
        <v>538.39</v>
      </c>
      <c r="ED13" s="7">
        <v>559.5</v>
      </c>
      <c r="EE13" s="7">
        <v>547.84</v>
      </c>
      <c r="EF13" s="7">
        <v>568.96</v>
      </c>
      <c r="EG13" s="7">
        <v>590.08000000000004</v>
      </c>
      <c r="EH13" s="7">
        <v>527.89</v>
      </c>
      <c r="EI13" s="7">
        <v>537.35</v>
      </c>
      <c r="EJ13" s="7">
        <v>558.47</v>
      </c>
      <c r="EK13" s="7">
        <v>546.80999999999995</v>
      </c>
      <c r="EL13" s="7">
        <v>567.92999999999995</v>
      </c>
      <c r="EM13" s="7">
        <v>589.04999999999995</v>
      </c>
      <c r="EN13" s="7">
        <v>556.27</v>
      </c>
      <c r="EO13" s="7">
        <v>577.39</v>
      </c>
      <c r="EP13" s="7">
        <v>598.51</v>
      </c>
      <c r="EQ13" s="7">
        <v>619.62</v>
      </c>
      <c r="ER13" s="7">
        <v>526.86</v>
      </c>
      <c r="ES13" s="7">
        <v>536.32000000000005</v>
      </c>
      <c r="ET13" s="7">
        <v>557.42999999999995</v>
      </c>
      <c r="EU13" s="7">
        <v>545.77</v>
      </c>
      <c r="EV13" s="7">
        <v>566.89</v>
      </c>
      <c r="EW13" s="7">
        <v>588.01</v>
      </c>
      <c r="EX13" s="7">
        <v>555.23</v>
      </c>
      <c r="EY13" s="7">
        <v>576.35</v>
      </c>
      <c r="EZ13" s="7">
        <v>597.47</v>
      </c>
      <c r="FA13" s="7">
        <v>618.59</v>
      </c>
      <c r="FB13" s="7">
        <v>564.69000000000005</v>
      </c>
      <c r="FC13" s="7">
        <v>585.80999999999995</v>
      </c>
      <c r="FD13" s="7">
        <v>606.92999999999995</v>
      </c>
      <c r="FE13" s="7">
        <v>628.04999999999995</v>
      </c>
      <c r="FF13" s="7">
        <v>649.16999999999996</v>
      </c>
      <c r="FG13" s="7">
        <v>525.82000000000005</v>
      </c>
      <c r="FH13" s="7">
        <v>535.28</v>
      </c>
      <c r="FI13" s="7">
        <v>556.4</v>
      </c>
      <c r="FJ13" s="7">
        <v>544.74</v>
      </c>
      <c r="FK13" s="7">
        <v>565.86</v>
      </c>
      <c r="FL13" s="7">
        <v>586.98</v>
      </c>
      <c r="FM13" s="7">
        <v>554.20000000000005</v>
      </c>
      <c r="FN13" s="7">
        <v>575.32000000000005</v>
      </c>
      <c r="FO13" s="7">
        <v>596.44000000000005</v>
      </c>
      <c r="FP13" s="7">
        <v>617.54999999999995</v>
      </c>
      <c r="FQ13" s="7">
        <v>563.66</v>
      </c>
      <c r="FR13" s="7">
        <v>584.78</v>
      </c>
      <c r="FS13" s="7">
        <v>605.89</v>
      </c>
      <c r="FT13" s="7">
        <v>627.01</v>
      </c>
      <c r="FU13" s="7">
        <v>648.13</v>
      </c>
      <c r="FV13" s="7">
        <v>573.12</v>
      </c>
      <c r="FW13" s="7">
        <v>594.23</v>
      </c>
      <c r="FX13" s="7">
        <v>615.35</v>
      </c>
      <c r="FY13" s="7">
        <v>636.47</v>
      </c>
      <c r="FZ13" s="7">
        <v>657.59</v>
      </c>
      <c r="GA13" s="7">
        <v>678.71</v>
      </c>
      <c r="GB13" s="7">
        <v>524.79</v>
      </c>
      <c r="GC13" s="7">
        <v>534.25</v>
      </c>
      <c r="GD13" s="7">
        <v>555.36</v>
      </c>
      <c r="GE13" s="7">
        <v>543.70000000000005</v>
      </c>
      <c r="GF13" s="7">
        <v>564.82000000000005</v>
      </c>
      <c r="GG13" s="7">
        <v>585.94000000000005</v>
      </c>
      <c r="GH13" s="7">
        <v>553.16</v>
      </c>
      <c r="GI13" s="7">
        <v>574.28</v>
      </c>
      <c r="GJ13" s="7">
        <v>595.4</v>
      </c>
      <c r="GK13" s="7">
        <v>616.52</v>
      </c>
      <c r="GL13" s="7">
        <v>562.62</v>
      </c>
      <c r="GM13" s="7">
        <v>583.74</v>
      </c>
      <c r="GN13" s="7">
        <v>604.86</v>
      </c>
      <c r="GO13" s="7">
        <v>625.98</v>
      </c>
      <c r="GP13" s="7">
        <v>647.1</v>
      </c>
      <c r="GQ13" s="7">
        <v>572.08000000000004</v>
      </c>
      <c r="GR13" s="7">
        <v>593.20000000000005</v>
      </c>
      <c r="GS13" s="7">
        <v>614.32000000000005</v>
      </c>
      <c r="GT13" s="7">
        <v>635.44000000000005</v>
      </c>
      <c r="GU13" s="7">
        <v>656.56</v>
      </c>
      <c r="GV13" s="7">
        <v>677.68</v>
      </c>
      <c r="GW13" s="7">
        <v>581.54</v>
      </c>
      <c r="GX13" s="7">
        <v>602.66</v>
      </c>
      <c r="GY13" s="7">
        <v>623.78</v>
      </c>
      <c r="GZ13" s="7">
        <v>644.9</v>
      </c>
      <c r="HA13" s="7">
        <v>666.01</v>
      </c>
      <c r="HB13" s="7">
        <v>687.13</v>
      </c>
      <c r="HC13" s="7">
        <v>708.25</v>
      </c>
      <c r="HD13" s="7">
        <v>621.17999999999995</v>
      </c>
      <c r="HE13" s="7">
        <v>643.5</v>
      </c>
      <c r="HF13" s="7">
        <v>665.83</v>
      </c>
      <c r="HG13" s="7">
        <v>688.15</v>
      </c>
      <c r="HH13" s="7">
        <v>520.94000000000005</v>
      </c>
      <c r="HI13" s="7">
        <v>531.95000000000005</v>
      </c>
      <c r="HJ13" s="7">
        <v>530.91999999999996</v>
      </c>
      <c r="HK13" s="7">
        <v>540.38</v>
      </c>
      <c r="HL13" s="7">
        <v>561.5</v>
      </c>
      <c r="HM13" s="7">
        <v>542.97</v>
      </c>
      <c r="HN13" s="7">
        <v>541.92999999999995</v>
      </c>
      <c r="HO13" s="7">
        <v>551.39</v>
      </c>
      <c r="HP13" s="7">
        <v>572.51</v>
      </c>
      <c r="HQ13" s="7">
        <v>540.9</v>
      </c>
      <c r="HR13" s="7">
        <v>550.36</v>
      </c>
      <c r="HS13" s="7">
        <v>571.48</v>
      </c>
      <c r="HT13" s="7">
        <v>559.82000000000005</v>
      </c>
      <c r="HU13" s="7">
        <v>580.92999999999995</v>
      </c>
      <c r="HV13" s="7">
        <v>602.04999999999995</v>
      </c>
      <c r="HW13" s="7">
        <v>553.98</v>
      </c>
      <c r="HX13" s="7">
        <v>552.95000000000005</v>
      </c>
      <c r="HY13" s="7">
        <v>562.41</v>
      </c>
      <c r="HZ13" s="7">
        <v>583.53</v>
      </c>
      <c r="IA13" s="7">
        <v>551.91</v>
      </c>
      <c r="IB13" s="7">
        <v>561.37</v>
      </c>
      <c r="IC13" s="7">
        <v>582.49</v>
      </c>
      <c r="ID13" s="7">
        <v>570.83000000000004</v>
      </c>
      <c r="IE13" s="7">
        <v>591.95000000000005</v>
      </c>
      <c r="IF13" s="7">
        <v>613.07000000000005</v>
      </c>
      <c r="IG13" s="7">
        <v>550.88</v>
      </c>
      <c r="IH13" s="7">
        <v>560.34</v>
      </c>
      <c r="II13" s="7">
        <v>581.46</v>
      </c>
      <c r="IJ13" s="7">
        <v>569.79999999999995</v>
      </c>
      <c r="IK13" s="7">
        <v>590.91</v>
      </c>
      <c r="IL13" s="7">
        <v>612.03</v>
      </c>
      <c r="IM13" s="7">
        <v>579.25</v>
      </c>
      <c r="IN13" s="7">
        <v>600.37</v>
      </c>
      <c r="IO13" s="7">
        <v>621.49</v>
      </c>
      <c r="IP13" s="7">
        <v>642.61</v>
      </c>
      <c r="IQ13" s="7">
        <v>565</v>
      </c>
      <c r="IR13" s="7">
        <v>563.96</v>
      </c>
      <c r="IS13" s="7">
        <v>573.41999999999996</v>
      </c>
      <c r="IT13" s="7">
        <v>594.54</v>
      </c>
      <c r="IU13" s="7">
        <v>562.92999999999995</v>
      </c>
      <c r="IV13" s="7">
        <v>572.39</v>
      </c>
      <c r="IW13" s="7">
        <v>593.51</v>
      </c>
      <c r="IX13" s="7">
        <v>581.85</v>
      </c>
      <c r="IY13" s="7">
        <v>602.96</v>
      </c>
      <c r="IZ13" s="7">
        <v>624.08000000000004</v>
      </c>
      <c r="JA13" s="7">
        <v>561.89</v>
      </c>
      <c r="JB13" s="7">
        <v>571.35</v>
      </c>
      <c r="JC13" s="7">
        <v>592.47</v>
      </c>
      <c r="JD13" s="7">
        <v>580.80999999999995</v>
      </c>
      <c r="JE13" s="7">
        <v>601.92999999999995</v>
      </c>
      <c r="JF13" s="7">
        <v>623.04999999999995</v>
      </c>
      <c r="JG13" s="7">
        <v>590.27</v>
      </c>
      <c r="JH13" s="7">
        <v>611.39</v>
      </c>
      <c r="JI13" s="7">
        <v>632.51</v>
      </c>
      <c r="JJ13" s="7">
        <v>653.63</v>
      </c>
      <c r="JK13" s="7">
        <v>560.86</v>
      </c>
      <c r="JL13" s="7">
        <v>570.32000000000005</v>
      </c>
      <c r="JM13" s="7">
        <v>591.44000000000005</v>
      </c>
      <c r="JN13" s="7">
        <v>579.78</v>
      </c>
      <c r="JO13" s="7">
        <v>600.89</v>
      </c>
      <c r="JP13" s="7">
        <v>622.01</v>
      </c>
      <c r="JQ13" s="7">
        <v>589.23</v>
      </c>
      <c r="JR13" s="7">
        <v>610.35</v>
      </c>
      <c r="JS13" s="7">
        <v>631.47</v>
      </c>
      <c r="JT13" s="7">
        <v>652.59</v>
      </c>
      <c r="JU13" s="7">
        <v>598.69000000000005</v>
      </c>
      <c r="JV13" s="7">
        <v>619.80999999999995</v>
      </c>
      <c r="JW13" s="7">
        <v>640.92999999999995</v>
      </c>
      <c r="JX13" s="7">
        <v>662.05</v>
      </c>
      <c r="JY13" s="7">
        <v>683.17</v>
      </c>
      <c r="JZ13" s="7">
        <v>576.01</v>
      </c>
      <c r="KA13" s="7">
        <v>574.98</v>
      </c>
      <c r="KB13" s="7">
        <v>584.44000000000005</v>
      </c>
      <c r="KC13" s="7">
        <v>605.55999999999995</v>
      </c>
      <c r="KD13" s="7">
        <v>573.94000000000005</v>
      </c>
      <c r="KE13" s="7">
        <v>583.4</v>
      </c>
      <c r="KF13" s="7">
        <v>604.52</v>
      </c>
      <c r="KG13" s="7">
        <v>592.86</v>
      </c>
      <c r="KH13" s="7">
        <v>613.98</v>
      </c>
      <c r="KI13" s="7">
        <v>635.1</v>
      </c>
      <c r="KJ13" s="7">
        <v>572.91</v>
      </c>
      <c r="KK13" s="7">
        <v>582.37</v>
      </c>
      <c r="KL13" s="7">
        <v>603.49</v>
      </c>
      <c r="KM13" s="7">
        <v>591.83000000000004</v>
      </c>
      <c r="KN13" s="7">
        <v>612.94000000000005</v>
      </c>
      <c r="KO13" s="7">
        <v>634.05999999999995</v>
      </c>
      <c r="KP13" s="7">
        <v>601.28</v>
      </c>
      <c r="KQ13" s="7">
        <v>622.4</v>
      </c>
      <c r="KR13" s="7">
        <v>643.52</v>
      </c>
      <c r="KS13" s="7">
        <v>664.64</v>
      </c>
      <c r="KT13" s="7">
        <v>571.87</v>
      </c>
      <c r="KU13" s="7">
        <v>581.33000000000004</v>
      </c>
      <c r="KV13" s="7">
        <v>602.45000000000005</v>
      </c>
      <c r="KW13" s="7">
        <v>590.79</v>
      </c>
      <c r="KX13" s="7">
        <v>611.91</v>
      </c>
      <c r="KY13" s="7">
        <v>633.03</v>
      </c>
      <c r="KZ13" s="7">
        <v>600.25</v>
      </c>
      <c r="LA13" s="7">
        <v>621.37</v>
      </c>
      <c r="LB13" s="7">
        <v>642.49</v>
      </c>
      <c r="LC13" s="7">
        <v>663.61</v>
      </c>
      <c r="LD13" s="7">
        <v>609.71</v>
      </c>
      <c r="LE13" s="7">
        <v>630.83000000000004</v>
      </c>
      <c r="LF13" s="7">
        <v>651.95000000000005</v>
      </c>
      <c r="LG13" s="7">
        <v>673.06</v>
      </c>
      <c r="LH13" s="7">
        <v>694.18</v>
      </c>
      <c r="LI13" s="7">
        <v>570.84</v>
      </c>
      <c r="LJ13" s="7">
        <v>580.29999999999995</v>
      </c>
      <c r="LK13" s="7">
        <v>601.41999999999996</v>
      </c>
      <c r="LL13" s="7">
        <v>589.76</v>
      </c>
      <c r="LM13" s="7">
        <v>610.87</v>
      </c>
      <c r="LN13" s="7">
        <v>631.99</v>
      </c>
      <c r="LO13" s="7">
        <v>599.21</v>
      </c>
      <c r="LP13" s="7">
        <v>620.33000000000004</v>
      </c>
      <c r="LQ13" s="7">
        <v>641.45000000000005</v>
      </c>
      <c r="LR13" s="7">
        <v>662.57</v>
      </c>
      <c r="LS13" s="7">
        <v>608.66999999999996</v>
      </c>
      <c r="LT13" s="7">
        <v>629.79</v>
      </c>
      <c r="LU13" s="7">
        <v>650.91</v>
      </c>
      <c r="LV13" s="7">
        <v>672.03</v>
      </c>
      <c r="LW13" s="7">
        <v>693.15</v>
      </c>
      <c r="LX13" s="7">
        <v>618.13</v>
      </c>
      <c r="LY13" s="7">
        <v>639.25</v>
      </c>
      <c r="LZ13" s="7">
        <v>660.37</v>
      </c>
      <c r="MA13" s="7">
        <v>681.49</v>
      </c>
      <c r="MB13" s="7">
        <v>702.61</v>
      </c>
      <c r="MC13" s="7">
        <v>723.73</v>
      </c>
      <c r="MD13" s="7">
        <v>587.03</v>
      </c>
      <c r="ME13" s="7">
        <v>585.99</v>
      </c>
      <c r="MF13" s="7">
        <v>595.45000000000005</v>
      </c>
      <c r="MG13" s="7">
        <v>616.57000000000005</v>
      </c>
      <c r="MH13" s="7">
        <v>584.96</v>
      </c>
      <c r="MI13" s="7">
        <v>594.41999999999996</v>
      </c>
      <c r="MJ13" s="7">
        <v>615.54</v>
      </c>
      <c r="MK13" s="7">
        <v>603.88</v>
      </c>
      <c r="ML13" s="7">
        <v>624.99</v>
      </c>
      <c r="MM13" s="7">
        <v>646.11</v>
      </c>
      <c r="MN13" s="7">
        <v>583.91999999999996</v>
      </c>
      <c r="MO13" s="7">
        <v>593.38</v>
      </c>
      <c r="MP13" s="7">
        <v>614.5</v>
      </c>
      <c r="MQ13" s="7">
        <v>602.84</v>
      </c>
      <c r="MR13" s="7">
        <v>623.96</v>
      </c>
      <c r="MS13" s="7">
        <v>645.08000000000004</v>
      </c>
      <c r="MT13" s="7">
        <v>612.29999999999995</v>
      </c>
      <c r="MU13" s="7">
        <v>633.41999999999996</v>
      </c>
      <c r="MV13" s="7">
        <v>654.54</v>
      </c>
      <c r="MW13" s="7">
        <v>675.66</v>
      </c>
      <c r="MX13" s="7">
        <v>582.89</v>
      </c>
      <c r="MY13" s="7">
        <v>592.35</v>
      </c>
      <c r="MZ13" s="7">
        <v>613.47</v>
      </c>
      <c r="NA13" s="7">
        <v>601.80999999999995</v>
      </c>
      <c r="NB13" s="7">
        <v>622.91999999999996</v>
      </c>
      <c r="NC13" s="7">
        <v>644.04</v>
      </c>
      <c r="ND13" s="7">
        <v>611.26</v>
      </c>
      <c r="NE13" s="7">
        <v>632.38</v>
      </c>
      <c r="NF13" s="7">
        <v>653.5</v>
      </c>
      <c r="NG13" s="7">
        <v>674.62</v>
      </c>
      <c r="NH13" s="7">
        <v>620.72</v>
      </c>
      <c r="NI13" s="7">
        <v>641.84</v>
      </c>
      <c r="NJ13" s="7">
        <v>662.96</v>
      </c>
      <c r="NK13" s="7">
        <v>684.08</v>
      </c>
      <c r="NL13" s="7">
        <v>705.2</v>
      </c>
      <c r="NM13" s="7">
        <v>581.85</v>
      </c>
      <c r="NN13" s="7">
        <v>591.30999999999995</v>
      </c>
      <c r="NO13" s="7">
        <v>612.42999999999995</v>
      </c>
      <c r="NP13" s="7">
        <v>600.77</v>
      </c>
      <c r="NQ13" s="7">
        <v>621.89</v>
      </c>
      <c r="NR13" s="7">
        <v>643.01</v>
      </c>
      <c r="NS13" s="7">
        <v>610.23</v>
      </c>
      <c r="NT13" s="7">
        <v>631.35</v>
      </c>
      <c r="NU13" s="7">
        <v>652.47</v>
      </c>
      <c r="NV13" s="7">
        <v>673.59</v>
      </c>
      <c r="NW13" s="7">
        <v>619.69000000000005</v>
      </c>
      <c r="NX13" s="7">
        <v>640.80999999999995</v>
      </c>
      <c r="NY13" s="7">
        <v>661.93</v>
      </c>
      <c r="NZ13" s="7">
        <v>683.04</v>
      </c>
      <c r="OA13" s="7">
        <v>704.16</v>
      </c>
      <c r="OB13" s="7">
        <v>629.15</v>
      </c>
      <c r="OC13" s="7">
        <v>650.27</v>
      </c>
      <c r="OD13" s="7">
        <v>671.38</v>
      </c>
      <c r="OE13" s="7">
        <v>692.5</v>
      </c>
      <c r="OF13" s="7">
        <v>713.62</v>
      </c>
      <c r="OG13" s="7">
        <v>734.74</v>
      </c>
      <c r="OH13" s="7">
        <v>580.82000000000005</v>
      </c>
      <c r="OI13" s="7">
        <v>590.28</v>
      </c>
      <c r="OJ13" s="7">
        <v>611.4</v>
      </c>
      <c r="OK13" s="7">
        <v>599.74</v>
      </c>
      <c r="OL13" s="7">
        <v>620.85</v>
      </c>
      <c r="OM13" s="7">
        <v>641.97</v>
      </c>
      <c r="ON13" s="7">
        <v>609.19000000000005</v>
      </c>
      <c r="OO13" s="7">
        <v>630.30999999999995</v>
      </c>
      <c r="OP13" s="7">
        <v>651.42999999999995</v>
      </c>
      <c r="OQ13" s="7">
        <v>672.55</v>
      </c>
      <c r="OR13" s="7">
        <v>618.65</v>
      </c>
      <c r="OS13" s="7">
        <v>639.77</v>
      </c>
      <c r="OT13" s="7">
        <v>660.89</v>
      </c>
      <c r="OU13" s="7">
        <v>682.01</v>
      </c>
      <c r="OV13" s="7">
        <v>703.13</v>
      </c>
      <c r="OW13" s="7">
        <v>628.11</v>
      </c>
      <c r="OX13" s="7">
        <v>649.23</v>
      </c>
      <c r="OY13" s="7">
        <v>670.35</v>
      </c>
      <c r="OZ13" s="7">
        <v>691.47</v>
      </c>
      <c r="PA13" s="7">
        <v>712.59</v>
      </c>
      <c r="PB13" s="7">
        <v>733.71</v>
      </c>
      <c r="PC13" s="7">
        <v>637.57000000000005</v>
      </c>
      <c r="PD13" s="7">
        <v>658.69</v>
      </c>
      <c r="PE13" s="7">
        <v>679.81</v>
      </c>
      <c r="PF13" s="7">
        <v>700.93</v>
      </c>
      <c r="PG13" s="7">
        <v>722.05</v>
      </c>
      <c r="PH13" s="7">
        <v>743.16</v>
      </c>
      <c r="PI13" s="7">
        <v>764.28</v>
      </c>
      <c r="PJ13" s="7">
        <v>677.21</v>
      </c>
      <c r="PK13" s="7">
        <v>699.54</v>
      </c>
      <c r="PL13" s="7">
        <v>721.86</v>
      </c>
      <c r="PM13" s="7">
        <v>744.18</v>
      </c>
      <c r="PN13" s="7">
        <v>576.97</v>
      </c>
      <c r="PO13" s="7">
        <v>587.98</v>
      </c>
      <c r="PP13" s="7">
        <v>586.95000000000005</v>
      </c>
      <c r="PQ13" s="7">
        <v>596.41</v>
      </c>
      <c r="PR13" s="7">
        <v>617.53</v>
      </c>
      <c r="PS13" s="7">
        <v>599</v>
      </c>
      <c r="PT13" s="7">
        <v>597.96</v>
      </c>
      <c r="PU13" s="7">
        <v>607.41999999999996</v>
      </c>
      <c r="PV13" s="7">
        <v>628.54</v>
      </c>
      <c r="PW13" s="7">
        <v>596.92999999999995</v>
      </c>
      <c r="PX13" s="7">
        <v>606.39</v>
      </c>
      <c r="PY13" s="7">
        <v>627.51</v>
      </c>
      <c r="PZ13" s="7">
        <v>615.85</v>
      </c>
      <c r="QA13" s="7">
        <v>636.97</v>
      </c>
      <c r="QB13" s="7">
        <v>658.08</v>
      </c>
      <c r="QC13" s="7">
        <v>610.01</v>
      </c>
      <c r="QD13" s="7">
        <v>608.98</v>
      </c>
      <c r="QE13" s="7">
        <v>618.44000000000005</v>
      </c>
      <c r="QF13" s="7">
        <v>639.55999999999995</v>
      </c>
      <c r="QG13" s="7">
        <v>607.94000000000005</v>
      </c>
      <c r="QH13" s="7">
        <v>617.4</v>
      </c>
      <c r="QI13" s="7">
        <v>638.52</v>
      </c>
      <c r="QJ13" s="7">
        <v>626.86</v>
      </c>
      <c r="QK13" s="7">
        <v>647.98</v>
      </c>
      <c r="QL13" s="7">
        <v>669.1</v>
      </c>
      <c r="QM13" s="7">
        <v>606.91</v>
      </c>
      <c r="QN13" s="7">
        <v>616.37</v>
      </c>
      <c r="QO13" s="7">
        <v>637.49</v>
      </c>
      <c r="QP13" s="7">
        <v>625.83000000000004</v>
      </c>
      <c r="QQ13" s="7">
        <v>646.95000000000005</v>
      </c>
      <c r="QR13" s="7">
        <v>668.06</v>
      </c>
      <c r="QS13" s="7">
        <v>635.29</v>
      </c>
      <c r="QT13" s="7">
        <v>656.4</v>
      </c>
      <c r="QU13" s="7">
        <v>677.52</v>
      </c>
      <c r="QV13" s="7">
        <v>698.64</v>
      </c>
      <c r="QW13" s="7">
        <v>621.03</v>
      </c>
      <c r="QX13" s="7">
        <v>619.99</v>
      </c>
      <c r="QY13" s="7">
        <v>629.45000000000005</v>
      </c>
      <c r="QZ13" s="7">
        <v>650.57000000000005</v>
      </c>
      <c r="RA13" s="7">
        <v>618.96</v>
      </c>
      <c r="RB13" s="7">
        <v>628.41999999999996</v>
      </c>
      <c r="RC13" s="7">
        <v>649.54</v>
      </c>
      <c r="RD13" s="7">
        <v>637.88</v>
      </c>
      <c r="RE13" s="7">
        <v>659</v>
      </c>
      <c r="RF13" s="7">
        <v>680.11</v>
      </c>
      <c r="RG13" s="7">
        <v>617.91999999999996</v>
      </c>
      <c r="RH13" s="7">
        <v>627.38</v>
      </c>
      <c r="RI13" s="7">
        <v>648.5</v>
      </c>
      <c r="RJ13" s="7">
        <v>636.84</v>
      </c>
      <c r="RK13" s="7">
        <v>657.96</v>
      </c>
      <c r="RL13" s="7">
        <v>679.08</v>
      </c>
      <c r="RM13" s="7">
        <v>646.29999999999995</v>
      </c>
      <c r="RN13" s="7">
        <v>667.42</v>
      </c>
      <c r="RO13" s="7">
        <v>688.54</v>
      </c>
      <c r="RP13" s="7">
        <v>709.66</v>
      </c>
      <c r="RQ13" s="7">
        <v>616.89</v>
      </c>
      <c r="RR13" s="7">
        <v>626.35</v>
      </c>
      <c r="RS13" s="7">
        <v>647.47</v>
      </c>
      <c r="RT13" s="7">
        <v>635.80999999999995</v>
      </c>
      <c r="RU13" s="7">
        <v>656.93</v>
      </c>
      <c r="RV13" s="7">
        <v>678.04</v>
      </c>
      <c r="RW13" s="7">
        <v>645.27</v>
      </c>
      <c r="RX13" s="7">
        <v>666.38</v>
      </c>
      <c r="RY13" s="7">
        <v>687.5</v>
      </c>
      <c r="RZ13" s="7">
        <v>708.62</v>
      </c>
      <c r="SA13" s="7">
        <v>654.72</v>
      </c>
      <c r="SB13" s="7">
        <v>675.84</v>
      </c>
      <c r="SC13" s="7">
        <v>696.96</v>
      </c>
      <c r="SD13" s="7">
        <v>718.08</v>
      </c>
      <c r="SE13" s="7">
        <v>739.2</v>
      </c>
      <c r="SF13" s="7">
        <v>632.04</v>
      </c>
      <c r="SG13" s="7">
        <v>631.01</v>
      </c>
      <c r="SH13" s="7">
        <v>640.47</v>
      </c>
      <c r="SI13" s="7">
        <v>661.59</v>
      </c>
      <c r="SJ13" s="7">
        <v>629.97</v>
      </c>
      <c r="SK13" s="7">
        <v>639.42999999999995</v>
      </c>
      <c r="SL13" s="7">
        <v>660.55</v>
      </c>
      <c r="SM13" s="7">
        <v>648.89</v>
      </c>
      <c r="SN13" s="7">
        <v>670.01</v>
      </c>
      <c r="SO13" s="7">
        <v>691.13</v>
      </c>
      <c r="SP13" s="7">
        <v>628.94000000000005</v>
      </c>
      <c r="SQ13" s="7">
        <v>638.4</v>
      </c>
      <c r="SR13" s="7">
        <v>659.52</v>
      </c>
      <c r="SS13" s="7">
        <v>647.86</v>
      </c>
      <c r="ST13" s="7">
        <v>668.98</v>
      </c>
      <c r="SU13" s="7">
        <v>690.09</v>
      </c>
      <c r="SV13" s="7">
        <v>657.32</v>
      </c>
      <c r="SW13" s="7">
        <v>678.43</v>
      </c>
      <c r="SX13" s="7">
        <v>699.55</v>
      </c>
      <c r="SY13" s="7">
        <v>720.67</v>
      </c>
      <c r="SZ13" s="7">
        <v>627.9</v>
      </c>
      <c r="TA13" s="7">
        <v>637.36</v>
      </c>
      <c r="TB13" s="7">
        <v>658.48</v>
      </c>
      <c r="TC13" s="7">
        <v>646.82000000000005</v>
      </c>
      <c r="TD13" s="7">
        <v>667.94</v>
      </c>
      <c r="TE13" s="7">
        <v>689.06</v>
      </c>
      <c r="TF13" s="7">
        <v>656.28</v>
      </c>
      <c r="TG13" s="7">
        <v>677.4</v>
      </c>
      <c r="TH13" s="7">
        <v>698.52</v>
      </c>
      <c r="TI13" s="7">
        <v>719.64</v>
      </c>
      <c r="TJ13" s="7">
        <v>665.74</v>
      </c>
      <c r="TK13" s="7">
        <v>686.86</v>
      </c>
      <c r="TL13" s="7">
        <v>707.98</v>
      </c>
      <c r="TM13" s="7">
        <v>729.1</v>
      </c>
      <c r="TN13" s="7">
        <v>750.21</v>
      </c>
      <c r="TO13" s="7">
        <v>626.87</v>
      </c>
      <c r="TP13" s="7">
        <v>636.33000000000004</v>
      </c>
      <c r="TQ13" s="7">
        <v>657.45</v>
      </c>
      <c r="TR13" s="7">
        <v>645.79</v>
      </c>
      <c r="TS13" s="7">
        <v>666.91</v>
      </c>
      <c r="TT13" s="7">
        <v>688.02</v>
      </c>
      <c r="TU13" s="7">
        <v>655.25</v>
      </c>
      <c r="TV13" s="7">
        <v>676.36</v>
      </c>
      <c r="TW13" s="7">
        <v>697.48</v>
      </c>
      <c r="TX13" s="7">
        <v>718.6</v>
      </c>
      <c r="TY13" s="7">
        <v>664.7</v>
      </c>
      <c r="TZ13" s="7">
        <v>685.82</v>
      </c>
      <c r="UA13" s="7">
        <v>706.94</v>
      </c>
      <c r="UB13" s="7">
        <v>728.06</v>
      </c>
      <c r="UC13" s="7">
        <v>749.18</v>
      </c>
      <c r="UD13" s="7">
        <v>674.16</v>
      </c>
      <c r="UE13" s="7">
        <v>695.28</v>
      </c>
      <c r="UF13" s="7">
        <v>716.4</v>
      </c>
      <c r="UG13" s="7">
        <v>737.52</v>
      </c>
      <c r="UH13" s="7">
        <v>758.64</v>
      </c>
      <c r="UI13" s="7">
        <v>779.76</v>
      </c>
      <c r="UJ13" s="7">
        <v>643.05999999999995</v>
      </c>
      <c r="UK13" s="7">
        <v>642.02</v>
      </c>
      <c r="UL13" s="7">
        <v>651.48</v>
      </c>
      <c r="UM13" s="7">
        <v>672.6</v>
      </c>
      <c r="UN13" s="7">
        <v>640.99</v>
      </c>
      <c r="UO13" s="7">
        <v>650.45000000000005</v>
      </c>
      <c r="UP13" s="7">
        <v>671.57</v>
      </c>
      <c r="UQ13" s="7">
        <v>659.91</v>
      </c>
      <c r="UR13" s="7">
        <v>681.03</v>
      </c>
      <c r="US13" s="7">
        <v>702.14</v>
      </c>
      <c r="UT13" s="7">
        <v>639.95000000000005</v>
      </c>
      <c r="UU13" s="7">
        <v>649.41</v>
      </c>
      <c r="UV13" s="7">
        <v>670.53</v>
      </c>
      <c r="UW13" s="7">
        <v>658.87</v>
      </c>
      <c r="UX13" s="7">
        <v>679.99</v>
      </c>
      <c r="UY13" s="7">
        <v>701.11</v>
      </c>
      <c r="UZ13" s="7">
        <v>668.33</v>
      </c>
      <c r="VA13" s="7">
        <v>689.45</v>
      </c>
      <c r="VB13" s="7">
        <v>710.57</v>
      </c>
      <c r="VC13" s="7">
        <v>731.69</v>
      </c>
      <c r="VD13" s="7">
        <v>638.91999999999996</v>
      </c>
      <c r="VE13" s="7">
        <v>648.38</v>
      </c>
      <c r="VF13" s="7">
        <v>669.5</v>
      </c>
      <c r="VG13" s="7">
        <v>657.84</v>
      </c>
      <c r="VH13" s="7">
        <v>678.96</v>
      </c>
      <c r="VI13" s="7">
        <v>700.07</v>
      </c>
      <c r="VJ13" s="7">
        <v>667.3</v>
      </c>
      <c r="VK13" s="7">
        <v>688.41</v>
      </c>
      <c r="VL13" s="7">
        <v>709.53</v>
      </c>
      <c r="VM13" s="7">
        <v>730.65</v>
      </c>
      <c r="VN13" s="7">
        <v>676.75</v>
      </c>
      <c r="VO13" s="7">
        <v>697.87</v>
      </c>
      <c r="VP13" s="7">
        <v>718.99</v>
      </c>
      <c r="VQ13" s="7">
        <v>740.11</v>
      </c>
      <c r="VR13" s="7">
        <v>761.23</v>
      </c>
      <c r="VS13" s="7">
        <v>637.88</v>
      </c>
      <c r="VT13" s="7">
        <v>647.34</v>
      </c>
      <c r="VU13" s="7">
        <v>668.46</v>
      </c>
      <c r="VV13" s="7">
        <v>656.8</v>
      </c>
      <c r="VW13" s="7">
        <v>677.92</v>
      </c>
      <c r="VX13" s="7">
        <v>699.04</v>
      </c>
      <c r="VY13" s="7">
        <v>666.26</v>
      </c>
      <c r="VZ13" s="7">
        <v>687.38</v>
      </c>
      <c r="WA13" s="7">
        <v>708.5</v>
      </c>
      <c r="WB13" s="7">
        <v>729.62</v>
      </c>
      <c r="WC13" s="7">
        <v>675.72</v>
      </c>
      <c r="WD13" s="7">
        <v>696.84</v>
      </c>
      <c r="WE13" s="7">
        <v>717.96</v>
      </c>
      <c r="WF13" s="7">
        <v>739.08</v>
      </c>
      <c r="WG13" s="7">
        <v>760.19</v>
      </c>
      <c r="WH13" s="7">
        <v>685.18</v>
      </c>
      <c r="WI13" s="7">
        <v>706.3</v>
      </c>
      <c r="WJ13" s="7">
        <v>727.42</v>
      </c>
      <c r="WK13" s="7">
        <v>748.53</v>
      </c>
      <c r="WL13" s="7">
        <v>769.65</v>
      </c>
      <c r="WM13" s="7">
        <v>790.77</v>
      </c>
      <c r="WN13" s="7">
        <v>636.85</v>
      </c>
      <c r="WO13" s="7">
        <v>646.30999999999995</v>
      </c>
      <c r="WP13" s="7">
        <v>667.43</v>
      </c>
      <c r="WQ13" s="7">
        <v>655.77</v>
      </c>
      <c r="WR13" s="7">
        <v>676.89</v>
      </c>
      <c r="WS13" s="7">
        <v>698</v>
      </c>
      <c r="WT13" s="7">
        <v>665.23</v>
      </c>
      <c r="WU13" s="7">
        <v>686.34</v>
      </c>
      <c r="WV13" s="7">
        <v>707.46</v>
      </c>
      <c r="WW13" s="7">
        <v>728.58</v>
      </c>
      <c r="WX13" s="7">
        <v>674.68</v>
      </c>
      <c r="WY13" s="7">
        <v>695.8</v>
      </c>
      <c r="WZ13" s="7">
        <v>716.92</v>
      </c>
      <c r="XA13" s="7">
        <v>738.04</v>
      </c>
      <c r="XB13" s="7">
        <v>759.16</v>
      </c>
      <c r="XC13" s="7">
        <v>684.14</v>
      </c>
      <c r="XD13" s="7">
        <v>705.26</v>
      </c>
      <c r="XE13" s="7">
        <v>726.38</v>
      </c>
      <c r="XF13" s="7">
        <v>747.5</v>
      </c>
      <c r="XG13" s="7">
        <v>768.62</v>
      </c>
      <c r="XH13" s="7">
        <v>789.74</v>
      </c>
      <c r="XI13" s="7">
        <v>693.6</v>
      </c>
      <c r="XJ13" s="7">
        <v>714.72</v>
      </c>
      <c r="XK13" s="7">
        <v>735.84</v>
      </c>
      <c r="XL13" s="7">
        <v>756.96</v>
      </c>
      <c r="XM13" s="7">
        <v>778.08</v>
      </c>
      <c r="XN13" s="7">
        <v>799.2</v>
      </c>
      <c r="XO13" s="7">
        <v>820.32</v>
      </c>
      <c r="XP13" s="7">
        <v>733.24</v>
      </c>
      <c r="XQ13" s="7">
        <v>755.57</v>
      </c>
      <c r="XR13" s="7">
        <v>777.89</v>
      </c>
      <c r="XS13" s="7">
        <v>800.22</v>
      </c>
      <c r="XT13" s="7">
        <v>633</v>
      </c>
      <c r="XU13" s="7">
        <v>655.33000000000004</v>
      </c>
      <c r="XV13" s="7">
        <v>677.65</v>
      </c>
      <c r="XW13" s="7">
        <v>699.97</v>
      </c>
      <c r="XX13" s="7">
        <v>722.3</v>
      </c>
      <c r="XY13" s="7">
        <v>744.62</v>
      </c>
      <c r="XZ13" s="7">
        <v>766.95</v>
      </c>
      <c r="YA13" s="7">
        <v>789.27</v>
      </c>
      <c r="YB13" s="7">
        <v>811.6</v>
      </c>
      <c r="YC13" s="7">
        <v>833.92</v>
      </c>
      <c r="YD13" s="7">
        <v>856.25</v>
      </c>
      <c r="YE13" s="7">
        <v>689.03</v>
      </c>
      <c r="YF13" s="7">
        <v>711.36</v>
      </c>
      <c r="YG13" s="7">
        <v>733.68</v>
      </c>
      <c r="YH13" s="7">
        <v>756.01</v>
      </c>
      <c r="YI13" s="7">
        <v>778.33</v>
      </c>
      <c r="YJ13" s="7">
        <v>800.66</v>
      </c>
      <c r="YK13" s="7">
        <v>822.98</v>
      </c>
      <c r="YL13" s="7">
        <v>845.3</v>
      </c>
      <c r="YM13" s="7">
        <v>867.63</v>
      </c>
      <c r="YN13" s="7">
        <v>889.95</v>
      </c>
      <c r="YO13" s="7">
        <v>912.28</v>
      </c>
      <c r="YP13" s="7">
        <v>745.06</v>
      </c>
      <c r="YQ13" s="7">
        <v>767.39</v>
      </c>
      <c r="YR13" s="7">
        <v>789.71</v>
      </c>
      <c r="YS13" s="7">
        <v>812.04</v>
      </c>
      <c r="YT13" s="7">
        <v>834.36</v>
      </c>
      <c r="YU13" s="7">
        <v>856.69</v>
      </c>
      <c r="YV13" s="7">
        <v>879.01</v>
      </c>
      <c r="YW13" s="7">
        <v>901.34</v>
      </c>
      <c r="YX13" s="7">
        <v>923.66</v>
      </c>
      <c r="YY13" s="7">
        <v>945.98</v>
      </c>
      <c r="YZ13" s="7">
        <v>968.31</v>
      </c>
      <c r="ZA13" s="7">
        <v>801.09</v>
      </c>
      <c r="ZB13" s="7">
        <v>823.42</v>
      </c>
      <c r="ZC13" s="7">
        <v>845.74</v>
      </c>
      <c r="ZD13" s="7">
        <v>868.07</v>
      </c>
      <c r="ZE13" s="7">
        <v>890.39</v>
      </c>
      <c r="ZF13" s="7">
        <v>912.72</v>
      </c>
      <c r="ZG13" s="7">
        <v>935.04</v>
      </c>
      <c r="ZH13" s="7">
        <v>957.37</v>
      </c>
      <c r="ZI13" s="7">
        <v>979.69</v>
      </c>
      <c r="ZJ13" s="7">
        <v>1002.02</v>
      </c>
      <c r="ZK13" s="7">
        <v>1024.3399999999999</v>
      </c>
      <c r="ZL13" s="7">
        <v>857.13</v>
      </c>
      <c r="ZM13" s="7">
        <v>879.45</v>
      </c>
      <c r="ZN13" s="7">
        <v>901.77</v>
      </c>
      <c r="ZO13" s="7">
        <v>924.1</v>
      </c>
      <c r="ZP13" s="7">
        <v>946.42</v>
      </c>
      <c r="ZQ13" s="7">
        <v>968.75</v>
      </c>
      <c r="ZR13" s="7">
        <v>991.07</v>
      </c>
      <c r="ZS13" s="7">
        <v>1013.4</v>
      </c>
      <c r="ZT13" s="7">
        <v>1035.72</v>
      </c>
      <c r="ZU13" s="7">
        <v>1058.05</v>
      </c>
      <c r="ZV13" s="7">
        <v>1080.3699999999999</v>
      </c>
      <c r="ZW13" s="7">
        <v>913.16</v>
      </c>
      <c r="ZX13" s="7">
        <v>935.48</v>
      </c>
      <c r="ZY13" s="7">
        <v>957.81</v>
      </c>
      <c r="ZZ13" s="7">
        <v>980.13</v>
      </c>
      <c r="AAA13" s="7">
        <v>1002.46</v>
      </c>
      <c r="AAB13" s="7">
        <v>1024.78</v>
      </c>
      <c r="AAC13" s="7">
        <v>1047.0999999999999</v>
      </c>
      <c r="AAD13" s="7">
        <v>1069.43</v>
      </c>
      <c r="AAE13" s="7">
        <v>1091.75</v>
      </c>
      <c r="AAF13" s="7">
        <v>1114.08</v>
      </c>
      <c r="AAG13" s="7">
        <v>1136.4000000000001</v>
      </c>
      <c r="AAH13" s="7">
        <v>969.19</v>
      </c>
      <c r="AAI13" s="7">
        <v>991.51</v>
      </c>
      <c r="AAJ13" s="7">
        <v>1013.84</v>
      </c>
      <c r="AAK13" s="7">
        <v>1036.1600000000001</v>
      </c>
      <c r="AAL13" s="7">
        <v>1058.49</v>
      </c>
      <c r="AAM13" s="7">
        <v>1080.81</v>
      </c>
      <c r="AAN13" s="7">
        <v>1103.1400000000001</v>
      </c>
      <c r="AAO13" s="7">
        <v>1125.46</v>
      </c>
      <c r="AAP13" s="7">
        <v>1147.78</v>
      </c>
      <c r="AAQ13" s="7">
        <v>1170.1099999999999</v>
      </c>
      <c r="AAR13" s="7">
        <v>1192.43</v>
      </c>
    </row>
    <row r="14" spans="1:720" s="8" customFormat="1" ht="14.4" x14ac:dyDescent="0.3">
      <c r="A14" s="9" t="s">
        <v>21</v>
      </c>
      <c r="B14" s="7">
        <v>177.58</v>
      </c>
      <c r="C14" s="7">
        <v>349.63</v>
      </c>
      <c r="D14" s="7">
        <v>342.52</v>
      </c>
      <c r="E14" s="7">
        <v>305.47000000000003</v>
      </c>
      <c r="F14" s="7">
        <v>276.04000000000002</v>
      </c>
      <c r="G14" s="7">
        <v>451.8</v>
      </c>
      <c r="H14" s="7">
        <v>444.65</v>
      </c>
      <c r="I14" s="7">
        <v>407.24</v>
      </c>
      <c r="J14" s="7">
        <v>378.53</v>
      </c>
      <c r="K14" s="7">
        <v>437.51</v>
      </c>
      <c r="L14" s="7">
        <v>400.09</v>
      </c>
      <c r="M14" s="7">
        <v>371.38</v>
      </c>
      <c r="N14" s="7">
        <v>362.68</v>
      </c>
      <c r="O14" s="7">
        <v>333.97</v>
      </c>
      <c r="P14" s="7">
        <v>304.41000000000003</v>
      </c>
      <c r="Q14" s="7">
        <v>589.58000000000004</v>
      </c>
      <c r="R14" s="7">
        <v>582.4</v>
      </c>
      <c r="S14" s="7">
        <v>544.62</v>
      </c>
      <c r="T14" s="7">
        <v>515.78</v>
      </c>
      <c r="U14" s="7">
        <v>575.21</v>
      </c>
      <c r="V14" s="7">
        <v>537.44000000000005</v>
      </c>
      <c r="W14" s="7">
        <v>508.6</v>
      </c>
      <c r="X14" s="7">
        <v>499.66</v>
      </c>
      <c r="Y14" s="7">
        <v>470.82</v>
      </c>
      <c r="Z14" s="7">
        <v>441.98</v>
      </c>
      <c r="AA14" s="7">
        <v>568.03</v>
      </c>
      <c r="AB14" s="7">
        <v>530.25</v>
      </c>
      <c r="AC14" s="7">
        <v>501.41</v>
      </c>
      <c r="AD14" s="7">
        <v>492.48</v>
      </c>
      <c r="AE14" s="7">
        <v>463.64</v>
      </c>
      <c r="AF14" s="7">
        <v>434.79</v>
      </c>
      <c r="AG14" s="7">
        <v>454.7</v>
      </c>
      <c r="AH14" s="7">
        <v>425.86</v>
      </c>
      <c r="AI14" s="7">
        <v>397.02</v>
      </c>
      <c r="AJ14" s="7">
        <v>367.33</v>
      </c>
      <c r="AK14" s="7">
        <v>688.77</v>
      </c>
      <c r="AL14" s="7">
        <v>681.55</v>
      </c>
      <c r="AM14" s="7">
        <v>643.41</v>
      </c>
      <c r="AN14" s="7">
        <v>614.44000000000005</v>
      </c>
      <c r="AO14" s="7">
        <v>674.32</v>
      </c>
      <c r="AP14" s="7">
        <v>636.19000000000005</v>
      </c>
      <c r="AQ14" s="7">
        <v>607.22</v>
      </c>
      <c r="AR14" s="7">
        <v>598.04999999999995</v>
      </c>
      <c r="AS14" s="7">
        <v>569.08000000000004</v>
      </c>
      <c r="AT14" s="7">
        <v>540.11</v>
      </c>
      <c r="AU14" s="7">
        <v>667.1</v>
      </c>
      <c r="AV14" s="7">
        <v>628.96</v>
      </c>
      <c r="AW14" s="7">
        <v>599.99</v>
      </c>
      <c r="AX14" s="7">
        <v>590.83000000000004</v>
      </c>
      <c r="AY14" s="7">
        <v>561.86</v>
      </c>
      <c r="AZ14" s="7">
        <v>532.88</v>
      </c>
      <c r="BA14" s="7">
        <v>552.69000000000005</v>
      </c>
      <c r="BB14" s="7">
        <v>523.72</v>
      </c>
      <c r="BC14" s="7">
        <v>494.75</v>
      </c>
      <c r="BD14" s="7">
        <v>465.78</v>
      </c>
      <c r="BE14" s="7">
        <v>659.87</v>
      </c>
      <c r="BF14" s="7">
        <v>621.74</v>
      </c>
      <c r="BG14" s="7">
        <v>592.77</v>
      </c>
      <c r="BH14" s="7">
        <v>583.6</v>
      </c>
      <c r="BI14" s="7">
        <v>554.63</v>
      </c>
      <c r="BJ14" s="7">
        <v>525.66</v>
      </c>
      <c r="BK14" s="7">
        <v>545.47</v>
      </c>
      <c r="BL14" s="7">
        <v>516.5</v>
      </c>
      <c r="BM14" s="7">
        <v>487.53</v>
      </c>
      <c r="BN14" s="7">
        <v>458.55</v>
      </c>
      <c r="BO14" s="7">
        <v>507.34</v>
      </c>
      <c r="BP14" s="7">
        <v>478.36</v>
      </c>
      <c r="BQ14" s="7">
        <v>449.39</v>
      </c>
      <c r="BR14" s="7">
        <v>420.42</v>
      </c>
      <c r="BS14" s="7">
        <v>390.6</v>
      </c>
      <c r="BT14" s="7">
        <v>804.99</v>
      </c>
      <c r="BU14" s="7">
        <v>797.77</v>
      </c>
      <c r="BV14" s="7">
        <v>759.63</v>
      </c>
      <c r="BW14" s="7">
        <v>730.66</v>
      </c>
      <c r="BX14" s="7">
        <v>790.54</v>
      </c>
      <c r="BY14" s="7">
        <v>752.41</v>
      </c>
      <c r="BZ14" s="7">
        <v>723.43</v>
      </c>
      <c r="CA14" s="7">
        <v>714.27</v>
      </c>
      <c r="CB14" s="7">
        <v>685.3</v>
      </c>
      <c r="CC14" s="7">
        <v>656.33</v>
      </c>
      <c r="CD14" s="7">
        <v>783.32</v>
      </c>
      <c r="CE14" s="7">
        <v>745.18</v>
      </c>
      <c r="CF14" s="7">
        <v>716.21</v>
      </c>
      <c r="CG14" s="7">
        <v>707.05</v>
      </c>
      <c r="CH14" s="7">
        <v>678.08</v>
      </c>
      <c r="CI14" s="7">
        <v>649.1</v>
      </c>
      <c r="CJ14" s="7">
        <v>668.91</v>
      </c>
      <c r="CK14" s="7">
        <v>639.94000000000005</v>
      </c>
      <c r="CL14" s="7">
        <v>610.97</v>
      </c>
      <c r="CM14" s="7">
        <v>582</v>
      </c>
      <c r="CN14" s="7">
        <v>776.09</v>
      </c>
      <c r="CO14" s="7">
        <v>737.96</v>
      </c>
      <c r="CP14" s="7">
        <v>708.99</v>
      </c>
      <c r="CQ14" s="7">
        <v>699.82</v>
      </c>
      <c r="CR14" s="7">
        <v>670.85</v>
      </c>
      <c r="CS14" s="7">
        <v>641.88</v>
      </c>
      <c r="CT14" s="7">
        <v>661.69</v>
      </c>
      <c r="CU14" s="7">
        <v>632.72</v>
      </c>
      <c r="CV14" s="7">
        <v>603.74</v>
      </c>
      <c r="CW14" s="7">
        <v>574.77</v>
      </c>
      <c r="CX14" s="7">
        <v>623.54999999999995</v>
      </c>
      <c r="CY14" s="7">
        <v>594.58000000000004</v>
      </c>
      <c r="CZ14" s="7">
        <v>565.61</v>
      </c>
      <c r="DA14" s="7">
        <v>536.64</v>
      </c>
      <c r="DB14" s="7">
        <v>507.66</v>
      </c>
      <c r="DC14" s="7">
        <v>768.87</v>
      </c>
      <c r="DD14" s="7">
        <v>730.73</v>
      </c>
      <c r="DE14" s="7">
        <v>701.76</v>
      </c>
      <c r="DF14" s="7">
        <v>692.6</v>
      </c>
      <c r="DG14" s="7">
        <v>663.63</v>
      </c>
      <c r="DH14" s="7">
        <v>634.65</v>
      </c>
      <c r="DI14" s="7">
        <v>654.46</v>
      </c>
      <c r="DJ14" s="7">
        <v>625.49</v>
      </c>
      <c r="DK14" s="7">
        <v>596.52</v>
      </c>
      <c r="DL14" s="7">
        <v>567.54999999999995</v>
      </c>
      <c r="DM14" s="7">
        <v>616.33000000000004</v>
      </c>
      <c r="DN14" s="7">
        <v>587.36</v>
      </c>
      <c r="DO14" s="7">
        <v>558.38</v>
      </c>
      <c r="DP14" s="7">
        <v>529.41</v>
      </c>
      <c r="DQ14" s="7">
        <v>500.44</v>
      </c>
      <c r="DR14" s="7">
        <v>578.19000000000005</v>
      </c>
      <c r="DS14" s="7">
        <v>549.22</v>
      </c>
      <c r="DT14" s="7">
        <v>520.25</v>
      </c>
      <c r="DU14" s="7">
        <v>491.28</v>
      </c>
      <c r="DV14" s="7">
        <v>462.31</v>
      </c>
      <c r="DW14" s="7">
        <v>432.49</v>
      </c>
      <c r="DX14" s="7">
        <v>901.95</v>
      </c>
      <c r="DY14" s="7">
        <v>894.68</v>
      </c>
      <c r="DZ14" s="7">
        <v>856.19</v>
      </c>
      <c r="EA14" s="7">
        <v>827.09</v>
      </c>
      <c r="EB14" s="7">
        <v>887.42</v>
      </c>
      <c r="EC14" s="7">
        <v>848.92</v>
      </c>
      <c r="ED14" s="7">
        <v>819.82</v>
      </c>
      <c r="EE14" s="7">
        <v>810.43</v>
      </c>
      <c r="EF14" s="7">
        <v>781.33</v>
      </c>
      <c r="EG14" s="7">
        <v>752.22</v>
      </c>
      <c r="EH14" s="7">
        <v>880.15</v>
      </c>
      <c r="EI14" s="7">
        <v>841.66</v>
      </c>
      <c r="EJ14" s="7">
        <v>812.56</v>
      </c>
      <c r="EK14" s="7">
        <v>803.17</v>
      </c>
      <c r="EL14" s="7">
        <v>774.06</v>
      </c>
      <c r="EM14" s="7">
        <v>744.96</v>
      </c>
      <c r="EN14" s="7">
        <v>764.67</v>
      </c>
      <c r="EO14" s="7">
        <v>735.57</v>
      </c>
      <c r="EP14" s="7">
        <v>706.47</v>
      </c>
      <c r="EQ14" s="7">
        <v>677.36</v>
      </c>
      <c r="ER14" s="7">
        <v>872.89</v>
      </c>
      <c r="ES14" s="7">
        <v>834.4</v>
      </c>
      <c r="ET14" s="7">
        <v>805.29</v>
      </c>
      <c r="EU14" s="7">
        <v>795.9</v>
      </c>
      <c r="EV14" s="7">
        <v>766.8</v>
      </c>
      <c r="EW14" s="7">
        <v>737.69</v>
      </c>
      <c r="EX14" s="7">
        <v>757.41</v>
      </c>
      <c r="EY14" s="7">
        <v>728.3</v>
      </c>
      <c r="EZ14" s="7">
        <v>699.2</v>
      </c>
      <c r="FA14" s="7">
        <v>670.1</v>
      </c>
      <c r="FB14" s="7">
        <v>718.91</v>
      </c>
      <c r="FC14" s="7">
        <v>689.81</v>
      </c>
      <c r="FD14" s="7">
        <v>660.71</v>
      </c>
      <c r="FE14" s="7">
        <v>631.6</v>
      </c>
      <c r="FF14" s="7">
        <v>602.5</v>
      </c>
      <c r="FG14" s="7">
        <v>865.62</v>
      </c>
      <c r="FH14" s="7">
        <v>827.13</v>
      </c>
      <c r="FI14" s="7">
        <v>798.03</v>
      </c>
      <c r="FJ14" s="7">
        <v>788.64</v>
      </c>
      <c r="FK14" s="7">
        <v>759.53</v>
      </c>
      <c r="FL14" s="7">
        <v>730.43</v>
      </c>
      <c r="FM14" s="7">
        <v>750.14</v>
      </c>
      <c r="FN14" s="7">
        <v>721.04</v>
      </c>
      <c r="FO14" s="7">
        <v>691.94</v>
      </c>
      <c r="FP14" s="7">
        <v>662.83</v>
      </c>
      <c r="FQ14" s="7">
        <v>711.65</v>
      </c>
      <c r="FR14" s="7">
        <v>682.55</v>
      </c>
      <c r="FS14" s="7">
        <v>653.44000000000005</v>
      </c>
      <c r="FT14" s="7">
        <v>624.34</v>
      </c>
      <c r="FU14" s="7">
        <v>595.24</v>
      </c>
      <c r="FV14" s="7">
        <v>673.16</v>
      </c>
      <c r="FW14" s="7">
        <v>644.04999999999995</v>
      </c>
      <c r="FX14" s="7">
        <v>614.95000000000005</v>
      </c>
      <c r="FY14" s="7">
        <v>585.85</v>
      </c>
      <c r="FZ14" s="7">
        <v>556.74</v>
      </c>
      <c r="GA14" s="7">
        <v>527.64</v>
      </c>
      <c r="GB14" s="7">
        <v>858.36</v>
      </c>
      <c r="GC14" s="7">
        <v>819.87</v>
      </c>
      <c r="GD14" s="7">
        <v>790.76</v>
      </c>
      <c r="GE14" s="7">
        <v>781.37</v>
      </c>
      <c r="GF14" s="7">
        <v>752.27</v>
      </c>
      <c r="GG14" s="7">
        <v>723.17</v>
      </c>
      <c r="GH14" s="7">
        <v>742.88</v>
      </c>
      <c r="GI14" s="7">
        <v>713.77</v>
      </c>
      <c r="GJ14" s="7">
        <v>684.67</v>
      </c>
      <c r="GK14" s="7">
        <v>655.57</v>
      </c>
      <c r="GL14" s="7">
        <v>704.38</v>
      </c>
      <c r="GM14" s="7">
        <v>675.28</v>
      </c>
      <c r="GN14" s="7">
        <v>646.17999999999995</v>
      </c>
      <c r="GO14" s="7">
        <v>617.07000000000005</v>
      </c>
      <c r="GP14" s="7">
        <v>587.97</v>
      </c>
      <c r="GQ14" s="7">
        <v>665.89</v>
      </c>
      <c r="GR14" s="7">
        <v>636.79</v>
      </c>
      <c r="GS14" s="7">
        <v>607.67999999999995</v>
      </c>
      <c r="GT14" s="7">
        <v>578.58000000000004</v>
      </c>
      <c r="GU14" s="7">
        <v>549.48</v>
      </c>
      <c r="GV14" s="7">
        <v>520.37</v>
      </c>
      <c r="GW14" s="7">
        <v>627.4</v>
      </c>
      <c r="GX14" s="7">
        <v>598.29</v>
      </c>
      <c r="GY14" s="7">
        <v>569.19000000000005</v>
      </c>
      <c r="GZ14" s="7">
        <v>540.09</v>
      </c>
      <c r="HA14" s="7">
        <v>510.98</v>
      </c>
      <c r="HB14" s="7">
        <v>481.88</v>
      </c>
      <c r="HC14" s="7">
        <v>451.93</v>
      </c>
      <c r="HD14" s="7">
        <v>754.26</v>
      </c>
      <c r="HE14" s="7">
        <v>816.33</v>
      </c>
      <c r="HF14" s="7">
        <v>907.44</v>
      </c>
      <c r="HG14" s="7">
        <v>969.51</v>
      </c>
      <c r="HH14" s="7">
        <v>270.02999999999997</v>
      </c>
      <c r="HI14" s="7">
        <v>406.9</v>
      </c>
      <c r="HJ14" s="7">
        <v>399.76</v>
      </c>
      <c r="HK14" s="7">
        <v>362.34</v>
      </c>
      <c r="HL14" s="7">
        <v>332.79</v>
      </c>
      <c r="HM14" s="7">
        <v>507.05</v>
      </c>
      <c r="HN14" s="7">
        <v>499.86</v>
      </c>
      <c r="HO14" s="7">
        <v>462.09</v>
      </c>
      <c r="HP14" s="7">
        <v>433.24</v>
      </c>
      <c r="HQ14" s="7">
        <v>492.68</v>
      </c>
      <c r="HR14" s="7">
        <v>454.9</v>
      </c>
      <c r="HS14" s="7">
        <v>426.06</v>
      </c>
      <c r="HT14" s="7">
        <v>417.13</v>
      </c>
      <c r="HU14" s="7">
        <v>388.28</v>
      </c>
      <c r="HV14" s="7">
        <v>358.6</v>
      </c>
      <c r="HW14" s="7">
        <v>642.79999999999995</v>
      </c>
      <c r="HX14" s="7">
        <v>635.57000000000005</v>
      </c>
      <c r="HY14" s="7">
        <v>597.44000000000005</v>
      </c>
      <c r="HZ14" s="7">
        <v>568.47</v>
      </c>
      <c r="IA14" s="7">
        <v>628.35</v>
      </c>
      <c r="IB14" s="7">
        <v>590.21</v>
      </c>
      <c r="IC14" s="7">
        <v>561.24</v>
      </c>
      <c r="ID14" s="7">
        <v>552.08000000000004</v>
      </c>
      <c r="IE14" s="7">
        <v>523.11</v>
      </c>
      <c r="IF14" s="7">
        <v>494.14</v>
      </c>
      <c r="IG14" s="7">
        <v>621.12</v>
      </c>
      <c r="IH14" s="7">
        <v>582.99</v>
      </c>
      <c r="II14" s="7">
        <v>554.02</v>
      </c>
      <c r="IJ14" s="7">
        <v>544.86</v>
      </c>
      <c r="IK14" s="7">
        <v>515.88</v>
      </c>
      <c r="IL14" s="7">
        <v>486.91</v>
      </c>
      <c r="IM14" s="7">
        <v>506.72</v>
      </c>
      <c r="IN14" s="7">
        <v>477.75</v>
      </c>
      <c r="IO14" s="7">
        <v>448.78</v>
      </c>
      <c r="IP14" s="7">
        <v>418.96</v>
      </c>
      <c r="IQ14" s="7">
        <v>745.42</v>
      </c>
      <c r="IR14" s="7">
        <v>738.19</v>
      </c>
      <c r="IS14" s="7">
        <v>700.06</v>
      </c>
      <c r="IT14" s="7">
        <v>671.08</v>
      </c>
      <c r="IU14" s="7">
        <v>730.97</v>
      </c>
      <c r="IV14" s="7">
        <v>692.83</v>
      </c>
      <c r="IW14" s="7">
        <v>663.86</v>
      </c>
      <c r="IX14" s="7">
        <v>654.70000000000005</v>
      </c>
      <c r="IY14" s="7">
        <v>625.73</v>
      </c>
      <c r="IZ14" s="7">
        <v>596.75</v>
      </c>
      <c r="JA14" s="7">
        <v>723.74</v>
      </c>
      <c r="JB14" s="7">
        <v>685.61</v>
      </c>
      <c r="JC14" s="7">
        <v>656.64</v>
      </c>
      <c r="JD14" s="7">
        <v>647.47</v>
      </c>
      <c r="JE14" s="7">
        <v>618.5</v>
      </c>
      <c r="JF14" s="7">
        <v>589.53</v>
      </c>
      <c r="JG14" s="7">
        <v>609.34</v>
      </c>
      <c r="JH14" s="7">
        <v>580.37</v>
      </c>
      <c r="JI14" s="7">
        <v>551.39</v>
      </c>
      <c r="JJ14" s="7">
        <v>522.41999999999996</v>
      </c>
      <c r="JK14" s="7">
        <v>716.52</v>
      </c>
      <c r="JL14" s="7">
        <v>678.38</v>
      </c>
      <c r="JM14" s="7">
        <v>649.41</v>
      </c>
      <c r="JN14" s="7">
        <v>640.25</v>
      </c>
      <c r="JO14" s="7">
        <v>611.28</v>
      </c>
      <c r="JP14" s="7">
        <v>582.29999999999995</v>
      </c>
      <c r="JQ14" s="7">
        <v>602.11</v>
      </c>
      <c r="JR14" s="7">
        <v>573.14</v>
      </c>
      <c r="JS14" s="7">
        <v>544.16999999999996</v>
      </c>
      <c r="JT14" s="7">
        <v>515.20000000000005</v>
      </c>
      <c r="JU14" s="7">
        <v>563.98</v>
      </c>
      <c r="JV14" s="7">
        <v>535.01</v>
      </c>
      <c r="JW14" s="7">
        <v>506.03</v>
      </c>
      <c r="JX14" s="7">
        <v>477.06</v>
      </c>
      <c r="JY14" s="7">
        <v>447.25</v>
      </c>
      <c r="JZ14" s="7">
        <v>855.43</v>
      </c>
      <c r="KA14" s="7">
        <v>848.17</v>
      </c>
      <c r="KB14" s="7">
        <v>809.68</v>
      </c>
      <c r="KC14" s="7">
        <v>780.57</v>
      </c>
      <c r="KD14" s="7">
        <v>840.91</v>
      </c>
      <c r="KE14" s="7">
        <v>802.41</v>
      </c>
      <c r="KF14" s="7">
        <v>773.31</v>
      </c>
      <c r="KG14" s="7">
        <v>763.92</v>
      </c>
      <c r="KH14" s="7">
        <v>734.81</v>
      </c>
      <c r="KI14" s="7">
        <v>705.71</v>
      </c>
      <c r="KJ14" s="7">
        <v>833.64</v>
      </c>
      <c r="KK14" s="7">
        <v>795.15</v>
      </c>
      <c r="KL14" s="7">
        <v>766.04</v>
      </c>
      <c r="KM14" s="7">
        <v>756.65</v>
      </c>
      <c r="KN14" s="7">
        <v>727.55</v>
      </c>
      <c r="KO14" s="7">
        <v>698.45</v>
      </c>
      <c r="KP14" s="7">
        <v>718.16</v>
      </c>
      <c r="KQ14" s="7">
        <v>689.06</v>
      </c>
      <c r="KR14" s="7">
        <v>659.95</v>
      </c>
      <c r="KS14" s="7">
        <v>630.85</v>
      </c>
      <c r="KT14" s="7">
        <v>826.38</v>
      </c>
      <c r="KU14" s="7">
        <v>787.88</v>
      </c>
      <c r="KV14" s="7">
        <v>758.78</v>
      </c>
      <c r="KW14" s="7">
        <v>749.39</v>
      </c>
      <c r="KX14" s="7">
        <v>720.28</v>
      </c>
      <c r="KY14" s="7">
        <v>691.18</v>
      </c>
      <c r="KZ14" s="7">
        <v>710.89</v>
      </c>
      <c r="LA14" s="7">
        <v>681.79</v>
      </c>
      <c r="LB14" s="7">
        <v>652.69000000000005</v>
      </c>
      <c r="LC14" s="7">
        <v>623.58000000000004</v>
      </c>
      <c r="LD14" s="7">
        <v>672.4</v>
      </c>
      <c r="LE14" s="7">
        <v>643.29999999999995</v>
      </c>
      <c r="LF14" s="7">
        <v>614.19000000000005</v>
      </c>
      <c r="LG14" s="7">
        <v>585.09</v>
      </c>
      <c r="LH14" s="7">
        <v>555.99</v>
      </c>
      <c r="LI14" s="7">
        <v>819.11</v>
      </c>
      <c r="LJ14" s="7">
        <v>780.62</v>
      </c>
      <c r="LK14" s="7">
        <v>751.51</v>
      </c>
      <c r="LL14" s="7">
        <v>742.12</v>
      </c>
      <c r="LM14" s="7">
        <v>713.02</v>
      </c>
      <c r="LN14" s="7">
        <v>683.92</v>
      </c>
      <c r="LO14" s="7">
        <v>703.63</v>
      </c>
      <c r="LP14" s="7">
        <v>674.53</v>
      </c>
      <c r="LQ14" s="7">
        <v>645.41999999999996</v>
      </c>
      <c r="LR14" s="7">
        <v>616.32000000000005</v>
      </c>
      <c r="LS14" s="7">
        <v>665.14</v>
      </c>
      <c r="LT14" s="7">
        <v>636.03</v>
      </c>
      <c r="LU14" s="7">
        <v>606.92999999999995</v>
      </c>
      <c r="LV14" s="7">
        <v>577.83000000000004</v>
      </c>
      <c r="LW14" s="7">
        <v>548.72</v>
      </c>
      <c r="LX14" s="7">
        <v>626.64</v>
      </c>
      <c r="LY14" s="7">
        <v>597.54</v>
      </c>
      <c r="LZ14" s="7">
        <v>568.44000000000005</v>
      </c>
      <c r="MA14" s="7">
        <v>539.33000000000004</v>
      </c>
      <c r="MB14" s="7">
        <v>510.23</v>
      </c>
      <c r="MC14" s="7">
        <v>480.28</v>
      </c>
      <c r="MD14" s="7">
        <v>957.31</v>
      </c>
      <c r="ME14" s="7">
        <v>950.04</v>
      </c>
      <c r="MF14" s="7">
        <v>911.55</v>
      </c>
      <c r="MG14" s="7">
        <v>882.45</v>
      </c>
      <c r="MH14" s="7">
        <v>942.78</v>
      </c>
      <c r="MI14" s="7">
        <v>904.28</v>
      </c>
      <c r="MJ14" s="7">
        <v>875.18</v>
      </c>
      <c r="MK14" s="7">
        <v>865.79</v>
      </c>
      <c r="ML14" s="7">
        <v>836.69</v>
      </c>
      <c r="MM14" s="7">
        <v>807.58</v>
      </c>
      <c r="MN14" s="7">
        <v>935.51</v>
      </c>
      <c r="MO14" s="7">
        <v>897.02</v>
      </c>
      <c r="MP14" s="7">
        <v>867.92</v>
      </c>
      <c r="MQ14" s="7">
        <v>858.53</v>
      </c>
      <c r="MR14" s="7">
        <v>829.42</v>
      </c>
      <c r="MS14" s="7">
        <v>800.32</v>
      </c>
      <c r="MT14" s="7">
        <v>820.03</v>
      </c>
      <c r="MU14" s="7">
        <v>790.93</v>
      </c>
      <c r="MV14" s="7">
        <v>761.83</v>
      </c>
      <c r="MW14" s="7">
        <v>732.72</v>
      </c>
      <c r="MX14" s="7">
        <v>928.25</v>
      </c>
      <c r="MY14" s="7">
        <v>889.76</v>
      </c>
      <c r="MZ14" s="7">
        <v>860.65</v>
      </c>
      <c r="NA14" s="7">
        <v>851.26</v>
      </c>
      <c r="NB14" s="7">
        <v>822.16</v>
      </c>
      <c r="NC14" s="7">
        <v>793.05</v>
      </c>
      <c r="ND14" s="7">
        <v>812.77</v>
      </c>
      <c r="NE14" s="7">
        <v>783.66</v>
      </c>
      <c r="NF14" s="7">
        <v>754.56</v>
      </c>
      <c r="NG14" s="7">
        <v>725.46</v>
      </c>
      <c r="NH14" s="7">
        <v>774.27</v>
      </c>
      <c r="NI14" s="7">
        <v>745.17</v>
      </c>
      <c r="NJ14" s="7">
        <v>716.07</v>
      </c>
      <c r="NK14" s="7">
        <v>686.96</v>
      </c>
      <c r="NL14" s="7">
        <v>657.86</v>
      </c>
      <c r="NM14" s="7">
        <v>920.98</v>
      </c>
      <c r="NN14" s="7">
        <v>882.49</v>
      </c>
      <c r="NO14" s="7">
        <v>853.39</v>
      </c>
      <c r="NP14" s="7">
        <v>844</v>
      </c>
      <c r="NQ14" s="7">
        <v>814.89</v>
      </c>
      <c r="NR14" s="7">
        <v>785.79</v>
      </c>
      <c r="NS14" s="7">
        <v>805.5</v>
      </c>
      <c r="NT14" s="7">
        <v>776.4</v>
      </c>
      <c r="NU14" s="7">
        <v>747.3</v>
      </c>
      <c r="NV14" s="7">
        <v>718.19</v>
      </c>
      <c r="NW14" s="7">
        <v>767.01</v>
      </c>
      <c r="NX14" s="7">
        <v>737.91</v>
      </c>
      <c r="NY14" s="7">
        <v>708.8</v>
      </c>
      <c r="NZ14" s="7">
        <v>679.7</v>
      </c>
      <c r="OA14" s="7">
        <v>650.6</v>
      </c>
      <c r="OB14" s="7">
        <v>728.52</v>
      </c>
      <c r="OC14" s="7">
        <v>699.41</v>
      </c>
      <c r="OD14" s="7">
        <v>670.31</v>
      </c>
      <c r="OE14" s="7">
        <v>641.21</v>
      </c>
      <c r="OF14" s="7">
        <v>612.1</v>
      </c>
      <c r="OG14" s="7">
        <v>583</v>
      </c>
      <c r="OH14" s="7">
        <v>913.72</v>
      </c>
      <c r="OI14" s="7">
        <v>875.23</v>
      </c>
      <c r="OJ14" s="7">
        <v>846.12</v>
      </c>
      <c r="OK14" s="7">
        <v>836.73</v>
      </c>
      <c r="OL14" s="7">
        <v>807.63</v>
      </c>
      <c r="OM14" s="7">
        <v>778.53</v>
      </c>
      <c r="ON14" s="7">
        <v>798.24</v>
      </c>
      <c r="OO14" s="7">
        <v>769.14</v>
      </c>
      <c r="OP14" s="7">
        <v>740.03</v>
      </c>
      <c r="OQ14" s="7">
        <v>710.93</v>
      </c>
      <c r="OR14" s="7">
        <v>759.74</v>
      </c>
      <c r="OS14" s="7">
        <v>730.64</v>
      </c>
      <c r="OT14" s="7">
        <v>701.54</v>
      </c>
      <c r="OU14" s="7">
        <v>672.43</v>
      </c>
      <c r="OV14" s="7">
        <v>643.33000000000004</v>
      </c>
      <c r="OW14" s="7">
        <v>721.25</v>
      </c>
      <c r="OX14" s="7">
        <v>692.15</v>
      </c>
      <c r="OY14" s="7">
        <v>663.04</v>
      </c>
      <c r="OZ14" s="7">
        <v>633.94000000000005</v>
      </c>
      <c r="PA14" s="7">
        <v>604.84</v>
      </c>
      <c r="PB14" s="7">
        <v>575.73</v>
      </c>
      <c r="PC14" s="7">
        <v>682.76</v>
      </c>
      <c r="PD14" s="7">
        <v>653.65</v>
      </c>
      <c r="PE14" s="7">
        <v>624.54999999999995</v>
      </c>
      <c r="PF14" s="7">
        <v>595.45000000000005</v>
      </c>
      <c r="PG14" s="7">
        <v>566.34</v>
      </c>
      <c r="PH14" s="7">
        <v>537.24</v>
      </c>
      <c r="PI14" s="7">
        <v>507.29</v>
      </c>
      <c r="PJ14" s="7">
        <v>809.62</v>
      </c>
      <c r="PK14" s="7">
        <v>871.69</v>
      </c>
      <c r="PL14" s="7">
        <v>962.8</v>
      </c>
      <c r="PM14" s="7">
        <v>1024.8699999999999</v>
      </c>
      <c r="PN14" s="7">
        <v>336.44</v>
      </c>
      <c r="PO14" s="7">
        <v>473.89</v>
      </c>
      <c r="PP14" s="7">
        <v>466.71</v>
      </c>
      <c r="PQ14" s="7">
        <v>428.93</v>
      </c>
      <c r="PR14" s="7">
        <v>399.25</v>
      </c>
      <c r="PS14" s="7">
        <v>571.91999999999996</v>
      </c>
      <c r="PT14" s="7">
        <v>564.69000000000005</v>
      </c>
      <c r="PU14" s="7">
        <v>526.55999999999995</v>
      </c>
      <c r="PV14" s="7">
        <v>497.58</v>
      </c>
      <c r="PW14" s="7">
        <v>557.47</v>
      </c>
      <c r="PX14" s="7">
        <v>519.33000000000004</v>
      </c>
      <c r="PY14" s="7">
        <v>490.36</v>
      </c>
      <c r="PZ14" s="7">
        <v>481.2</v>
      </c>
      <c r="QA14" s="7">
        <v>452.23</v>
      </c>
      <c r="QB14" s="7">
        <v>422.41</v>
      </c>
      <c r="QC14" s="7">
        <v>688.13</v>
      </c>
      <c r="QD14" s="7">
        <v>680.91</v>
      </c>
      <c r="QE14" s="7">
        <v>642.77</v>
      </c>
      <c r="QF14" s="7">
        <v>613.79999999999995</v>
      </c>
      <c r="QG14" s="7">
        <v>673.68</v>
      </c>
      <c r="QH14" s="7">
        <v>635.54999999999995</v>
      </c>
      <c r="QI14" s="7">
        <v>606.58000000000004</v>
      </c>
      <c r="QJ14" s="7">
        <v>597.41999999999996</v>
      </c>
      <c r="QK14" s="7">
        <v>568.44000000000005</v>
      </c>
      <c r="QL14" s="7">
        <v>539.47</v>
      </c>
      <c r="QM14" s="7">
        <v>666.46</v>
      </c>
      <c r="QN14" s="7">
        <v>628.33000000000004</v>
      </c>
      <c r="QO14" s="7">
        <v>599.35</v>
      </c>
      <c r="QP14" s="7">
        <v>590.19000000000005</v>
      </c>
      <c r="QQ14" s="7">
        <v>561.22</v>
      </c>
      <c r="QR14" s="7">
        <v>532.25</v>
      </c>
      <c r="QS14" s="7">
        <v>552.05999999999995</v>
      </c>
      <c r="QT14" s="7">
        <v>523.08000000000004</v>
      </c>
      <c r="QU14" s="7">
        <v>494.11</v>
      </c>
      <c r="QV14" s="7">
        <v>464.29</v>
      </c>
      <c r="QW14" s="7">
        <v>783.92</v>
      </c>
      <c r="QX14" s="7">
        <v>776.66</v>
      </c>
      <c r="QY14" s="7">
        <v>738.16</v>
      </c>
      <c r="QZ14" s="7">
        <v>709.06</v>
      </c>
      <c r="RA14" s="7">
        <v>769.39</v>
      </c>
      <c r="RB14" s="7">
        <v>730.9</v>
      </c>
      <c r="RC14" s="7">
        <v>701.8</v>
      </c>
      <c r="RD14" s="7">
        <v>692.4</v>
      </c>
      <c r="RE14" s="7">
        <v>663.3</v>
      </c>
      <c r="RF14" s="7">
        <v>634.20000000000005</v>
      </c>
      <c r="RG14" s="7">
        <v>762.13</v>
      </c>
      <c r="RH14" s="7">
        <v>723.63</v>
      </c>
      <c r="RI14" s="7">
        <v>694.53</v>
      </c>
      <c r="RJ14" s="7">
        <v>685.14</v>
      </c>
      <c r="RK14" s="7">
        <v>656.04</v>
      </c>
      <c r="RL14" s="7">
        <v>626.92999999999995</v>
      </c>
      <c r="RM14" s="7">
        <v>646.65</v>
      </c>
      <c r="RN14" s="7">
        <v>617.54</v>
      </c>
      <c r="RO14" s="7">
        <v>588.44000000000005</v>
      </c>
      <c r="RP14" s="7">
        <v>559.34</v>
      </c>
      <c r="RQ14" s="7">
        <v>754.86</v>
      </c>
      <c r="RR14" s="7">
        <v>716.37</v>
      </c>
      <c r="RS14" s="7">
        <v>687.27</v>
      </c>
      <c r="RT14" s="7">
        <v>677.88</v>
      </c>
      <c r="RU14" s="7">
        <v>648.77</v>
      </c>
      <c r="RV14" s="7">
        <v>619.66999999999996</v>
      </c>
      <c r="RW14" s="7">
        <v>639.38</v>
      </c>
      <c r="RX14" s="7">
        <v>610.28</v>
      </c>
      <c r="RY14" s="7">
        <v>581.16999999999996</v>
      </c>
      <c r="RZ14" s="7">
        <v>552.07000000000005</v>
      </c>
      <c r="SA14" s="7">
        <v>600.89</v>
      </c>
      <c r="SB14" s="7">
        <v>571.78</v>
      </c>
      <c r="SC14" s="7">
        <v>542.67999999999995</v>
      </c>
      <c r="SD14" s="7">
        <v>513.58000000000004</v>
      </c>
      <c r="SE14" s="7">
        <v>483.63</v>
      </c>
      <c r="SF14" s="7">
        <v>914.84</v>
      </c>
      <c r="SG14" s="7">
        <v>907.57</v>
      </c>
      <c r="SH14" s="7">
        <v>869.08</v>
      </c>
      <c r="SI14" s="7">
        <v>839.97</v>
      </c>
      <c r="SJ14" s="7">
        <v>900.31</v>
      </c>
      <c r="SK14" s="7">
        <v>861.81</v>
      </c>
      <c r="SL14" s="7">
        <v>832.71</v>
      </c>
      <c r="SM14" s="7">
        <v>823.32</v>
      </c>
      <c r="SN14" s="7">
        <v>794.21</v>
      </c>
      <c r="SO14" s="7">
        <v>765.11</v>
      </c>
      <c r="SP14" s="7">
        <v>893.04</v>
      </c>
      <c r="SQ14" s="7">
        <v>854.55</v>
      </c>
      <c r="SR14" s="7">
        <v>825.44</v>
      </c>
      <c r="SS14" s="7">
        <v>816.05</v>
      </c>
      <c r="ST14" s="7">
        <v>786.95</v>
      </c>
      <c r="SU14" s="7">
        <v>757.85</v>
      </c>
      <c r="SV14" s="7">
        <v>777.56</v>
      </c>
      <c r="SW14" s="7">
        <v>748.46</v>
      </c>
      <c r="SX14" s="7">
        <v>719.35</v>
      </c>
      <c r="SY14" s="7">
        <v>690.25</v>
      </c>
      <c r="SZ14" s="7">
        <v>885.78</v>
      </c>
      <c r="TA14" s="7">
        <v>847.28</v>
      </c>
      <c r="TB14" s="7">
        <v>818.18</v>
      </c>
      <c r="TC14" s="7">
        <v>808.79</v>
      </c>
      <c r="TD14" s="7">
        <v>779.69</v>
      </c>
      <c r="TE14" s="7">
        <v>750.58</v>
      </c>
      <c r="TF14" s="7">
        <v>770.3</v>
      </c>
      <c r="TG14" s="7">
        <v>741.19</v>
      </c>
      <c r="TH14" s="7">
        <v>712.09</v>
      </c>
      <c r="TI14" s="7">
        <v>682.98</v>
      </c>
      <c r="TJ14" s="7">
        <v>731.8</v>
      </c>
      <c r="TK14" s="7">
        <v>702.7</v>
      </c>
      <c r="TL14" s="7">
        <v>673.59</v>
      </c>
      <c r="TM14" s="7">
        <v>644.49</v>
      </c>
      <c r="TN14" s="7">
        <v>615.39</v>
      </c>
      <c r="TO14" s="7">
        <v>878.51</v>
      </c>
      <c r="TP14" s="7">
        <v>840.02</v>
      </c>
      <c r="TQ14" s="7">
        <v>810.91</v>
      </c>
      <c r="TR14" s="7">
        <v>801.52</v>
      </c>
      <c r="TS14" s="7">
        <v>772.42</v>
      </c>
      <c r="TT14" s="7">
        <v>743.32</v>
      </c>
      <c r="TU14" s="7">
        <v>763.03</v>
      </c>
      <c r="TV14" s="7">
        <v>733.93</v>
      </c>
      <c r="TW14" s="7">
        <v>704.82</v>
      </c>
      <c r="TX14" s="7">
        <v>675.72</v>
      </c>
      <c r="TY14" s="7">
        <v>724.54</v>
      </c>
      <c r="TZ14" s="7">
        <v>695.43</v>
      </c>
      <c r="UA14" s="7">
        <v>666.33</v>
      </c>
      <c r="UB14" s="7">
        <v>637.23</v>
      </c>
      <c r="UC14" s="7">
        <v>608.12</v>
      </c>
      <c r="UD14" s="7">
        <v>686.04</v>
      </c>
      <c r="UE14" s="7">
        <v>656.94</v>
      </c>
      <c r="UF14" s="7">
        <v>627.84</v>
      </c>
      <c r="UG14" s="7">
        <v>598.73</v>
      </c>
      <c r="UH14" s="7">
        <v>569.63</v>
      </c>
      <c r="UI14" s="7">
        <v>539.67999999999995</v>
      </c>
      <c r="UJ14" s="7">
        <v>1016.71</v>
      </c>
      <c r="UK14" s="7">
        <v>1009.44</v>
      </c>
      <c r="UL14" s="7">
        <v>970.95</v>
      </c>
      <c r="UM14" s="7">
        <v>941.85</v>
      </c>
      <c r="UN14" s="7">
        <v>1002.18</v>
      </c>
      <c r="UO14" s="7">
        <v>963.69</v>
      </c>
      <c r="UP14" s="7">
        <v>934.58</v>
      </c>
      <c r="UQ14" s="7">
        <v>925.19</v>
      </c>
      <c r="UR14" s="7">
        <v>896.09</v>
      </c>
      <c r="US14" s="7">
        <v>866.98</v>
      </c>
      <c r="UT14" s="7">
        <v>994.91</v>
      </c>
      <c r="UU14" s="7">
        <v>956.42</v>
      </c>
      <c r="UV14" s="7">
        <v>927.32</v>
      </c>
      <c r="UW14" s="7">
        <v>917.93</v>
      </c>
      <c r="UX14" s="7">
        <v>888.82</v>
      </c>
      <c r="UY14" s="7">
        <v>859.72</v>
      </c>
      <c r="UZ14" s="7">
        <v>879.43</v>
      </c>
      <c r="VA14" s="7">
        <v>850.33</v>
      </c>
      <c r="VB14" s="7">
        <v>821.23</v>
      </c>
      <c r="VC14" s="7">
        <v>792.12</v>
      </c>
      <c r="VD14" s="7">
        <v>987.65</v>
      </c>
      <c r="VE14" s="7">
        <v>949.16</v>
      </c>
      <c r="VF14" s="7">
        <v>920.05</v>
      </c>
      <c r="VG14" s="7">
        <v>910.66</v>
      </c>
      <c r="VH14" s="7">
        <v>881.56</v>
      </c>
      <c r="VI14" s="7">
        <v>852.46</v>
      </c>
      <c r="VJ14" s="7">
        <v>872.17</v>
      </c>
      <c r="VK14" s="7">
        <v>843.06</v>
      </c>
      <c r="VL14" s="7">
        <v>813.96</v>
      </c>
      <c r="VM14" s="7">
        <v>784.86</v>
      </c>
      <c r="VN14" s="7">
        <v>833.67</v>
      </c>
      <c r="VO14" s="7">
        <v>804.57</v>
      </c>
      <c r="VP14" s="7">
        <v>775.47</v>
      </c>
      <c r="VQ14" s="7">
        <v>746.36</v>
      </c>
      <c r="VR14" s="7">
        <v>717.26</v>
      </c>
      <c r="VS14" s="7">
        <v>980.39</v>
      </c>
      <c r="VT14" s="7">
        <v>941.89</v>
      </c>
      <c r="VU14" s="7">
        <v>912.79</v>
      </c>
      <c r="VV14" s="7">
        <v>903.4</v>
      </c>
      <c r="VW14" s="7">
        <v>874.29</v>
      </c>
      <c r="VX14" s="7">
        <v>845.19</v>
      </c>
      <c r="VY14" s="7">
        <v>864.9</v>
      </c>
      <c r="VZ14" s="7">
        <v>835.8</v>
      </c>
      <c r="WA14" s="7">
        <v>806.7</v>
      </c>
      <c r="WB14" s="7">
        <v>777.59</v>
      </c>
      <c r="WC14" s="7">
        <v>826.41</v>
      </c>
      <c r="WD14" s="7">
        <v>797.31</v>
      </c>
      <c r="WE14" s="7">
        <v>768.2</v>
      </c>
      <c r="WF14" s="7">
        <v>739.1</v>
      </c>
      <c r="WG14" s="7">
        <v>710</v>
      </c>
      <c r="WH14" s="7">
        <v>787.92</v>
      </c>
      <c r="WI14" s="7">
        <v>758.81</v>
      </c>
      <c r="WJ14" s="7">
        <v>729.71</v>
      </c>
      <c r="WK14" s="7">
        <v>700.61</v>
      </c>
      <c r="WL14" s="7">
        <v>671.5</v>
      </c>
      <c r="WM14" s="7">
        <v>642.4</v>
      </c>
      <c r="WN14" s="7">
        <v>973.12</v>
      </c>
      <c r="WO14" s="7">
        <v>934.63</v>
      </c>
      <c r="WP14" s="7">
        <v>905.52</v>
      </c>
      <c r="WQ14" s="7">
        <v>896.13</v>
      </c>
      <c r="WR14" s="7">
        <v>867.03</v>
      </c>
      <c r="WS14" s="7">
        <v>837.93</v>
      </c>
      <c r="WT14" s="7">
        <v>857.64</v>
      </c>
      <c r="WU14" s="7">
        <v>828.54</v>
      </c>
      <c r="WV14" s="7">
        <v>799.43</v>
      </c>
      <c r="WW14" s="7">
        <v>770.33</v>
      </c>
      <c r="WX14" s="7">
        <v>819.15</v>
      </c>
      <c r="WY14" s="7">
        <v>790.04</v>
      </c>
      <c r="WZ14" s="7">
        <v>760.94</v>
      </c>
      <c r="XA14" s="7">
        <v>731.83</v>
      </c>
      <c r="XB14" s="7">
        <v>702.73</v>
      </c>
      <c r="XC14" s="7">
        <v>780.65</v>
      </c>
      <c r="XD14" s="7">
        <v>751.55</v>
      </c>
      <c r="XE14" s="7">
        <v>722.44</v>
      </c>
      <c r="XF14" s="7">
        <v>693.34</v>
      </c>
      <c r="XG14" s="7">
        <v>664.24</v>
      </c>
      <c r="XH14" s="7">
        <v>635.13</v>
      </c>
      <c r="XI14" s="7">
        <v>742.16</v>
      </c>
      <c r="XJ14" s="7">
        <v>713.05</v>
      </c>
      <c r="XK14" s="7">
        <v>683.95</v>
      </c>
      <c r="XL14" s="7">
        <v>654.85</v>
      </c>
      <c r="XM14" s="7">
        <v>625.74</v>
      </c>
      <c r="XN14" s="7">
        <v>596.64</v>
      </c>
      <c r="XO14" s="7">
        <v>566.69000000000005</v>
      </c>
      <c r="XP14" s="7">
        <v>869.02</v>
      </c>
      <c r="XQ14" s="7">
        <v>931.09</v>
      </c>
      <c r="XR14" s="7">
        <v>1022.2</v>
      </c>
      <c r="XS14" s="7">
        <v>1084.27</v>
      </c>
      <c r="XT14" s="7">
        <v>363.86</v>
      </c>
      <c r="XU14" s="7">
        <v>459.8</v>
      </c>
      <c r="XV14" s="7">
        <v>522.92999999999995</v>
      </c>
      <c r="XW14" s="7">
        <v>591.36</v>
      </c>
      <c r="XX14" s="7">
        <v>653.42999999999995</v>
      </c>
      <c r="XY14" s="7">
        <v>744.54</v>
      </c>
      <c r="XZ14" s="7">
        <v>806.61</v>
      </c>
      <c r="YA14" s="7">
        <v>897.73</v>
      </c>
      <c r="YB14" s="7">
        <v>959.8</v>
      </c>
      <c r="YC14" s="7">
        <v>1050.9100000000001</v>
      </c>
      <c r="YD14" s="7">
        <v>1112.99</v>
      </c>
      <c r="YE14" s="7">
        <v>425.82</v>
      </c>
      <c r="YF14" s="7">
        <v>503.39</v>
      </c>
      <c r="YG14" s="7">
        <v>557.99</v>
      </c>
      <c r="YH14" s="7">
        <v>649.11</v>
      </c>
      <c r="YI14" s="7">
        <v>711.18</v>
      </c>
      <c r="YJ14" s="7">
        <v>802.29</v>
      </c>
      <c r="YK14" s="7">
        <v>864.37</v>
      </c>
      <c r="YL14" s="7">
        <v>955.48</v>
      </c>
      <c r="YM14" s="7">
        <v>1017.55</v>
      </c>
      <c r="YN14" s="7">
        <v>1108.6600000000001</v>
      </c>
      <c r="YO14" s="7">
        <v>1170.74</v>
      </c>
      <c r="YP14" s="7">
        <v>455.82</v>
      </c>
      <c r="YQ14" s="7">
        <v>524.63</v>
      </c>
      <c r="YR14" s="7">
        <v>586.70000000000005</v>
      </c>
      <c r="YS14" s="7">
        <v>677.82</v>
      </c>
      <c r="YT14" s="7">
        <v>739.89</v>
      </c>
      <c r="YU14" s="7">
        <v>831</v>
      </c>
      <c r="YV14" s="7">
        <v>893.08</v>
      </c>
      <c r="YW14" s="7">
        <v>984.19</v>
      </c>
      <c r="YX14" s="7">
        <v>1046.26</v>
      </c>
      <c r="YY14" s="7">
        <v>1137.3699999999999</v>
      </c>
      <c r="YZ14" s="7">
        <v>1199.45</v>
      </c>
      <c r="ZA14" s="7">
        <v>490.43</v>
      </c>
      <c r="ZB14" s="7">
        <v>582.38</v>
      </c>
      <c r="ZC14" s="7">
        <v>644.46</v>
      </c>
      <c r="ZD14" s="7">
        <v>735.57</v>
      </c>
      <c r="ZE14" s="7">
        <v>797.64</v>
      </c>
      <c r="ZF14" s="7">
        <v>888.75</v>
      </c>
      <c r="ZG14" s="7">
        <v>950.83</v>
      </c>
      <c r="ZH14" s="7">
        <v>1041.94</v>
      </c>
      <c r="ZI14" s="7">
        <v>1104.01</v>
      </c>
      <c r="ZJ14" s="7">
        <v>1195.1199999999999</v>
      </c>
      <c r="ZK14" s="7">
        <v>1257.2</v>
      </c>
      <c r="ZL14" s="7">
        <v>519.14</v>
      </c>
      <c r="ZM14" s="7">
        <v>611.09</v>
      </c>
      <c r="ZN14" s="7">
        <v>673.17</v>
      </c>
      <c r="ZO14" s="7">
        <v>764.28</v>
      </c>
      <c r="ZP14" s="7">
        <v>826.35</v>
      </c>
      <c r="ZQ14" s="7">
        <v>917.46</v>
      </c>
      <c r="ZR14" s="7">
        <v>979.54</v>
      </c>
      <c r="ZS14" s="7">
        <v>1070.6500000000001</v>
      </c>
      <c r="ZT14" s="7">
        <v>1132.72</v>
      </c>
      <c r="ZU14" s="7">
        <v>1223.83</v>
      </c>
      <c r="ZV14" s="7">
        <v>1285.9100000000001</v>
      </c>
      <c r="ZW14" s="7">
        <v>576.89</v>
      </c>
      <c r="ZX14" s="7">
        <v>668.84</v>
      </c>
      <c r="ZY14" s="7">
        <v>730.92</v>
      </c>
      <c r="ZZ14" s="7">
        <v>822.03</v>
      </c>
      <c r="AAA14" s="7">
        <v>884.1</v>
      </c>
      <c r="AAB14" s="7">
        <v>975.21</v>
      </c>
      <c r="AAC14" s="7">
        <v>1037.29</v>
      </c>
      <c r="AAD14" s="7">
        <v>1128.4000000000001</v>
      </c>
      <c r="AAE14" s="7">
        <v>1190.47</v>
      </c>
      <c r="AAF14" s="7">
        <v>1281.58</v>
      </c>
      <c r="AAG14" s="7">
        <v>1343.66</v>
      </c>
      <c r="AAH14" s="7">
        <v>605.6</v>
      </c>
      <c r="AAI14" s="7">
        <v>697.55</v>
      </c>
      <c r="AAJ14" s="7">
        <v>759.63</v>
      </c>
      <c r="AAK14" s="7">
        <v>850.74</v>
      </c>
      <c r="AAL14" s="7">
        <v>912.81</v>
      </c>
      <c r="AAM14" s="7">
        <v>1003.92</v>
      </c>
      <c r="AAN14" s="7">
        <v>1066</v>
      </c>
      <c r="AAO14" s="7">
        <v>1157.1099999999999</v>
      </c>
      <c r="AAP14" s="7">
        <v>1219.18</v>
      </c>
      <c r="AAQ14" s="7">
        <v>1310.3</v>
      </c>
      <c r="AAR14" s="7">
        <v>1372.37</v>
      </c>
    </row>
    <row r="15" spans="1:720" s="8" customFormat="1" ht="14.4" x14ac:dyDescent="0.3">
      <c r="A15" s="10" t="s">
        <v>22</v>
      </c>
      <c r="B15" s="7">
        <v>479.52</v>
      </c>
      <c r="C15" s="7">
        <v>950.13</v>
      </c>
      <c r="D15" s="7">
        <v>920.91</v>
      </c>
      <c r="E15" s="7">
        <v>756.58</v>
      </c>
      <c r="F15" s="7">
        <v>708.86</v>
      </c>
      <c r="G15" s="7">
        <v>1255.52</v>
      </c>
      <c r="H15" s="7">
        <v>1225.6600000000001</v>
      </c>
      <c r="I15" s="7">
        <v>1071.04</v>
      </c>
      <c r="J15" s="7">
        <v>952.26</v>
      </c>
      <c r="K15" s="7">
        <v>1195.8</v>
      </c>
      <c r="L15" s="7">
        <v>1041.3699999999999</v>
      </c>
      <c r="M15" s="7">
        <v>922.85</v>
      </c>
      <c r="N15" s="7">
        <v>889.09</v>
      </c>
      <c r="O15" s="7">
        <v>773.04</v>
      </c>
      <c r="P15" s="7">
        <v>795.81</v>
      </c>
      <c r="Q15" s="7">
        <v>2056.71</v>
      </c>
      <c r="R15" s="7">
        <v>2008.48</v>
      </c>
      <c r="S15" s="7">
        <v>1756.83</v>
      </c>
      <c r="T15" s="7">
        <v>1562.92</v>
      </c>
      <c r="U15" s="7">
        <v>1960.25</v>
      </c>
      <c r="V15" s="7">
        <v>1708.6</v>
      </c>
      <c r="W15" s="7">
        <v>1515.4</v>
      </c>
      <c r="X15" s="7">
        <v>1458.6</v>
      </c>
      <c r="Y15" s="7">
        <v>1279.47</v>
      </c>
      <c r="Z15" s="7">
        <v>1158.53</v>
      </c>
      <c r="AA15" s="7">
        <v>1912.02</v>
      </c>
      <c r="AB15" s="7">
        <v>1660.37</v>
      </c>
      <c r="AC15" s="7">
        <v>1467.89</v>
      </c>
      <c r="AD15" s="7">
        <v>1411.09</v>
      </c>
      <c r="AE15" s="7">
        <v>1249.43</v>
      </c>
      <c r="AF15" s="7">
        <v>1128.48</v>
      </c>
      <c r="AG15" s="7">
        <v>1214.03</v>
      </c>
      <c r="AH15" s="7">
        <v>1093.08</v>
      </c>
      <c r="AI15" s="7">
        <v>999.37</v>
      </c>
      <c r="AJ15" s="7">
        <v>971.09</v>
      </c>
      <c r="AK15" s="7">
        <v>2651.68</v>
      </c>
      <c r="AL15" s="7">
        <v>2598.89</v>
      </c>
      <c r="AM15" s="7">
        <v>2322.15</v>
      </c>
      <c r="AN15" s="7">
        <v>2124.39</v>
      </c>
      <c r="AO15" s="7">
        <v>2546.11</v>
      </c>
      <c r="AP15" s="7">
        <v>2270.81</v>
      </c>
      <c r="AQ15" s="7">
        <v>2075.86</v>
      </c>
      <c r="AR15" s="7">
        <v>2016.49</v>
      </c>
      <c r="AS15" s="7">
        <v>1821.54</v>
      </c>
      <c r="AT15" s="7">
        <v>1626.59</v>
      </c>
      <c r="AU15" s="7">
        <v>2493.3200000000002</v>
      </c>
      <c r="AV15" s="7">
        <v>2222.29</v>
      </c>
      <c r="AW15" s="7">
        <v>2027.34</v>
      </c>
      <c r="AX15" s="7">
        <v>1967.97</v>
      </c>
      <c r="AY15" s="7">
        <v>1773.01</v>
      </c>
      <c r="AZ15" s="7">
        <v>1578.46</v>
      </c>
      <c r="BA15" s="7">
        <v>1713.64</v>
      </c>
      <c r="BB15" s="7">
        <v>1519.99</v>
      </c>
      <c r="BC15" s="7">
        <v>1327.91</v>
      </c>
      <c r="BD15" s="7">
        <v>1196.6500000000001</v>
      </c>
      <c r="BE15" s="7">
        <v>2440.54</v>
      </c>
      <c r="BF15" s="7">
        <v>2173.7600000000002</v>
      </c>
      <c r="BG15" s="7">
        <v>1978.81</v>
      </c>
      <c r="BH15" s="7">
        <v>1919.44</v>
      </c>
      <c r="BI15" s="7">
        <v>1724.49</v>
      </c>
      <c r="BJ15" s="7">
        <v>1530.65</v>
      </c>
      <c r="BK15" s="7">
        <v>1665.12</v>
      </c>
      <c r="BL15" s="7">
        <v>1472.18</v>
      </c>
      <c r="BM15" s="7">
        <v>1287.99</v>
      </c>
      <c r="BN15" s="7">
        <v>1166.4100000000001</v>
      </c>
      <c r="BO15" s="7">
        <v>1413.71</v>
      </c>
      <c r="BP15" s="7">
        <v>1251.5</v>
      </c>
      <c r="BQ15" s="7">
        <v>1129.92</v>
      </c>
      <c r="BR15" s="7">
        <v>1035.45</v>
      </c>
      <c r="BS15" s="7">
        <v>1006.55</v>
      </c>
      <c r="BT15" s="7">
        <v>3394.61</v>
      </c>
      <c r="BU15" s="7">
        <v>3341.83</v>
      </c>
      <c r="BV15" s="7">
        <v>3065.08</v>
      </c>
      <c r="BW15" s="7">
        <v>2853.04</v>
      </c>
      <c r="BX15" s="7">
        <v>3289.04</v>
      </c>
      <c r="BY15" s="7">
        <v>3012.3</v>
      </c>
      <c r="BZ15" s="7">
        <v>2800.25</v>
      </c>
      <c r="CA15" s="7">
        <v>2735.55</v>
      </c>
      <c r="CB15" s="7">
        <v>2523.5100000000002</v>
      </c>
      <c r="CC15" s="7">
        <v>2311.46</v>
      </c>
      <c r="CD15" s="7">
        <v>3236.26</v>
      </c>
      <c r="CE15" s="7">
        <v>2959.51</v>
      </c>
      <c r="CF15" s="7">
        <v>2747.47</v>
      </c>
      <c r="CG15" s="7">
        <v>2682.77</v>
      </c>
      <c r="CH15" s="7">
        <v>2470.7199999999998</v>
      </c>
      <c r="CI15" s="7">
        <v>2261.2600000000002</v>
      </c>
      <c r="CJ15" s="7">
        <v>2406.02</v>
      </c>
      <c r="CK15" s="7">
        <v>2201.89</v>
      </c>
      <c r="CL15" s="7">
        <v>2006.94</v>
      </c>
      <c r="CM15" s="7">
        <v>1811.99</v>
      </c>
      <c r="CN15" s="7">
        <v>3183.47</v>
      </c>
      <c r="CO15" s="7">
        <v>2906.73</v>
      </c>
      <c r="CP15" s="7">
        <v>2694.68</v>
      </c>
      <c r="CQ15" s="7">
        <v>2629.98</v>
      </c>
      <c r="CR15" s="7">
        <v>2417.9299999999998</v>
      </c>
      <c r="CS15" s="7">
        <v>2212.7399999999998</v>
      </c>
      <c r="CT15" s="7">
        <v>2353.2399999999998</v>
      </c>
      <c r="CU15" s="7">
        <v>2153.37</v>
      </c>
      <c r="CV15" s="7">
        <v>1958.41</v>
      </c>
      <c r="CW15" s="7">
        <v>1763.46</v>
      </c>
      <c r="CX15" s="7">
        <v>2094</v>
      </c>
      <c r="CY15" s="7">
        <v>1899.04</v>
      </c>
      <c r="CZ15" s="7">
        <v>1704.09</v>
      </c>
      <c r="DA15" s="7">
        <v>1511.16</v>
      </c>
      <c r="DB15" s="7">
        <v>1319.09</v>
      </c>
      <c r="DC15" s="7">
        <v>3130.69</v>
      </c>
      <c r="DD15" s="7">
        <v>2853.94</v>
      </c>
      <c r="DE15" s="7">
        <v>2641.89</v>
      </c>
      <c r="DF15" s="7">
        <v>2577.1999999999998</v>
      </c>
      <c r="DG15" s="7">
        <v>2365.15</v>
      </c>
      <c r="DH15" s="7">
        <v>2164.21</v>
      </c>
      <c r="DI15" s="7">
        <v>2300.4499999999998</v>
      </c>
      <c r="DJ15" s="7">
        <v>2104.84</v>
      </c>
      <c r="DK15" s="7">
        <v>1909.89</v>
      </c>
      <c r="DL15" s="7">
        <v>1714.94</v>
      </c>
      <c r="DM15" s="7">
        <v>2045.47</v>
      </c>
      <c r="DN15" s="7">
        <v>1850.52</v>
      </c>
      <c r="DO15" s="7">
        <v>1655.57</v>
      </c>
      <c r="DP15" s="7">
        <v>1463.35</v>
      </c>
      <c r="DQ15" s="7">
        <v>1283.78</v>
      </c>
      <c r="DR15" s="7">
        <v>1791.15</v>
      </c>
      <c r="DS15" s="7">
        <v>1596.96</v>
      </c>
      <c r="DT15" s="7">
        <v>1404.88</v>
      </c>
      <c r="DU15" s="7">
        <v>1247.29</v>
      </c>
      <c r="DV15" s="7">
        <v>1151.51</v>
      </c>
      <c r="DW15" s="7">
        <v>1122.6099999999999</v>
      </c>
      <c r="DX15" s="7">
        <v>3991.7</v>
      </c>
      <c r="DY15" s="7">
        <v>3938.6</v>
      </c>
      <c r="DZ15" s="7">
        <v>3658.96</v>
      </c>
      <c r="EA15" s="7">
        <v>3445.86</v>
      </c>
      <c r="EB15" s="7">
        <v>3885.49</v>
      </c>
      <c r="EC15" s="7">
        <v>3605.86</v>
      </c>
      <c r="ED15" s="7">
        <v>3392.75</v>
      </c>
      <c r="EE15" s="7">
        <v>3326.22</v>
      </c>
      <c r="EF15" s="7">
        <v>3113.12</v>
      </c>
      <c r="EG15" s="7">
        <v>2900.02</v>
      </c>
      <c r="EH15" s="7">
        <v>3832.38</v>
      </c>
      <c r="EI15" s="7">
        <v>3552.75</v>
      </c>
      <c r="EJ15" s="7">
        <v>3339.65</v>
      </c>
      <c r="EK15" s="7">
        <v>3273.11</v>
      </c>
      <c r="EL15" s="7">
        <v>3060.01</v>
      </c>
      <c r="EM15" s="7">
        <v>2846.91</v>
      </c>
      <c r="EN15" s="7">
        <v>2993.48</v>
      </c>
      <c r="EO15" s="7">
        <v>2780.38</v>
      </c>
      <c r="EP15" s="7">
        <v>2567.2800000000002</v>
      </c>
      <c r="EQ15" s="7">
        <v>2354.1799999999998</v>
      </c>
      <c r="ER15" s="7">
        <v>3779.28</v>
      </c>
      <c r="ES15" s="7">
        <v>3499.64</v>
      </c>
      <c r="ET15" s="7">
        <v>3286.54</v>
      </c>
      <c r="EU15" s="7">
        <v>3220.01</v>
      </c>
      <c r="EV15" s="7">
        <v>3006.91</v>
      </c>
      <c r="EW15" s="7">
        <v>2793.81</v>
      </c>
      <c r="EX15" s="7">
        <v>2940.37</v>
      </c>
      <c r="EY15" s="7">
        <v>2727.27</v>
      </c>
      <c r="EZ15" s="7">
        <v>2514.17</v>
      </c>
      <c r="FA15" s="7">
        <v>2301.0700000000002</v>
      </c>
      <c r="FB15" s="7">
        <v>2660.74</v>
      </c>
      <c r="FC15" s="7">
        <v>2447.64</v>
      </c>
      <c r="FD15" s="7">
        <v>2239.16</v>
      </c>
      <c r="FE15" s="7">
        <v>2043.23</v>
      </c>
      <c r="FF15" s="7">
        <v>1847.3</v>
      </c>
      <c r="FG15" s="7">
        <v>3726.17</v>
      </c>
      <c r="FH15" s="7">
        <v>3446.54</v>
      </c>
      <c r="FI15" s="7">
        <v>3233.43</v>
      </c>
      <c r="FJ15" s="7">
        <v>3166.9</v>
      </c>
      <c r="FK15" s="7">
        <v>2953.8</v>
      </c>
      <c r="FL15" s="7">
        <v>2740.7</v>
      </c>
      <c r="FM15" s="7">
        <v>2887.27</v>
      </c>
      <c r="FN15" s="7">
        <v>2674.17</v>
      </c>
      <c r="FO15" s="7">
        <v>2461.06</v>
      </c>
      <c r="FP15" s="7">
        <v>2251.4</v>
      </c>
      <c r="FQ15" s="7">
        <v>2607.63</v>
      </c>
      <c r="FR15" s="7">
        <v>2394.5300000000002</v>
      </c>
      <c r="FS15" s="7">
        <v>2190.34</v>
      </c>
      <c r="FT15" s="7">
        <v>1994.41</v>
      </c>
      <c r="FU15" s="7">
        <v>1798.48</v>
      </c>
      <c r="FV15" s="7">
        <v>2328</v>
      </c>
      <c r="FW15" s="7">
        <v>2129.27</v>
      </c>
      <c r="FX15" s="7">
        <v>1933.35</v>
      </c>
      <c r="FY15" s="7">
        <v>1737.42</v>
      </c>
      <c r="FZ15" s="7">
        <v>1543.56</v>
      </c>
      <c r="GA15" s="7">
        <v>1350.53</v>
      </c>
      <c r="GB15" s="7">
        <v>3673.06</v>
      </c>
      <c r="GC15" s="7">
        <v>3393.43</v>
      </c>
      <c r="GD15" s="7">
        <v>3180.33</v>
      </c>
      <c r="GE15" s="7">
        <v>3113.79</v>
      </c>
      <c r="GF15" s="7">
        <v>2900.69</v>
      </c>
      <c r="GG15" s="7">
        <v>2687.59</v>
      </c>
      <c r="GH15" s="7">
        <v>2834.16</v>
      </c>
      <c r="GI15" s="7">
        <v>2621.06</v>
      </c>
      <c r="GJ15" s="7">
        <v>2407.96</v>
      </c>
      <c r="GK15" s="7">
        <v>2202.58</v>
      </c>
      <c r="GL15" s="7">
        <v>2554.5300000000002</v>
      </c>
      <c r="GM15" s="7">
        <v>2341.4299999999998</v>
      </c>
      <c r="GN15" s="7">
        <v>2141.5100000000002</v>
      </c>
      <c r="GO15" s="7">
        <v>1945.59</v>
      </c>
      <c r="GP15" s="7">
        <v>1749.66</v>
      </c>
      <c r="GQ15" s="7">
        <v>2276.38</v>
      </c>
      <c r="GR15" s="7">
        <v>2080.4499999999998</v>
      </c>
      <c r="GS15" s="7">
        <v>1884.52</v>
      </c>
      <c r="GT15" s="7">
        <v>1688.6</v>
      </c>
      <c r="GU15" s="7">
        <v>1495.46</v>
      </c>
      <c r="GV15" s="7">
        <v>1303.3599999999999</v>
      </c>
      <c r="GW15" s="7">
        <v>2019.39</v>
      </c>
      <c r="GX15" s="7">
        <v>1823.46</v>
      </c>
      <c r="GY15" s="7">
        <v>1628.35</v>
      </c>
      <c r="GZ15" s="7">
        <v>1435.32</v>
      </c>
      <c r="HA15" s="7">
        <v>1265.78</v>
      </c>
      <c r="HB15" s="7">
        <v>1169.49</v>
      </c>
      <c r="HC15" s="7">
        <v>1139.97</v>
      </c>
      <c r="HD15" s="7">
        <v>2813.42</v>
      </c>
      <c r="HE15" s="7">
        <v>3160.18</v>
      </c>
      <c r="HF15" s="7">
        <v>3721.14</v>
      </c>
      <c r="HG15" s="7">
        <v>4067.89</v>
      </c>
      <c r="HH15" s="7">
        <v>621.66</v>
      </c>
      <c r="HI15" s="7">
        <v>1061.0899999999999</v>
      </c>
      <c r="HJ15" s="7">
        <v>1031.68</v>
      </c>
      <c r="HK15" s="7">
        <v>879.4</v>
      </c>
      <c r="HL15" s="7">
        <v>819.14</v>
      </c>
      <c r="HM15" s="7">
        <v>1353.84</v>
      </c>
      <c r="HN15" s="7">
        <v>1324.25</v>
      </c>
      <c r="HO15" s="7">
        <v>1170.26</v>
      </c>
      <c r="HP15" s="7">
        <v>1051.1199999999999</v>
      </c>
      <c r="HQ15" s="7">
        <v>1294.6500000000001</v>
      </c>
      <c r="HR15" s="7">
        <v>1140.6600000000001</v>
      </c>
      <c r="HS15" s="7">
        <v>1021.52</v>
      </c>
      <c r="HT15" s="7">
        <v>986.68</v>
      </c>
      <c r="HU15" s="7">
        <v>893.09</v>
      </c>
      <c r="HV15" s="7">
        <v>866.24</v>
      </c>
      <c r="HW15" s="7">
        <v>1860.8</v>
      </c>
      <c r="HX15" s="7">
        <v>1830.56</v>
      </c>
      <c r="HY15" s="7">
        <v>1672.49</v>
      </c>
      <c r="HZ15" s="7">
        <v>1550.92</v>
      </c>
      <c r="IA15" s="7">
        <v>1800.32</v>
      </c>
      <c r="IB15" s="7">
        <v>1642.25</v>
      </c>
      <c r="IC15" s="7">
        <v>1520.68</v>
      </c>
      <c r="ID15" s="7">
        <v>1484.19</v>
      </c>
      <c r="IE15" s="7">
        <v>1363.92</v>
      </c>
      <c r="IF15" s="7">
        <v>1244.1600000000001</v>
      </c>
      <c r="IG15" s="7">
        <v>1770.07</v>
      </c>
      <c r="IH15" s="7">
        <v>1612.01</v>
      </c>
      <c r="II15" s="7">
        <v>1490.44</v>
      </c>
      <c r="IJ15" s="7">
        <v>1453.95</v>
      </c>
      <c r="IK15" s="7">
        <v>1334.14</v>
      </c>
      <c r="IL15" s="7">
        <v>1214.3800000000001</v>
      </c>
      <c r="IM15" s="7">
        <v>1298.21</v>
      </c>
      <c r="IN15" s="7">
        <v>1178.45</v>
      </c>
      <c r="IO15" s="7">
        <v>1084.24</v>
      </c>
      <c r="IP15" s="7">
        <v>1055.33</v>
      </c>
      <c r="IQ15" s="7">
        <v>2403.66</v>
      </c>
      <c r="IR15" s="7">
        <v>2355.13</v>
      </c>
      <c r="IS15" s="7">
        <v>2100.81</v>
      </c>
      <c r="IT15" s="7">
        <v>1920.44</v>
      </c>
      <c r="IU15" s="7">
        <v>2306.6</v>
      </c>
      <c r="IV15" s="7">
        <v>2052.41</v>
      </c>
      <c r="IW15" s="7">
        <v>1890.2</v>
      </c>
      <c r="IX15" s="7">
        <v>1853.71</v>
      </c>
      <c r="IY15" s="7">
        <v>1732.14</v>
      </c>
      <c r="IZ15" s="7">
        <v>1610.56</v>
      </c>
      <c r="JA15" s="7">
        <v>2258.08</v>
      </c>
      <c r="JB15" s="7">
        <v>2004.6</v>
      </c>
      <c r="JC15" s="7">
        <v>1859.96</v>
      </c>
      <c r="JD15" s="7">
        <v>1823.47</v>
      </c>
      <c r="JE15" s="7">
        <v>1701.9</v>
      </c>
      <c r="JF15" s="7">
        <v>1580.32</v>
      </c>
      <c r="JG15" s="7">
        <v>1665.41</v>
      </c>
      <c r="JH15" s="7">
        <v>1543.83</v>
      </c>
      <c r="JI15" s="7">
        <v>1423.12</v>
      </c>
      <c r="JJ15" s="7">
        <v>1303.3599999999999</v>
      </c>
      <c r="JK15" s="7">
        <v>2209.5500000000002</v>
      </c>
      <c r="JL15" s="7">
        <v>1956.8</v>
      </c>
      <c r="JM15" s="7">
        <v>1829.72</v>
      </c>
      <c r="JN15" s="7">
        <v>1793.23</v>
      </c>
      <c r="JO15" s="7">
        <v>1671.66</v>
      </c>
      <c r="JP15" s="7">
        <v>1550.08</v>
      </c>
      <c r="JQ15" s="7">
        <v>1635.17</v>
      </c>
      <c r="JR15" s="7">
        <v>1513.59</v>
      </c>
      <c r="JS15" s="7">
        <v>1393.33</v>
      </c>
      <c r="JT15" s="7">
        <v>1273.58</v>
      </c>
      <c r="JU15" s="7">
        <v>1477.17</v>
      </c>
      <c r="JV15" s="7">
        <v>1357.41</v>
      </c>
      <c r="JW15" s="7">
        <v>1237.6500000000001</v>
      </c>
      <c r="JX15" s="7">
        <v>1143.44</v>
      </c>
      <c r="JY15" s="7">
        <v>1114.53</v>
      </c>
      <c r="JZ15" s="7">
        <v>3040.8</v>
      </c>
      <c r="KA15" s="7">
        <v>2991.98</v>
      </c>
      <c r="KB15" s="7">
        <v>2734.99</v>
      </c>
      <c r="KC15" s="7">
        <v>2539.06</v>
      </c>
      <c r="KD15" s="7">
        <v>2943.15</v>
      </c>
      <c r="KE15" s="7">
        <v>2686.16</v>
      </c>
      <c r="KF15" s="7">
        <v>2490.2399999999998</v>
      </c>
      <c r="KG15" s="7">
        <v>2429.17</v>
      </c>
      <c r="KH15" s="7">
        <v>2233.2399999999998</v>
      </c>
      <c r="KI15" s="7">
        <v>2038.21</v>
      </c>
      <c r="KJ15" s="7">
        <v>2894.33</v>
      </c>
      <c r="KK15" s="7">
        <v>2637.34</v>
      </c>
      <c r="KL15" s="7">
        <v>2441.41</v>
      </c>
      <c r="KM15" s="7">
        <v>2380.35</v>
      </c>
      <c r="KN15" s="7">
        <v>2184.42</v>
      </c>
      <c r="KO15" s="7">
        <v>1990.11</v>
      </c>
      <c r="KP15" s="7">
        <v>2123.36</v>
      </c>
      <c r="KQ15" s="7">
        <v>1934.97</v>
      </c>
      <c r="KR15" s="7">
        <v>1812.76</v>
      </c>
      <c r="KS15" s="7">
        <v>1690.56</v>
      </c>
      <c r="KT15" s="7">
        <v>2845.51</v>
      </c>
      <c r="KU15" s="7">
        <v>2588.52</v>
      </c>
      <c r="KV15" s="7">
        <v>2392.59</v>
      </c>
      <c r="KW15" s="7">
        <v>2331.5300000000002</v>
      </c>
      <c r="KX15" s="7">
        <v>2135.6</v>
      </c>
      <c r="KY15" s="7">
        <v>1942.12</v>
      </c>
      <c r="KZ15" s="7">
        <v>2074.9</v>
      </c>
      <c r="LA15" s="7">
        <v>1904.54</v>
      </c>
      <c r="LB15" s="7">
        <v>1782.33</v>
      </c>
      <c r="LC15" s="7">
        <v>1660.13</v>
      </c>
      <c r="LD15" s="7">
        <v>1866.95</v>
      </c>
      <c r="LE15" s="7">
        <v>1744.75</v>
      </c>
      <c r="LF15" s="7">
        <v>1622.54</v>
      </c>
      <c r="LG15" s="7">
        <v>1500.43</v>
      </c>
      <c r="LH15" s="7">
        <v>1380.05</v>
      </c>
      <c r="LI15" s="7">
        <v>2796.69</v>
      </c>
      <c r="LJ15" s="7">
        <v>2539.69</v>
      </c>
      <c r="LK15" s="7">
        <v>2343.77</v>
      </c>
      <c r="LL15" s="7">
        <v>2282.6999999999998</v>
      </c>
      <c r="LM15" s="7">
        <v>2086.94</v>
      </c>
      <c r="LN15" s="7">
        <v>1911.69</v>
      </c>
      <c r="LO15" s="7">
        <v>2026.8</v>
      </c>
      <c r="LP15" s="7">
        <v>1874.1</v>
      </c>
      <c r="LQ15" s="7">
        <v>1751.9</v>
      </c>
      <c r="LR15" s="7">
        <v>1629.7</v>
      </c>
      <c r="LS15" s="7">
        <v>1836.52</v>
      </c>
      <c r="LT15" s="7">
        <v>1714.32</v>
      </c>
      <c r="LU15" s="7">
        <v>1592.11</v>
      </c>
      <c r="LV15" s="7">
        <v>1470.46</v>
      </c>
      <c r="LW15" s="7">
        <v>1350.08</v>
      </c>
      <c r="LX15" s="7">
        <v>1676.73</v>
      </c>
      <c r="LY15" s="7">
        <v>1554.53</v>
      </c>
      <c r="LZ15" s="7">
        <v>1433.45</v>
      </c>
      <c r="MA15" s="7">
        <v>1313.07</v>
      </c>
      <c r="MB15" s="7">
        <v>1218.24</v>
      </c>
      <c r="MC15" s="7">
        <v>1188.71</v>
      </c>
      <c r="MD15" s="7">
        <v>3626.2</v>
      </c>
      <c r="ME15" s="7">
        <v>3577.38</v>
      </c>
      <c r="MF15" s="7">
        <v>3320.39</v>
      </c>
      <c r="MG15" s="7">
        <v>3124.46</v>
      </c>
      <c r="MH15" s="7">
        <v>3528.56</v>
      </c>
      <c r="MI15" s="7">
        <v>3271.56</v>
      </c>
      <c r="MJ15" s="7">
        <v>3075.64</v>
      </c>
      <c r="MK15" s="7">
        <v>3014.57</v>
      </c>
      <c r="ML15" s="7">
        <v>2818.65</v>
      </c>
      <c r="MM15" s="7">
        <v>2622.72</v>
      </c>
      <c r="MN15" s="7">
        <v>3479.73</v>
      </c>
      <c r="MO15" s="7">
        <v>3222.74</v>
      </c>
      <c r="MP15" s="7">
        <v>3026.81</v>
      </c>
      <c r="MQ15" s="7">
        <v>2965.75</v>
      </c>
      <c r="MR15" s="7">
        <v>2769.82</v>
      </c>
      <c r="MS15" s="7">
        <v>2573.9</v>
      </c>
      <c r="MT15" s="7">
        <v>2708.76</v>
      </c>
      <c r="MU15" s="7">
        <v>2512.83</v>
      </c>
      <c r="MV15" s="7">
        <v>2316.9</v>
      </c>
      <c r="MW15" s="7">
        <v>2121.1999999999998</v>
      </c>
      <c r="MX15" s="7">
        <v>3430.91</v>
      </c>
      <c r="MY15" s="7">
        <v>3173.92</v>
      </c>
      <c r="MZ15" s="7">
        <v>2977.99</v>
      </c>
      <c r="NA15" s="7">
        <v>2916.93</v>
      </c>
      <c r="NB15" s="7">
        <v>2721</v>
      </c>
      <c r="NC15" s="7">
        <v>2525.0700000000002</v>
      </c>
      <c r="ND15" s="7">
        <v>2659.94</v>
      </c>
      <c r="NE15" s="7">
        <v>2464.0100000000002</v>
      </c>
      <c r="NF15" s="7">
        <v>2268.08</v>
      </c>
      <c r="NG15" s="7">
        <v>2073.1</v>
      </c>
      <c r="NH15" s="7">
        <v>2402.9499999999998</v>
      </c>
      <c r="NI15" s="7">
        <v>2207.02</v>
      </c>
      <c r="NJ15" s="7">
        <v>2012.96</v>
      </c>
      <c r="NK15" s="7">
        <v>1866.3</v>
      </c>
      <c r="NL15" s="7">
        <v>1744.09</v>
      </c>
      <c r="NM15" s="7">
        <v>3382.09</v>
      </c>
      <c r="NN15" s="7">
        <v>3125.1</v>
      </c>
      <c r="NO15" s="7">
        <v>2929.17</v>
      </c>
      <c r="NP15" s="7">
        <v>2868.1</v>
      </c>
      <c r="NQ15" s="7">
        <v>2672.18</v>
      </c>
      <c r="NR15" s="7">
        <v>2476.25</v>
      </c>
      <c r="NS15" s="7">
        <v>2611.11</v>
      </c>
      <c r="NT15" s="7">
        <v>2415.19</v>
      </c>
      <c r="NU15" s="7">
        <v>2219.2600000000002</v>
      </c>
      <c r="NV15" s="7">
        <v>2025</v>
      </c>
      <c r="NW15" s="7">
        <v>2354.12</v>
      </c>
      <c r="NX15" s="7">
        <v>2158.19</v>
      </c>
      <c r="NY15" s="7">
        <v>1964.86</v>
      </c>
      <c r="NZ15" s="7">
        <v>1835.86</v>
      </c>
      <c r="OA15" s="7">
        <v>1713.66</v>
      </c>
      <c r="OB15" s="7">
        <v>2097.75</v>
      </c>
      <c r="OC15" s="7">
        <v>1920.48</v>
      </c>
      <c r="OD15" s="7">
        <v>1798.28</v>
      </c>
      <c r="OE15" s="7">
        <v>1676.08</v>
      </c>
      <c r="OF15" s="7">
        <v>1553.87</v>
      </c>
      <c r="OG15" s="7">
        <v>1433.22</v>
      </c>
      <c r="OH15" s="7">
        <v>3333.26</v>
      </c>
      <c r="OI15" s="7">
        <v>3076.27</v>
      </c>
      <c r="OJ15" s="7">
        <v>2880.35</v>
      </c>
      <c r="OK15" s="7">
        <v>2819.28</v>
      </c>
      <c r="OL15" s="7">
        <v>2623.35</v>
      </c>
      <c r="OM15" s="7">
        <v>2427.4299999999998</v>
      </c>
      <c r="ON15" s="7">
        <v>2562.29</v>
      </c>
      <c r="OO15" s="7">
        <v>2366.36</v>
      </c>
      <c r="OP15" s="7">
        <v>2170.44</v>
      </c>
      <c r="OQ15" s="7">
        <v>1976.9</v>
      </c>
      <c r="OR15" s="7">
        <v>2305.3000000000002</v>
      </c>
      <c r="OS15" s="7">
        <v>2109.79</v>
      </c>
      <c r="OT15" s="7">
        <v>1927.64</v>
      </c>
      <c r="OU15" s="7">
        <v>1805.43</v>
      </c>
      <c r="OV15" s="7">
        <v>1683.23</v>
      </c>
      <c r="OW15" s="7">
        <v>2049.65</v>
      </c>
      <c r="OX15" s="7">
        <v>1890.05</v>
      </c>
      <c r="OY15" s="7">
        <v>1767.85</v>
      </c>
      <c r="OZ15" s="7">
        <v>1645.64</v>
      </c>
      <c r="PA15" s="7">
        <v>1523.62</v>
      </c>
      <c r="PB15" s="7">
        <v>1403.24</v>
      </c>
      <c r="PC15" s="7">
        <v>1852.47</v>
      </c>
      <c r="PD15" s="7">
        <v>1730.26</v>
      </c>
      <c r="PE15" s="7">
        <v>1608.06</v>
      </c>
      <c r="PF15" s="7">
        <v>1486.62</v>
      </c>
      <c r="PG15" s="7">
        <v>1366.24</v>
      </c>
      <c r="PH15" s="7">
        <v>1271.4100000000001</v>
      </c>
      <c r="PI15" s="7">
        <v>1241.8800000000001</v>
      </c>
      <c r="PJ15" s="7">
        <v>2543.56</v>
      </c>
      <c r="PK15" s="7">
        <v>2862.52</v>
      </c>
      <c r="PL15" s="7">
        <v>3378.5</v>
      </c>
      <c r="PM15" s="7">
        <v>3697.47</v>
      </c>
      <c r="PN15" s="7">
        <v>881.12</v>
      </c>
      <c r="PO15" s="7">
        <v>1328.96</v>
      </c>
      <c r="PP15" s="7">
        <v>1299.3599999999999</v>
      </c>
      <c r="PQ15" s="7">
        <v>1145.3800000000001</v>
      </c>
      <c r="PR15" s="7">
        <v>1082.67</v>
      </c>
      <c r="PS15" s="7">
        <v>1614.14</v>
      </c>
      <c r="PT15" s="7">
        <v>1583.9</v>
      </c>
      <c r="PU15" s="7">
        <v>1426.21</v>
      </c>
      <c r="PV15" s="7">
        <v>1306.45</v>
      </c>
      <c r="PW15" s="7">
        <v>1553.66</v>
      </c>
      <c r="PX15" s="7">
        <v>1396.42</v>
      </c>
      <c r="PY15" s="7">
        <v>1276.6600000000001</v>
      </c>
      <c r="PZ15" s="7">
        <v>1240.74</v>
      </c>
      <c r="QA15" s="7">
        <v>1146.53</v>
      </c>
      <c r="QB15" s="7">
        <v>1117.6199999999999</v>
      </c>
      <c r="QC15" s="7">
        <v>2099.04</v>
      </c>
      <c r="QD15" s="7">
        <v>2050.69</v>
      </c>
      <c r="QE15" s="7">
        <v>1853.07</v>
      </c>
      <c r="QF15" s="7">
        <v>1731.5</v>
      </c>
      <c r="QG15" s="7">
        <v>2002.88</v>
      </c>
      <c r="QH15" s="7">
        <v>1822.83</v>
      </c>
      <c r="QI15" s="7">
        <v>1701.26</v>
      </c>
      <c r="QJ15" s="7">
        <v>1664.77</v>
      </c>
      <c r="QK15" s="7">
        <v>1543.19</v>
      </c>
      <c r="QL15" s="7">
        <v>1422.51</v>
      </c>
      <c r="QM15" s="7">
        <v>1955.07</v>
      </c>
      <c r="QN15" s="7">
        <v>1792.59</v>
      </c>
      <c r="QO15" s="7">
        <v>1671.02</v>
      </c>
      <c r="QP15" s="7">
        <v>1634.53</v>
      </c>
      <c r="QQ15" s="7">
        <v>1512.95</v>
      </c>
      <c r="QR15" s="7">
        <v>1392.72</v>
      </c>
      <c r="QS15" s="7">
        <v>1476.56</v>
      </c>
      <c r="QT15" s="7">
        <v>1356.8</v>
      </c>
      <c r="QU15" s="7">
        <v>1262.5899999999999</v>
      </c>
      <c r="QV15" s="7">
        <v>1233.68</v>
      </c>
      <c r="QW15" s="7">
        <v>2639.23</v>
      </c>
      <c r="QX15" s="7">
        <v>2590.41</v>
      </c>
      <c r="QY15" s="7">
        <v>2333.42</v>
      </c>
      <c r="QZ15" s="7">
        <v>2137.4899999999998</v>
      </c>
      <c r="RA15" s="7">
        <v>2541.58</v>
      </c>
      <c r="RB15" s="7">
        <v>2284.59</v>
      </c>
      <c r="RC15" s="7">
        <v>2088.81</v>
      </c>
      <c r="RD15" s="7">
        <v>2028.67</v>
      </c>
      <c r="RE15" s="7">
        <v>1875.51</v>
      </c>
      <c r="RF15" s="7">
        <v>1753.3</v>
      </c>
      <c r="RG15" s="7">
        <v>2492.7600000000002</v>
      </c>
      <c r="RH15" s="7">
        <v>2235.77</v>
      </c>
      <c r="RI15" s="7">
        <v>2040.71</v>
      </c>
      <c r="RJ15" s="7">
        <v>1980.57</v>
      </c>
      <c r="RK15" s="7">
        <v>1845.07</v>
      </c>
      <c r="RL15" s="7">
        <v>1722.87</v>
      </c>
      <c r="RM15" s="7">
        <v>1807.49</v>
      </c>
      <c r="RN15" s="7">
        <v>1685.29</v>
      </c>
      <c r="RO15" s="7">
        <v>1563.08</v>
      </c>
      <c r="RP15" s="7">
        <v>1441.87</v>
      </c>
      <c r="RQ15" s="7">
        <v>2443.94</v>
      </c>
      <c r="RR15" s="7">
        <v>2186.9499999999998</v>
      </c>
      <c r="RS15" s="7">
        <v>1992.61</v>
      </c>
      <c r="RT15" s="7">
        <v>1936.84</v>
      </c>
      <c r="RU15" s="7">
        <v>1814.64</v>
      </c>
      <c r="RV15" s="7">
        <v>1692.44</v>
      </c>
      <c r="RW15" s="7">
        <v>1777.06</v>
      </c>
      <c r="RX15" s="7">
        <v>1654.85</v>
      </c>
      <c r="RY15" s="7">
        <v>1532.65</v>
      </c>
      <c r="RZ15" s="7">
        <v>1411.89</v>
      </c>
      <c r="SA15" s="7">
        <v>1617.27</v>
      </c>
      <c r="SB15" s="7">
        <v>1495.27</v>
      </c>
      <c r="SC15" s="7">
        <v>1374.89</v>
      </c>
      <c r="SD15" s="7">
        <v>1280.05</v>
      </c>
      <c r="SE15" s="7">
        <v>1250.53</v>
      </c>
      <c r="SF15" s="7">
        <v>3421.65</v>
      </c>
      <c r="SG15" s="7">
        <v>3372.83</v>
      </c>
      <c r="SH15" s="7">
        <v>3115.83</v>
      </c>
      <c r="SI15" s="7">
        <v>2919.91</v>
      </c>
      <c r="SJ15" s="7">
        <v>3324</v>
      </c>
      <c r="SK15" s="7">
        <v>3067.01</v>
      </c>
      <c r="SL15" s="7">
        <v>2871.08</v>
      </c>
      <c r="SM15" s="7">
        <v>2810.02</v>
      </c>
      <c r="SN15" s="7">
        <v>2614.09</v>
      </c>
      <c r="SO15" s="7">
        <v>2418.17</v>
      </c>
      <c r="SP15" s="7">
        <v>3275.18</v>
      </c>
      <c r="SQ15" s="7">
        <v>3018.19</v>
      </c>
      <c r="SR15" s="7">
        <v>2822.26</v>
      </c>
      <c r="SS15" s="7">
        <v>2761.2</v>
      </c>
      <c r="ST15" s="7">
        <v>2565.27</v>
      </c>
      <c r="SU15" s="7">
        <v>2369.34</v>
      </c>
      <c r="SV15" s="7">
        <v>2504.21</v>
      </c>
      <c r="SW15" s="7">
        <v>2308.2800000000002</v>
      </c>
      <c r="SX15" s="7">
        <v>2112.75</v>
      </c>
      <c r="SY15" s="7">
        <v>1930.07</v>
      </c>
      <c r="SZ15" s="7">
        <v>3226.36</v>
      </c>
      <c r="TA15" s="7">
        <v>2969.37</v>
      </c>
      <c r="TB15" s="7">
        <v>2773.44</v>
      </c>
      <c r="TC15" s="7">
        <v>2712.38</v>
      </c>
      <c r="TD15" s="7">
        <v>2516.4499999999998</v>
      </c>
      <c r="TE15" s="7">
        <v>2320.52</v>
      </c>
      <c r="TF15" s="7">
        <v>2455.38</v>
      </c>
      <c r="TG15" s="7">
        <v>2259.46</v>
      </c>
      <c r="TH15" s="7">
        <v>2064.65</v>
      </c>
      <c r="TI15" s="7">
        <v>1899.64</v>
      </c>
      <c r="TJ15" s="7">
        <v>2198.39</v>
      </c>
      <c r="TK15" s="7">
        <v>2004.5</v>
      </c>
      <c r="TL15" s="7">
        <v>1862.06</v>
      </c>
      <c r="TM15" s="7">
        <v>1739.85</v>
      </c>
      <c r="TN15" s="7">
        <v>1617.65</v>
      </c>
      <c r="TO15" s="7">
        <v>3177.53</v>
      </c>
      <c r="TP15" s="7">
        <v>2920.54</v>
      </c>
      <c r="TQ15" s="7">
        <v>2724.62</v>
      </c>
      <c r="TR15" s="7">
        <v>2663.55</v>
      </c>
      <c r="TS15" s="7">
        <v>2467.62</v>
      </c>
      <c r="TT15" s="7">
        <v>2271.6999999999998</v>
      </c>
      <c r="TU15" s="7">
        <v>2406.56</v>
      </c>
      <c r="TV15" s="7">
        <v>2210.63</v>
      </c>
      <c r="TW15" s="7">
        <v>2016.55</v>
      </c>
      <c r="TX15" s="7">
        <v>1869.21</v>
      </c>
      <c r="TY15" s="7">
        <v>2149.5700000000002</v>
      </c>
      <c r="TZ15" s="7">
        <v>1956.4</v>
      </c>
      <c r="UA15" s="7">
        <v>1831.62</v>
      </c>
      <c r="UB15" s="7">
        <v>1709.42</v>
      </c>
      <c r="UC15" s="7">
        <v>1587.22</v>
      </c>
      <c r="UD15" s="7">
        <v>1916.24</v>
      </c>
      <c r="UE15" s="7">
        <v>1794.04</v>
      </c>
      <c r="UF15" s="7">
        <v>1671.84</v>
      </c>
      <c r="UG15" s="7">
        <v>1549.63</v>
      </c>
      <c r="UH15" s="7">
        <v>1454.63</v>
      </c>
      <c r="UI15" s="7">
        <v>1425.11</v>
      </c>
      <c r="UJ15" s="7">
        <v>4007.05</v>
      </c>
      <c r="UK15" s="7">
        <v>3958.23</v>
      </c>
      <c r="UL15" s="7">
        <v>3701.24</v>
      </c>
      <c r="UM15" s="7">
        <v>3505.31</v>
      </c>
      <c r="UN15" s="7">
        <v>3909.4</v>
      </c>
      <c r="UO15" s="7">
        <v>3652.41</v>
      </c>
      <c r="UP15" s="7">
        <v>3456.49</v>
      </c>
      <c r="UQ15" s="7">
        <v>3395.42</v>
      </c>
      <c r="UR15" s="7">
        <v>3199.49</v>
      </c>
      <c r="US15" s="7">
        <v>3003.57</v>
      </c>
      <c r="UT15" s="7">
        <v>3860.58</v>
      </c>
      <c r="UU15" s="7">
        <v>3603.59</v>
      </c>
      <c r="UV15" s="7">
        <v>3407.66</v>
      </c>
      <c r="UW15" s="7">
        <v>3346.6</v>
      </c>
      <c r="UX15" s="7">
        <v>3150.67</v>
      </c>
      <c r="UY15" s="7">
        <v>2954.74</v>
      </c>
      <c r="UZ15" s="7">
        <v>3089.61</v>
      </c>
      <c r="VA15" s="7">
        <v>2893.68</v>
      </c>
      <c r="VB15" s="7">
        <v>2697.75</v>
      </c>
      <c r="VC15" s="7">
        <v>2501.8200000000002</v>
      </c>
      <c r="VD15" s="7">
        <v>3811.76</v>
      </c>
      <c r="VE15" s="7">
        <v>3554.77</v>
      </c>
      <c r="VF15" s="7">
        <v>3358.84</v>
      </c>
      <c r="VG15" s="7">
        <v>3297.78</v>
      </c>
      <c r="VH15" s="7">
        <v>3101.85</v>
      </c>
      <c r="VI15" s="7">
        <v>2905.92</v>
      </c>
      <c r="VJ15" s="7">
        <v>3040.78</v>
      </c>
      <c r="VK15" s="7">
        <v>2844.86</v>
      </c>
      <c r="VL15" s="7">
        <v>2648.93</v>
      </c>
      <c r="VM15" s="7">
        <v>2453</v>
      </c>
      <c r="VN15" s="7">
        <v>2783.79</v>
      </c>
      <c r="VO15" s="7">
        <v>2587.87</v>
      </c>
      <c r="VP15" s="7">
        <v>2391.94</v>
      </c>
      <c r="VQ15" s="7">
        <v>2196.0100000000002</v>
      </c>
      <c r="VR15" s="7">
        <v>2002.71</v>
      </c>
      <c r="VS15" s="7">
        <v>3762.94</v>
      </c>
      <c r="VT15" s="7">
        <v>3505.94</v>
      </c>
      <c r="VU15" s="7">
        <v>3310.02</v>
      </c>
      <c r="VV15" s="7">
        <v>3248.95</v>
      </c>
      <c r="VW15" s="7">
        <v>3053.03</v>
      </c>
      <c r="VX15" s="7">
        <v>2857.1</v>
      </c>
      <c r="VY15" s="7">
        <v>2991.96</v>
      </c>
      <c r="VZ15" s="7">
        <v>2796.03</v>
      </c>
      <c r="WA15" s="7">
        <v>2600.11</v>
      </c>
      <c r="WB15" s="7">
        <v>2404.1799999999998</v>
      </c>
      <c r="WC15" s="7">
        <v>2734.97</v>
      </c>
      <c r="WD15" s="7">
        <v>2539.04</v>
      </c>
      <c r="WE15" s="7">
        <v>2343.12</v>
      </c>
      <c r="WF15" s="7">
        <v>2147.64</v>
      </c>
      <c r="WG15" s="7">
        <v>1954.61</v>
      </c>
      <c r="WH15" s="7">
        <v>2477.98</v>
      </c>
      <c r="WI15" s="7">
        <v>2282.0500000000002</v>
      </c>
      <c r="WJ15" s="7">
        <v>2087.5</v>
      </c>
      <c r="WK15" s="7">
        <v>1915.59</v>
      </c>
      <c r="WL15" s="7">
        <v>1793.38</v>
      </c>
      <c r="WM15" s="7">
        <v>1671.18</v>
      </c>
      <c r="WN15" s="7">
        <v>3714.11</v>
      </c>
      <c r="WO15" s="7">
        <v>3457.12</v>
      </c>
      <c r="WP15" s="7">
        <v>3261.19</v>
      </c>
      <c r="WQ15" s="7">
        <v>3200.13</v>
      </c>
      <c r="WR15" s="7">
        <v>3004.2</v>
      </c>
      <c r="WS15" s="7">
        <v>2808.28</v>
      </c>
      <c r="WT15" s="7">
        <v>2943.14</v>
      </c>
      <c r="WU15" s="7">
        <v>2747.21</v>
      </c>
      <c r="WV15" s="7">
        <v>2551.2800000000002</v>
      </c>
      <c r="WW15" s="7">
        <v>2355.36</v>
      </c>
      <c r="WX15" s="7">
        <v>2686.15</v>
      </c>
      <c r="WY15" s="7">
        <v>2490.2199999999998</v>
      </c>
      <c r="WZ15" s="7">
        <v>2294.29</v>
      </c>
      <c r="XA15" s="7">
        <v>2099.54</v>
      </c>
      <c r="XB15" s="7">
        <v>1922.74</v>
      </c>
      <c r="XC15" s="7">
        <v>2429.16</v>
      </c>
      <c r="XD15" s="7">
        <v>2233.23</v>
      </c>
      <c r="XE15" s="7">
        <v>2039.4</v>
      </c>
      <c r="XF15" s="7">
        <v>1885.15</v>
      </c>
      <c r="XG15" s="7">
        <v>1762.95</v>
      </c>
      <c r="XH15" s="7">
        <v>1640.75</v>
      </c>
      <c r="XI15" s="7">
        <v>2172.29</v>
      </c>
      <c r="XJ15" s="7">
        <v>1979.25</v>
      </c>
      <c r="XK15" s="7">
        <v>1847.57</v>
      </c>
      <c r="XL15" s="7">
        <v>1725.37</v>
      </c>
      <c r="XM15" s="7">
        <v>1603.16</v>
      </c>
      <c r="XN15" s="7">
        <v>1507.8</v>
      </c>
      <c r="XO15" s="7">
        <v>1478.27</v>
      </c>
      <c r="XP15" s="7">
        <v>2924.41</v>
      </c>
      <c r="XQ15" s="7">
        <v>3243.37</v>
      </c>
      <c r="XR15" s="7">
        <v>3759.35</v>
      </c>
      <c r="XS15" s="7">
        <v>4078.32</v>
      </c>
      <c r="XT15" s="7">
        <v>981.65</v>
      </c>
      <c r="XU15" s="7">
        <v>1258.5899999999999</v>
      </c>
      <c r="XV15" s="7">
        <v>1401.17</v>
      </c>
      <c r="XW15" s="7">
        <v>1623.06</v>
      </c>
      <c r="XX15" s="7">
        <v>1823.18</v>
      </c>
      <c r="XY15" s="7">
        <v>2261.0300000000002</v>
      </c>
      <c r="XZ15" s="7">
        <v>2580</v>
      </c>
      <c r="YA15" s="7">
        <v>3095.98</v>
      </c>
      <c r="YB15" s="7">
        <v>3414.94</v>
      </c>
      <c r="YC15" s="7">
        <v>3930.92</v>
      </c>
      <c r="YD15" s="7">
        <v>4249.8900000000003</v>
      </c>
      <c r="YE15" s="7">
        <v>1225.72</v>
      </c>
      <c r="YF15" s="7">
        <v>1428.69</v>
      </c>
      <c r="YG15" s="7">
        <v>1531.29</v>
      </c>
      <c r="YH15" s="7">
        <v>1854.66</v>
      </c>
      <c r="YI15" s="7">
        <v>2114.6</v>
      </c>
      <c r="YJ15" s="7">
        <v>2629.62</v>
      </c>
      <c r="YK15" s="7">
        <v>2948.59</v>
      </c>
      <c r="YL15" s="7">
        <v>3464.57</v>
      </c>
      <c r="YM15" s="7">
        <v>3783.53</v>
      </c>
      <c r="YN15" s="7">
        <v>4299.51</v>
      </c>
      <c r="YO15" s="7">
        <v>4618.4799999999996</v>
      </c>
      <c r="YP15" s="7">
        <v>1338.96</v>
      </c>
      <c r="YQ15" s="7">
        <v>1500.52</v>
      </c>
      <c r="YR15" s="7">
        <v>1639.65</v>
      </c>
      <c r="YS15" s="7">
        <v>1969.39</v>
      </c>
      <c r="YT15" s="7">
        <v>2285.21</v>
      </c>
      <c r="YU15" s="7">
        <v>2801.2</v>
      </c>
      <c r="YV15" s="7">
        <v>3120.16</v>
      </c>
      <c r="YW15" s="7">
        <v>3636.14</v>
      </c>
      <c r="YX15" s="7">
        <v>3955.1</v>
      </c>
      <c r="YY15" s="7">
        <v>4471.09</v>
      </c>
      <c r="YZ15" s="7">
        <v>4790.05</v>
      </c>
      <c r="ZA15" s="7">
        <v>1466.56</v>
      </c>
      <c r="ZB15" s="7">
        <v>1731.54</v>
      </c>
      <c r="ZC15" s="7">
        <v>1871.25</v>
      </c>
      <c r="ZD15" s="7">
        <v>2334.84</v>
      </c>
      <c r="ZE15" s="7">
        <v>2653.8</v>
      </c>
      <c r="ZF15" s="7">
        <v>3169.79</v>
      </c>
      <c r="ZG15" s="7">
        <v>3488.75</v>
      </c>
      <c r="ZH15" s="7">
        <v>4004.73</v>
      </c>
      <c r="ZI15" s="7">
        <v>4323.6899999999996</v>
      </c>
      <c r="ZJ15" s="7">
        <v>4843.37</v>
      </c>
      <c r="ZK15" s="7">
        <v>5190.12</v>
      </c>
      <c r="ZL15" s="7">
        <v>1573.73</v>
      </c>
      <c r="ZM15" s="7">
        <v>1839.9</v>
      </c>
      <c r="ZN15" s="7">
        <v>1993.79</v>
      </c>
      <c r="ZO15" s="7">
        <v>2506.41</v>
      </c>
      <c r="ZP15" s="7">
        <v>2825.38</v>
      </c>
      <c r="ZQ15" s="7">
        <v>3341.36</v>
      </c>
      <c r="ZR15" s="7">
        <v>3660.32</v>
      </c>
      <c r="ZS15" s="7">
        <v>4176.3</v>
      </c>
      <c r="ZT15" s="7">
        <v>4495.2700000000004</v>
      </c>
      <c r="ZU15" s="7">
        <v>5029.78</v>
      </c>
      <c r="ZV15" s="7">
        <v>5376.53</v>
      </c>
      <c r="ZW15" s="7">
        <v>1804.97</v>
      </c>
      <c r="ZX15" s="7">
        <v>2120.81</v>
      </c>
      <c r="ZY15" s="7">
        <v>2359.02</v>
      </c>
      <c r="ZZ15" s="7">
        <v>2875</v>
      </c>
      <c r="AAA15" s="7">
        <v>3193.97</v>
      </c>
      <c r="AAB15" s="7">
        <v>3709.95</v>
      </c>
      <c r="AAC15" s="7">
        <v>4028.91</v>
      </c>
      <c r="AAD15" s="7">
        <v>4544.8900000000003</v>
      </c>
      <c r="AAE15" s="7">
        <v>4869.43</v>
      </c>
      <c r="AAF15" s="7">
        <v>5430.39</v>
      </c>
      <c r="AAG15" s="7">
        <v>5777.14</v>
      </c>
      <c r="AAH15" s="7">
        <v>1913.33</v>
      </c>
      <c r="AAI15" s="7">
        <v>2290.4499999999998</v>
      </c>
      <c r="AAJ15" s="7">
        <v>2530.59</v>
      </c>
      <c r="AAK15" s="7">
        <v>3046.58</v>
      </c>
      <c r="AAL15" s="7">
        <v>3365.54</v>
      </c>
      <c r="AAM15" s="7">
        <v>3881.52</v>
      </c>
      <c r="AAN15" s="7">
        <v>4200.4799999999996</v>
      </c>
      <c r="AAO15" s="7">
        <v>4716.47</v>
      </c>
      <c r="AAP15" s="7">
        <v>5055.83</v>
      </c>
      <c r="AAQ15" s="7">
        <v>5616.79</v>
      </c>
      <c r="AAR15" s="7">
        <v>5963.54</v>
      </c>
    </row>
    <row r="16" spans="1:720" s="8" customFormat="1" ht="15.75" customHeight="1" x14ac:dyDescent="0.3">
      <c r="A16" s="11" t="s">
        <v>23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-27.36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7">
        <v>0</v>
      </c>
      <c r="IC16" s="7">
        <v>0</v>
      </c>
      <c r="ID16" s="7">
        <v>0</v>
      </c>
      <c r="IE16" s="7">
        <v>0</v>
      </c>
      <c r="IF16" s="7">
        <v>0</v>
      </c>
      <c r="IG16" s="7">
        <v>0</v>
      </c>
      <c r="IH16" s="7">
        <v>0</v>
      </c>
      <c r="II16" s="7">
        <v>0</v>
      </c>
      <c r="IJ16" s="7">
        <v>0</v>
      </c>
      <c r="IK16" s="7">
        <v>0</v>
      </c>
      <c r="IL16" s="7">
        <v>0</v>
      </c>
      <c r="IM16" s="7">
        <v>0</v>
      </c>
      <c r="IN16" s="7">
        <v>0</v>
      </c>
      <c r="IO16" s="7">
        <v>0</v>
      </c>
      <c r="IP16" s="7">
        <v>0</v>
      </c>
      <c r="IQ16" s="7">
        <v>0</v>
      </c>
      <c r="IR16" s="7">
        <v>0</v>
      </c>
      <c r="IS16" s="7">
        <v>0</v>
      </c>
      <c r="IT16" s="7">
        <v>0</v>
      </c>
      <c r="IU16" s="7">
        <v>0</v>
      </c>
      <c r="IV16" s="7">
        <v>0</v>
      </c>
      <c r="IW16" s="7">
        <v>0</v>
      </c>
      <c r="IX16" s="7">
        <v>0</v>
      </c>
      <c r="IY16" s="7">
        <v>0</v>
      </c>
      <c r="IZ16" s="7">
        <v>0</v>
      </c>
      <c r="JA16" s="7">
        <v>0</v>
      </c>
      <c r="JB16" s="7">
        <v>0</v>
      </c>
      <c r="JC16" s="7">
        <v>0</v>
      </c>
      <c r="JD16" s="7">
        <v>0</v>
      </c>
      <c r="JE16" s="7">
        <v>0</v>
      </c>
      <c r="JF16" s="7">
        <v>0</v>
      </c>
      <c r="JG16" s="7">
        <v>0</v>
      </c>
      <c r="JH16" s="7">
        <v>0</v>
      </c>
      <c r="JI16" s="7">
        <v>0</v>
      </c>
      <c r="JJ16" s="7">
        <v>0</v>
      </c>
      <c r="JK16" s="7">
        <v>0</v>
      </c>
      <c r="JL16" s="7">
        <v>0</v>
      </c>
      <c r="JM16" s="7">
        <v>0</v>
      </c>
      <c r="JN16" s="7">
        <v>0</v>
      </c>
      <c r="JO16" s="7">
        <v>0</v>
      </c>
      <c r="JP16" s="7">
        <v>0</v>
      </c>
      <c r="JQ16" s="7">
        <v>0</v>
      </c>
      <c r="JR16" s="7">
        <v>0</v>
      </c>
      <c r="JS16" s="7">
        <v>0</v>
      </c>
      <c r="JT16" s="7">
        <v>0</v>
      </c>
      <c r="JU16" s="7">
        <v>0</v>
      </c>
      <c r="JV16" s="7">
        <v>0</v>
      </c>
      <c r="JW16" s="7">
        <v>0</v>
      </c>
      <c r="JX16" s="7">
        <v>0</v>
      </c>
      <c r="JY16" s="7">
        <v>0</v>
      </c>
      <c r="JZ16" s="7">
        <v>0</v>
      </c>
      <c r="KA16" s="7">
        <v>0</v>
      </c>
      <c r="KB16" s="7">
        <v>0</v>
      </c>
      <c r="KC16" s="7">
        <v>0</v>
      </c>
      <c r="KD16" s="7">
        <v>0</v>
      </c>
      <c r="KE16" s="7">
        <v>0</v>
      </c>
      <c r="KF16" s="7">
        <v>0</v>
      </c>
      <c r="KG16" s="7">
        <v>0</v>
      </c>
      <c r="KH16" s="7">
        <v>0</v>
      </c>
      <c r="KI16" s="7">
        <v>0</v>
      </c>
      <c r="KJ16" s="7">
        <v>0</v>
      </c>
      <c r="KK16" s="7">
        <v>0</v>
      </c>
      <c r="KL16" s="7">
        <v>0</v>
      </c>
      <c r="KM16" s="7">
        <v>0</v>
      </c>
      <c r="KN16" s="7">
        <v>0</v>
      </c>
      <c r="KO16" s="7">
        <v>0</v>
      </c>
      <c r="KP16" s="7">
        <v>0</v>
      </c>
      <c r="KQ16" s="7">
        <v>0</v>
      </c>
      <c r="KR16" s="7">
        <v>0</v>
      </c>
      <c r="KS16" s="7">
        <v>0</v>
      </c>
      <c r="KT16" s="7">
        <v>0</v>
      </c>
      <c r="KU16" s="7">
        <v>0</v>
      </c>
      <c r="KV16" s="7">
        <v>0</v>
      </c>
      <c r="KW16" s="7">
        <v>0</v>
      </c>
      <c r="KX16" s="7">
        <v>0</v>
      </c>
      <c r="KY16" s="7">
        <v>0</v>
      </c>
      <c r="KZ16" s="7">
        <v>0</v>
      </c>
      <c r="LA16" s="7">
        <v>0</v>
      </c>
      <c r="LB16" s="7">
        <v>0</v>
      </c>
      <c r="LC16" s="7">
        <v>0</v>
      </c>
      <c r="LD16" s="7">
        <v>0</v>
      </c>
      <c r="LE16" s="7">
        <v>0</v>
      </c>
      <c r="LF16" s="7">
        <v>0</v>
      </c>
      <c r="LG16" s="7">
        <v>0</v>
      </c>
      <c r="LH16" s="7">
        <v>0</v>
      </c>
      <c r="LI16" s="7">
        <v>0</v>
      </c>
      <c r="LJ16" s="7">
        <v>0</v>
      </c>
      <c r="LK16" s="7">
        <v>0</v>
      </c>
      <c r="LL16" s="7">
        <v>0</v>
      </c>
      <c r="LM16" s="7">
        <v>0</v>
      </c>
      <c r="LN16" s="7">
        <v>0</v>
      </c>
      <c r="LO16" s="7">
        <v>0</v>
      </c>
      <c r="LP16" s="7">
        <v>0</v>
      </c>
      <c r="LQ16" s="7">
        <v>0</v>
      </c>
      <c r="LR16" s="7">
        <v>0</v>
      </c>
      <c r="LS16" s="7">
        <v>0</v>
      </c>
      <c r="LT16" s="7">
        <v>0</v>
      </c>
      <c r="LU16" s="7">
        <v>0</v>
      </c>
      <c r="LV16" s="7">
        <v>0</v>
      </c>
      <c r="LW16" s="7">
        <v>0</v>
      </c>
      <c r="LX16" s="7">
        <v>0</v>
      </c>
      <c r="LY16" s="7">
        <v>0</v>
      </c>
      <c r="LZ16" s="7">
        <v>0</v>
      </c>
      <c r="MA16" s="7">
        <v>0</v>
      </c>
      <c r="MB16" s="7">
        <v>0</v>
      </c>
      <c r="MC16" s="7">
        <v>0</v>
      </c>
      <c r="MD16" s="7">
        <v>0</v>
      </c>
      <c r="ME16" s="7">
        <v>0</v>
      </c>
      <c r="MF16" s="7">
        <v>0</v>
      </c>
      <c r="MG16" s="7">
        <v>0</v>
      </c>
      <c r="MH16" s="7">
        <v>0</v>
      </c>
      <c r="MI16" s="7">
        <v>0</v>
      </c>
      <c r="MJ16" s="7">
        <v>0</v>
      </c>
      <c r="MK16" s="7">
        <v>0</v>
      </c>
      <c r="ML16" s="7">
        <v>0</v>
      </c>
      <c r="MM16" s="7">
        <v>0</v>
      </c>
      <c r="MN16" s="7">
        <v>0</v>
      </c>
      <c r="MO16" s="7">
        <v>0</v>
      </c>
      <c r="MP16" s="7">
        <v>0</v>
      </c>
      <c r="MQ16" s="7">
        <v>0</v>
      </c>
      <c r="MR16" s="7">
        <v>0</v>
      </c>
      <c r="MS16" s="7">
        <v>0</v>
      </c>
      <c r="MT16" s="7">
        <v>0</v>
      </c>
      <c r="MU16" s="7">
        <v>0</v>
      </c>
      <c r="MV16" s="7">
        <v>0</v>
      </c>
      <c r="MW16" s="7">
        <v>0</v>
      </c>
      <c r="MX16" s="7">
        <v>0</v>
      </c>
      <c r="MY16" s="7">
        <v>0</v>
      </c>
      <c r="MZ16" s="7">
        <v>0</v>
      </c>
      <c r="NA16" s="7">
        <v>0</v>
      </c>
      <c r="NB16" s="7">
        <v>0</v>
      </c>
      <c r="NC16" s="7">
        <v>0</v>
      </c>
      <c r="ND16" s="7">
        <v>0</v>
      </c>
      <c r="NE16" s="7">
        <v>0</v>
      </c>
      <c r="NF16" s="7">
        <v>0</v>
      </c>
      <c r="NG16" s="7">
        <v>0</v>
      </c>
      <c r="NH16" s="7">
        <v>0</v>
      </c>
      <c r="NI16" s="7">
        <v>0</v>
      </c>
      <c r="NJ16" s="7">
        <v>0</v>
      </c>
      <c r="NK16" s="7">
        <v>0</v>
      </c>
      <c r="NL16" s="7">
        <v>0</v>
      </c>
      <c r="NM16" s="7">
        <v>0</v>
      </c>
      <c r="NN16" s="7">
        <v>0</v>
      </c>
      <c r="NO16" s="7">
        <v>0</v>
      </c>
      <c r="NP16" s="7">
        <v>0</v>
      </c>
      <c r="NQ16" s="7">
        <v>0</v>
      </c>
      <c r="NR16" s="7">
        <v>0</v>
      </c>
      <c r="NS16" s="7">
        <v>0</v>
      </c>
      <c r="NT16" s="7">
        <v>0</v>
      </c>
      <c r="NU16" s="7">
        <v>0</v>
      </c>
      <c r="NV16" s="7">
        <v>0</v>
      </c>
      <c r="NW16" s="7">
        <v>0</v>
      </c>
      <c r="NX16" s="7">
        <v>0</v>
      </c>
      <c r="NY16" s="7">
        <v>0</v>
      </c>
      <c r="NZ16" s="7">
        <v>0</v>
      </c>
      <c r="OA16" s="7">
        <v>0</v>
      </c>
      <c r="OB16" s="7">
        <v>0</v>
      </c>
      <c r="OC16" s="7">
        <v>0</v>
      </c>
      <c r="OD16" s="7">
        <v>0</v>
      </c>
      <c r="OE16" s="7">
        <v>0</v>
      </c>
      <c r="OF16" s="7">
        <v>0</v>
      </c>
      <c r="OG16" s="7">
        <v>0</v>
      </c>
      <c r="OH16" s="7">
        <v>0</v>
      </c>
      <c r="OI16" s="7">
        <v>0</v>
      </c>
      <c r="OJ16" s="7">
        <v>0</v>
      </c>
      <c r="OK16" s="7">
        <v>0</v>
      </c>
      <c r="OL16" s="7">
        <v>0</v>
      </c>
      <c r="OM16" s="7">
        <v>0</v>
      </c>
      <c r="ON16" s="7">
        <v>0</v>
      </c>
      <c r="OO16" s="7">
        <v>0</v>
      </c>
      <c r="OP16" s="7">
        <v>0</v>
      </c>
      <c r="OQ16" s="7">
        <v>0</v>
      </c>
      <c r="OR16" s="7">
        <v>0</v>
      </c>
      <c r="OS16" s="7">
        <v>0</v>
      </c>
      <c r="OT16" s="7">
        <v>0</v>
      </c>
      <c r="OU16" s="7">
        <v>0</v>
      </c>
      <c r="OV16" s="7">
        <v>0</v>
      </c>
      <c r="OW16" s="7">
        <v>0</v>
      </c>
      <c r="OX16" s="7">
        <v>0</v>
      </c>
      <c r="OY16" s="7">
        <v>0</v>
      </c>
      <c r="OZ16" s="7">
        <v>0</v>
      </c>
      <c r="PA16" s="7">
        <v>0</v>
      </c>
      <c r="PB16" s="7">
        <v>0</v>
      </c>
      <c r="PC16" s="7">
        <v>0</v>
      </c>
      <c r="PD16" s="7">
        <v>0</v>
      </c>
      <c r="PE16" s="7">
        <v>0</v>
      </c>
      <c r="PF16" s="7">
        <v>0</v>
      </c>
      <c r="PG16" s="7">
        <v>0</v>
      </c>
      <c r="PH16" s="7">
        <v>0</v>
      </c>
      <c r="PI16" s="7">
        <v>0</v>
      </c>
      <c r="PJ16" s="7">
        <v>0</v>
      </c>
      <c r="PK16" s="7">
        <v>0</v>
      </c>
      <c r="PL16" s="7">
        <v>0</v>
      </c>
      <c r="PM16" s="7">
        <v>0</v>
      </c>
      <c r="PN16" s="7">
        <v>0</v>
      </c>
      <c r="PO16" s="7">
        <v>0</v>
      </c>
      <c r="PP16" s="7">
        <v>0</v>
      </c>
      <c r="PQ16" s="7">
        <v>0</v>
      </c>
      <c r="PR16" s="7">
        <v>0</v>
      </c>
      <c r="PS16" s="7">
        <v>0</v>
      </c>
      <c r="PT16" s="7">
        <v>0</v>
      </c>
      <c r="PU16" s="7">
        <v>0</v>
      </c>
      <c r="PV16" s="7">
        <v>0</v>
      </c>
      <c r="PW16" s="7">
        <v>0</v>
      </c>
      <c r="PX16" s="7">
        <v>0</v>
      </c>
      <c r="PY16" s="7">
        <v>0</v>
      </c>
      <c r="PZ16" s="7">
        <v>0</v>
      </c>
      <c r="QA16" s="7">
        <v>0</v>
      </c>
      <c r="QB16" s="7">
        <v>0</v>
      </c>
      <c r="QC16" s="7">
        <v>0</v>
      </c>
      <c r="QD16" s="7">
        <v>0</v>
      </c>
      <c r="QE16" s="7">
        <v>0</v>
      </c>
      <c r="QF16" s="7">
        <v>0</v>
      </c>
      <c r="QG16" s="7">
        <v>0</v>
      </c>
      <c r="QH16" s="7">
        <v>0</v>
      </c>
      <c r="QI16" s="7">
        <v>0</v>
      </c>
      <c r="QJ16" s="7">
        <v>0</v>
      </c>
      <c r="QK16" s="7">
        <v>0</v>
      </c>
      <c r="QL16" s="7">
        <v>0</v>
      </c>
      <c r="QM16" s="7">
        <v>0</v>
      </c>
      <c r="QN16" s="7">
        <v>0</v>
      </c>
      <c r="QO16" s="7">
        <v>0</v>
      </c>
      <c r="QP16" s="7">
        <v>0</v>
      </c>
      <c r="QQ16" s="7">
        <v>0</v>
      </c>
      <c r="QR16" s="7">
        <v>0</v>
      </c>
      <c r="QS16" s="7">
        <v>0</v>
      </c>
      <c r="QT16" s="7">
        <v>0</v>
      </c>
      <c r="QU16" s="7">
        <v>0</v>
      </c>
      <c r="QV16" s="7">
        <v>0</v>
      </c>
      <c r="QW16" s="7">
        <v>0</v>
      </c>
      <c r="QX16" s="7">
        <v>0</v>
      </c>
      <c r="QY16" s="7">
        <v>0</v>
      </c>
      <c r="QZ16" s="7">
        <v>0</v>
      </c>
      <c r="RA16" s="7">
        <v>0</v>
      </c>
      <c r="RB16" s="7">
        <v>0</v>
      </c>
      <c r="RC16" s="7">
        <v>0</v>
      </c>
      <c r="RD16" s="7">
        <v>0</v>
      </c>
      <c r="RE16" s="7">
        <v>0</v>
      </c>
      <c r="RF16" s="7">
        <v>0</v>
      </c>
      <c r="RG16" s="7">
        <v>0</v>
      </c>
      <c r="RH16" s="7">
        <v>0</v>
      </c>
      <c r="RI16" s="7">
        <v>0</v>
      </c>
      <c r="RJ16" s="7">
        <v>0</v>
      </c>
      <c r="RK16" s="7">
        <v>0</v>
      </c>
      <c r="RL16" s="7">
        <v>0</v>
      </c>
      <c r="RM16" s="7">
        <v>0</v>
      </c>
      <c r="RN16" s="7">
        <v>0</v>
      </c>
      <c r="RO16" s="7">
        <v>0</v>
      </c>
      <c r="RP16" s="7">
        <v>0</v>
      </c>
      <c r="RQ16" s="7">
        <v>0</v>
      </c>
      <c r="RR16" s="7">
        <v>0</v>
      </c>
      <c r="RS16" s="7">
        <v>0</v>
      </c>
      <c r="RT16" s="7">
        <v>0</v>
      </c>
      <c r="RU16" s="7">
        <v>0</v>
      </c>
      <c r="RV16" s="7">
        <v>0</v>
      </c>
      <c r="RW16" s="7">
        <v>0</v>
      </c>
      <c r="RX16" s="7">
        <v>0</v>
      </c>
      <c r="RY16" s="7">
        <v>0</v>
      </c>
      <c r="RZ16" s="7">
        <v>0</v>
      </c>
      <c r="SA16" s="7">
        <v>0</v>
      </c>
      <c r="SB16" s="7">
        <v>0</v>
      </c>
      <c r="SC16" s="7">
        <v>0</v>
      </c>
      <c r="SD16" s="7">
        <v>0</v>
      </c>
      <c r="SE16" s="7">
        <v>0</v>
      </c>
      <c r="SF16" s="7">
        <v>0</v>
      </c>
      <c r="SG16" s="7">
        <v>0</v>
      </c>
      <c r="SH16" s="7">
        <v>0</v>
      </c>
      <c r="SI16" s="7">
        <v>0</v>
      </c>
      <c r="SJ16" s="7">
        <v>0</v>
      </c>
      <c r="SK16" s="7">
        <v>0</v>
      </c>
      <c r="SL16" s="7">
        <v>0</v>
      </c>
      <c r="SM16" s="7">
        <v>0</v>
      </c>
      <c r="SN16" s="7">
        <v>0</v>
      </c>
      <c r="SO16" s="7">
        <v>0</v>
      </c>
      <c r="SP16" s="7">
        <v>0</v>
      </c>
      <c r="SQ16" s="7">
        <v>0</v>
      </c>
      <c r="SR16" s="7">
        <v>0</v>
      </c>
      <c r="SS16" s="7">
        <v>0</v>
      </c>
      <c r="ST16" s="7">
        <v>0</v>
      </c>
      <c r="SU16" s="7">
        <v>0</v>
      </c>
      <c r="SV16" s="7">
        <v>0</v>
      </c>
      <c r="SW16" s="7">
        <v>0</v>
      </c>
      <c r="SX16" s="7">
        <v>0</v>
      </c>
      <c r="SY16" s="7">
        <v>0</v>
      </c>
      <c r="SZ16" s="7">
        <v>0</v>
      </c>
      <c r="TA16" s="7">
        <v>0</v>
      </c>
      <c r="TB16" s="7">
        <v>0</v>
      </c>
      <c r="TC16" s="7">
        <v>0</v>
      </c>
      <c r="TD16" s="7">
        <v>0</v>
      </c>
      <c r="TE16" s="7">
        <v>0</v>
      </c>
      <c r="TF16" s="7">
        <v>0</v>
      </c>
      <c r="TG16" s="7">
        <v>0</v>
      </c>
      <c r="TH16" s="7">
        <v>0</v>
      </c>
      <c r="TI16" s="7">
        <v>0</v>
      </c>
      <c r="TJ16" s="7">
        <v>0</v>
      </c>
      <c r="TK16" s="7">
        <v>0</v>
      </c>
      <c r="TL16" s="7">
        <v>0</v>
      </c>
      <c r="TM16" s="7">
        <v>0</v>
      </c>
      <c r="TN16" s="7">
        <v>0</v>
      </c>
      <c r="TO16" s="7">
        <v>0</v>
      </c>
      <c r="TP16" s="7">
        <v>0</v>
      </c>
      <c r="TQ16" s="7">
        <v>0</v>
      </c>
      <c r="TR16" s="7">
        <v>0</v>
      </c>
      <c r="TS16" s="7">
        <v>0</v>
      </c>
      <c r="TT16" s="7">
        <v>0</v>
      </c>
      <c r="TU16" s="7">
        <v>0</v>
      </c>
      <c r="TV16" s="7">
        <v>0</v>
      </c>
      <c r="TW16" s="7">
        <v>0</v>
      </c>
      <c r="TX16" s="7">
        <v>0</v>
      </c>
      <c r="TY16" s="7">
        <v>0</v>
      </c>
      <c r="TZ16" s="7">
        <v>0</v>
      </c>
      <c r="UA16" s="7">
        <v>0</v>
      </c>
      <c r="UB16" s="7">
        <v>0</v>
      </c>
      <c r="UC16" s="7">
        <v>0</v>
      </c>
      <c r="UD16" s="7">
        <v>0</v>
      </c>
      <c r="UE16" s="7">
        <v>0</v>
      </c>
      <c r="UF16" s="7">
        <v>0</v>
      </c>
      <c r="UG16" s="7">
        <v>0</v>
      </c>
      <c r="UH16" s="7">
        <v>0</v>
      </c>
      <c r="UI16" s="7">
        <v>0</v>
      </c>
      <c r="UJ16" s="7">
        <v>0</v>
      </c>
      <c r="UK16" s="7">
        <v>0</v>
      </c>
      <c r="UL16" s="7">
        <v>0</v>
      </c>
      <c r="UM16" s="7">
        <v>0</v>
      </c>
      <c r="UN16" s="7">
        <v>0</v>
      </c>
      <c r="UO16" s="7">
        <v>0</v>
      </c>
      <c r="UP16" s="7">
        <v>0</v>
      </c>
      <c r="UQ16" s="7">
        <v>0</v>
      </c>
      <c r="UR16" s="7">
        <v>0</v>
      </c>
      <c r="US16" s="7">
        <v>0</v>
      </c>
      <c r="UT16" s="7">
        <v>0</v>
      </c>
      <c r="UU16" s="7">
        <v>0</v>
      </c>
      <c r="UV16" s="7">
        <v>0</v>
      </c>
      <c r="UW16" s="7">
        <v>0</v>
      </c>
      <c r="UX16" s="7">
        <v>0</v>
      </c>
      <c r="UY16" s="7">
        <v>0</v>
      </c>
      <c r="UZ16" s="7">
        <v>0</v>
      </c>
      <c r="VA16" s="7">
        <v>0</v>
      </c>
      <c r="VB16" s="7">
        <v>0</v>
      </c>
      <c r="VC16" s="7">
        <v>0</v>
      </c>
      <c r="VD16" s="7">
        <v>0</v>
      </c>
      <c r="VE16" s="7">
        <v>0</v>
      </c>
      <c r="VF16" s="7">
        <v>0</v>
      </c>
      <c r="VG16" s="7">
        <v>0</v>
      </c>
      <c r="VH16" s="7">
        <v>0</v>
      </c>
      <c r="VI16" s="7">
        <v>0</v>
      </c>
      <c r="VJ16" s="7">
        <v>0</v>
      </c>
      <c r="VK16" s="7">
        <v>0</v>
      </c>
      <c r="VL16" s="7">
        <v>0</v>
      </c>
      <c r="VM16" s="7">
        <v>0</v>
      </c>
      <c r="VN16" s="7">
        <v>0</v>
      </c>
      <c r="VO16" s="7">
        <v>0</v>
      </c>
      <c r="VP16" s="7">
        <v>0</v>
      </c>
      <c r="VQ16" s="7">
        <v>0</v>
      </c>
      <c r="VR16" s="7">
        <v>0</v>
      </c>
      <c r="VS16" s="7">
        <v>0</v>
      </c>
      <c r="VT16" s="7">
        <v>0</v>
      </c>
      <c r="VU16" s="7">
        <v>0</v>
      </c>
      <c r="VV16" s="7">
        <v>0</v>
      </c>
      <c r="VW16" s="7">
        <v>0</v>
      </c>
      <c r="VX16" s="7">
        <v>0</v>
      </c>
      <c r="VY16" s="7">
        <v>0</v>
      </c>
      <c r="VZ16" s="7">
        <v>0</v>
      </c>
      <c r="WA16" s="7">
        <v>0</v>
      </c>
      <c r="WB16" s="7">
        <v>0</v>
      </c>
      <c r="WC16" s="7">
        <v>0</v>
      </c>
      <c r="WD16" s="7">
        <v>0</v>
      </c>
      <c r="WE16" s="7">
        <v>0</v>
      </c>
      <c r="WF16" s="7">
        <v>0</v>
      </c>
      <c r="WG16" s="7">
        <v>0</v>
      </c>
      <c r="WH16" s="7">
        <v>0</v>
      </c>
      <c r="WI16" s="7">
        <v>0</v>
      </c>
      <c r="WJ16" s="7">
        <v>0</v>
      </c>
      <c r="WK16" s="7">
        <v>0</v>
      </c>
      <c r="WL16" s="7">
        <v>0</v>
      </c>
      <c r="WM16" s="7">
        <v>0</v>
      </c>
      <c r="WN16" s="7">
        <v>0</v>
      </c>
      <c r="WO16" s="7">
        <v>0</v>
      </c>
      <c r="WP16" s="7">
        <v>0</v>
      </c>
      <c r="WQ16" s="7">
        <v>0</v>
      </c>
      <c r="WR16" s="7">
        <v>0</v>
      </c>
      <c r="WS16" s="7">
        <v>0</v>
      </c>
      <c r="WT16" s="7">
        <v>0</v>
      </c>
      <c r="WU16" s="7">
        <v>0</v>
      </c>
      <c r="WV16" s="7">
        <v>0</v>
      </c>
      <c r="WW16" s="7">
        <v>0</v>
      </c>
      <c r="WX16" s="7">
        <v>0</v>
      </c>
      <c r="WY16" s="7">
        <v>0</v>
      </c>
      <c r="WZ16" s="7">
        <v>0</v>
      </c>
      <c r="XA16" s="7">
        <v>0</v>
      </c>
      <c r="XB16" s="7">
        <v>0</v>
      </c>
      <c r="XC16" s="7">
        <v>0</v>
      </c>
      <c r="XD16" s="7">
        <v>0</v>
      </c>
      <c r="XE16" s="7">
        <v>0</v>
      </c>
      <c r="XF16" s="7">
        <v>0</v>
      </c>
      <c r="XG16" s="7">
        <v>0</v>
      </c>
      <c r="XH16" s="7">
        <v>0</v>
      </c>
      <c r="XI16" s="7">
        <v>0</v>
      </c>
      <c r="XJ16" s="7">
        <v>0</v>
      </c>
      <c r="XK16" s="7">
        <v>0</v>
      </c>
      <c r="XL16" s="7">
        <v>0</v>
      </c>
      <c r="XM16" s="7">
        <v>0</v>
      </c>
      <c r="XN16" s="7">
        <v>0</v>
      </c>
      <c r="XO16" s="7">
        <v>0</v>
      </c>
      <c r="XP16" s="7">
        <v>0</v>
      </c>
      <c r="XQ16" s="7">
        <v>0</v>
      </c>
      <c r="XR16" s="7">
        <v>0</v>
      </c>
      <c r="XS16" s="7">
        <v>0</v>
      </c>
      <c r="XT16" s="7">
        <v>0</v>
      </c>
      <c r="XU16" s="7">
        <v>0</v>
      </c>
      <c r="XV16" s="7">
        <v>0</v>
      </c>
      <c r="XW16" s="7">
        <v>0</v>
      </c>
      <c r="XX16" s="7">
        <v>0</v>
      </c>
      <c r="XY16" s="7">
        <v>0</v>
      </c>
      <c r="XZ16" s="7">
        <v>0</v>
      </c>
      <c r="YA16" s="7">
        <v>0</v>
      </c>
      <c r="YB16" s="7">
        <v>0</v>
      </c>
      <c r="YC16" s="7">
        <v>0</v>
      </c>
      <c r="YD16" s="7">
        <v>0</v>
      </c>
      <c r="YE16" s="7">
        <v>0</v>
      </c>
      <c r="YF16" s="7">
        <v>0</v>
      </c>
      <c r="YG16" s="7">
        <v>0</v>
      </c>
      <c r="YH16" s="7">
        <v>0</v>
      </c>
      <c r="YI16" s="7">
        <v>0</v>
      </c>
      <c r="YJ16" s="7">
        <v>0</v>
      </c>
      <c r="YK16" s="7">
        <v>0</v>
      </c>
      <c r="YL16" s="7">
        <v>0</v>
      </c>
      <c r="YM16" s="7">
        <v>0</v>
      </c>
      <c r="YN16" s="7">
        <v>0</v>
      </c>
      <c r="YO16" s="7">
        <v>0</v>
      </c>
      <c r="YP16" s="7">
        <v>0</v>
      </c>
      <c r="YQ16" s="7">
        <v>0</v>
      </c>
      <c r="YR16" s="7">
        <v>0</v>
      </c>
      <c r="YS16" s="7">
        <v>0</v>
      </c>
      <c r="YT16" s="7">
        <v>0</v>
      </c>
      <c r="YU16" s="7">
        <v>0</v>
      </c>
      <c r="YV16" s="7">
        <v>0</v>
      </c>
      <c r="YW16" s="7">
        <v>0</v>
      </c>
      <c r="YX16" s="7">
        <v>0</v>
      </c>
      <c r="YY16" s="7">
        <v>0</v>
      </c>
      <c r="YZ16" s="7">
        <v>0</v>
      </c>
      <c r="ZA16" s="7">
        <v>0</v>
      </c>
      <c r="ZB16" s="7">
        <v>0</v>
      </c>
      <c r="ZC16" s="7">
        <v>0</v>
      </c>
      <c r="ZD16" s="7">
        <v>0</v>
      </c>
      <c r="ZE16" s="7">
        <v>0</v>
      </c>
      <c r="ZF16" s="7">
        <v>0</v>
      </c>
      <c r="ZG16" s="7">
        <v>0</v>
      </c>
      <c r="ZH16" s="7">
        <v>0</v>
      </c>
      <c r="ZI16" s="7">
        <v>0</v>
      </c>
      <c r="ZJ16" s="7">
        <v>0</v>
      </c>
      <c r="ZK16" s="7">
        <v>0</v>
      </c>
      <c r="ZL16" s="7">
        <v>0</v>
      </c>
      <c r="ZM16" s="7">
        <v>0</v>
      </c>
      <c r="ZN16" s="7">
        <v>0</v>
      </c>
      <c r="ZO16" s="7">
        <v>0</v>
      </c>
      <c r="ZP16" s="7">
        <v>0</v>
      </c>
      <c r="ZQ16" s="7">
        <v>0</v>
      </c>
      <c r="ZR16" s="7">
        <v>0</v>
      </c>
      <c r="ZS16" s="7">
        <v>0</v>
      </c>
      <c r="ZT16" s="7">
        <v>0</v>
      </c>
      <c r="ZU16" s="7">
        <v>0</v>
      </c>
      <c r="ZV16" s="7">
        <v>0</v>
      </c>
      <c r="ZW16" s="7">
        <v>0</v>
      </c>
      <c r="ZX16" s="7">
        <v>0</v>
      </c>
      <c r="ZY16" s="7">
        <v>0</v>
      </c>
      <c r="ZZ16" s="7">
        <v>0</v>
      </c>
      <c r="AAA16" s="7">
        <v>0</v>
      </c>
      <c r="AAB16" s="7">
        <v>0</v>
      </c>
      <c r="AAC16" s="7">
        <v>0</v>
      </c>
      <c r="AAD16" s="7">
        <v>0</v>
      </c>
      <c r="AAE16" s="7">
        <v>0</v>
      </c>
      <c r="AAF16" s="7">
        <v>0</v>
      </c>
      <c r="AAG16" s="7">
        <v>0</v>
      </c>
      <c r="AAH16" s="7">
        <v>0</v>
      </c>
      <c r="AAI16" s="7">
        <v>0</v>
      </c>
      <c r="AAJ16" s="7">
        <v>0</v>
      </c>
      <c r="AAK16" s="7">
        <v>0</v>
      </c>
      <c r="AAL16" s="7">
        <v>0</v>
      </c>
      <c r="AAM16" s="7">
        <v>0</v>
      </c>
      <c r="AAN16" s="7">
        <v>0</v>
      </c>
      <c r="AAO16" s="7">
        <v>0</v>
      </c>
      <c r="AAP16" s="7">
        <v>0</v>
      </c>
      <c r="AAQ16" s="7">
        <v>0</v>
      </c>
      <c r="AAR16" s="7">
        <v>0</v>
      </c>
    </row>
    <row r="17" spans="1:720" s="8" customFormat="1" ht="14.4" x14ac:dyDescent="0.3">
      <c r="A17" s="11" t="s">
        <v>24</v>
      </c>
      <c r="B17" s="7">
        <v>0</v>
      </c>
      <c r="C17" s="7">
        <v>-50</v>
      </c>
      <c r="D17" s="7">
        <v>-50</v>
      </c>
      <c r="E17" s="7">
        <v>-50</v>
      </c>
      <c r="F17" s="7">
        <v>0</v>
      </c>
      <c r="G17" s="7">
        <v>-100</v>
      </c>
      <c r="H17" s="7">
        <v>-100</v>
      </c>
      <c r="I17" s="7">
        <v>-100</v>
      </c>
      <c r="J17" s="7">
        <v>-100</v>
      </c>
      <c r="K17" s="7">
        <v>-100</v>
      </c>
      <c r="L17" s="7">
        <v>-100</v>
      </c>
      <c r="M17" s="7">
        <v>-100</v>
      </c>
      <c r="N17" s="7">
        <v>-100</v>
      </c>
      <c r="O17" s="7">
        <v>-67.16</v>
      </c>
      <c r="P17" s="7">
        <v>0</v>
      </c>
      <c r="Q17" s="7">
        <v>-100</v>
      </c>
      <c r="R17" s="7">
        <v>-100</v>
      </c>
      <c r="S17" s="7">
        <v>-100</v>
      </c>
      <c r="T17" s="7">
        <v>-100</v>
      </c>
      <c r="U17" s="7">
        <v>-100</v>
      </c>
      <c r="V17" s="7">
        <v>-100</v>
      </c>
      <c r="W17" s="7">
        <v>-100</v>
      </c>
      <c r="X17" s="7">
        <v>-100</v>
      </c>
      <c r="Y17" s="7">
        <v>-100</v>
      </c>
      <c r="Z17" s="7">
        <v>-100</v>
      </c>
      <c r="AA17" s="7">
        <v>-100</v>
      </c>
      <c r="AB17" s="7">
        <v>-100</v>
      </c>
      <c r="AC17" s="7">
        <v>-100</v>
      </c>
      <c r="AD17" s="7">
        <v>-100</v>
      </c>
      <c r="AE17" s="7">
        <v>-100</v>
      </c>
      <c r="AF17" s="7">
        <v>-100</v>
      </c>
      <c r="AG17" s="7">
        <v>-100</v>
      </c>
      <c r="AH17" s="7">
        <v>-100</v>
      </c>
      <c r="AI17" s="7">
        <v>-67.16</v>
      </c>
      <c r="AJ17" s="7">
        <v>0</v>
      </c>
      <c r="AK17" s="7">
        <v>-100</v>
      </c>
      <c r="AL17" s="7">
        <v>-100</v>
      </c>
      <c r="AM17" s="7">
        <v>-100</v>
      </c>
      <c r="AN17" s="7">
        <v>-100</v>
      </c>
      <c r="AO17" s="7">
        <v>-100</v>
      </c>
      <c r="AP17" s="7">
        <v>-100</v>
      </c>
      <c r="AQ17" s="7">
        <v>-100</v>
      </c>
      <c r="AR17" s="7">
        <v>-100</v>
      </c>
      <c r="AS17" s="7">
        <v>-100</v>
      </c>
      <c r="AT17" s="7">
        <v>-100</v>
      </c>
      <c r="AU17" s="7">
        <v>-100</v>
      </c>
      <c r="AV17" s="7">
        <v>-100</v>
      </c>
      <c r="AW17" s="7">
        <v>-100</v>
      </c>
      <c r="AX17" s="7">
        <v>-100</v>
      </c>
      <c r="AY17" s="7">
        <v>-100</v>
      </c>
      <c r="AZ17" s="7">
        <v>-100</v>
      </c>
      <c r="BA17" s="7">
        <v>-100</v>
      </c>
      <c r="BB17" s="7">
        <v>-100</v>
      </c>
      <c r="BC17" s="7">
        <v>-100</v>
      </c>
      <c r="BD17" s="7">
        <v>-100</v>
      </c>
      <c r="BE17" s="7">
        <v>-100</v>
      </c>
      <c r="BF17" s="7">
        <v>-100</v>
      </c>
      <c r="BG17" s="7">
        <v>-100</v>
      </c>
      <c r="BH17" s="7">
        <v>-100</v>
      </c>
      <c r="BI17" s="7">
        <v>-100</v>
      </c>
      <c r="BJ17" s="7">
        <v>-100</v>
      </c>
      <c r="BK17" s="7">
        <v>-100</v>
      </c>
      <c r="BL17" s="7">
        <v>-100</v>
      </c>
      <c r="BM17" s="7">
        <v>-100</v>
      </c>
      <c r="BN17" s="7">
        <v>-100</v>
      </c>
      <c r="BO17" s="7">
        <v>-100</v>
      </c>
      <c r="BP17" s="7">
        <v>-100</v>
      </c>
      <c r="BQ17" s="7">
        <v>-100</v>
      </c>
      <c r="BR17" s="7">
        <v>-67.16</v>
      </c>
      <c r="BS17" s="7">
        <v>0</v>
      </c>
      <c r="BT17" s="7">
        <v>-100</v>
      </c>
      <c r="BU17" s="7">
        <v>-100</v>
      </c>
      <c r="BV17" s="7">
        <v>-100</v>
      </c>
      <c r="BW17" s="7">
        <v>-100</v>
      </c>
      <c r="BX17" s="7">
        <v>-100</v>
      </c>
      <c r="BY17" s="7">
        <v>-100</v>
      </c>
      <c r="BZ17" s="7">
        <v>-100</v>
      </c>
      <c r="CA17" s="7">
        <v>-100</v>
      </c>
      <c r="CB17" s="7">
        <v>-100</v>
      </c>
      <c r="CC17" s="7">
        <v>-100</v>
      </c>
      <c r="CD17" s="7">
        <v>-100</v>
      </c>
      <c r="CE17" s="7">
        <v>-100</v>
      </c>
      <c r="CF17" s="7">
        <v>-100</v>
      </c>
      <c r="CG17" s="7">
        <v>-100</v>
      </c>
      <c r="CH17" s="7">
        <v>-100</v>
      </c>
      <c r="CI17" s="7">
        <v>-100</v>
      </c>
      <c r="CJ17" s="7">
        <v>-100</v>
      </c>
      <c r="CK17" s="7">
        <v>-100</v>
      </c>
      <c r="CL17" s="7">
        <v>-100</v>
      </c>
      <c r="CM17" s="7">
        <v>-100</v>
      </c>
      <c r="CN17" s="7">
        <v>-100</v>
      </c>
      <c r="CO17" s="7">
        <v>-100</v>
      </c>
      <c r="CP17" s="7">
        <v>-100</v>
      </c>
      <c r="CQ17" s="7">
        <v>-100</v>
      </c>
      <c r="CR17" s="7">
        <v>-100</v>
      </c>
      <c r="CS17" s="7">
        <v>-100</v>
      </c>
      <c r="CT17" s="7">
        <v>-100</v>
      </c>
      <c r="CU17" s="7">
        <v>-100</v>
      </c>
      <c r="CV17" s="7">
        <v>-100</v>
      </c>
      <c r="CW17" s="7">
        <v>-100</v>
      </c>
      <c r="CX17" s="7">
        <v>-100</v>
      </c>
      <c r="CY17" s="7">
        <v>-100</v>
      </c>
      <c r="CZ17" s="7">
        <v>-100</v>
      </c>
      <c r="DA17" s="7">
        <v>-100</v>
      </c>
      <c r="DB17" s="7">
        <v>-100</v>
      </c>
      <c r="DC17" s="7">
        <v>-100</v>
      </c>
      <c r="DD17" s="7">
        <v>-100</v>
      </c>
      <c r="DE17" s="7">
        <v>-100</v>
      </c>
      <c r="DF17" s="7">
        <v>-100</v>
      </c>
      <c r="DG17" s="7">
        <v>-100</v>
      </c>
      <c r="DH17" s="7">
        <v>-100</v>
      </c>
      <c r="DI17" s="7">
        <v>-100</v>
      </c>
      <c r="DJ17" s="7">
        <v>-100</v>
      </c>
      <c r="DK17" s="7">
        <v>-100</v>
      </c>
      <c r="DL17" s="7">
        <v>-100</v>
      </c>
      <c r="DM17" s="7">
        <v>-100</v>
      </c>
      <c r="DN17" s="7">
        <v>-100</v>
      </c>
      <c r="DO17" s="7">
        <v>-100</v>
      </c>
      <c r="DP17" s="7">
        <v>-100</v>
      </c>
      <c r="DQ17" s="7">
        <v>-100</v>
      </c>
      <c r="DR17" s="7">
        <v>-100</v>
      </c>
      <c r="DS17" s="7">
        <v>-100</v>
      </c>
      <c r="DT17" s="7">
        <v>-100</v>
      </c>
      <c r="DU17" s="7">
        <v>-100</v>
      </c>
      <c r="DV17" s="7">
        <v>-67.16</v>
      </c>
      <c r="DW17" s="7">
        <v>0</v>
      </c>
      <c r="DX17" s="7">
        <v>-100</v>
      </c>
      <c r="DY17" s="7">
        <v>-100</v>
      </c>
      <c r="DZ17" s="7">
        <v>-100</v>
      </c>
      <c r="EA17" s="7">
        <v>-100</v>
      </c>
      <c r="EB17" s="7">
        <v>-100</v>
      </c>
      <c r="EC17" s="7">
        <v>-100</v>
      </c>
      <c r="ED17" s="7">
        <v>-100</v>
      </c>
      <c r="EE17" s="7">
        <v>-100</v>
      </c>
      <c r="EF17" s="7">
        <v>-100</v>
      </c>
      <c r="EG17" s="7">
        <v>-100</v>
      </c>
      <c r="EH17" s="7">
        <v>-100</v>
      </c>
      <c r="EI17" s="7">
        <v>-100</v>
      </c>
      <c r="EJ17" s="7">
        <v>-100</v>
      </c>
      <c r="EK17" s="7">
        <v>-100</v>
      </c>
      <c r="EL17" s="7">
        <v>-100</v>
      </c>
      <c r="EM17" s="7">
        <v>-100</v>
      </c>
      <c r="EN17" s="7">
        <v>-100</v>
      </c>
      <c r="EO17" s="7">
        <v>-100</v>
      </c>
      <c r="EP17" s="7">
        <v>-100</v>
      </c>
      <c r="EQ17" s="7">
        <v>-100</v>
      </c>
      <c r="ER17" s="7">
        <v>-100</v>
      </c>
      <c r="ES17" s="7">
        <v>-100</v>
      </c>
      <c r="ET17" s="7">
        <v>-100</v>
      </c>
      <c r="EU17" s="7">
        <v>-100</v>
      </c>
      <c r="EV17" s="7">
        <v>-100</v>
      </c>
      <c r="EW17" s="7">
        <v>-100</v>
      </c>
      <c r="EX17" s="7">
        <v>-100</v>
      </c>
      <c r="EY17" s="7">
        <v>-100</v>
      </c>
      <c r="EZ17" s="7">
        <v>-100</v>
      </c>
      <c r="FA17" s="7">
        <v>-100</v>
      </c>
      <c r="FB17" s="7">
        <v>-100</v>
      </c>
      <c r="FC17" s="7">
        <v>-100</v>
      </c>
      <c r="FD17" s="7">
        <v>-100</v>
      </c>
      <c r="FE17" s="7">
        <v>-100</v>
      </c>
      <c r="FF17" s="7">
        <v>-100</v>
      </c>
      <c r="FG17" s="7">
        <v>-100</v>
      </c>
      <c r="FH17" s="7">
        <v>-100</v>
      </c>
      <c r="FI17" s="7">
        <v>-100</v>
      </c>
      <c r="FJ17" s="7">
        <v>-100</v>
      </c>
      <c r="FK17" s="7">
        <v>-100</v>
      </c>
      <c r="FL17" s="7">
        <v>-100</v>
      </c>
      <c r="FM17" s="7">
        <v>-100</v>
      </c>
      <c r="FN17" s="7">
        <v>-100</v>
      </c>
      <c r="FO17" s="7">
        <v>-100</v>
      </c>
      <c r="FP17" s="7">
        <v>-100</v>
      </c>
      <c r="FQ17" s="7">
        <v>-100</v>
      </c>
      <c r="FR17" s="7">
        <v>-100</v>
      </c>
      <c r="FS17" s="7">
        <v>-100</v>
      </c>
      <c r="FT17" s="7">
        <v>-100</v>
      </c>
      <c r="FU17" s="7">
        <v>-100</v>
      </c>
      <c r="FV17" s="7">
        <v>-100</v>
      </c>
      <c r="FW17" s="7">
        <v>-100</v>
      </c>
      <c r="FX17" s="7">
        <v>-100</v>
      </c>
      <c r="FY17" s="7">
        <v>-100</v>
      </c>
      <c r="FZ17" s="7">
        <v>-100</v>
      </c>
      <c r="GA17" s="7">
        <v>-100</v>
      </c>
      <c r="GB17" s="7">
        <v>-100</v>
      </c>
      <c r="GC17" s="7">
        <v>-100</v>
      </c>
      <c r="GD17" s="7">
        <v>-100</v>
      </c>
      <c r="GE17" s="7">
        <v>-100</v>
      </c>
      <c r="GF17" s="7">
        <v>-100</v>
      </c>
      <c r="GG17" s="7">
        <v>-100</v>
      </c>
      <c r="GH17" s="7">
        <v>-100</v>
      </c>
      <c r="GI17" s="7">
        <v>-100</v>
      </c>
      <c r="GJ17" s="7">
        <v>-100</v>
      </c>
      <c r="GK17" s="7">
        <v>-100</v>
      </c>
      <c r="GL17" s="7">
        <v>-100</v>
      </c>
      <c r="GM17" s="7">
        <v>-100</v>
      </c>
      <c r="GN17" s="7">
        <v>-100</v>
      </c>
      <c r="GO17" s="7">
        <v>-100</v>
      </c>
      <c r="GP17" s="7">
        <v>-100</v>
      </c>
      <c r="GQ17" s="7">
        <v>-100</v>
      </c>
      <c r="GR17" s="7">
        <v>-100</v>
      </c>
      <c r="GS17" s="7">
        <v>-100</v>
      </c>
      <c r="GT17" s="7">
        <v>-100</v>
      </c>
      <c r="GU17" s="7">
        <v>-100</v>
      </c>
      <c r="GV17" s="7">
        <v>-100</v>
      </c>
      <c r="GW17" s="7">
        <v>-100</v>
      </c>
      <c r="GX17" s="7">
        <v>-100</v>
      </c>
      <c r="GY17" s="7">
        <v>-100</v>
      </c>
      <c r="GZ17" s="7">
        <v>-100</v>
      </c>
      <c r="HA17" s="7">
        <v>-100</v>
      </c>
      <c r="HB17" s="7">
        <v>-67.16</v>
      </c>
      <c r="HC17" s="7">
        <v>0</v>
      </c>
      <c r="HD17" s="7">
        <v>-100</v>
      </c>
      <c r="HE17" s="7">
        <v>-100</v>
      </c>
      <c r="HF17" s="7">
        <v>-100</v>
      </c>
      <c r="HG17" s="7">
        <v>-100</v>
      </c>
      <c r="HH17" s="7">
        <v>0</v>
      </c>
      <c r="HI17" s="7">
        <v>-50</v>
      </c>
      <c r="HJ17" s="7">
        <v>-50</v>
      </c>
      <c r="HK17" s="7">
        <v>-50</v>
      </c>
      <c r="HL17" s="7">
        <v>0</v>
      </c>
      <c r="HM17" s="7">
        <v>-100</v>
      </c>
      <c r="HN17" s="7">
        <v>-100</v>
      </c>
      <c r="HO17" s="7">
        <v>-100</v>
      </c>
      <c r="HP17" s="7">
        <v>-100</v>
      </c>
      <c r="HQ17" s="7">
        <v>-100</v>
      </c>
      <c r="HR17" s="7">
        <v>-100</v>
      </c>
      <c r="HS17" s="7">
        <v>-100</v>
      </c>
      <c r="HT17" s="7">
        <v>-100</v>
      </c>
      <c r="HU17" s="7">
        <v>-67.16</v>
      </c>
      <c r="HV17" s="7">
        <v>0</v>
      </c>
      <c r="HW17" s="7">
        <v>-100</v>
      </c>
      <c r="HX17" s="7">
        <v>-100</v>
      </c>
      <c r="HY17" s="7">
        <v>-100</v>
      </c>
      <c r="HZ17" s="7">
        <v>-100</v>
      </c>
      <c r="IA17" s="7">
        <v>-100</v>
      </c>
      <c r="IB17" s="7">
        <v>-100</v>
      </c>
      <c r="IC17" s="7">
        <v>-100</v>
      </c>
      <c r="ID17" s="7">
        <v>-100</v>
      </c>
      <c r="IE17" s="7">
        <v>-100</v>
      </c>
      <c r="IF17" s="7">
        <v>-100</v>
      </c>
      <c r="IG17" s="7">
        <v>-100</v>
      </c>
      <c r="IH17" s="7">
        <v>-100</v>
      </c>
      <c r="II17" s="7">
        <v>-100</v>
      </c>
      <c r="IJ17" s="7">
        <v>-100</v>
      </c>
      <c r="IK17" s="7">
        <v>-100</v>
      </c>
      <c r="IL17" s="7">
        <v>-100</v>
      </c>
      <c r="IM17" s="7">
        <v>-100</v>
      </c>
      <c r="IN17" s="7">
        <v>-100</v>
      </c>
      <c r="IO17" s="7">
        <v>-67.16</v>
      </c>
      <c r="IP17" s="7">
        <v>0</v>
      </c>
      <c r="IQ17" s="7">
        <v>-100</v>
      </c>
      <c r="IR17" s="7">
        <v>-100</v>
      </c>
      <c r="IS17" s="7">
        <v>-100</v>
      </c>
      <c r="IT17" s="7">
        <v>-100</v>
      </c>
      <c r="IU17" s="7">
        <v>-100</v>
      </c>
      <c r="IV17" s="7">
        <v>-100</v>
      </c>
      <c r="IW17" s="7">
        <v>-100</v>
      </c>
      <c r="IX17" s="7">
        <v>-100</v>
      </c>
      <c r="IY17" s="7">
        <v>-100</v>
      </c>
      <c r="IZ17" s="7">
        <v>-100</v>
      </c>
      <c r="JA17" s="7">
        <v>-100</v>
      </c>
      <c r="JB17" s="7">
        <v>-100</v>
      </c>
      <c r="JC17" s="7">
        <v>-100</v>
      </c>
      <c r="JD17" s="7">
        <v>-100</v>
      </c>
      <c r="JE17" s="7">
        <v>-100</v>
      </c>
      <c r="JF17" s="7">
        <v>-100</v>
      </c>
      <c r="JG17" s="7">
        <v>-100</v>
      </c>
      <c r="JH17" s="7">
        <v>-100</v>
      </c>
      <c r="JI17" s="7">
        <v>-100</v>
      </c>
      <c r="JJ17" s="7">
        <v>-100</v>
      </c>
      <c r="JK17" s="7">
        <v>-100</v>
      </c>
      <c r="JL17" s="7">
        <v>-100</v>
      </c>
      <c r="JM17" s="7">
        <v>-100</v>
      </c>
      <c r="JN17" s="7">
        <v>-100</v>
      </c>
      <c r="JO17" s="7">
        <v>-100</v>
      </c>
      <c r="JP17" s="7">
        <v>-100</v>
      </c>
      <c r="JQ17" s="7">
        <v>-100</v>
      </c>
      <c r="JR17" s="7">
        <v>-100</v>
      </c>
      <c r="JS17" s="7">
        <v>-100</v>
      </c>
      <c r="JT17" s="7">
        <v>-100</v>
      </c>
      <c r="JU17" s="7">
        <v>-100</v>
      </c>
      <c r="JV17" s="7">
        <v>-100</v>
      </c>
      <c r="JW17" s="7">
        <v>-100</v>
      </c>
      <c r="JX17" s="7">
        <v>-67.16</v>
      </c>
      <c r="JY17" s="7">
        <v>0</v>
      </c>
      <c r="JZ17" s="7">
        <v>-100</v>
      </c>
      <c r="KA17" s="7">
        <v>-100</v>
      </c>
      <c r="KB17" s="7">
        <v>-100</v>
      </c>
      <c r="KC17" s="7">
        <v>-100</v>
      </c>
      <c r="KD17" s="7">
        <v>-100</v>
      </c>
      <c r="KE17" s="7">
        <v>-100</v>
      </c>
      <c r="KF17" s="7">
        <v>-100</v>
      </c>
      <c r="KG17" s="7">
        <v>-100</v>
      </c>
      <c r="KH17" s="7">
        <v>-100</v>
      </c>
      <c r="KI17" s="7">
        <v>-100</v>
      </c>
      <c r="KJ17" s="7">
        <v>-100</v>
      </c>
      <c r="KK17" s="7">
        <v>-100</v>
      </c>
      <c r="KL17" s="7">
        <v>-100</v>
      </c>
      <c r="KM17" s="7">
        <v>-100</v>
      </c>
      <c r="KN17" s="7">
        <v>-100</v>
      </c>
      <c r="KO17" s="7">
        <v>-100</v>
      </c>
      <c r="KP17" s="7">
        <v>-100</v>
      </c>
      <c r="KQ17" s="7">
        <v>-100</v>
      </c>
      <c r="KR17" s="7">
        <v>-100</v>
      </c>
      <c r="KS17" s="7">
        <v>-100</v>
      </c>
      <c r="KT17" s="7">
        <v>-100</v>
      </c>
      <c r="KU17" s="7">
        <v>-100</v>
      </c>
      <c r="KV17" s="7">
        <v>-100</v>
      </c>
      <c r="KW17" s="7">
        <v>-100</v>
      </c>
      <c r="KX17" s="7">
        <v>-100</v>
      </c>
      <c r="KY17" s="7">
        <v>-100</v>
      </c>
      <c r="KZ17" s="7">
        <v>-100</v>
      </c>
      <c r="LA17" s="7">
        <v>-100</v>
      </c>
      <c r="LB17" s="7">
        <v>-100</v>
      </c>
      <c r="LC17" s="7">
        <v>-100</v>
      </c>
      <c r="LD17" s="7">
        <v>-100</v>
      </c>
      <c r="LE17" s="7">
        <v>-100</v>
      </c>
      <c r="LF17" s="7">
        <v>-100</v>
      </c>
      <c r="LG17" s="7">
        <v>-100</v>
      </c>
      <c r="LH17" s="7">
        <v>-100</v>
      </c>
      <c r="LI17" s="7">
        <v>-100</v>
      </c>
      <c r="LJ17" s="7">
        <v>-100</v>
      </c>
      <c r="LK17" s="7">
        <v>-100</v>
      </c>
      <c r="LL17" s="7">
        <v>-100</v>
      </c>
      <c r="LM17" s="7">
        <v>-100</v>
      </c>
      <c r="LN17" s="7">
        <v>-100</v>
      </c>
      <c r="LO17" s="7">
        <v>-100</v>
      </c>
      <c r="LP17" s="7">
        <v>-100</v>
      </c>
      <c r="LQ17" s="7">
        <v>-100</v>
      </c>
      <c r="LR17" s="7">
        <v>-100</v>
      </c>
      <c r="LS17" s="7">
        <v>-100</v>
      </c>
      <c r="LT17" s="7">
        <v>-100</v>
      </c>
      <c r="LU17" s="7">
        <v>-100</v>
      </c>
      <c r="LV17" s="7">
        <v>-100</v>
      </c>
      <c r="LW17" s="7">
        <v>-100</v>
      </c>
      <c r="LX17" s="7">
        <v>-100</v>
      </c>
      <c r="LY17" s="7">
        <v>-100</v>
      </c>
      <c r="LZ17" s="7">
        <v>-100</v>
      </c>
      <c r="MA17" s="7">
        <v>-100</v>
      </c>
      <c r="MB17" s="7">
        <v>-67.16</v>
      </c>
      <c r="MC17" s="7">
        <v>0</v>
      </c>
      <c r="MD17" s="7">
        <v>-100</v>
      </c>
      <c r="ME17" s="7">
        <v>-100</v>
      </c>
      <c r="MF17" s="7">
        <v>-100</v>
      </c>
      <c r="MG17" s="7">
        <v>-100</v>
      </c>
      <c r="MH17" s="7">
        <v>-100</v>
      </c>
      <c r="MI17" s="7">
        <v>-100</v>
      </c>
      <c r="MJ17" s="7">
        <v>-100</v>
      </c>
      <c r="MK17" s="7">
        <v>-100</v>
      </c>
      <c r="ML17" s="7">
        <v>-100</v>
      </c>
      <c r="MM17" s="7">
        <v>-100</v>
      </c>
      <c r="MN17" s="7">
        <v>-100</v>
      </c>
      <c r="MO17" s="7">
        <v>-100</v>
      </c>
      <c r="MP17" s="7">
        <v>-100</v>
      </c>
      <c r="MQ17" s="7">
        <v>-100</v>
      </c>
      <c r="MR17" s="7">
        <v>-100</v>
      </c>
      <c r="MS17" s="7">
        <v>-100</v>
      </c>
      <c r="MT17" s="7">
        <v>-100</v>
      </c>
      <c r="MU17" s="7">
        <v>-100</v>
      </c>
      <c r="MV17" s="7">
        <v>-100</v>
      </c>
      <c r="MW17" s="7">
        <v>-100</v>
      </c>
      <c r="MX17" s="7">
        <v>-100</v>
      </c>
      <c r="MY17" s="7">
        <v>-100</v>
      </c>
      <c r="MZ17" s="7">
        <v>-100</v>
      </c>
      <c r="NA17" s="7">
        <v>-100</v>
      </c>
      <c r="NB17" s="7">
        <v>-100</v>
      </c>
      <c r="NC17" s="7">
        <v>-100</v>
      </c>
      <c r="ND17" s="7">
        <v>-100</v>
      </c>
      <c r="NE17" s="7">
        <v>-100</v>
      </c>
      <c r="NF17" s="7">
        <v>-100</v>
      </c>
      <c r="NG17" s="7">
        <v>-100</v>
      </c>
      <c r="NH17" s="7">
        <v>-100</v>
      </c>
      <c r="NI17" s="7">
        <v>-100</v>
      </c>
      <c r="NJ17" s="7">
        <v>-100</v>
      </c>
      <c r="NK17" s="7">
        <v>-100</v>
      </c>
      <c r="NL17" s="7">
        <v>-100</v>
      </c>
      <c r="NM17" s="7">
        <v>-100</v>
      </c>
      <c r="NN17" s="7">
        <v>-100</v>
      </c>
      <c r="NO17" s="7">
        <v>-100</v>
      </c>
      <c r="NP17" s="7">
        <v>-100</v>
      </c>
      <c r="NQ17" s="7">
        <v>-100</v>
      </c>
      <c r="NR17" s="7">
        <v>-100</v>
      </c>
      <c r="NS17" s="7">
        <v>-100</v>
      </c>
      <c r="NT17" s="7">
        <v>-100</v>
      </c>
      <c r="NU17" s="7">
        <v>-100</v>
      </c>
      <c r="NV17" s="7">
        <v>-100</v>
      </c>
      <c r="NW17" s="7">
        <v>-100</v>
      </c>
      <c r="NX17" s="7">
        <v>-100</v>
      </c>
      <c r="NY17" s="7">
        <v>-100</v>
      </c>
      <c r="NZ17" s="7">
        <v>-100</v>
      </c>
      <c r="OA17" s="7">
        <v>-100</v>
      </c>
      <c r="OB17" s="7">
        <v>-100</v>
      </c>
      <c r="OC17" s="7">
        <v>-100</v>
      </c>
      <c r="OD17" s="7">
        <v>-100</v>
      </c>
      <c r="OE17" s="7">
        <v>-100</v>
      </c>
      <c r="OF17" s="7">
        <v>-100</v>
      </c>
      <c r="OG17" s="7">
        <v>-100</v>
      </c>
      <c r="OH17" s="7">
        <v>-100</v>
      </c>
      <c r="OI17" s="7">
        <v>-100</v>
      </c>
      <c r="OJ17" s="7">
        <v>-100</v>
      </c>
      <c r="OK17" s="7">
        <v>-100</v>
      </c>
      <c r="OL17" s="7">
        <v>-100</v>
      </c>
      <c r="OM17" s="7">
        <v>-100</v>
      </c>
      <c r="ON17" s="7">
        <v>-100</v>
      </c>
      <c r="OO17" s="7">
        <v>-100</v>
      </c>
      <c r="OP17" s="7">
        <v>-100</v>
      </c>
      <c r="OQ17" s="7">
        <v>-100</v>
      </c>
      <c r="OR17" s="7">
        <v>-100</v>
      </c>
      <c r="OS17" s="7">
        <v>-100</v>
      </c>
      <c r="OT17" s="7">
        <v>-100</v>
      </c>
      <c r="OU17" s="7">
        <v>-100</v>
      </c>
      <c r="OV17" s="7">
        <v>-100</v>
      </c>
      <c r="OW17" s="7">
        <v>-100</v>
      </c>
      <c r="OX17" s="7">
        <v>-100</v>
      </c>
      <c r="OY17" s="7">
        <v>-100</v>
      </c>
      <c r="OZ17" s="7">
        <v>-100</v>
      </c>
      <c r="PA17" s="7">
        <v>-100</v>
      </c>
      <c r="PB17" s="7">
        <v>-100</v>
      </c>
      <c r="PC17" s="7">
        <v>-100</v>
      </c>
      <c r="PD17" s="7">
        <v>-100</v>
      </c>
      <c r="PE17" s="7">
        <v>-100</v>
      </c>
      <c r="PF17" s="7">
        <v>-100</v>
      </c>
      <c r="PG17" s="7">
        <v>-100</v>
      </c>
      <c r="PH17" s="7">
        <v>-67.16</v>
      </c>
      <c r="PI17" s="7">
        <v>0</v>
      </c>
      <c r="PJ17" s="7">
        <v>-100</v>
      </c>
      <c r="PK17" s="7">
        <v>-100</v>
      </c>
      <c r="PL17" s="7">
        <v>-100</v>
      </c>
      <c r="PM17" s="7">
        <v>-100</v>
      </c>
      <c r="PN17" s="7">
        <v>0</v>
      </c>
      <c r="PO17" s="7">
        <v>-50</v>
      </c>
      <c r="PP17" s="7">
        <v>-50</v>
      </c>
      <c r="PQ17" s="7">
        <v>-50</v>
      </c>
      <c r="PR17" s="7">
        <v>0</v>
      </c>
      <c r="PS17" s="7">
        <v>-100</v>
      </c>
      <c r="PT17" s="7">
        <v>-100</v>
      </c>
      <c r="PU17" s="7">
        <v>-100</v>
      </c>
      <c r="PV17" s="7">
        <v>-100</v>
      </c>
      <c r="PW17" s="7">
        <v>-100</v>
      </c>
      <c r="PX17" s="7">
        <v>-100</v>
      </c>
      <c r="PY17" s="7">
        <v>-100</v>
      </c>
      <c r="PZ17" s="7">
        <v>-100</v>
      </c>
      <c r="QA17" s="7">
        <v>-67.16</v>
      </c>
      <c r="QB17" s="7">
        <v>0</v>
      </c>
      <c r="QC17" s="7">
        <v>-100</v>
      </c>
      <c r="QD17" s="7">
        <v>-100</v>
      </c>
      <c r="QE17" s="7">
        <v>-100</v>
      </c>
      <c r="QF17" s="7">
        <v>-100</v>
      </c>
      <c r="QG17" s="7">
        <v>-100</v>
      </c>
      <c r="QH17" s="7">
        <v>-100</v>
      </c>
      <c r="QI17" s="7">
        <v>-100</v>
      </c>
      <c r="QJ17" s="7">
        <v>-100</v>
      </c>
      <c r="QK17" s="7">
        <v>-100</v>
      </c>
      <c r="QL17" s="7">
        <v>-100</v>
      </c>
      <c r="QM17" s="7">
        <v>-100</v>
      </c>
      <c r="QN17" s="7">
        <v>-100</v>
      </c>
      <c r="QO17" s="7">
        <v>-100</v>
      </c>
      <c r="QP17" s="7">
        <v>-100</v>
      </c>
      <c r="QQ17" s="7">
        <v>-100</v>
      </c>
      <c r="QR17" s="7">
        <v>-100</v>
      </c>
      <c r="QS17" s="7">
        <v>-100</v>
      </c>
      <c r="QT17" s="7">
        <v>-100</v>
      </c>
      <c r="QU17" s="7">
        <v>-67.16</v>
      </c>
      <c r="QV17" s="7">
        <v>0</v>
      </c>
      <c r="QW17" s="7">
        <v>-100</v>
      </c>
      <c r="QX17" s="7">
        <v>-100</v>
      </c>
      <c r="QY17" s="7">
        <v>-100</v>
      </c>
      <c r="QZ17" s="7">
        <v>-100</v>
      </c>
      <c r="RA17" s="7">
        <v>-100</v>
      </c>
      <c r="RB17" s="7">
        <v>-100</v>
      </c>
      <c r="RC17" s="7">
        <v>-100</v>
      </c>
      <c r="RD17" s="7">
        <v>-100</v>
      </c>
      <c r="RE17" s="7">
        <v>-100</v>
      </c>
      <c r="RF17" s="7">
        <v>-100</v>
      </c>
      <c r="RG17" s="7">
        <v>-100</v>
      </c>
      <c r="RH17" s="7">
        <v>-100</v>
      </c>
      <c r="RI17" s="7">
        <v>-100</v>
      </c>
      <c r="RJ17" s="7">
        <v>-100</v>
      </c>
      <c r="RK17" s="7">
        <v>-100</v>
      </c>
      <c r="RL17" s="7">
        <v>-100</v>
      </c>
      <c r="RM17" s="7">
        <v>-100</v>
      </c>
      <c r="RN17" s="7">
        <v>-100</v>
      </c>
      <c r="RO17" s="7">
        <v>-100</v>
      </c>
      <c r="RP17" s="7">
        <v>-100</v>
      </c>
      <c r="RQ17" s="7">
        <v>-100</v>
      </c>
      <c r="RR17" s="7">
        <v>-100</v>
      </c>
      <c r="RS17" s="7">
        <v>-100</v>
      </c>
      <c r="RT17" s="7">
        <v>-100</v>
      </c>
      <c r="RU17" s="7">
        <v>-100</v>
      </c>
      <c r="RV17" s="7">
        <v>-100</v>
      </c>
      <c r="RW17" s="7">
        <v>-100</v>
      </c>
      <c r="RX17" s="7">
        <v>-100</v>
      </c>
      <c r="RY17" s="7">
        <v>-100</v>
      </c>
      <c r="RZ17" s="7">
        <v>-100</v>
      </c>
      <c r="SA17" s="7">
        <v>-100</v>
      </c>
      <c r="SB17" s="7">
        <v>-100</v>
      </c>
      <c r="SC17" s="7">
        <v>-100</v>
      </c>
      <c r="SD17" s="7">
        <v>-67.16</v>
      </c>
      <c r="SE17" s="7">
        <v>0</v>
      </c>
      <c r="SF17" s="7">
        <v>-100</v>
      </c>
      <c r="SG17" s="7">
        <v>-100</v>
      </c>
      <c r="SH17" s="7">
        <v>-100</v>
      </c>
      <c r="SI17" s="7">
        <v>-100</v>
      </c>
      <c r="SJ17" s="7">
        <v>-100</v>
      </c>
      <c r="SK17" s="7">
        <v>-100</v>
      </c>
      <c r="SL17" s="7">
        <v>-100</v>
      </c>
      <c r="SM17" s="7">
        <v>-100</v>
      </c>
      <c r="SN17" s="7">
        <v>-100</v>
      </c>
      <c r="SO17" s="7">
        <v>-100</v>
      </c>
      <c r="SP17" s="7">
        <v>-100</v>
      </c>
      <c r="SQ17" s="7">
        <v>-100</v>
      </c>
      <c r="SR17" s="7">
        <v>-100</v>
      </c>
      <c r="SS17" s="7">
        <v>-100</v>
      </c>
      <c r="ST17" s="7">
        <v>-100</v>
      </c>
      <c r="SU17" s="7">
        <v>-100</v>
      </c>
      <c r="SV17" s="7">
        <v>-100</v>
      </c>
      <c r="SW17" s="7">
        <v>-100</v>
      </c>
      <c r="SX17" s="7">
        <v>-100</v>
      </c>
      <c r="SY17" s="7">
        <v>-100</v>
      </c>
      <c r="SZ17" s="7">
        <v>-100</v>
      </c>
      <c r="TA17" s="7">
        <v>-100</v>
      </c>
      <c r="TB17" s="7">
        <v>-100</v>
      </c>
      <c r="TC17" s="7">
        <v>-100</v>
      </c>
      <c r="TD17" s="7">
        <v>-100</v>
      </c>
      <c r="TE17" s="7">
        <v>-100</v>
      </c>
      <c r="TF17" s="7">
        <v>-100</v>
      </c>
      <c r="TG17" s="7">
        <v>-100</v>
      </c>
      <c r="TH17" s="7">
        <v>-100</v>
      </c>
      <c r="TI17" s="7">
        <v>-100</v>
      </c>
      <c r="TJ17" s="7">
        <v>-100</v>
      </c>
      <c r="TK17" s="7">
        <v>-100</v>
      </c>
      <c r="TL17" s="7">
        <v>-100</v>
      </c>
      <c r="TM17" s="7">
        <v>-100</v>
      </c>
      <c r="TN17" s="7">
        <v>-100</v>
      </c>
      <c r="TO17" s="7">
        <v>-100</v>
      </c>
      <c r="TP17" s="7">
        <v>-100</v>
      </c>
      <c r="TQ17" s="7">
        <v>-100</v>
      </c>
      <c r="TR17" s="7">
        <v>-100</v>
      </c>
      <c r="TS17" s="7">
        <v>-100</v>
      </c>
      <c r="TT17" s="7">
        <v>-100</v>
      </c>
      <c r="TU17" s="7">
        <v>-100</v>
      </c>
      <c r="TV17" s="7">
        <v>-100</v>
      </c>
      <c r="TW17" s="7">
        <v>-100</v>
      </c>
      <c r="TX17" s="7">
        <v>-100</v>
      </c>
      <c r="TY17" s="7">
        <v>-100</v>
      </c>
      <c r="TZ17" s="7">
        <v>-100</v>
      </c>
      <c r="UA17" s="7">
        <v>-100</v>
      </c>
      <c r="UB17" s="7">
        <v>-100</v>
      </c>
      <c r="UC17" s="7">
        <v>-100</v>
      </c>
      <c r="UD17" s="7">
        <v>-100</v>
      </c>
      <c r="UE17" s="7">
        <v>-100</v>
      </c>
      <c r="UF17" s="7">
        <v>-100</v>
      </c>
      <c r="UG17" s="7">
        <v>-100</v>
      </c>
      <c r="UH17" s="7">
        <v>-67.16</v>
      </c>
      <c r="UI17" s="7">
        <v>0</v>
      </c>
      <c r="UJ17" s="7">
        <v>-100</v>
      </c>
      <c r="UK17" s="7">
        <v>-100</v>
      </c>
      <c r="UL17" s="7">
        <v>-100</v>
      </c>
      <c r="UM17" s="7">
        <v>-100</v>
      </c>
      <c r="UN17" s="7">
        <v>-100</v>
      </c>
      <c r="UO17" s="7">
        <v>-100</v>
      </c>
      <c r="UP17" s="7">
        <v>-100</v>
      </c>
      <c r="UQ17" s="7">
        <v>-100</v>
      </c>
      <c r="UR17" s="7">
        <v>-100</v>
      </c>
      <c r="US17" s="7">
        <v>-100</v>
      </c>
      <c r="UT17" s="7">
        <v>-100</v>
      </c>
      <c r="UU17" s="7">
        <v>-100</v>
      </c>
      <c r="UV17" s="7">
        <v>-100</v>
      </c>
      <c r="UW17" s="7">
        <v>-100</v>
      </c>
      <c r="UX17" s="7">
        <v>-100</v>
      </c>
      <c r="UY17" s="7">
        <v>-100</v>
      </c>
      <c r="UZ17" s="7">
        <v>-100</v>
      </c>
      <c r="VA17" s="7">
        <v>-100</v>
      </c>
      <c r="VB17" s="7">
        <v>-100</v>
      </c>
      <c r="VC17" s="7">
        <v>-100</v>
      </c>
      <c r="VD17" s="7">
        <v>-100</v>
      </c>
      <c r="VE17" s="7">
        <v>-100</v>
      </c>
      <c r="VF17" s="7">
        <v>-100</v>
      </c>
      <c r="VG17" s="7">
        <v>-100</v>
      </c>
      <c r="VH17" s="7">
        <v>-100</v>
      </c>
      <c r="VI17" s="7">
        <v>-100</v>
      </c>
      <c r="VJ17" s="7">
        <v>-100</v>
      </c>
      <c r="VK17" s="7">
        <v>-100</v>
      </c>
      <c r="VL17" s="7">
        <v>-100</v>
      </c>
      <c r="VM17" s="7">
        <v>-100</v>
      </c>
      <c r="VN17" s="7">
        <v>-100</v>
      </c>
      <c r="VO17" s="7">
        <v>-100</v>
      </c>
      <c r="VP17" s="7">
        <v>-100</v>
      </c>
      <c r="VQ17" s="7">
        <v>-100</v>
      </c>
      <c r="VR17" s="7">
        <v>-100</v>
      </c>
      <c r="VS17" s="7">
        <v>-100</v>
      </c>
      <c r="VT17" s="7">
        <v>-100</v>
      </c>
      <c r="VU17" s="7">
        <v>-100</v>
      </c>
      <c r="VV17" s="7">
        <v>-100</v>
      </c>
      <c r="VW17" s="7">
        <v>-100</v>
      </c>
      <c r="VX17" s="7">
        <v>-100</v>
      </c>
      <c r="VY17" s="7">
        <v>-100</v>
      </c>
      <c r="VZ17" s="7">
        <v>-100</v>
      </c>
      <c r="WA17" s="7">
        <v>-100</v>
      </c>
      <c r="WB17" s="7">
        <v>-100</v>
      </c>
      <c r="WC17" s="7">
        <v>-100</v>
      </c>
      <c r="WD17" s="7">
        <v>-100</v>
      </c>
      <c r="WE17" s="7">
        <v>-100</v>
      </c>
      <c r="WF17" s="7">
        <v>-100</v>
      </c>
      <c r="WG17" s="7">
        <v>-100</v>
      </c>
      <c r="WH17" s="7">
        <v>-100</v>
      </c>
      <c r="WI17" s="7">
        <v>-100</v>
      </c>
      <c r="WJ17" s="7">
        <v>-100</v>
      </c>
      <c r="WK17" s="7">
        <v>-100</v>
      </c>
      <c r="WL17" s="7">
        <v>-100</v>
      </c>
      <c r="WM17" s="7">
        <v>-100</v>
      </c>
      <c r="WN17" s="7">
        <v>-100</v>
      </c>
      <c r="WO17" s="7">
        <v>-100</v>
      </c>
      <c r="WP17" s="7">
        <v>-100</v>
      </c>
      <c r="WQ17" s="7">
        <v>-100</v>
      </c>
      <c r="WR17" s="7">
        <v>-100</v>
      </c>
      <c r="WS17" s="7">
        <v>-100</v>
      </c>
      <c r="WT17" s="7">
        <v>-100</v>
      </c>
      <c r="WU17" s="7">
        <v>-100</v>
      </c>
      <c r="WV17" s="7">
        <v>-100</v>
      </c>
      <c r="WW17" s="7">
        <v>-100</v>
      </c>
      <c r="WX17" s="7">
        <v>-100</v>
      </c>
      <c r="WY17" s="7">
        <v>-100</v>
      </c>
      <c r="WZ17" s="7">
        <v>-100</v>
      </c>
      <c r="XA17" s="7">
        <v>-100</v>
      </c>
      <c r="XB17" s="7">
        <v>-100</v>
      </c>
      <c r="XC17" s="7">
        <v>-100</v>
      </c>
      <c r="XD17" s="7">
        <v>-100</v>
      </c>
      <c r="XE17" s="7">
        <v>-100</v>
      </c>
      <c r="XF17" s="7">
        <v>-100</v>
      </c>
      <c r="XG17" s="7">
        <v>-100</v>
      </c>
      <c r="XH17" s="7">
        <v>-100</v>
      </c>
      <c r="XI17" s="7">
        <v>-100</v>
      </c>
      <c r="XJ17" s="7">
        <v>-100</v>
      </c>
      <c r="XK17" s="7">
        <v>-100</v>
      </c>
      <c r="XL17" s="7">
        <v>-100</v>
      </c>
      <c r="XM17" s="7">
        <v>-100</v>
      </c>
      <c r="XN17" s="7">
        <v>-67.16</v>
      </c>
      <c r="XO17" s="7">
        <v>0</v>
      </c>
      <c r="XP17" s="7">
        <v>-100</v>
      </c>
      <c r="XQ17" s="7">
        <v>-100</v>
      </c>
      <c r="XR17" s="7">
        <v>-100</v>
      </c>
      <c r="XS17" s="7">
        <v>-100</v>
      </c>
      <c r="XT17" s="7">
        <v>0</v>
      </c>
      <c r="XU17" s="7">
        <v>-50</v>
      </c>
      <c r="XV17" s="7">
        <v>-100</v>
      </c>
      <c r="XW17" s="7">
        <v>-100</v>
      </c>
      <c r="XX17" s="7">
        <v>-100</v>
      </c>
      <c r="XY17" s="7">
        <v>-100</v>
      </c>
      <c r="XZ17" s="7">
        <v>-100</v>
      </c>
      <c r="YA17" s="7">
        <v>-100</v>
      </c>
      <c r="YB17" s="7">
        <v>-100</v>
      </c>
      <c r="YC17" s="7">
        <v>-100</v>
      </c>
      <c r="YD17" s="7">
        <v>-100</v>
      </c>
      <c r="YE17" s="7">
        <v>0</v>
      </c>
      <c r="YF17" s="7">
        <v>-50</v>
      </c>
      <c r="YG17" s="7">
        <v>-100</v>
      </c>
      <c r="YH17" s="7">
        <v>-100</v>
      </c>
      <c r="YI17" s="7">
        <v>-100</v>
      </c>
      <c r="YJ17" s="7">
        <v>-100</v>
      </c>
      <c r="YK17" s="7">
        <v>-100</v>
      </c>
      <c r="YL17" s="7">
        <v>-100</v>
      </c>
      <c r="YM17" s="7">
        <v>-100</v>
      </c>
      <c r="YN17" s="7">
        <v>-100</v>
      </c>
      <c r="YO17" s="7">
        <v>-100</v>
      </c>
      <c r="YP17" s="7">
        <v>0</v>
      </c>
      <c r="YQ17" s="7">
        <v>-50</v>
      </c>
      <c r="YR17" s="7">
        <v>-100</v>
      </c>
      <c r="YS17" s="7">
        <v>-100</v>
      </c>
      <c r="YT17" s="7">
        <v>-100</v>
      </c>
      <c r="YU17" s="7">
        <v>-100</v>
      </c>
      <c r="YV17" s="7">
        <v>-100</v>
      </c>
      <c r="YW17" s="7">
        <v>-100</v>
      </c>
      <c r="YX17" s="7">
        <v>-100</v>
      </c>
      <c r="YY17" s="7">
        <v>-100</v>
      </c>
      <c r="YZ17" s="7">
        <v>-100</v>
      </c>
      <c r="ZA17" s="7">
        <v>0</v>
      </c>
      <c r="ZB17" s="7">
        <v>-50</v>
      </c>
      <c r="ZC17" s="7">
        <v>-100</v>
      </c>
      <c r="ZD17" s="7">
        <v>-100</v>
      </c>
      <c r="ZE17" s="7">
        <v>-100</v>
      </c>
      <c r="ZF17" s="7">
        <v>-100</v>
      </c>
      <c r="ZG17" s="7">
        <v>-100</v>
      </c>
      <c r="ZH17" s="7">
        <v>-100</v>
      </c>
      <c r="ZI17" s="7">
        <v>-100</v>
      </c>
      <c r="ZJ17" s="7">
        <v>-100</v>
      </c>
      <c r="ZK17" s="7">
        <v>-100</v>
      </c>
      <c r="ZL17" s="7">
        <v>0</v>
      </c>
      <c r="ZM17" s="7">
        <v>-50</v>
      </c>
      <c r="ZN17" s="7">
        <v>-100</v>
      </c>
      <c r="ZO17" s="7">
        <v>-100</v>
      </c>
      <c r="ZP17" s="7">
        <v>-100</v>
      </c>
      <c r="ZQ17" s="7">
        <v>-100</v>
      </c>
      <c r="ZR17" s="7">
        <v>-100</v>
      </c>
      <c r="ZS17" s="7">
        <v>-100</v>
      </c>
      <c r="ZT17" s="7">
        <v>-100</v>
      </c>
      <c r="ZU17" s="7">
        <v>-100</v>
      </c>
      <c r="ZV17" s="7">
        <v>-100</v>
      </c>
      <c r="ZW17" s="7">
        <v>0</v>
      </c>
      <c r="ZX17" s="7">
        <v>-50</v>
      </c>
      <c r="ZY17" s="7">
        <v>-100</v>
      </c>
      <c r="ZZ17" s="7">
        <v>-100</v>
      </c>
      <c r="AAA17" s="7">
        <v>-100</v>
      </c>
      <c r="AAB17" s="7">
        <v>-100</v>
      </c>
      <c r="AAC17" s="7">
        <v>-100</v>
      </c>
      <c r="AAD17" s="7">
        <v>-100</v>
      </c>
      <c r="AAE17" s="7">
        <v>-100</v>
      </c>
      <c r="AAF17" s="7">
        <v>-100</v>
      </c>
      <c r="AAG17" s="7">
        <v>-100</v>
      </c>
      <c r="AAH17" s="7">
        <v>0</v>
      </c>
      <c r="AAI17" s="7">
        <v>-50</v>
      </c>
      <c r="AAJ17" s="7">
        <v>-100</v>
      </c>
      <c r="AAK17" s="7">
        <v>-100</v>
      </c>
      <c r="AAL17" s="7">
        <v>-100</v>
      </c>
      <c r="AAM17" s="7">
        <v>-100</v>
      </c>
      <c r="AAN17" s="7">
        <v>-100</v>
      </c>
      <c r="AAO17" s="7">
        <v>-100</v>
      </c>
      <c r="AAP17" s="7">
        <v>-100</v>
      </c>
      <c r="AAQ17" s="7">
        <v>-100</v>
      </c>
      <c r="AAR17" s="7">
        <v>-100</v>
      </c>
    </row>
    <row r="18" spans="1:720" s="14" customFormat="1" ht="14.4" x14ac:dyDescent="0.3">
      <c r="A18" s="12" t="s">
        <v>25</v>
      </c>
      <c r="B18" s="13">
        <v>0</v>
      </c>
      <c r="C18" s="13">
        <v>-166.67</v>
      </c>
      <c r="D18" s="13">
        <v>-166.67</v>
      </c>
      <c r="E18" s="13">
        <v>-166.67</v>
      </c>
      <c r="F18" s="13">
        <v>-166.67</v>
      </c>
      <c r="G18" s="13">
        <v>-333.33</v>
      </c>
      <c r="H18" s="13">
        <v>-333.33</v>
      </c>
      <c r="I18" s="13">
        <v>-333.33</v>
      </c>
      <c r="J18" s="13">
        <v>-333.33</v>
      </c>
      <c r="K18" s="13">
        <v>-333.33</v>
      </c>
      <c r="L18" s="13">
        <v>-333.33</v>
      </c>
      <c r="M18" s="13">
        <v>-333.33</v>
      </c>
      <c r="N18" s="13">
        <v>-333.33</v>
      </c>
      <c r="O18" s="13">
        <v>-333.33</v>
      </c>
      <c r="P18" s="13">
        <v>-333.33</v>
      </c>
      <c r="Q18" s="13">
        <v>-500</v>
      </c>
      <c r="R18" s="13">
        <v>-500</v>
      </c>
      <c r="S18" s="13">
        <v>-500</v>
      </c>
      <c r="T18" s="13">
        <v>-500</v>
      </c>
      <c r="U18" s="13">
        <v>-500</v>
      </c>
      <c r="V18" s="13">
        <v>-500</v>
      </c>
      <c r="W18" s="13">
        <v>-500</v>
      </c>
      <c r="X18" s="13">
        <v>-500</v>
      </c>
      <c r="Y18" s="13">
        <v>-500</v>
      </c>
      <c r="Z18" s="13">
        <v>-500</v>
      </c>
      <c r="AA18" s="13">
        <v>-500</v>
      </c>
      <c r="AB18" s="13">
        <v>-500</v>
      </c>
      <c r="AC18" s="13">
        <v>-500</v>
      </c>
      <c r="AD18" s="13">
        <v>-500</v>
      </c>
      <c r="AE18" s="13">
        <v>-500</v>
      </c>
      <c r="AF18" s="13">
        <v>-500</v>
      </c>
      <c r="AG18" s="13">
        <v>-500</v>
      </c>
      <c r="AH18" s="13">
        <v>-500</v>
      </c>
      <c r="AI18" s="13">
        <v>-500</v>
      </c>
      <c r="AJ18" s="13">
        <v>-500</v>
      </c>
      <c r="AK18" s="13">
        <v>-666.67</v>
      </c>
      <c r="AL18" s="13">
        <v>-666.67</v>
      </c>
      <c r="AM18" s="13">
        <v>-666.67</v>
      </c>
      <c r="AN18" s="13">
        <v>-666.67</v>
      </c>
      <c r="AO18" s="13">
        <v>-666.67</v>
      </c>
      <c r="AP18" s="13">
        <v>-666.67</v>
      </c>
      <c r="AQ18" s="13">
        <v>-666.67</v>
      </c>
      <c r="AR18" s="13">
        <v>-666.67</v>
      </c>
      <c r="AS18" s="13">
        <v>-666.67</v>
      </c>
      <c r="AT18" s="13">
        <v>-666.67</v>
      </c>
      <c r="AU18" s="13">
        <v>-666.67</v>
      </c>
      <c r="AV18" s="13">
        <v>-666.67</v>
      </c>
      <c r="AW18" s="13">
        <v>-666.67</v>
      </c>
      <c r="AX18" s="13">
        <v>-666.67</v>
      </c>
      <c r="AY18" s="13">
        <v>-666.67</v>
      </c>
      <c r="AZ18" s="13">
        <v>-666.67</v>
      </c>
      <c r="BA18" s="13">
        <v>-666.67</v>
      </c>
      <c r="BB18" s="13">
        <v>-666.67</v>
      </c>
      <c r="BC18" s="13">
        <v>-666.67</v>
      </c>
      <c r="BD18" s="13">
        <v>-666.67</v>
      </c>
      <c r="BE18" s="13">
        <v>-666.67</v>
      </c>
      <c r="BF18" s="13">
        <v>-666.67</v>
      </c>
      <c r="BG18" s="13">
        <v>-666.67</v>
      </c>
      <c r="BH18" s="13">
        <v>-666.67</v>
      </c>
      <c r="BI18" s="13">
        <v>-666.67</v>
      </c>
      <c r="BJ18" s="13">
        <v>-666.67</v>
      </c>
      <c r="BK18" s="13">
        <v>-666.67</v>
      </c>
      <c r="BL18" s="13">
        <v>-666.67</v>
      </c>
      <c r="BM18" s="13">
        <v>-666.67</v>
      </c>
      <c r="BN18" s="13">
        <v>-666.67</v>
      </c>
      <c r="BO18" s="13">
        <v>-666.67</v>
      </c>
      <c r="BP18" s="13">
        <v>-666.67</v>
      </c>
      <c r="BQ18" s="13">
        <v>-666.67</v>
      </c>
      <c r="BR18" s="13">
        <v>-666.67</v>
      </c>
      <c r="BS18" s="13">
        <v>-666.67</v>
      </c>
      <c r="BT18" s="13">
        <v>-833.33</v>
      </c>
      <c r="BU18" s="13">
        <v>-833.33</v>
      </c>
      <c r="BV18" s="13">
        <v>-833.33</v>
      </c>
      <c r="BW18" s="13">
        <v>-833.33</v>
      </c>
      <c r="BX18" s="13">
        <v>-833.33</v>
      </c>
      <c r="BY18" s="13">
        <v>-833.33</v>
      </c>
      <c r="BZ18" s="13">
        <v>-833.33</v>
      </c>
      <c r="CA18" s="13">
        <v>-833.33</v>
      </c>
      <c r="CB18" s="13">
        <v>-833.33</v>
      </c>
      <c r="CC18" s="13">
        <v>-833.33</v>
      </c>
      <c r="CD18" s="13">
        <v>-833.33</v>
      </c>
      <c r="CE18" s="13">
        <v>-833.33</v>
      </c>
      <c r="CF18" s="13">
        <v>-833.33</v>
      </c>
      <c r="CG18" s="13">
        <v>-833.33</v>
      </c>
      <c r="CH18" s="13">
        <v>-833.33</v>
      </c>
      <c r="CI18" s="13">
        <v>-833.33</v>
      </c>
      <c r="CJ18" s="13">
        <v>-833.33</v>
      </c>
      <c r="CK18" s="13">
        <v>-833.33</v>
      </c>
      <c r="CL18" s="13">
        <v>-833.33</v>
      </c>
      <c r="CM18" s="13">
        <v>-833.33</v>
      </c>
      <c r="CN18" s="13">
        <v>-833.33</v>
      </c>
      <c r="CO18" s="13">
        <v>-833.33</v>
      </c>
      <c r="CP18" s="13">
        <v>-833.33</v>
      </c>
      <c r="CQ18" s="13">
        <v>-833.33</v>
      </c>
      <c r="CR18" s="13">
        <v>-833.33</v>
      </c>
      <c r="CS18" s="13">
        <v>-833.33</v>
      </c>
      <c r="CT18" s="13">
        <v>-833.33</v>
      </c>
      <c r="CU18" s="13">
        <v>-833.33</v>
      </c>
      <c r="CV18" s="13">
        <v>-833.33</v>
      </c>
      <c r="CW18" s="13">
        <v>-833.33</v>
      </c>
      <c r="CX18" s="13">
        <v>-833.33</v>
      </c>
      <c r="CY18" s="13">
        <v>-833.33</v>
      </c>
      <c r="CZ18" s="13">
        <v>-833.33</v>
      </c>
      <c r="DA18" s="13">
        <v>-833.33</v>
      </c>
      <c r="DB18" s="13">
        <v>-833.33</v>
      </c>
      <c r="DC18" s="13">
        <v>-833.33</v>
      </c>
      <c r="DD18" s="13">
        <v>-833.33</v>
      </c>
      <c r="DE18" s="13">
        <v>-833.33</v>
      </c>
      <c r="DF18" s="13">
        <v>-833.33</v>
      </c>
      <c r="DG18" s="13">
        <v>-833.33</v>
      </c>
      <c r="DH18" s="13">
        <v>-833.33</v>
      </c>
      <c r="DI18" s="13">
        <v>-833.33</v>
      </c>
      <c r="DJ18" s="13">
        <v>-833.33</v>
      </c>
      <c r="DK18" s="13">
        <v>-833.33</v>
      </c>
      <c r="DL18" s="13">
        <v>-833.33</v>
      </c>
      <c r="DM18" s="13">
        <v>-833.33</v>
      </c>
      <c r="DN18" s="13">
        <v>-833.33</v>
      </c>
      <c r="DO18" s="13">
        <v>-833.33</v>
      </c>
      <c r="DP18" s="13">
        <v>-833.33</v>
      </c>
      <c r="DQ18" s="13">
        <v>-833.33</v>
      </c>
      <c r="DR18" s="13">
        <v>-833.33</v>
      </c>
      <c r="DS18" s="13">
        <v>-833.33</v>
      </c>
      <c r="DT18" s="13">
        <v>-833.33</v>
      </c>
      <c r="DU18" s="13">
        <v>-833.33</v>
      </c>
      <c r="DV18" s="13">
        <v>-833.33</v>
      </c>
      <c r="DW18" s="13">
        <v>-833.33</v>
      </c>
      <c r="DX18" s="13">
        <v>-1000</v>
      </c>
      <c r="DY18" s="13">
        <v>-1000</v>
      </c>
      <c r="DZ18" s="13">
        <v>-1000</v>
      </c>
      <c r="EA18" s="13">
        <v>-1000</v>
      </c>
      <c r="EB18" s="13">
        <v>-1000</v>
      </c>
      <c r="EC18" s="13">
        <v>-1000</v>
      </c>
      <c r="ED18" s="13">
        <v>-1000</v>
      </c>
      <c r="EE18" s="13">
        <v>-1000</v>
      </c>
      <c r="EF18" s="13">
        <v>-1000</v>
      </c>
      <c r="EG18" s="13">
        <v>-1000</v>
      </c>
      <c r="EH18" s="13">
        <v>-1000</v>
      </c>
      <c r="EI18" s="13">
        <v>-1000</v>
      </c>
      <c r="EJ18" s="13">
        <v>-1000</v>
      </c>
      <c r="EK18" s="13">
        <v>-1000</v>
      </c>
      <c r="EL18" s="13">
        <v>-1000</v>
      </c>
      <c r="EM18" s="13">
        <v>-1000</v>
      </c>
      <c r="EN18" s="13">
        <v>-1000</v>
      </c>
      <c r="EO18" s="13">
        <v>-1000</v>
      </c>
      <c r="EP18" s="13">
        <v>-1000</v>
      </c>
      <c r="EQ18" s="13">
        <v>-1000</v>
      </c>
      <c r="ER18" s="13">
        <v>-1000</v>
      </c>
      <c r="ES18" s="13">
        <v>-1000</v>
      </c>
      <c r="ET18" s="13">
        <v>-1000</v>
      </c>
      <c r="EU18" s="13">
        <v>-1000</v>
      </c>
      <c r="EV18" s="13">
        <v>-1000</v>
      </c>
      <c r="EW18" s="13">
        <v>-1000</v>
      </c>
      <c r="EX18" s="13">
        <v>-1000</v>
      </c>
      <c r="EY18" s="13">
        <v>-1000</v>
      </c>
      <c r="EZ18" s="13">
        <v>-1000</v>
      </c>
      <c r="FA18" s="13">
        <v>-1000</v>
      </c>
      <c r="FB18" s="13">
        <v>-1000</v>
      </c>
      <c r="FC18" s="13">
        <v>-1000</v>
      </c>
      <c r="FD18" s="13">
        <v>-1000</v>
      </c>
      <c r="FE18" s="13">
        <v>-1000</v>
      </c>
      <c r="FF18" s="13">
        <v>-1000</v>
      </c>
      <c r="FG18" s="13">
        <v>-1000</v>
      </c>
      <c r="FH18" s="13">
        <v>-1000</v>
      </c>
      <c r="FI18" s="13">
        <v>-1000</v>
      </c>
      <c r="FJ18" s="13">
        <v>-1000</v>
      </c>
      <c r="FK18" s="13">
        <v>-1000</v>
      </c>
      <c r="FL18" s="13">
        <v>-1000</v>
      </c>
      <c r="FM18" s="13">
        <v>-1000</v>
      </c>
      <c r="FN18" s="13">
        <v>-1000</v>
      </c>
      <c r="FO18" s="13">
        <v>-1000</v>
      </c>
      <c r="FP18" s="13">
        <v>-1000</v>
      </c>
      <c r="FQ18" s="13">
        <v>-1000</v>
      </c>
      <c r="FR18" s="13">
        <v>-1000</v>
      </c>
      <c r="FS18" s="13">
        <v>-1000</v>
      </c>
      <c r="FT18" s="13">
        <v>-1000</v>
      </c>
      <c r="FU18" s="13">
        <v>-1000</v>
      </c>
      <c r="FV18" s="13">
        <v>-1000</v>
      </c>
      <c r="FW18" s="13">
        <v>-1000</v>
      </c>
      <c r="FX18" s="13">
        <v>-1000</v>
      </c>
      <c r="FY18" s="13">
        <v>-1000</v>
      </c>
      <c r="FZ18" s="13">
        <v>-1000</v>
      </c>
      <c r="GA18" s="13">
        <v>-1000</v>
      </c>
      <c r="GB18" s="13">
        <v>-1000</v>
      </c>
      <c r="GC18" s="13">
        <v>-1000</v>
      </c>
      <c r="GD18" s="13">
        <v>-1000</v>
      </c>
      <c r="GE18" s="13">
        <v>-1000</v>
      </c>
      <c r="GF18" s="13">
        <v>-1000</v>
      </c>
      <c r="GG18" s="13">
        <v>-1000</v>
      </c>
      <c r="GH18" s="13">
        <v>-1000</v>
      </c>
      <c r="GI18" s="13">
        <v>-1000</v>
      </c>
      <c r="GJ18" s="13">
        <v>-1000</v>
      </c>
      <c r="GK18" s="13">
        <v>-1000</v>
      </c>
      <c r="GL18" s="13">
        <v>-1000</v>
      </c>
      <c r="GM18" s="13">
        <v>-1000</v>
      </c>
      <c r="GN18" s="13">
        <v>-1000</v>
      </c>
      <c r="GO18" s="13">
        <v>-1000</v>
      </c>
      <c r="GP18" s="13">
        <v>-1000</v>
      </c>
      <c r="GQ18" s="13">
        <v>-1000</v>
      </c>
      <c r="GR18" s="13">
        <v>-1000</v>
      </c>
      <c r="GS18" s="13">
        <v>-1000</v>
      </c>
      <c r="GT18" s="13">
        <v>-1000</v>
      </c>
      <c r="GU18" s="13">
        <v>-1000</v>
      </c>
      <c r="GV18" s="13">
        <v>-1000</v>
      </c>
      <c r="GW18" s="13">
        <v>-1000</v>
      </c>
      <c r="GX18" s="13">
        <v>-1000</v>
      </c>
      <c r="GY18" s="13">
        <v>-1000</v>
      </c>
      <c r="GZ18" s="13">
        <v>-1000</v>
      </c>
      <c r="HA18" s="13">
        <v>-1000</v>
      </c>
      <c r="HB18" s="13">
        <v>-1000</v>
      </c>
      <c r="HC18" s="13">
        <v>-1000</v>
      </c>
      <c r="HD18" s="13">
        <v>-1166.67</v>
      </c>
      <c r="HE18" s="13">
        <v>-1333.33</v>
      </c>
      <c r="HF18" s="13">
        <v>-1500</v>
      </c>
      <c r="HG18" s="13">
        <v>-1666.67</v>
      </c>
      <c r="HH18" s="13">
        <v>0</v>
      </c>
      <c r="HI18" s="13">
        <v>-166.67</v>
      </c>
      <c r="HJ18" s="13">
        <v>-166.67</v>
      </c>
      <c r="HK18" s="13">
        <v>-166.67</v>
      </c>
      <c r="HL18" s="13">
        <v>-166.67</v>
      </c>
      <c r="HM18" s="13">
        <v>-333.33</v>
      </c>
      <c r="HN18" s="13">
        <v>-333.33</v>
      </c>
      <c r="HO18" s="13">
        <v>-333.33</v>
      </c>
      <c r="HP18" s="13">
        <v>-333.33</v>
      </c>
      <c r="HQ18" s="13">
        <v>-333.33</v>
      </c>
      <c r="HR18" s="13">
        <v>-333.33</v>
      </c>
      <c r="HS18" s="13">
        <v>-333.33</v>
      </c>
      <c r="HT18" s="13">
        <v>-333.33</v>
      </c>
      <c r="HU18" s="13">
        <v>-333.33</v>
      </c>
      <c r="HV18" s="13">
        <v>-333.33</v>
      </c>
      <c r="HW18" s="13">
        <v>-500</v>
      </c>
      <c r="HX18" s="13">
        <v>-500</v>
      </c>
      <c r="HY18" s="13">
        <v>-500</v>
      </c>
      <c r="HZ18" s="13">
        <v>-500</v>
      </c>
      <c r="IA18" s="13">
        <v>-500</v>
      </c>
      <c r="IB18" s="13">
        <v>-500</v>
      </c>
      <c r="IC18" s="13">
        <v>-500</v>
      </c>
      <c r="ID18" s="13">
        <v>-500</v>
      </c>
      <c r="IE18" s="13">
        <v>-500</v>
      </c>
      <c r="IF18" s="13">
        <v>-500</v>
      </c>
      <c r="IG18" s="13">
        <v>-500</v>
      </c>
      <c r="IH18" s="13">
        <v>-500</v>
      </c>
      <c r="II18" s="13">
        <v>-500</v>
      </c>
      <c r="IJ18" s="13">
        <v>-500</v>
      </c>
      <c r="IK18" s="13">
        <v>-500</v>
      </c>
      <c r="IL18" s="13">
        <v>-500</v>
      </c>
      <c r="IM18" s="13">
        <v>-500</v>
      </c>
      <c r="IN18" s="13">
        <v>-500</v>
      </c>
      <c r="IO18" s="13">
        <v>-500</v>
      </c>
      <c r="IP18" s="13">
        <v>-500</v>
      </c>
      <c r="IQ18" s="13">
        <v>-666.67</v>
      </c>
      <c r="IR18" s="13">
        <v>-666.67</v>
      </c>
      <c r="IS18" s="13">
        <v>-666.67</v>
      </c>
      <c r="IT18" s="13">
        <v>-666.67</v>
      </c>
      <c r="IU18" s="13">
        <v>-666.67</v>
      </c>
      <c r="IV18" s="13">
        <v>-666.67</v>
      </c>
      <c r="IW18" s="13">
        <v>-666.67</v>
      </c>
      <c r="IX18" s="13">
        <v>-666.67</v>
      </c>
      <c r="IY18" s="13">
        <v>-666.67</v>
      </c>
      <c r="IZ18" s="13">
        <v>-666.67</v>
      </c>
      <c r="JA18" s="13">
        <v>-666.67</v>
      </c>
      <c r="JB18" s="13">
        <v>-666.67</v>
      </c>
      <c r="JC18" s="13">
        <v>-666.67</v>
      </c>
      <c r="JD18" s="13">
        <v>-666.67</v>
      </c>
      <c r="JE18" s="13">
        <v>-666.67</v>
      </c>
      <c r="JF18" s="13">
        <v>-666.67</v>
      </c>
      <c r="JG18" s="13">
        <v>-666.67</v>
      </c>
      <c r="JH18" s="13">
        <v>-666.67</v>
      </c>
      <c r="JI18" s="13">
        <v>-666.67</v>
      </c>
      <c r="JJ18" s="13">
        <v>-666.67</v>
      </c>
      <c r="JK18" s="13">
        <v>-666.67</v>
      </c>
      <c r="JL18" s="13">
        <v>-666.67</v>
      </c>
      <c r="JM18" s="13">
        <v>-666.67</v>
      </c>
      <c r="JN18" s="13">
        <v>-666.67</v>
      </c>
      <c r="JO18" s="13">
        <v>-666.67</v>
      </c>
      <c r="JP18" s="13">
        <v>-666.67</v>
      </c>
      <c r="JQ18" s="13">
        <v>-666.67</v>
      </c>
      <c r="JR18" s="13">
        <v>-666.67</v>
      </c>
      <c r="JS18" s="13">
        <v>-666.67</v>
      </c>
      <c r="JT18" s="13">
        <v>-666.67</v>
      </c>
      <c r="JU18" s="13">
        <v>-666.67</v>
      </c>
      <c r="JV18" s="13">
        <v>-666.67</v>
      </c>
      <c r="JW18" s="13">
        <v>-666.67</v>
      </c>
      <c r="JX18" s="13">
        <v>-666.67</v>
      </c>
      <c r="JY18" s="13">
        <v>-666.67</v>
      </c>
      <c r="JZ18" s="13">
        <v>-833.33</v>
      </c>
      <c r="KA18" s="13">
        <v>-833.33</v>
      </c>
      <c r="KB18" s="13">
        <v>-833.33</v>
      </c>
      <c r="KC18" s="13">
        <v>-833.33</v>
      </c>
      <c r="KD18" s="13">
        <v>-833.33</v>
      </c>
      <c r="KE18" s="13">
        <v>-833.33</v>
      </c>
      <c r="KF18" s="13">
        <v>-833.33</v>
      </c>
      <c r="KG18" s="13">
        <v>-833.33</v>
      </c>
      <c r="KH18" s="13">
        <v>-833.33</v>
      </c>
      <c r="KI18" s="13">
        <v>-833.33</v>
      </c>
      <c r="KJ18" s="13">
        <v>-833.33</v>
      </c>
      <c r="KK18" s="13">
        <v>-833.33</v>
      </c>
      <c r="KL18" s="13">
        <v>-833.33</v>
      </c>
      <c r="KM18" s="13">
        <v>-833.33</v>
      </c>
      <c r="KN18" s="13">
        <v>-833.33</v>
      </c>
      <c r="KO18" s="13">
        <v>-833.33</v>
      </c>
      <c r="KP18" s="13">
        <v>-833.33</v>
      </c>
      <c r="KQ18" s="13">
        <v>-833.33</v>
      </c>
      <c r="KR18" s="13">
        <v>-833.33</v>
      </c>
      <c r="KS18" s="13">
        <v>-833.33</v>
      </c>
      <c r="KT18" s="13">
        <v>-833.33</v>
      </c>
      <c r="KU18" s="13">
        <v>-833.33</v>
      </c>
      <c r="KV18" s="13">
        <v>-833.33</v>
      </c>
      <c r="KW18" s="13">
        <v>-833.33</v>
      </c>
      <c r="KX18" s="13">
        <v>-833.33</v>
      </c>
      <c r="KY18" s="13">
        <v>-833.33</v>
      </c>
      <c r="KZ18" s="13">
        <v>-833.33</v>
      </c>
      <c r="LA18" s="13">
        <v>-833.33</v>
      </c>
      <c r="LB18" s="13">
        <v>-833.33</v>
      </c>
      <c r="LC18" s="13">
        <v>-833.33</v>
      </c>
      <c r="LD18" s="13">
        <v>-833.33</v>
      </c>
      <c r="LE18" s="13">
        <v>-833.33</v>
      </c>
      <c r="LF18" s="13">
        <v>-833.33</v>
      </c>
      <c r="LG18" s="13">
        <v>-833.33</v>
      </c>
      <c r="LH18" s="13">
        <v>-833.33</v>
      </c>
      <c r="LI18" s="13">
        <v>-833.33</v>
      </c>
      <c r="LJ18" s="13">
        <v>-833.33</v>
      </c>
      <c r="LK18" s="13">
        <v>-833.33</v>
      </c>
      <c r="LL18" s="13">
        <v>-833.33</v>
      </c>
      <c r="LM18" s="13">
        <v>-833.33</v>
      </c>
      <c r="LN18" s="13">
        <v>-833.33</v>
      </c>
      <c r="LO18" s="13">
        <v>-833.33</v>
      </c>
      <c r="LP18" s="13">
        <v>-833.33</v>
      </c>
      <c r="LQ18" s="13">
        <v>-833.33</v>
      </c>
      <c r="LR18" s="13">
        <v>-833.33</v>
      </c>
      <c r="LS18" s="13">
        <v>-833.33</v>
      </c>
      <c r="LT18" s="13">
        <v>-833.33</v>
      </c>
      <c r="LU18" s="13">
        <v>-833.33</v>
      </c>
      <c r="LV18" s="13">
        <v>-833.33</v>
      </c>
      <c r="LW18" s="13">
        <v>-833.33</v>
      </c>
      <c r="LX18" s="13">
        <v>-833.33</v>
      </c>
      <c r="LY18" s="13">
        <v>-833.33</v>
      </c>
      <c r="LZ18" s="13">
        <v>-833.33</v>
      </c>
      <c r="MA18" s="13">
        <v>-833.33</v>
      </c>
      <c r="MB18" s="13">
        <v>-833.33</v>
      </c>
      <c r="MC18" s="13">
        <v>-833.33</v>
      </c>
      <c r="MD18" s="13">
        <v>-1000</v>
      </c>
      <c r="ME18" s="13">
        <v>-1000</v>
      </c>
      <c r="MF18" s="13">
        <v>-1000</v>
      </c>
      <c r="MG18" s="13">
        <v>-1000</v>
      </c>
      <c r="MH18" s="13">
        <v>-1000</v>
      </c>
      <c r="MI18" s="13">
        <v>-1000</v>
      </c>
      <c r="MJ18" s="13">
        <v>-1000</v>
      </c>
      <c r="MK18" s="13">
        <v>-1000</v>
      </c>
      <c r="ML18" s="13">
        <v>-1000</v>
      </c>
      <c r="MM18" s="13">
        <v>-1000</v>
      </c>
      <c r="MN18" s="13">
        <v>-1000</v>
      </c>
      <c r="MO18" s="13">
        <v>-1000</v>
      </c>
      <c r="MP18" s="13">
        <v>-1000</v>
      </c>
      <c r="MQ18" s="13">
        <v>-1000</v>
      </c>
      <c r="MR18" s="13">
        <v>-1000</v>
      </c>
      <c r="MS18" s="13">
        <v>-1000</v>
      </c>
      <c r="MT18" s="13">
        <v>-1000</v>
      </c>
      <c r="MU18" s="13">
        <v>-1000</v>
      </c>
      <c r="MV18" s="13">
        <v>-1000</v>
      </c>
      <c r="MW18" s="13">
        <v>-1000</v>
      </c>
      <c r="MX18" s="13">
        <v>-1000</v>
      </c>
      <c r="MY18" s="13">
        <v>-1000</v>
      </c>
      <c r="MZ18" s="13">
        <v>-1000</v>
      </c>
      <c r="NA18" s="13">
        <v>-1000</v>
      </c>
      <c r="NB18" s="13">
        <v>-1000</v>
      </c>
      <c r="NC18" s="13">
        <v>-1000</v>
      </c>
      <c r="ND18" s="13">
        <v>-1000</v>
      </c>
      <c r="NE18" s="13">
        <v>-1000</v>
      </c>
      <c r="NF18" s="13">
        <v>-1000</v>
      </c>
      <c r="NG18" s="13">
        <v>-1000</v>
      </c>
      <c r="NH18" s="13">
        <v>-1000</v>
      </c>
      <c r="NI18" s="13">
        <v>-1000</v>
      </c>
      <c r="NJ18" s="13">
        <v>-1000</v>
      </c>
      <c r="NK18" s="13">
        <v>-1000</v>
      </c>
      <c r="NL18" s="13">
        <v>-1000</v>
      </c>
      <c r="NM18" s="13">
        <v>-1000</v>
      </c>
      <c r="NN18" s="13">
        <v>-1000</v>
      </c>
      <c r="NO18" s="13">
        <v>-1000</v>
      </c>
      <c r="NP18" s="13">
        <v>-1000</v>
      </c>
      <c r="NQ18" s="13">
        <v>-1000</v>
      </c>
      <c r="NR18" s="13">
        <v>-1000</v>
      </c>
      <c r="NS18" s="13">
        <v>-1000</v>
      </c>
      <c r="NT18" s="13">
        <v>-1000</v>
      </c>
      <c r="NU18" s="13">
        <v>-1000</v>
      </c>
      <c r="NV18" s="13">
        <v>-1000</v>
      </c>
      <c r="NW18" s="13">
        <v>-1000</v>
      </c>
      <c r="NX18" s="13">
        <v>-1000</v>
      </c>
      <c r="NY18" s="13">
        <v>-1000</v>
      </c>
      <c r="NZ18" s="13">
        <v>-1000</v>
      </c>
      <c r="OA18" s="13">
        <v>-1000</v>
      </c>
      <c r="OB18" s="13">
        <v>-1000</v>
      </c>
      <c r="OC18" s="13">
        <v>-1000</v>
      </c>
      <c r="OD18" s="13">
        <v>-1000</v>
      </c>
      <c r="OE18" s="13">
        <v>-1000</v>
      </c>
      <c r="OF18" s="13">
        <v>-1000</v>
      </c>
      <c r="OG18" s="13">
        <v>-1000</v>
      </c>
      <c r="OH18" s="13">
        <v>-1000</v>
      </c>
      <c r="OI18" s="13">
        <v>-1000</v>
      </c>
      <c r="OJ18" s="13">
        <v>-1000</v>
      </c>
      <c r="OK18" s="13">
        <v>-1000</v>
      </c>
      <c r="OL18" s="13">
        <v>-1000</v>
      </c>
      <c r="OM18" s="13">
        <v>-1000</v>
      </c>
      <c r="ON18" s="13">
        <v>-1000</v>
      </c>
      <c r="OO18" s="13">
        <v>-1000</v>
      </c>
      <c r="OP18" s="13">
        <v>-1000</v>
      </c>
      <c r="OQ18" s="13">
        <v>-1000</v>
      </c>
      <c r="OR18" s="13">
        <v>-1000</v>
      </c>
      <c r="OS18" s="13">
        <v>-1000</v>
      </c>
      <c r="OT18" s="13">
        <v>-1000</v>
      </c>
      <c r="OU18" s="13">
        <v>-1000</v>
      </c>
      <c r="OV18" s="13">
        <v>-1000</v>
      </c>
      <c r="OW18" s="13">
        <v>-1000</v>
      </c>
      <c r="OX18" s="13">
        <v>-1000</v>
      </c>
      <c r="OY18" s="13">
        <v>-1000</v>
      </c>
      <c r="OZ18" s="13">
        <v>-1000</v>
      </c>
      <c r="PA18" s="13">
        <v>-1000</v>
      </c>
      <c r="PB18" s="13">
        <v>-1000</v>
      </c>
      <c r="PC18" s="13">
        <v>-1000</v>
      </c>
      <c r="PD18" s="13">
        <v>-1000</v>
      </c>
      <c r="PE18" s="13">
        <v>-1000</v>
      </c>
      <c r="PF18" s="13">
        <v>-1000</v>
      </c>
      <c r="PG18" s="13">
        <v>-1000</v>
      </c>
      <c r="PH18" s="13">
        <v>-1000</v>
      </c>
      <c r="PI18" s="13">
        <v>-1000</v>
      </c>
      <c r="PJ18" s="13">
        <v>-1166.67</v>
      </c>
      <c r="PK18" s="13">
        <v>-1333.33</v>
      </c>
      <c r="PL18" s="13">
        <v>-1500</v>
      </c>
      <c r="PM18" s="13">
        <v>-1666.67</v>
      </c>
      <c r="PN18" s="13">
        <v>-41.67</v>
      </c>
      <c r="PO18" s="13">
        <v>-208.33</v>
      </c>
      <c r="PP18" s="13">
        <v>-208.33</v>
      </c>
      <c r="PQ18" s="13">
        <v>-208.33</v>
      </c>
      <c r="PR18" s="13">
        <v>-208.33</v>
      </c>
      <c r="PS18" s="13">
        <v>-375</v>
      </c>
      <c r="PT18" s="13">
        <v>-375</v>
      </c>
      <c r="PU18" s="13">
        <v>-375</v>
      </c>
      <c r="PV18" s="13">
        <v>-375</v>
      </c>
      <c r="PW18" s="13">
        <v>-375</v>
      </c>
      <c r="PX18" s="13">
        <v>-375</v>
      </c>
      <c r="PY18" s="13">
        <v>-375</v>
      </c>
      <c r="PZ18" s="13">
        <v>-375</v>
      </c>
      <c r="QA18" s="13">
        <v>-375</v>
      </c>
      <c r="QB18" s="13">
        <v>-375</v>
      </c>
      <c r="QC18" s="13">
        <v>-541.66999999999996</v>
      </c>
      <c r="QD18" s="13">
        <v>-541.66999999999996</v>
      </c>
      <c r="QE18" s="13">
        <v>-541.66999999999996</v>
      </c>
      <c r="QF18" s="13">
        <v>-541.66999999999996</v>
      </c>
      <c r="QG18" s="13">
        <v>-541.66999999999996</v>
      </c>
      <c r="QH18" s="13">
        <v>-541.66999999999996</v>
      </c>
      <c r="QI18" s="13">
        <v>-541.66999999999996</v>
      </c>
      <c r="QJ18" s="13">
        <v>-541.66999999999996</v>
      </c>
      <c r="QK18" s="13">
        <v>-541.66999999999996</v>
      </c>
      <c r="QL18" s="13">
        <v>-541.66999999999996</v>
      </c>
      <c r="QM18" s="13">
        <v>-541.66999999999996</v>
      </c>
      <c r="QN18" s="13">
        <v>-541.66999999999996</v>
      </c>
      <c r="QO18" s="13">
        <v>-541.66999999999996</v>
      </c>
      <c r="QP18" s="13">
        <v>-541.66999999999996</v>
      </c>
      <c r="QQ18" s="13">
        <v>-541.66999999999996</v>
      </c>
      <c r="QR18" s="13">
        <v>-541.66999999999996</v>
      </c>
      <c r="QS18" s="13">
        <v>-541.66999999999996</v>
      </c>
      <c r="QT18" s="13">
        <v>-541.66999999999996</v>
      </c>
      <c r="QU18" s="13">
        <v>-541.66999999999996</v>
      </c>
      <c r="QV18" s="13">
        <v>-541.66999999999996</v>
      </c>
      <c r="QW18" s="13">
        <v>-708.33</v>
      </c>
      <c r="QX18" s="13">
        <v>-708.33</v>
      </c>
      <c r="QY18" s="13">
        <v>-708.33</v>
      </c>
      <c r="QZ18" s="13">
        <v>-708.33</v>
      </c>
      <c r="RA18" s="13">
        <v>-708.33</v>
      </c>
      <c r="RB18" s="13">
        <v>-708.33</v>
      </c>
      <c r="RC18" s="13">
        <v>-708.33</v>
      </c>
      <c r="RD18" s="13">
        <v>-708.33</v>
      </c>
      <c r="RE18" s="13">
        <v>-708.33</v>
      </c>
      <c r="RF18" s="13">
        <v>-708.33</v>
      </c>
      <c r="RG18" s="13">
        <v>-708.33</v>
      </c>
      <c r="RH18" s="13">
        <v>-708.33</v>
      </c>
      <c r="RI18" s="13">
        <v>-708.33</v>
      </c>
      <c r="RJ18" s="13">
        <v>-708.33</v>
      </c>
      <c r="RK18" s="13">
        <v>-708.33</v>
      </c>
      <c r="RL18" s="13">
        <v>-708.33</v>
      </c>
      <c r="RM18" s="13">
        <v>-708.33</v>
      </c>
      <c r="RN18" s="13">
        <v>-708.33</v>
      </c>
      <c r="RO18" s="13">
        <v>-708.33</v>
      </c>
      <c r="RP18" s="13">
        <v>-708.33</v>
      </c>
      <c r="RQ18" s="13">
        <v>-708.33</v>
      </c>
      <c r="RR18" s="13">
        <v>-708.33</v>
      </c>
      <c r="RS18" s="13">
        <v>-708.33</v>
      </c>
      <c r="RT18" s="13">
        <v>-708.33</v>
      </c>
      <c r="RU18" s="13">
        <v>-708.33</v>
      </c>
      <c r="RV18" s="13">
        <v>-708.33</v>
      </c>
      <c r="RW18" s="13">
        <v>-708.33</v>
      </c>
      <c r="RX18" s="13">
        <v>-708.33</v>
      </c>
      <c r="RY18" s="13">
        <v>-708.33</v>
      </c>
      <c r="RZ18" s="13">
        <v>-708.33</v>
      </c>
      <c r="SA18" s="13">
        <v>-708.33</v>
      </c>
      <c r="SB18" s="13">
        <v>-708.33</v>
      </c>
      <c r="SC18" s="13">
        <v>-708.33</v>
      </c>
      <c r="SD18" s="13">
        <v>-708.33</v>
      </c>
      <c r="SE18" s="13">
        <v>-708.33</v>
      </c>
      <c r="SF18" s="13">
        <v>-875</v>
      </c>
      <c r="SG18" s="13">
        <v>-875</v>
      </c>
      <c r="SH18" s="13">
        <v>-875</v>
      </c>
      <c r="SI18" s="13">
        <v>-875</v>
      </c>
      <c r="SJ18" s="13">
        <v>-875</v>
      </c>
      <c r="SK18" s="13">
        <v>-875</v>
      </c>
      <c r="SL18" s="13">
        <v>-875</v>
      </c>
      <c r="SM18" s="13">
        <v>-875</v>
      </c>
      <c r="SN18" s="13">
        <v>-875</v>
      </c>
      <c r="SO18" s="13">
        <v>-875</v>
      </c>
      <c r="SP18" s="13">
        <v>-875</v>
      </c>
      <c r="SQ18" s="13">
        <v>-875</v>
      </c>
      <c r="SR18" s="13">
        <v>-875</v>
      </c>
      <c r="SS18" s="13">
        <v>-875</v>
      </c>
      <c r="ST18" s="13">
        <v>-875</v>
      </c>
      <c r="SU18" s="13">
        <v>-875</v>
      </c>
      <c r="SV18" s="13">
        <v>-875</v>
      </c>
      <c r="SW18" s="13">
        <v>-875</v>
      </c>
      <c r="SX18" s="13">
        <v>-875</v>
      </c>
      <c r="SY18" s="13">
        <v>-875</v>
      </c>
      <c r="SZ18" s="13">
        <v>-875</v>
      </c>
      <c r="TA18" s="13">
        <v>-875</v>
      </c>
      <c r="TB18" s="13">
        <v>-875</v>
      </c>
      <c r="TC18" s="13">
        <v>-875</v>
      </c>
      <c r="TD18" s="13">
        <v>-875</v>
      </c>
      <c r="TE18" s="13">
        <v>-875</v>
      </c>
      <c r="TF18" s="13">
        <v>-875</v>
      </c>
      <c r="TG18" s="13">
        <v>-875</v>
      </c>
      <c r="TH18" s="13">
        <v>-875</v>
      </c>
      <c r="TI18" s="13">
        <v>-875</v>
      </c>
      <c r="TJ18" s="13">
        <v>-875</v>
      </c>
      <c r="TK18" s="13">
        <v>-875</v>
      </c>
      <c r="TL18" s="13">
        <v>-875</v>
      </c>
      <c r="TM18" s="13">
        <v>-875</v>
      </c>
      <c r="TN18" s="13">
        <v>-875</v>
      </c>
      <c r="TO18" s="13">
        <v>-875</v>
      </c>
      <c r="TP18" s="13">
        <v>-875</v>
      </c>
      <c r="TQ18" s="13">
        <v>-875</v>
      </c>
      <c r="TR18" s="13">
        <v>-875</v>
      </c>
      <c r="TS18" s="13">
        <v>-875</v>
      </c>
      <c r="TT18" s="13">
        <v>-875</v>
      </c>
      <c r="TU18" s="13">
        <v>-875</v>
      </c>
      <c r="TV18" s="13">
        <v>-875</v>
      </c>
      <c r="TW18" s="13">
        <v>-875</v>
      </c>
      <c r="TX18" s="13">
        <v>-875</v>
      </c>
      <c r="TY18" s="13">
        <v>-875</v>
      </c>
      <c r="TZ18" s="13">
        <v>-875</v>
      </c>
      <c r="UA18" s="13">
        <v>-875</v>
      </c>
      <c r="UB18" s="13">
        <v>-875</v>
      </c>
      <c r="UC18" s="13">
        <v>-875</v>
      </c>
      <c r="UD18" s="13">
        <v>-875</v>
      </c>
      <c r="UE18" s="13">
        <v>-875</v>
      </c>
      <c r="UF18" s="13">
        <v>-875</v>
      </c>
      <c r="UG18" s="13">
        <v>-875</v>
      </c>
      <c r="UH18" s="13">
        <v>-875</v>
      </c>
      <c r="UI18" s="13">
        <v>-875</v>
      </c>
      <c r="UJ18" s="13">
        <v>-1041.67</v>
      </c>
      <c r="UK18" s="13">
        <v>-1041.67</v>
      </c>
      <c r="UL18" s="13">
        <v>-1041.67</v>
      </c>
      <c r="UM18" s="13">
        <v>-1041.67</v>
      </c>
      <c r="UN18" s="13">
        <v>-1041.67</v>
      </c>
      <c r="UO18" s="13">
        <v>-1041.67</v>
      </c>
      <c r="UP18" s="13">
        <v>-1041.67</v>
      </c>
      <c r="UQ18" s="13">
        <v>-1041.67</v>
      </c>
      <c r="UR18" s="13">
        <v>-1041.67</v>
      </c>
      <c r="US18" s="13">
        <v>-1041.67</v>
      </c>
      <c r="UT18" s="13">
        <v>-1041.67</v>
      </c>
      <c r="UU18" s="13">
        <v>-1041.67</v>
      </c>
      <c r="UV18" s="13">
        <v>-1041.67</v>
      </c>
      <c r="UW18" s="13">
        <v>-1041.67</v>
      </c>
      <c r="UX18" s="13">
        <v>-1041.67</v>
      </c>
      <c r="UY18" s="13">
        <v>-1041.67</v>
      </c>
      <c r="UZ18" s="13">
        <v>-1041.67</v>
      </c>
      <c r="VA18" s="13">
        <v>-1041.67</v>
      </c>
      <c r="VB18" s="13">
        <v>-1041.67</v>
      </c>
      <c r="VC18" s="13">
        <v>-1041.67</v>
      </c>
      <c r="VD18" s="13">
        <v>-1041.67</v>
      </c>
      <c r="VE18" s="13">
        <v>-1041.67</v>
      </c>
      <c r="VF18" s="13">
        <v>-1041.67</v>
      </c>
      <c r="VG18" s="13">
        <v>-1041.67</v>
      </c>
      <c r="VH18" s="13">
        <v>-1041.67</v>
      </c>
      <c r="VI18" s="13">
        <v>-1041.67</v>
      </c>
      <c r="VJ18" s="13">
        <v>-1041.67</v>
      </c>
      <c r="VK18" s="13">
        <v>-1041.67</v>
      </c>
      <c r="VL18" s="13">
        <v>-1041.67</v>
      </c>
      <c r="VM18" s="13">
        <v>-1041.67</v>
      </c>
      <c r="VN18" s="13">
        <v>-1041.67</v>
      </c>
      <c r="VO18" s="13">
        <v>-1041.67</v>
      </c>
      <c r="VP18" s="13">
        <v>-1041.67</v>
      </c>
      <c r="VQ18" s="13">
        <v>-1041.67</v>
      </c>
      <c r="VR18" s="13">
        <v>-1041.67</v>
      </c>
      <c r="VS18" s="13">
        <v>-1041.67</v>
      </c>
      <c r="VT18" s="13">
        <v>-1041.67</v>
      </c>
      <c r="VU18" s="13">
        <v>-1041.67</v>
      </c>
      <c r="VV18" s="13">
        <v>-1041.67</v>
      </c>
      <c r="VW18" s="13">
        <v>-1041.67</v>
      </c>
      <c r="VX18" s="13">
        <v>-1041.67</v>
      </c>
      <c r="VY18" s="13">
        <v>-1041.67</v>
      </c>
      <c r="VZ18" s="13">
        <v>-1041.67</v>
      </c>
      <c r="WA18" s="13">
        <v>-1041.67</v>
      </c>
      <c r="WB18" s="13">
        <v>-1041.67</v>
      </c>
      <c r="WC18" s="13">
        <v>-1041.67</v>
      </c>
      <c r="WD18" s="13">
        <v>-1041.67</v>
      </c>
      <c r="WE18" s="13">
        <v>-1041.67</v>
      </c>
      <c r="WF18" s="13">
        <v>-1041.67</v>
      </c>
      <c r="WG18" s="13">
        <v>-1041.67</v>
      </c>
      <c r="WH18" s="13">
        <v>-1041.67</v>
      </c>
      <c r="WI18" s="13">
        <v>-1041.67</v>
      </c>
      <c r="WJ18" s="13">
        <v>-1041.67</v>
      </c>
      <c r="WK18" s="13">
        <v>-1041.67</v>
      </c>
      <c r="WL18" s="13">
        <v>-1041.67</v>
      </c>
      <c r="WM18" s="13">
        <v>-1041.67</v>
      </c>
      <c r="WN18" s="13">
        <v>-1041.67</v>
      </c>
      <c r="WO18" s="13">
        <v>-1041.67</v>
      </c>
      <c r="WP18" s="13">
        <v>-1041.67</v>
      </c>
      <c r="WQ18" s="13">
        <v>-1041.67</v>
      </c>
      <c r="WR18" s="13">
        <v>-1041.67</v>
      </c>
      <c r="WS18" s="13">
        <v>-1041.67</v>
      </c>
      <c r="WT18" s="13">
        <v>-1041.67</v>
      </c>
      <c r="WU18" s="13">
        <v>-1041.67</v>
      </c>
      <c r="WV18" s="13">
        <v>-1041.67</v>
      </c>
      <c r="WW18" s="13">
        <v>-1041.67</v>
      </c>
      <c r="WX18" s="13">
        <v>-1041.67</v>
      </c>
      <c r="WY18" s="13">
        <v>-1041.67</v>
      </c>
      <c r="WZ18" s="13">
        <v>-1041.67</v>
      </c>
      <c r="XA18" s="13">
        <v>-1041.67</v>
      </c>
      <c r="XB18" s="13">
        <v>-1041.67</v>
      </c>
      <c r="XC18" s="13">
        <v>-1041.67</v>
      </c>
      <c r="XD18" s="13">
        <v>-1041.67</v>
      </c>
      <c r="XE18" s="13">
        <v>-1041.67</v>
      </c>
      <c r="XF18" s="13">
        <v>-1041.67</v>
      </c>
      <c r="XG18" s="13">
        <v>-1041.67</v>
      </c>
      <c r="XH18" s="13">
        <v>-1041.67</v>
      </c>
      <c r="XI18" s="13">
        <v>-1041.67</v>
      </c>
      <c r="XJ18" s="13">
        <v>-1041.67</v>
      </c>
      <c r="XK18" s="13">
        <v>-1041.67</v>
      </c>
      <c r="XL18" s="13">
        <v>-1041.67</v>
      </c>
      <c r="XM18" s="13">
        <v>-1041.67</v>
      </c>
      <c r="XN18" s="13">
        <v>-1041.67</v>
      </c>
      <c r="XO18" s="13">
        <v>-1041.67</v>
      </c>
      <c r="XP18" s="13">
        <v>-1208.33</v>
      </c>
      <c r="XQ18" s="13">
        <v>-1375</v>
      </c>
      <c r="XR18" s="13">
        <v>-1541.67</v>
      </c>
      <c r="XS18" s="13">
        <v>-1708.33</v>
      </c>
      <c r="XT18" s="13">
        <v>-83.33</v>
      </c>
      <c r="XU18" s="13">
        <v>-250</v>
      </c>
      <c r="XV18" s="13">
        <v>-416.67</v>
      </c>
      <c r="XW18" s="13">
        <v>-583.33000000000004</v>
      </c>
      <c r="XX18" s="13">
        <v>-750</v>
      </c>
      <c r="XY18" s="13">
        <v>-916.67</v>
      </c>
      <c r="XZ18" s="13">
        <v>-1083.33</v>
      </c>
      <c r="YA18" s="13">
        <v>-1250</v>
      </c>
      <c r="YB18" s="13">
        <v>-1416.67</v>
      </c>
      <c r="YC18" s="13">
        <v>-1583.33</v>
      </c>
      <c r="YD18" s="13">
        <v>-1750</v>
      </c>
      <c r="YE18" s="13">
        <v>-125</v>
      </c>
      <c r="YF18" s="13">
        <v>-291.67</v>
      </c>
      <c r="YG18" s="13">
        <v>-458.33</v>
      </c>
      <c r="YH18" s="13">
        <v>-625</v>
      </c>
      <c r="YI18" s="13">
        <v>-791.67</v>
      </c>
      <c r="YJ18" s="13">
        <v>-958.33</v>
      </c>
      <c r="YK18" s="13">
        <v>-1125</v>
      </c>
      <c r="YL18" s="13">
        <v>-1291.67</v>
      </c>
      <c r="YM18" s="13">
        <v>-1458.33</v>
      </c>
      <c r="YN18" s="13">
        <v>-1625</v>
      </c>
      <c r="YO18" s="13">
        <v>-1791.67</v>
      </c>
      <c r="YP18" s="13">
        <v>-166.67</v>
      </c>
      <c r="YQ18" s="13">
        <v>-333.33</v>
      </c>
      <c r="YR18" s="13">
        <v>-500</v>
      </c>
      <c r="YS18" s="13">
        <v>-666.67</v>
      </c>
      <c r="YT18" s="13">
        <v>-833.33</v>
      </c>
      <c r="YU18" s="13">
        <v>-1000</v>
      </c>
      <c r="YV18" s="13">
        <v>-1166.67</v>
      </c>
      <c r="YW18" s="13">
        <v>-1333.33</v>
      </c>
      <c r="YX18" s="13">
        <v>-1500</v>
      </c>
      <c r="YY18" s="13">
        <v>-1666.67</v>
      </c>
      <c r="YZ18" s="13">
        <v>-1833.33</v>
      </c>
      <c r="ZA18" s="13">
        <v>-208.33</v>
      </c>
      <c r="ZB18" s="13">
        <v>-375</v>
      </c>
      <c r="ZC18" s="13">
        <v>-541.66999999999996</v>
      </c>
      <c r="ZD18" s="13">
        <v>-708.33</v>
      </c>
      <c r="ZE18" s="13">
        <v>-875</v>
      </c>
      <c r="ZF18" s="13">
        <v>-1041.67</v>
      </c>
      <c r="ZG18" s="13">
        <v>-1208.33</v>
      </c>
      <c r="ZH18" s="13">
        <v>-1375</v>
      </c>
      <c r="ZI18" s="13">
        <v>-1541.67</v>
      </c>
      <c r="ZJ18" s="13">
        <v>-1708.33</v>
      </c>
      <c r="ZK18" s="13">
        <v>-1875</v>
      </c>
      <c r="ZL18" s="13">
        <v>-250</v>
      </c>
      <c r="ZM18" s="13">
        <v>-416.67</v>
      </c>
      <c r="ZN18" s="13">
        <v>-583.33000000000004</v>
      </c>
      <c r="ZO18" s="13">
        <v>-750</v>
      </c>
      <c r="ZP18" s="13">
        <v>-916.67</v>
      </c>
      <c r="ZQ18" s="13">
        <v>-1083.33</v>
      </c>
      <c r="ZR18" s="13">
        <v>-1250</v>
      </c>
      <c r="ZS18" s="13">
        <v>-1416.67</v>
      </c>
      <c r="ZT18" s="13">
        <v>-1583.33</v>
      </c>
      <c r="ZU18" s="13">
        <v>-1750</v>
      </c>
      <c r="ZV18" s="13">
        <v>-1916.67</v>
      </c>
      <c r="ZW18" s="13">
        <v>-291.67</v>
      </c>
      <c r="ZX18" s="13">
        <v>-458.33</v>
      </c>
      <c r="ZY18" s="13">
        <v>-625</v>
      </c>
      <c r="ZZ18" s="13">
        <v>-791.67</v>
      </c>
      <c r="AAA18" s="13">
        <v>-958.33</v>
      </c>
      <c r="AAB18" s="13">
        <v>-1125</v>
      </c>
      <c r="AAC18" s="13">
        <v>-1291.67</v>
      </c>
      <c r="AAD18" s="13">
        <v>-1458.33</v>
      </c>
      <c r="AAE18" s="13">
        <v>-1625</v>
      </c>
      <c r="AAF18" s="13">
        <v>-1791.67</v>
      </c>
      <c r="AAG18" s="13">
        <v>-1958.33</v>
      </c>
      <c r="AAH18" s="13">
        <v>-333.33</v>
      </c>
      <c r="AAI18" s="13">
        <v>-500</v>
      </c>
      <c r="AAJ18" s="13">
        <v>-666.67</v>
      </c>
      <c r="AAK18" s="13">
        <v>-833.33</v>
      </c>
      <c r="AAL18" s="13">
        <v>-1000</v>
      </c>
      <c r="AAM18" s="13">
        <v>-1166.67</v>
      </c>
      <c r="AAN18" s="13">
        <v>-1333.33</v>
      </c>
      <c r="AAO18" s="13">
        <v>-1500</v>
      </c>
      <c r="AAP18" s="13">
        <v>-1666.67</v>
      </c>
      <c r="AAQ18" s="13">
        <v>-1833.33</v>
      </c>
      <c r="AAR18" s="13">
        <v>-2000</v>
      </c>
    </row>
    <row r="19" spans="1:720" s="4" customFormat="1" ht="21.75" customHeight="1" x14ac:dyDescent="0.3">
      <c r="A19" s="6" t="s">
        <v>26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</row>
    <row r="20" spans="1:720" s="15" customFormat="1" ht="14.4" x14ac:dyDescent="0.3">
      <c r="A20" s="19" t="s">
        <v>27</v>
      </c>
      <c r="B20" s="20">
        <v>13.82</v>
      </c>
      <c r="C20" s="20">
        <v>26.02</v>
      </c>
      <c r="D20" s="20">
        <v>25.41</v>
      </c>
      <c r="E20" s="20">
        <v>22.16</v>
      </c>
      <c r="F20" s="20">
        <v>20.329999999999998</v>
      </c>
      <c r="G20" s="20">
        <v>32.909999999999997</v>
      </c>
      <c r="H20" s="20">
        <v>32.29</v>
      </c>
      <c r="I20" s="20">
        <v>29.08</v>
      </c>
      <c r="J20" s="20">
        <v>26.61</v>
      </c>
      <c r="K20" s="20">
        <v>31.68</v>
      </c>
      <c r="L20" s="20">
        <v>28.46</v>
      </c>
      <c r="M20" s="20">
        <v>25.99</v>
      </c>
      <c r="N20" s="20">
        <v>25.26</v>
      </c>
      <c r="O20" s="20">
        <v>22.99</v>
      </c>
      <c r="P20" s="20">
        <v>21.5</v>
      </c>
      <c r="Q20" s="20">
        <v>45.13</v>
      </c>
      <c r="R20" s="20">
        <v>44.4</v>
      </c>
      <c r="S20" s="20">
        <v>40.61</v>
      </c>
      <c r="T20" s="20">
        <v>37.71</v>
      </c>
      <c r="U20" s="20">
        <v>43.68</v>
      </c>
      <c r="V20" s="20">
        <v>39.89</v>
      </c>
      <c r="W20" s="20">
        <v>36.99</v>
      </c>
      <c r="X20" s="20">
        <v>36.11</v>
      </c>
      <c r="Y20" s="20">
        <v>33.29</v>
      </c>
      <c r="Z20" s="20">
        <v>30.8</v>
      </c>
      <c r="AA20" s="20">
        <v>42.96</v>
      </c>
      <c r="AB20" s="20">
        <v>39.17</v>
      </c>
      <c r="AC20" s="20">
        <v>36.270000000000003</v>
      </c>
      <c r="AD20" s="20">
        <v>35.39</v>
      </c>
      <c r="AE20" s="20">
        <v>32.67</v>
      </c>
      <c r="AF20" s="20">
        <v>30.18</v>
      </c>
      <c r="AG20" s="20">
        <v>31.91</v>
      </c>
      <c r="AH20" s="20">
        <v>29.42</v>
      </c>
      <c r="AI20" s="20">
        <v>27.27</v>
      </c>
      <c r="AJ20" s="20">
        <v>25.64</v>
      </c>
      <c r="AK20" s="20">
        <v>53.76</v>
      </c>
      <c r="AL20" s="20">
        <v>53.01</v>
      </c>
      <c r="AM20" s="20">
        <v>49.05</v>
      </c>
      <c r="AN20" s="20">
        <v>46.12</v>
      </c>
      <c r="AO20" s="20">
        <v>52.26</v>
      </c>
      <c r="AP20" s="20">
        <v>48.31</v>
      </c>
      <c r="AQ20" s="20">
        <v>45.39</v>
      </c>
      <c r="AR20" s="20">
        <v>44.48</v>
      </c>
      <c r="AS20" s="20">
        <v>41.56</v>
      </c>
      <c r="AT20" s="20">
        <v>38.64</v>
      </c>
      <c r="AU20" s="20">
        <v>51.5</v>
      </c>
      <c r="AV20" s="20">
        <v>47.58</v>
      </c>
      <c r="AW20" s="20">
        <v>44.66</v>
      </c>
      <c r="AX20" s="20">
        <v>43.75</v>
      </c>
      <c r="AY20" s="20">
        <v>40.83</v>
      </c>
      <c r="AZ20" s="20">
        <v>37.92</v>
      </c>
      <c r="BA20" s="20">
        <v>39.92</v>
      </c>
      <c r="BB20" s="20">
        <v>37.01</v>
      </c>
      <c r="BC20" s="20">
        <v>34.11</v>
      </c>
      <c r="BD20" s="20">
        <v>31.55</v>
      </c>
      <c r="BE20" s="20">
        <v>50.75</v>
      </c>
      <c r="BF20" s="20">
        <v>46.85</v>
      </c>
      <c r="BG20" s="20">
        <v>43.94</v>
      </c>
      <c r="BH20" s="20">
        <v>43.03</v>
      </c>
      <c r="BI20" s="20">
        <v>40.11</v>
      </c>
      <c r="BJ20" s="20">
        <v>37.19</v>
      </c>
      <c r="BK20" s="20">
        <v>39.200000000000003</v>
      </c>
      <c r="BL20" s="20">
        <v>36.29</v>
      </c>
      <c r="BM20" s="20">
        <v>33.43</v>
      </c>
      <c r="BN20" s="20">
        <v>30.93</v>
      </c>
      <c r="BO20" s="20">
        <v>35.380000000000003</v>
      </c>
      <c r="BP20" s="20">
        <v>32.65</v>
      </c>
      <c r="BQ20" s="20">
        <v>30.15</v>
      </c>
      <c r="BR20" s="20">
        <v>27.99</v>
      </c>
      <c r="BS20" s="20">
        <v>26.34</v>
      </c>
      <c r="BT20" s="20">
        <v>64.3</v>
      </c>
      <c r="BU20" s="20">
        <v>63.55</v>
      </c>
      <c r="BV20" s="20">
        <v>59.59</v>
      </c>
      <c r="BW20" s="20">
        <v>56.57</v>
      </c>
      <c r="BX20" s="20">
        <v>62.79</v>
      </c>
      <c r="BY20" s="20">
        <v>58.84</v>
      </c>
      <c r="BZ20" s="20">
        <v>55.82</v>
      </c>
      <c r="CA20" s="20">
        <v>54.88</v>
      </c>
      <c r="CB20" s="20">
        <v>51.87</v>
      </c>
      <c r="CC20" s="20">
        <v>48.85</v>
      </c>
      <c r="CD20" s="20">
        <v>62.04</v>
      </c>
      <c r="CE20" s="20">
        <v>58.09</v>
      </c>
      <c r="CF20" s="20">
        <v>55.07</v>
      </c>
      <c r="CG20" s="20">
        <v>54.13</v>
      </c>
      <c r="CH20" s="20">
        <v>51.11</v>
      </c>
      <c r="CI20" s="20">
        <v>48.11</v>
      </c>
      <c r="CJ20" s="20">
        <v>50.17</v>
      </c>
      <c r="CK20" s="20">
        <v>47.2</v>
      </c>
      <c r="CL20" s="20">
        <v>44.29</v>
      </c>
      <c r="CM20" s="20">
        <v>41.37</v>
      </c>
      <c r="CN20" s="20">
        <v>61.29</v>
      </c>
      <c r="CO20" s="20">
        <v>57.33</v>
      </c>
      <c r="CP20" s="20">
        <v>54.32</v>
      </c>
      <c r="CQ20" s="20">
        <v>53.38</v>
      </c>
      <c r="CR20" s="20">
        <v>50.36</v>
      </c>
      <c r="CS20" s="20">
        <v>47.39</v>
      </c>
      <c r="CT20" s="20">
        <v>49.42</v>
      </c>
      <c r="CU20" s="20">
        <v>46.48</v>
      </c>
      <c r="CV20" s="20">
        <v>43.56</v>
      </c>
      <c r="CW20" s="20">
        <v>40.64</v>
      </c>
      <c r="CX20" s="20">
        <v>45.57</v>
      </c>
      <c r="CY20" s="20">
        <v>42.65</v>
      </c>
      <c r="CZ20" s="20">
        <v>39.729999999999997</v>
      </c>
      <c r="DA20" s="20">
        <v>36.82</v>
      </c>
      <c r="DB20" s="20">
        <v>33.92</v>
      </c>
      <c r="DC20" s="20">
        <v>60.54</v>
      </c>
      <c r="DD20" s="20">
        <v>56.58</v>
      </c>
      <c r="DE20" s="20">
        <v>53.57</v>
      </c>
      <c r="DF20" s="20">
        <v>52.63</v>
      </c>
      <c r="DG20" s="20">
        <v>49.61</v>
      </c>
      <c r="DH20" s="20">
        <v>46.66</v>
      </c>
      <c r="DI20" s="20">
        <v>48.67</v>
      </c>
      <c r="DJ20" s="20">
        <v>45.75</v>
      </c>
      <c r="DK20" s="20">
        <v>42.83</v>
      </c>
      <c r="DL20" s="20">
        <v>39.909999999999997</v>
      </c>
      <c r="DM20" s="20">
        <v>44.84</v>
      </c>
      <c r="DN20" s="20">
        <v>41.92</v>
      </c>
      <c r="DO20" s="20">
        <v>39</v>
      </c>
      <c r="DP20" s="20">
        <v>36.1</v>
      </c>
      <c r="DQ20" s="20">
        <v>33.270000000000003</v>
      </c>
      <c r="DR20" s="20">
        <v>41.01</v>
      </c>
      <c r="DS20" s="20">
        <v>38.1</v>
      </c>
      <c r="DT20" s="20">
        <v>35.19</v>
      </c>
      <c r="DU20" s="20">
        <v>32.49</v>
      </c>
      <c r="DV20" s="20">
        <v>30.32</v>
      </c>
      <c r="DW20" s="20">
        <v>28.67</v>
      </c>
      <c r="DX20" s="20">
        <v>72.8</v>
      </c>
      <c r="DY20" s="20">
        <v>72.05</v>
      </c>
      <c r="DZ20" s="20">
        <v>68.05</v>
      </c>
      <c r="EA20" s="20">
        <v>65.02</v>
      </c>
      <c r="EB20" s="20">
        <v>71.290000000000006</v>
      </c>
      <c r="EC20" s="20">
        <v>67.3</v>
      </c>
      <c r="ED20" s="20">
        <v>64.27</v>
      </c>
      <c r="EE20" s="20">
        <v>63.3</v>
      </c>
      <c r="EF20" s="20">
        <v>60.27</v>
      </c>
      <c r="EG20" s="20">
        <v>57.24</v>
      </c>
      <c r="EH20" s="20">
        <v>70.53</v>
      </c>
      <c r="EI20" s="20">
        <v>66.540000000000006</v>
      </c>
      <c r="EJ20" s="20">
        <v>63.51</v>
      </c>
      <c r="EK20" s="20">
        <v>62.55</v>
      </c>
      <c r="EL20" s="20">
        <v>59.52</v>
      </c>
      <c r="EM20" s="20">
        <v>56.49</v>
      </c>
      <c r="EN20" s="20">
        <v>58.55</v>
      </c>
      <c r="EO20" s="20">
        <v>55.52</v>
      </c>
      <c r="EP20" s="20">
        <v>52.49</v>
      </c>
      <c r="EQ20" s="20">
        <v>49.46</v>
      </c>
      <c r="ER20" s="20">
        <v>69.78</v>
      </c>
      <c r="ES20" s="20">
        <v>65.78</v>
      </c>
      <c r="ET20" s="20">
        <v>62.75</v>
      </c>
      <c r="EU20" s="20">
        <v>61.79</v>
      </c>
      <c r="EV20" s="20">
        <v>58.76</v>
      </c>
      <c r="EW20" s="20">
        <v>55.73</v>
      </c>
      <c r="EX20" s="20">
        <v>57.79</v>
      </c>
      <c r="EY20" s="20">
        <v>54.76</v>
      </c>
      <c r="EZ20" s="20">
        <v>51.74</v>
      </c>
      <c r="FA20" s="20">
        <v>48.71</v>
      </c>
      <c r="FB20" s="20">
        <v>53.8</v>
      </c>
      <c r="FC20" s="20">
        <v>50.77</v>
      </c>
      <c r="FD20" s="20">
        <v>47.77</v>
      </c>
      <c r="FE20" s="20">
        <v>44.83</v>
      </c>
      <c r="FF20" s="20">
        <v>41.9</v>
      </c>
      <c r="FG20" s="20">
        <v>69.02</v>
      </c>
      <c r="FH20" s="20">
        <v>65.03</v>
      </c>
      <c r="FI20" s="20">
        <v>62</v>
      </c>
      <c r="FJ20" s="20">
        <v>61.03</v>
      </c>
      <c r="FK20" s="20">
        <v>58</v>
      </c>
      <c r="FL20" s="20">
        <v>54.97</v>
      </c>
      <c r="FM20" s="20">
        <v>57.04</v>
      </c>
      <c r="FN20" s="20">
        <v>54.01</v>
      </c>
      <c r="FO20" s="20">
        <v>50.98</v>
      </c>
      <c r="FP20" s="20">
        <v>47.97</v>
      </c>
      <c r="FQ20" s="20">
        <v>53.04</v>
      </c>
      <c r="FR20" s="20">
        <v>50.01</v>
      </c>
      <c r="FS20" s="20">
        <v>47.04</v>
      </c>
      <c r="FT20" s="20">
        <v>44.1</v>
      </c>
      <c r="FU20" s="20">
        <v>41.17</v>
      </c>
      <c r="FV20" s="20">
        <v>49.05</v>
      </c>
      <c r="FW20" s="20">
        <v>46.1</v>
      </c>
      <c r="FX20" s="20">
        <v>43.17</v>
      </c>
      <c r="FY20" s="20">
        <v>40.24</v>
      </c>
      <c r="FZ20" s="20">
        <v>37.32</v>
      </c>
      <c r="GA20" s="20">
        <v>34.4</v>
      </c>
      <c r="GB20" s="20">
        <v>68.27</v>
      </c>
      <c r="GC20" s="20">
        <v>64.27</v>
      </c>
      <c r="GD20" s="20">
        <v>61.24</v>
      </c>
      <c r="GE20" s="20">
        <v>60.28</v>
      </c>
      <c r="GF20" s="20">
        <v>57.25</v>
      </c>
      <c r="GG20" s="20">
        <v>54.22</v>
      </c>
      <c r="GH20" s="20">
        <v>56.28</v>
      </c>
      <c r="GI20" s="20">
        <v>53.25</v>
      </c>
      <c r="GJ20" s="20">
        <v>50.22</v>
      </c>
      <c r="GK20" s="20">
        <v>47.24</v>
      </c>
      <c r="GL20" s="20">
        <v>52.29</v>
      </c>
      <c r="GM20" s="20">
        <v>49.26</v>
      </c>
      <c r="GN20" s="20">
        <v>46.3</v>
      </c>
      <c r="GO20" s="20">
        <v>43.37</v>
      </c>
      <c r="GP20" s="20">
        <v>40.44</v>
      </c>
      <c r="GQ20" s="20">
        <v>48.3</v>
      </c>
      <c r="GR20" s="20">
        <v>45.37</v>
      </c>
      <c r="GS20" s="20">
        <v>42.44</v>
      </c>
      <c r="GT20" s="20">
        <v>39.51</v>
      </c>
      <c r="GU20" s="20">
        <v>36.590000000000003</v>
      </c>
      <c r="GV20" s="20">
        <v>33.68</v>
      </c>
      <c r="GW20" s="20">
        <v>44.44</v>
      </c>
      <c r="GX20" s="20">
        <v>41.5</v>
      </c>
      <c r="GY20" s="20">
        <v>38.58</v>
      </c>
      <c r="GZ20" s="20">
        <v>35.659999999999997</v>
      </c>
      <c r="HA20" s="20">
        <v>32.880000000000003</v>
      </c>
      <c r="HB20" s="20">
        <v>30.7</v>
      </c>
      <c r="HC20" s="20">
        <v>29.04</v>
      </c>
      <c r="HD20" s="20">
        <v>55.93</v>
      </c>
      <c r="HE20" s="20">
        <v>60.83</v>
      </c>
      <c r="HF20" s="20">
        <v>68.77</v>
      </c>
      <c r="HG20" s="20">
        <v>73.67</v>
      </c>
      <c r="HH20" s="20">
        <v>10.199999999999999</v>
      </c>
      <c r="HI20" s="20">
        <v>15.11</v>
      </c>
      <c r="HJ20" s="20">
        <v>14.81</v>
      </c>
      <c r="HK20" s="20">
        <v>13.21</v>
      </c>
      <c r="HL20" s="20">
        <v>12.25</v>
      </c>
      <c r="HM20" s="20">
        <v>18.46</v>
      </c>
      <c r="HN20" s="20">
        <v>18.149999999999999</v>
      </c>
      <c r="HO20" s="20">
        <v>16.53</v>
      </c>
      <c r="HP20" s="20">
        <v>15.29</v>
      </c>
      <c r="HQ20" s="20">
        <v>17.84</v>
      </c>
      <c r="HR20" s="20">
        <v>16.23</v>
      </c>
      <c r="HS20" s="20">
        <v>14.99</v>
      </c>
      <c r="HT20" s="20">
        <v>14.61</v>
      </c>
      <c r="HU20" s="20">
        <v>13.53</v>
      </c>
      <c r="HV20" s="20">
        <v>12.72</v>
      </c>
      <c r="HW20" s="20">
        <v>23.67</v>
      </c>
      <c r="HX20" s="20">
        <v>23.36</v>
      </c>
      <c r="HY20" s="20">
        <v>21.72</v>
      </c>
      <c r="HZ20" s="20">
        <v>20.47</v>
      </c>
      <c r="IA20" s="20">
        <v>23.05</v>
      </c>
      <c r="IB20" s="20">
        <v>21.41</v>
      </c>
      <c r="IC20" s="20">
        <v>20.149999999999999</v>
      </c>
      <c r="ID20" s="20">
        <v>19.760000000000002</v>
      </c>
      <c r="IE20" s="20">
        <v>18.52</v>
      </c>
      <c r="IF20" s="20">
        <v>17.27</v>
      </c>
      <c r="IG20" s="20">
        <v>22.73</v>
      </c>
      <c r="IH20" s="20">
        <v>21.09</v>
      </c>
      <c r="II20" s="20">
        <v>19.84</v>
      </c>
      <c r="IJ20" s="20">
        <v>19.45</v>
      </c>
      <c r="IK20" s="20">
        <v>18.21</v>
      </c>
      <c r="IL20" s="20">
        <v>16.96</v>
      </c>
      <c r="IM20" s="20">
        <v>17.82</v>
      </c>
      <c r="IN20" s="20">
        <v>16.57</v>
      </c>
      <c r="IO20" s="20">
        <v>15.49</v>
      </c>
      <c r="IP20" s="20">
        <v>14.67</v>
      </c>
      <c r="IQ20" s="20">
        <v>27.94</v>
      </c>
      <c r="IR20" s="20">
        <v>27.58</v>
      </c>
      <c r="IS20" s="20">
        <v>25.67</v>
      </c>
      <c r="IT20" s="20">
        <v>24.25</v>
      </c>
      <c r="IU20" s="20">
        <v>27.22</v>
      </c>
      <c r="IV20" s="20">
        <v>25.3</v>
      </c>
      <c r="IW20" s="20">
        <v>23.94</v>
      </c>
      <c r="IX20" s="20">
        <v>23.55</v>
      </c>
      <c r="IY20" s="20">
        <v>22.3</v>
      </c>
      <c r="IZ20" s="20">
        <v>21.05</v>
      </c>
      <c r="JA20" s="20">
        <v>26.85</v>
      </c>
      <c r="JB20" s="20">
        <v>24.94</v>
      </c>
      <c r="JC20" s="20">
        <v>23.63</v>
      </c>
      <c r="JD20" s="20">
        <v>23.24</v>
      </c>
      <c r="JE20" s="20">
        <v>21.99</v>
      </c>
      <c r="JF20" s="20">
        <v>20.73</v>
      </c>
      <c r="JG20" s="20">
        <v>21.6</v>
      </c>
      <c r="JH20" s="20">
        <v>20.34</v>
      </c>
      <c r="JI20" s="20">
        <v>19.100000000000001</v>
      </c>
      <c r="JJ20" s="20">
        <v>17.850000000000001</v>
      </c>
      <c r="JK20" s="20">
        <v>26.49</v>
      </c>
      <c r="JL20" s="20">
        <v>24.58</v>
      </c>
      <c r="JM20" s="20">
        <v>23.31</v>
      </c>
      <c r="JN20" s="20">
        <v>22.92</v>
      </c>
      <c r="JO20" s="20">
        <v>21.67</v>
      </c>
      <c r="JP20" s="20">
        <v>20.420000000000002</v>
      </c>
      <c r="JQ20" s="20">
        <v>21.28</v>
      </c>
      <c r="JR20" s="20">
        <v>20.03</v>
      </c>
      <c r="JS20" s="20">
        <v>18.79</v>
      </c>
      <c r="JT20" s="20">
        <v>17.54</v>
      </c>
      <c r="JU20" s="20">
        <v>19.64</v>
      </c>
      <c r="JV20" s="20">
        <v>18.399999999999999</v>
      </c>
      <c r="JW20" s="20">
        <v>17.149999999999999</v>
      </c>
      <c r="JX20" s="20">
        <v>16.07</v>
      </c>
      <c r="JY20" s="20">
        <v>15.25</v>
      </c>
      <c r="JZ20" s="20">
        <v>32.72</v>
      </c>
      <c r="KA20" s="20">
        <v>32.35</v>
      </c>
      <c r="KB20" s="20">
        <v>30.42</v>
      </c>
      <c r="KC20" s="20">
        <v>28.95</v>
      </c>
      <c r="KD20" s="20">
        <v>31.99</v>
      </c>
      <c r="KE20" s="20">
        <v>30.06</v>
      </c>
      <c r="KF20" s="20">
        <v>28.59</v>
      </c>
      <c r="KG20" s="20">
        <v>28.12</v>
      </c>
      <c r="KH20" s="20">
        <v>26.66</v>
      </c>
      <c r="KI20" s="20">
        <v>25.19</v>
      </c>
      <c r="KJ20" s="20">
        <v>31.62</v>
      </c>
      <c r="KK20" s="20">
        <v>29.69</v>
      </c>
      <c r="KL20" s="20">
        <v>28.22</v>
      </c>
      <c r="KM20" s="20">
        <v>27.76</v>
      </c>
      <c r="KN20" s="20">
        <v>26.29</v>
      </c>
      <c r="KO20" s="20">
        <v>24.83</v>
      </c>
      <c r="KP20" s="20">
        <v>25.82</v>
      </c>
      <c r="KQ20" s="20">
        <v>24.38</v>
      </c>
      <c r="KR20" s="20">
        <v>23.12</v>
      </c>
      <c r="KS20" s="20">
        <v>21.87</v>
      </c>
      <c r="KT20" s="20">
        <v>31.26</v>
      </c>
      <c r="KU20" s="20">
        <v>29.32</v>
      </c>
      <c r="KV20" s="20">
        <v>27.86</v>
      </c>
      <c r="KW20" s="20">
        <v>27.39</v>
      </c>
      <c r="KX20" s="20">
        <v>25.92</v>
      </c>
      <c r="KY20" s="20">
        <v>24.47</v>
      </c>
      <c r="KZ20" s="20">
        <v>25.46</v>
      </c>
      <c r="LA20" s="20">
        <v>24.07</v>
      </c>
      <c r="LB20" s="20">
        <v>22.81</v>
      </c>
      <c r="LC20" s="20">
        <v>21.55</v>
      </c>
      <c r="LD20" s="20">
        <v>23.66</v>
      </c>
      <c r="LE20" s="20">
        <v>22.41</v>
      </c>
      <c r="LF20" s="20">
        <v>21.15</v>
      </c>
      <c r="LG20" s="20">
        <v>19.899999999999999</v>
      </c>
      <c r="LH20" s="20">
        <v>18.64</v>
      </c>
      <c r="LI20" s="20">
        <v>30.89</v>
      </c>
      <c r="LJ20" s="20">
        <v>28.96</v>
      </c>
      <c r="LK20" s="20">
        <v>27.49</v>
      </c>
      <c r="LL20" s="20">
        <v>27.02</v>
      </c>
      <c r="LM20" s="20">
        <v>25.56</v>
      </c>
      <c r="LN20" s="20">
        <v>24.15</v>
      </c>
      <c r="LO20" s="20">
        <v>25.09</v>
      </c>
      <c r="LP20" s="20">
        <v>23.75</v>
      </c>
      <c r="LQ20" s="20">
        <v>22.49</v>
      </c>
      <c r="LR20" s="20">
        <v>21.24</v>
      </c>
      <c r="LS20" s="20">
        <v>23.35</v>
      </c>
      <c r="LT20" s="20">
        <v>22.09</v>
      </c>
      <c r="LU20" s="20">
        <v>20.84</v>
      </c>
      <c r="LV20" s="20">
        <v>19.579999999999998</v>
      </c>
      <c r="LW20" s="20">
        <v>18.329999999999998</v>
      </c>
      <c r="LX20" s="20">
        <v>21.69</v>
      </c>
      <c r="LY20" s="20">
        <v>20.440000000000001</v>
      </c>
      <c r="LZ20" s="20">
        <v>19.18</v>
      </c>
      <c r="MA20" s="20">
        <v>17.93</v>
      </c>
      <c r="MB20" s="20">
        <v>16.850000000000001</v>
      </c>
      <c r="MC20" s="20">
        <v>16.02</v>
      </c>
      <c r="MD20" s="20">
        <v>37.090000000000003</v>
      </c>
      <c r="ME20" s="20">
        <v>36.729999999999997</v>
      </c>
      <c r="MF20" s="20">
        <v>34.79</v>
      </c>
      <c r="MG20" s="20">
        <v>33.33</v>
      </c>
      <c r="MH20" s="20">
        <v>36.36</v>
      </c>
      <c r="MI20" s="20">
        <v>34.43</v>
      </c>
      <c r="MJ20" s="20">
        <v>32.96</v>
      </c>
      <c r="MK20" s="20">
        <v>32.5</v>
      </c>
      <c r="ML20" s="20">
        <v>31.03</v>
      </c>
      <c r="MM20" s="20">
        <v>29.56</v>
      </c>
      <c r="MN20" s="20">
        <v>36</v>
      </c>
      <c r="MO20" s="20">
        <v>34.06</v>
      </c>
      <c r="MP20" s="20">
        <v>32.6</v>
      </c>
      <c r="MQ20" s="20">
        <v>32.130000000000003</v>
      </c>
      <c r="MR20" s="20">
        <v>30.66</v>
      </c>
      <c r="MS20" s="20">
        <v>29.2</v>
      </c>
      <c r="MT20" s="20">
        <v>30.2</v>
      </c>
      <c r="MU20" s="20">
        <v>28.73</v>
      </c>
      <c r="MV20" s="20">
        <v>27.26</v>
      </c>
      <c r="MW20" s="20">
        <v>25.8</v>
      </c>
      <c r="MX20" s="20">
        <v>35.630000000000003</v>
      </c>
      <c r="MY20" s="20">
        <v>33.700000000000003</v>
      </c>
      <c r="MZ20" s="20">
        <v>32.229999999999997</v>
      </c>
      <c r="NA20" s="20">
        <v>31.76</v>
      </c>
      <c r="NB20" s="20">
        <v>30.3</v>
      </c>
      <c r="NC20" s="20">
        <v>28.83</v>
      </c>
      <c r="ND20" s="20">
        <v>29.83</v>
      </c>
      <c r="NE20" s="20">
        <v>28.36</v>
      </c>
      <c r="NF20" s="20">
        <v>26.9</v>
      </c>
      <c r="NG20" s="20">
        <v>25.44</v>
      </c>
      <c r="NH20" s="20">
        <v>27.9</v>
      </c>
      <c r="NI20" s="20">
        <v>26.43</v>
      </c>
      <c r="NJ20" s="20">
        <v>24.97</v>
      </c>
      <c r="NK20" s="20">
        <v>23.64</v>
      </c>
      <c r="NL20" s="20">
        <v>22.39</v>
      </c>
      <c r="NM20" s="20">
        <v>35.26</v>
      </c>
      <c r="NN20" s="20">
        <v>33.33</v>
      </c>
      <c r="NO20" s="20">
        <v>31.86</v>
      </c>
      <c r="NP20" s="20">
        <v>31.4</v>
      </c>
      <c r="NQ20" s="20">
        <v>29.93</v>
      </c>
      <c r="NR20" s="20">
        <v>28.47</v>
      </c>
      <c r="NS20" s="20">
        <v>29.46</v>
      </c>
      <c r="NT20" s="20">
        <v>28</v>
      </c>
      <c r="NU20" s="20">
        <v>26.53</v>
      </c>
      <c r="NV20" s="20">
        <v>25.07</v>
      </c>
      <c r="NW20" s="20">
        <v>27.53</v>
      </c>
      <c r="NX20" s="20">
        <v>26.07</v>
      </c>
      <c r="NY20" s="20">
        <v>24.61</v>
      </c>
      <c r="NZ20" s="20">
        <v>23.33</v>
      </c>
      <c r="OA20" s="20">
        <v>22.07</v>
      </c>
      <c r="OB20" s="20">
        <v>25.6</v>
      </c>
      <c r="OC20" s="20">
        <v>24.19</v>
      </c>
      <c r="OD20" s="20">
        <v>22.93</v>
      </c>
      <c r="OE20" s="20">
        <v>21.67</v>
      </c>
      <c r="OF20" s="20">
        <v>20.420000000000002</v>
      </c>
      <c r="OG20" s="20">
        <v>19.170000000000002</v>
      </c>
      <c r="OH20" s="20">
        <v>34.9</v>
      </c>
      <c r="OI20" s="20">
        <v>32.97</v>
      </c>
      <c r="OJ20" s="20">
        <v>31.5</v>
      </c>
      <c r="OK20" s="20">
        <v>31.03</v>
      </c>
      <c r="OL20" s="20">
        <v>29.57</v>
      </c>
      <c r="OM20" s="20">
        <v>28.1</v>
      </c>
      <c r="ON20" s="20">
        <v>29.1</v>
      </c>
      <c r="OO20" s="20">
        <v>27.63</v>
      </c>
      <c r="OP20" s="20">
        <v>26.17</v>
      </c>
      <c r="OQ20" s="20">
        <v>24.71</v>
      </c>
      <c r="OR20" s="20">
        <v>27.17</v>
      </c>
      <c r="OS20" s="20">
        <v>25.7</v>
      </c>
      <c r="OT20" s="20">
        <v>24.27</v>
      </c>
      <c r="OU20" s="20">
        <v>23.02</v>
      </c>
      <c r="OV20" s="20">
        <v>21.76</v>
      </c>
      <c r="OW20" s="20">
        <v>25.24</v>
      </c>
      <c r="OX20" s="20">
        <v>23.87</v>
      </c>
      <c r="OY20" s="20">
        <v>22.62</v>
      </c>
      <c r="OZ20" s="20">
        <v>21.36</v>
      </c>
      <c r="PA20" s="20">
        <v>20.100000000000001</v>
      </c>
      <c r="PB20" s="20">
        <v>18.850000000000001</v>
      </c>
      <c r="PC20" s="20">
        <v>23.47</v>
      </c>
      <c r="PD20" s="20">
        <v>22.22</v>
      </c>
      <c r="PE20" s="20">
        <v>20.96</v>
      </c>
      <c r="PF20" s="20">
        <v>19.71</v>
      </c>
      <c r="PG20" s="20">
        <v>18.45</v>
      </c>
      <c r="PH20" s="20">
        <v>17.37</v>
      </c>
      <c r="PI20" s="20">
        <v>16.54</v>
      </c>
      <c r="PJ20" s="20">
        <v>28.93</v>
      </c>
      <c r="PK20" s="20">
        <v>31.3</v>
      </c>
      <c r="PL20" s="20">
        <v>35.14</v>
      </c>
      <c r="PM20" s="20">
        <v>37.51</v>
      </c>
      <c r="PN20" s="20">
        <v>12.9</v>
      </c>
      <c r="PO20" s="20">
        <v>17.850000000000001</v>
      </c>
      <c r="PP20" s="20">
        <v>17.54</v>
      </c>
      <c r="PQ20" s="20">
        <v>15.92</v>
      </c>
      <c r="PR20" s="20">
        <v>14.96</v>
      </c>
      <c r="PS20" s="20">
        <v>21.11</v>
      </c>
      <c r="PT20" s="20">
        <v>20.8</v>
      </c>
      <c r="PU20" s="20">
        <v>19.16</v>
      </c>
      <c r="PV20" s="20">
        <v>17.91</v>
      </c>
      <c r="PW20" s="20">
        <v>20.49</v>
      </c>
      <c r="PX20" s="20">
        <v>18.850000000000001</v>
      </c>
      <c r="PY20" s="20">
        <v>17.600000000000001</v>
      </c>
      <c r="PZ20" s="20">
        <v>17.21</v>
      </c>
      <c r="QA20" s="20">
        <v>16.13</v>
      </c>
      <c r="QB20" s="20">
        <v>15.31</v>
      </c>
      <c r="QC20" s="20">
        <v>25.64</v>
      </c>
      <c r="QD20" s="20">
        <v>25.28</v>
      </c>
      <c r="QE20" s="20">
        <v>23.53</v>
      </c>
      <c r="QF20" s="20">
        <v>22.28</v>
      </c>
      <c r="QG20" s="20">
        <v>24.92</v>
      </c>
      <c r="QH20" s="20">
        <v>23.22</v>
      </c>
      <c r="QI20" s="20">
        <v>21.97</v>
      </c>
      <c r="QJ20" s="20">
        <v>21.58</v>
      </c>
      <c r="QK20" s="20">
        <v>20.329999999999998</v>
      </c>
      <c r="QL20" s="20">
        <v>19.079999999999998</v>
      </c>
      <c r="QM20" s="20">
        <v>24.56</v>
      </c>
      <c r="QN20" s="20">
        <v>22.9</v>
      </c>
      <c r="QO20" s="20">
        <v>21.65</v>
      </c>
      <c r="QP20" s="20">
        <v>21.26</v>
      </c>
      <c r="QQ20" s="20">
        <v>20.010000000000002</v>
      </c>
      <c r="QR20" s="20">
        <v>18.77</v>
      </c>
      <c r="QS20" s="20">
        <v>19.62</v>
      </c>
      <c r="QT20" s="20">
        <v>18.38</v>
      </c>
      <c r="QU20" s="20">
        <v>17.3</v>
      </c>
      <c r="QV20" s="20">
        <v>16.48</v>
      </c>
      <c r="QW20" s="20">
        <v>29.7</v>
      </c>
      <c r="QX20" s="20">
        <v>29.33</v>
      </c>
      <c r="QY20" s="20">
        <v>27.4</v>
      </c>
      <c r="QZ20" s="20">
        <v>25.93</v>
      </c>
      <c r="RA20" s="20">
        <v>28.97</v>
      </c>
      <c r="RB20" s="20">
        <v>27.03</v>
      </c>
      <c r="RC20" s="20">
        <v>25.57</v>
      </c>
      <c r="RD20" s="20">
        <v>25.1</v>
      </c>
      <c r="RE20" s="20">
        <v>23.76</v>
      </c>
      <c r="RF20" s="20">
        <v>22.5</v>
      </c>
      <c r="RG20" s="20">
        <v>28.6</v>
      </c>
      <c r="RH20" s="20">
        <v>26.67</v>
      </c>
      <c r="RI20" s="20">
        <v>25.21</v>
      </c>
      <c r="RJ20" s="20">
        <v>24.74</v>
      </c>
      <c r="RK20" s="20">
        <v>23.45</v>
      </c>
      <c r="RL20" s="20">
        <v>22.19</v>
      </c>
      <c r="RM20" s="20">
        <v>23.05</v>
      </c>
      <c r="RN20" s="20">
        <v>21.79</v>
      </c>
      <c r="RO20" s="20">
        <v>20.53</v>
      </c>
      <c r="RP20" s="20">
        <v>19.28</v>
      </c>
      <c r="RQ20" s="20">
        <v>28.24</v>
      </c>
      <c r="RR20" s="20">
        <v>26.3</v>
      </c>
      <c r="RS20" s="20">
        <v>24.84</v>
      </c>
      <c r="RT20" s="20">
        <v>24.39</v>
      </c>
      <c r="RU20" s="20">
        <v>23.13</v>
      </c>
      <c r="RV20" s="20">
        <v>21.88</v>
      </c>
      <c r="RW20" s="20">
        <v>22.73</v>
      </c>
      <c r="RX20" s="20">
        <v>21.48</v>
      </c>
      <c r="RY20" s="20">
        <v>20.22</v>
      </c>
      <c r="RZ20" s="20">
        <v>18.97</v>
      </c>
      <c r="SA20" s="20">
        <v>21.08</v>
      </c>
      <c r="SB20" s="20">
        <v>19.82</v>
      </c>
      <c r="SC20" s="20">
        <v>18.57</v>
      </c>
      <c r="SD20" s="20">
        <v>17.48</v>
      </c>
      <c r="SE20" s="20">
        <v>16.649999999999999</v>
      </c>
      <c r="SF20" s="20">
        <v>35.54</v>
      </c>
      <c r="SG20" s="20">
        <v>35.17</v>
      </c>
      <c r="SH20" s="20">
        <v>33.24</v>
      </c>
      <c r="SI20" s="20">
        <v>31.77</v>
      </c>
      <c r="SJ20" s="20">
        <v>34.81</v>
      </c>
      <c r="SK20" s="20">
        <v>32.869999999999997</v>
      </c>
      <c r="SL20" s="20">
        <v>31.41</v>
      </c>
      <c r="SM20" s="20">
        <v>30.94</v>
      </c>
      <c r="SN20" s="20">
        <v>29.48</v>
      </c>
      <c r="SO20" s="20">
        <v>28.01</v>
      </c>
      <c r="SP20" s="20">
        <v>34.44</v>
      </c>
      <c r="SQ20" s="20">
        <v>32.51</v>
      </c>
      <c r="SR20" s="20">
        <v>31.04</v>
      </c>
      <c r="SS20" s="20">
        <v>30.58</v>
      </c>
      <c r="ST20" s="20">
        <v>29.11</v>
      </c>
      <c r="SU20" s="20">
        <v>27.64</v>
      </c>
      <c r="SV20" s="20">
        <v>28.64</v>
      </c>
      <c r="SW20" s="20">
        <v>27.18</v>
      </c>
      <c r="SX20" s="20">
        <v>25.71</v>
      </c>
      <c r="SY20" s="20">
        <v>24.28</v>
      </c>
      <c r="SZ20" s="20">
        <v>34.08</v>
      </c>
      <c r="TA20" s="20">
        <v>32.14</v>
      </c>
      <c r="TB20" s="20">
        <v>30.68</v>
      </c>
      <c r="TC20" s="20">
        <v>30.21</v>
      </c>
      <c r="TD20" s="20">
        <v>28.74</v>
      </c>
      <c r="TE20" s="20">
        <v>27.28</v>
      </c>
      <c r="TF20" s="20">
        <v>28.28</v>
      </c>
      <c r="TG20" s="20">
        <v>26.81</v>
      </c>
      <c r="TH20" s="20">
        <v>25.35</v>
      </c>
      <c r="TI20" s="20">
        <v>23.97</v>
      </c>
      <c r="TJ20" s="20">
        <v>26.34</v>
      </c>
      <c r="TK20" s="20">
        <v>24.88</v>
      </c>
      <c r="TL20" s="20">
        <v>23.57</v>
      </c>
      <c r="TM20" s="20">
        <v>22.31</v>
      </c>
      <c r="TN20" s="20">
        <v>21.06</v>
      </c>
      <c r="TO20" s="20">
        <v>33.71</v>
      </c>
      <c r="TP20" s="20">
        <v>31.78</v>
      </c>
      <c r="TQ20" s="20">
        <v>30.31</v>
      </c>
      <c r="TR20" s="20">
        <v>29.84</v>
      </c>
      <c r="TS20" s="20">
        <v>28.38</v>
      </c>
      <c r="TT20" s="20">
        <v>26.91</v>
      </c>
      <c r="TU20" s="20">
        <v>27.91</v>
      </c>
      <c r="TV20" s="20">
        <v>26.45</v>
      </c>
      <c r="TW20" s="20">
        <v>24.98</v>
      </c>
      <c r="TX20" s="20">
        <v>23.66</v>
      </c>
      <c r="TY20" s="20">
        <v>25.98</v>
      </c>
      <c r="TZ20" s="20">
        <v>24.52</v>
      </c>
      <c r="UA20" s="20">
        <v>23.26</v>
      </c>
      <c r="UB20" s="20">
        <v>22</v>
      </c>
      <c r="UC20" s="20">
        <v>20.74</v>
      </c>
      <c r="UD20" s="20">
        <v>24.11</v>
      </c>
      <c r="UE20" s="20">
        <v>22.86</v>
      </c>
      <c r="UF20" s="20">
        <v>21.6</v>
      </c>
      <c r="UG20" s="20">
        <v>20.34</v>
      </c>
      <c r="UH20" s="20">
        <v>19.260000000000002</v>
      </c>
      <c r="UI20" s="20">
        <v>18.43</v>
      </c>
      <c r="UJ20" s="20">
        <v>39.909999999999997</v>
      </c>
      <c r="UK20" s="20">
        <v>39.549999999999997</v>
      </c>
      <c r="UL20" s="20">
        <v>37.61</v>
      </c>
      <c r="UM20" s="20">
        <v>36.15</v>
      </c>
      <c r="UN20" s="20">
        <v>39.18</v>
      </c>
      <c r="UO20" s="20">
        <v>37.25</v>
      </c>
      <c r="UP20" s="20">
        <v>35.78</v>
      </c>
      <c r="UQ20" s="20">
        <v>35.32</v>
      </c>
      <c r="UR20" s="20">
        <v>33.85</v>
      </c>
      <c r="US20" s="20">
        <v>32.380000000000003</v>
      </c>
      <c r="UT20" s="20">
        <v>38.82</v>
      </c>
      <c r="UU20" s="20">
        <v>36.880000000000003</v>
      </c>
      <c r="UV20" s="20">
        <v>35.42</v>
      </c>
      <c r="UW20" s="20">
        <v>34.950000000000003</v>
      </c>
      <c r="UX20" s="20">
        <v>33.479999999999997</v>
      </c>
      <c r="UY20" s="20">
        <v>32.020000000000003</v>
      </c>
      <c r="UZ20" s="20">
        <v>33.020000000000003</v>
      </c>
      <c r="VA20" s="20">
        <v>31.55</v>
      </c>
      <c r="VB20" s="20">
        <v>30.08</v>
      </c>
      <c r="VC20" s="20">
        <v>28.62</v>
      </c>
      <c r="VD20" s="20">
        <v>38.450000000000003</v>
      </c>
      <c r="VE20" s="20">
        <v>36.520000000000003</v>
      </c>
      <c r="VF20" s="20">
        <v>35.049999999999997</v>
      </c>
      <c r="VG20" s="20">
        <v>34.58</v>
      </c>
      <c r="VH20" s="20">
        <v>33.119999999999997</v>
      </c>
      <c r="VI20" s="20">
        <v>31.65</v>
      </c>
      <c r="VJ20" s="20">
        <v>32.65</v>
      </c>
      <c r="VK20" s="20">
        <v>31.18</v>
      </c>
      <c r="VL20" s="20">
        <v>29.72</v>
      </c>
      <c r="VM20" s="20">
        <v>28.25</v>
      </c>
      <c r="VN20" s="20">
        <v>30.72</v>
      </c>
      <c r="VO20" s="20">
        <v>29.25</v>
      </c>
      <c r="VP20" s="20">
        <v>27.79</v>
      </c>
      <c r="VQ20" s="20">
        <v>26.32</v>
      </c>
      <c r="VR20" s="20">
        <v>24.86</v>
      </c>
      <c r="VS20" s="20">
        <v>38.08</v>
      </c>
      <c r="VT20" s="20">
        <v>36.15</v>
      </c>
      <c r="VU20" s="20">
        <v>34.68</v>
      </c>
      <c r="VV20" s="20">
        <v>34.22</v>
      </c>
      <c r="VW20" s="20">
        <v>32.75</v>
      </c>
      <c r="VX20" s="20">
        <v>31.29</v>
      </c>
      <c r="VY20" s="20">
        <v>32.28</v>
      </c>
      <c r="VZ20" s="20">
        <v>30.82</v>
      </c>
      <c r="WA20" s="20">
        <v>29.35</v>
      </c>
      <c r="WB20" s="20">
        <v>27.89</v>
      </c>
      <c r="WC20" s="20">
        <v>30.35</v>
      </c>
      <c r="WD20" s="20">
        <v>28.89</v>
      </c>
      <c r="WE20" s="20">
        <v>27.42</v>
      </c>
      <c r="WF20" s="20">
        <v>25.95</v>
      </c>
      <c r="WG20" s="20">
        <v>24.5</v>
      </c>
      <c r="WH20" s="20">
        <v>28.42</v>
      </c>
      <c r="WI20" s="20">
        <v>26.95</v>
      </c>
      <c r="WJ20" s="20">
        <v>25.49</v>
      </c>
      <c r="WK20" s="20">
        <v>24.09</v>
      </c>
      <c r="WL20" s="20">
        <v>22.84</v>
      </c>
      <c r="WM20" s="20">
        <v>21.58</v>
      </c>
      <c r="WN20" s="20">
        <v>37.72</v>
      </c>
      <c r="WO20" s="20">
        <v>35.79</v>
      </c>
      <c r="WP20" s="20">
        <v>34.32</v>
      </c>
      <c r="WQ20" s="20">
        <v>33.85</v>
      </c>
      <c r="WR20" s="20">
        <v>32.39</v>
      </c>
      <c r="WS20" s="20">
        <v>30.92</v>
      </c>
      <c r="WT20" s="20">
        <v>31.92</v>
      </c>
      <c r="WU20" s="20">
        <v>30.45</v>
      </c>
      <c r="WV20" s="20">
        <v>28.99</v>
      </c>
      <c r="WW20" s="20">
        <v>27.52</v>
      </c>
      <c r="WX20" s="20">
        <v>29.99</v>
      </c>
      <c r="WY20" s="20">
        <v>28.52</v>
      </c>
      <c r="WZ20" s="20">
        <v>27.05</v>
      </c>
      <c r="XA20" s="20">
        <v>25.59</v>
      </c>
      <c r="XB20" s="20">
        <v>24.18</v>
      </c>
      <c r="XC20" s="20">
        <v>28.05</v>
      </c>
      <c r="XD20" s="20">
        <v>26.59</v>
      </c>
      <c r="XE20" s="20">
        <v>25.13</v>
      </c>
      <c r="XF20" s="20">
        <v>23.78</v>
      </c>
      <c r="XG20" s="20">
        <v>22.52</v>
      </c>
      <c r="XH20" s="20">
        <v>21.27</v>
      </c>
      <c r="XI20" s="20">
        <v>26.12</v>
      </c>
      <c r="XJ20" s="20">
        <v>24.66</v>
      </c>
      <c r="XK20" s="20">
        <v>23.38</v>
      </c>
      <c r="XL20" s="20">
        <v>22.12</v>
      </c>
      <c r="XM20" s="20">
        <v>20.87</v>
      </c>
      <c r="XN20" s="20">
        <v>19.78</v>
      </c>
      <c r="XO20" s="20">
        <v>18.95</v>
      </c>
      <c r="XP20" s="20">
        <v>31.75</v>
      </c>
      <c r="XQ20" s="20">
        <v>34.119999999999997</v>
      </c>
      <c r="XR20" s="20">
        <v>37.96</v>
      </c>
      <c r="XS20" s="20">
        <v>40.33</v>
      </c>
      <c r="XT20" s="20">
        <v>13.92</v>
      </c>
      <c r="XU20" s="20">
        <v>17.09</v>
      </c>
      <c r="XV20" s="20">
        <v>18.850000000000001</v>
      </c>
      <c r="XW20" s="20">
        <v>21.15</v>
      </c>
      <c r="XX20" s="20">
        <v>23.18</v>
      </c>
      <c r="XY20" s="20">
        <v>26.8</v>
      </c>
      <c r="XZ20" s="20">
        <v>29.17</v>
      </c>
      <c r="YA20" s="20">
        <v>33.01</v>
      </c>
      <c r="YB20" s="20">
        <v>35.39</v>
      </c>
      <c r="YC20" s="20">
        <v>39.229999999999997</v>
      </c>
      <c r="YD20" s="20">
        <v>41.6</v>
      </c>
      <c r="YE20" s="20">
        <v>16.43</v>
      </c>
      <c r="YF20" s="20">
        <v>18.82</v>
      </c>
      <c r="YG20" s="20">
        <v>20.2</v>
      </c>
      <c r="YH20" s="20">
        <v>23.49</v>
      </c>
      <c r="YI20" s="20">
        <v>25.7</v>
      </c>
      <c r="YJ20" s="20">
        <v>29.54</v>
      </c>
      <c r="YK20" s="20">
        <v>31.91</v>
      </c>
      <c r="YL20" s="20">
        <v>35.75</v>
      </c>
      <c r="YM20" s="20">
        <v>38.119999999999997</v>
      </c>
      <c r="YN20" s="20">
        <v>41.96</v>
      </c>
      <c r="YO20" s="20">
        <v>44.33</v>
      </c>
      <c r="YP20" s="20">
        <v>17.57</v>
      </c>
      <c r="YQ20" s="20">
        <v>19.57</v>
      </c>
      <c r="YR20" s="20">
        <v>21.29</v>
      </c>
      <c r="YS20" s="20">
        <v>24.6</v>
      </c>
      <c r="YT20" s="20">
        <v>26.96</v>
      </c>
      <c r="YU20" s="20">
        <v>30.8</v>
      </c>
      <c r="YV20" s="20">
        <v>33.17</v>
      </c>
      <c r="YW20" s="20">
        <v>37.01</v>
      </c>
      <c r="YX20" s="20">
        <v>39.39</v>
      </c>
      <c r="YY20" s="20">
        <v>43.23</v>
      </c>
      <c r="YZ20" s="20">
        <v>45.6</v>
      </c>
      <c r="ZA20" s="20">
        <v>18.899999999999999</v>
      </c>
      <c r="ZB20" s="20">
        <v>21.91</v>
      </c>
      <c r="ZC20" s="20">
        <v>23.63</v>
      </c>
      <c r="ZD20" s="20">
        <v>27.32</v>
      </c>
      <c r="ZE20" s="20">
        <v>29.7</v>
      </c>
      <c r="ZF20" s="20">
        <v>33.54</v>
      </c>
      <c r="ZG20" s="20">
        <v>35.909999999999997</v>
      </c>
      <c r="ZH20" s="20">
        <v>39.75</v>
      </c>
      <c r="ZI20" s="20">
        <v>42.12</v>
      </c>
      <c r="ZJ20" s="20">
        <v>45.97</v>
      </c>
      <c r="ZK20" s="20">
        <v>48.42</v>
      </c>
      <c r="ZL20" s="20">
        <v>19.98</v>
      </c>
      <c r="ZM20" s="20">
        <v>23</v>
      </c>
      <c r="ZN20" s="20">
        <v>24.76</v>
      </c>
      <c r="ZO20" s="20">
        <v>28.59</v>
      </c>
      <c r="ZP20" s="20">
        <v>30.96</v>
      </c>
      <c r="ZQ20" s="20">
        <v>34.799999999999997</v>
      </c>
      <c r="ZR20" s="20">
        <v>37.17</v>
      </c>
      <c r="ZS20" s="20">
        <v>41.01</v>
      </c>
      <c r="ZT20" s="20">
        <v>43.39</v>
      </c>
      <c r="ZU20" s="20">
        <v>47.28</v>
      </c>
      <c r="ZV20" s="20">
        <v>49.73</v>
      </c>
      <c r="ZW20" s="20">
        <v>22.33</v>
      </c>
      <c r="ZX20" s="20">
        <v>25.48</v>
      </c>
      <c r="ZY20" s="20">
        <v>27.48</v>
      </c>
      <c r="ZZ20" s="20">
        <v>31.32</v>
      </c>
      <c r="AAA20" s="20">
        <v>33.700000000000003</v>
      </c>
      <c r="AAB20" s="20">
        <v>37.54</v>
      </c>
      <c r="AAC20" s="20">
        <v>39.909999999999997</v>
      </c>
      <c r="AAD20" s="20">
        <v>43.75</v>
      </c>
      <c r="AAE20" s="20">
        <v>46.14</v>
      </c>
      <c r="AAF20" s="20">
        <v>50.1</v>
      </c>
      <c r="AAG20" s="20">
        <v>52.55</v>
      </c>
      <c r="AAH20" s="20">
        <v>23.41</v>
      </c>
      <c r="AAI20" s="20">
        <v>26.74</v>
      </c>
      <c r="AAJ20" s="20">
        <v>28.75</v>
      </c>
      <c r="AAK20" s="20">
        <v>32.590000000000003</v>
      </c>
      <c r="AAL20" s="20">
        <v>34.96</v>
      </c>
      <c r="AAM20" s="20">
        <v>38.799999999999997</v>
      </c>
      <c r="AAN20" s="20">
        <v>41.17</v>
      </c>
      <c r="AAO20" s="20">
        <v>45.01</v>
      </c>
      <c r="AAP20" s="20">
        <v>47.44</v>
      </c>
      <c r="AAQ20" s="20">
        <v>51.41</v>
      </c>
      <c r="AAR20" s="20">
        <v>53.86</v>
      </c>
    </row>
    <row r="21" spans="1:720" s="16" customFormat="1" ht="14.4" x14ac:dyDescent="0.3">
      <c r="A21" s="19"/>
      <c r="B21" s="21"/>
      <c r="C21" s="21"/>
      <c r="D21" s="21"/>
      <c r="E21" s="21"/>
      <c r="F21" s="21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  <c r="UW21" s="22"/>
      <c r="UX21" s="22"/>
      <c r="UY21" s="22"/>
      <c r="UZ21" s="22"/>
      <c r="VA21" s="22"/>
      <c r="VB21" s="22"/>
      <c r="VC21" s="22"/>
      <c r="VD21" s="22"/>
      <c r="VE21" s="22"/>
      <c r="VF21" s="22"/>
      <c r="VG21" s="22"/>
      <c r="VH21" s="22"/>
      <c r="VI21" s="22"/>
      <c r="VJ21" s="22"/>
      <c r="VK21" s="22"/>
      <c r="VL21" s="22"/>
      <c r="VM21" s="22"/>
      <c r="VN21" s="22"/>
      <c r="VO21" s="22"/>
      <c r="VP21" s="22"/>
      <c r="VQ21" s="22"/>
      <c r="VR21" s="22"/>
      <c r="VS21" s="22"/>
      <c r="VT21" s="22"/>
      <c r="VU21" s="22"/>
      <c r="VV21" s="22"/>
      <c r="VW21" s="22"/>
      <c r="VX21" s="22"/>
      <c r="VY21" s="22"/>
      <c r="VZ21" s="22"/>
      <c r="WA21" s="22"/>
      <c r="WB21" s="22"/>
      <c r="WC21" s="22"/>
      <c r="WD21" s="22"/>
      <c r="WE21" s="22"/>
      <c r="WF21" s="22"/>
      <c r="WG21" s="22"/>
      <c r="WH21" s="22"/>
      <c r="WI21" s="22"/>
      <c r="WJ21" s="22"/>
      <c r="WK21" s="22"/>
      <c r="WL21" s="22"/>
      <c r="WM21" s="22"/>
      <c r="WN21" s="22"/>
      <c r="WO21" s="22"/>
      <c r="WP21" s="22"/>
      <c r="WQ21" s="22"/>
      <c r="WR21" s="22"/>
      <c r="WS21" s="22"/>
      <c r="WT21" s="22"/>
      <c r="WU21" s="22"/>
      <c r="WV21" s="22"/>
      <c r="WW21" s="22"/>
      <c r="WX21" s="22"/>
      <c r="WY21" s="22"/>
      <c r="WZ21" s="22"/>
      <c r="XA21" s="22"/>
      <c r="XB21" s="22"/>
      <c r="XC21" s="22"/>
      <c r="XD21" s="22"/>
      <c r="XE21" s="22"/>
      <c r="XF21" s="22"/>
      <c r="XG21" s="22"/>
      <c r="XH21" s="22"/>
      <c r="XI21" s="22"/>
      <c r="XJ21" s="22"/>
      <c r="XK21" s="22"/>
      <c r="XL21" s="22"/>
      <c r="XM21" s="22"/>
      <c r="XN21" s="22"/>
      <c r="XO21" s="22"/>
      <c r="XP21" s="22"/>
      <c r="XQ21" s="22"/>
      <c r="XR21" s="22"/>
      <c r="XS21" s="22"/>
      <c r="XT21" s="22"/>
      <c r="XU21" s="22"/>
      <c r="XV21" s="22"/>
      <c r="XW21" s="22"/>
      <c r="XX21" s="22"/>
      <c r="XY21" s="22"/>
      <c r="XZ21" s="22"/>
      <c r="YA21" s="22"/>
      <c r="YB21" s="22"/>
      <c r="YC21" s="22"/>
      <c r="YD21" s="22"/>
      <c r="YE21" s="22"/>
      <c r="YF21" s="22"/>
      <c r="YG21" s="22"/>
      <c r="YH21" s="22"/>
      <c r="YI21" s="22"/>
      <c r="YJ21" s="22"/>
      <c r="YK21" s="22"/>
      <c r="YL21" s="22"/>
      <c r="YM21" s="22"/>
      <c r="YN21" s="22"/>
      <c r="YO21" s="22"/>
      <c r="YP21" s="22"/>
      <c r="YQ21" s="22"/>
      <c r="YR21" s="22"/>
      <c r="YS21" s="22"/>
      <c r="YT21" s="22"/>
      <c r="YU21" s="22"/>
      <c r="YV21" s="22"/>
      <c r="YW21" s="22"/>
      <c r="YX21" s="22"/>
      <c r="YY21" s="22"/>
      <c r="YZ21" s="22"/>
      <c r="ZA21" s="22"/>
      <c r="ZB21" s="22"/>
      <c r="ZC21" s="22"/>
      <c r="ZD21" s="22"/>
      <c r="ZE21" s="22"/>
      <c r="ZF21" s="22"/>
      <c r="ZG21" s="22"/>
      <c r="ZH21" s="22"/>
      <c r="ZI21" s="22"/>
      <c r="ZJ21" s="22"/>
      <c r="ZK21" s="22"/>
      <c r="ZL21" s="22"/>
      <c r="ZM21" s="22"/>
      <c r="ZN21" s="22"/>
      <c r="ZO21" s="22"/>
      <c r="ZP21" s="22"/>
      <c r="ZQ21" s="22"/>
      <c r="ZR21" s="22"/>
      <c r="ZS21" s="22"/>
      <c r="ZT21" s="22"/>
      <c r="ZU21" s="22"/>
      <c r="ZV21" s="22"/>
      <c r="ZW21" s="22"/>
      <c r="ZX21" s="22"/>
      <c r="ZY21" s="22"/>
      <c r="ZZ21" s="22"/>
      <c r="AAA21" s="22"/>
      <c r="AAB21" s="22"/>
      <c r="AAC21" s="22"/>
      <c r="AAD21" s="22"/>
      <c r="AAE21" s="22"/>
      <c r="AAF21" s="22"/>
      <c r="AAG21" s="22"/>
      <c r="AAH21" s="22"/>
      <c r="AAI21" s="22"/>
      <c r="AAJ21" s="22"/>
      <c r="AAK21" s="22"/>
      <c r="AAL21" s="22"/>
      <c r="AAM21" s="22"/>
      <c r="AAN21" s="22"/>
      <c r="AAO21" s="22"/>
      <c r="AAP21" s="22"/>
      <c r="AAQ21" s="22"/>
      <c r="AAR21" s="22"/>
    </row>
    <row r="22" spans="1:720" s="17" customFormat="1" ht="14.4" x14ac:dyDescent="0.3">
      <c r="A22" s="19" t="s">
        <v>28</v>
      </c>
      <c r="B22" s="23">
        <v>2432.87</v>
      </c>
      <c r="C22" s="23">
        <v>4579.37</v>
      </c>
      <c r="D22" s="23">
        <v>4472</v>
      </c>
      <c r="E22" s="23">
        <v>3900.05</v>
      </c>
      <c r="F22" s="23">
        <v>3578.67</v>
      </c>
      <c r="G22" s="23">
        <v>5791.98</v>
      </c>
      <c r="H22" s="23">
        <v>5683.53</v>
      </c>
      <c r="I22" s="23">
        <v>5117.34</v>
      </c>
      <c r="J22" s="23">
        <v>4682.75</v>
      </c>
      <c r="K22" s="23">
        <v>5575.08</v>
      </c>
      <c r="L22" s="23">
        <v>5009.07</v>
      </c>
      <c r="M22" s="23">
        <v>4574.75</v>
      </c>
      <c r="N22" s="23">
        <v>4445.21</v>
      </c>
      <c r="O22" s="23">
        <v>4046.2</v>
      </c>
      <c r="P22" s="23">
        <v>3783.67</v>
      </c>
      <c r="Q22" s="23">
        <v>7942.1</v>
      </c>
      <c r="R22" s="23">
        <v>7814.84</v>
      </c>
      <c r="S22" s="23">
        <v>7147.66</v>
      </c>
      <c r="T22" s="23">
        <v>6636.5</v>
      </c>
      <c r="U22" s="23">
        <v>7687.58</v>
      </c>
      <c r="V22" s="23">
        <v>7020.4</v>
      </c>
      <c r="W22" s="23">
        <v>6509.95</v>
      </c>
      <c r="X22" s="23">
        <v>6354.87</v>
      </c>
      <c r="Y22" s="23">
        <v>5858.49</v>
      </c>
      <c r="Z22" s="23">
        <v>5420.3</v>
      </c>
      <c r="AA22" s="23">
        <v>7560.32</v>
      </c>
      <c r="AB22" s="23">
        <v>6893.13</v>
      </c>
      <c r="AC22" s="23">
        <v>6383.4</v>
      </c>
      <c r="AD22" s="23">
        <v>6228.32</v>
      </c>
      <c r="AE22" s="23">
        <v>5749.41</v>
      </c>
      <c r="AF22" s="23">
        <v>5311.22</v>
      </c>
      <c r="AG22" s="23">
        <v>5615.74</v>
      </c>
      <c r="AH22" s="23">
        <v>5177.54</v>
      </c>
      <c r="AI22" s="23">
        <v>4799.42</v>
      </c>
      <c r="AJ22" s="23">
        <v>4511.75</v>
      </c>
      <c r="AK22" s="23">
        <v>9461.51</v>
      </c>
      <c r="AL22" s="23">
        <v>9329.25</v>
      </c>
      <c r="AM22" s="23">
        <v>8633.0300000000007</v>
      </c>
      <c r="AN22" s="23">
        <v>8116.57</v>
      </c>
      <c r="AO22" s="23">
        <v>9197</v>
      </c>
      <c r="AP22" s="23">
        <v>8502.2199999999993</v>
      </c>
      <c r="AQ22" s="23">
        <v>7988.57</v>
      </c>
      <c r="AR22" s="23">
        <v>7828.42</v>
      </c>
      <c r="AS22" s="23">
        <v>7314.77</v>
      </c>
      <c r="AT22" s="23">
        <v>6801.13</v>
      </c>
      <c r="AU22" s="23">
        <v>9064.74</v>
      </c>
      <c r="AV22" s="23">
        <v>8374.2199999999993</v>
      </c>
      <c r="AW22" s="23">
        <v>7860.58</v>
      </c>
      <c r="AX22" s="23">
        <v>7700.42</v>
      </c>
      <c r="AY22" s="23">
        <v>7186.78</v>
      </c>
      <c r="AZ22" s="23">
        <v>6673.53</v>
      </c>
      <c r="BA22" s="23">
        <v>7026.62</v>
      </c>
      <c r="BB22" s="23">
        <v>6514.27</v>
      </c>
      <c r="BC22" s="23">
        <v>6003.5</v>
      </c>
      <c r="BD22" s="23">
        <v>5553.55</v>
      </c>
      <c r="BE22" s="23">
        <v>8932.48</v>
      </c>
      <c r="BF22" s="23">
        <v>8246.23</v>
      </c>
      <c r="BG22" s="23">
        <v>7732.58</v>
      </c>
      <c r="BH22" s="23">
        <v>7572.43</v>
      </c>
      <c r="BI22" s="23">
        <v>7058.78</v>
      </c>
      <c r="BJ22" s="23">
        <v>6546.25</v>
      </c>
      <c r="BK22" s="23">
        <v>6898.62</v>
      </c>
      <c r="BL22" s="23">
        <v>6386.99</v>
      </c>
      <c r="BM22" s="23">
        <v>5884.1</v>
      </c>
      <c r="BN22" s="23">
        <v>5443.83</v>
      </c>
      <c r="BO22" s="23">
        <v>6227.73</v>
      </c>
      <c r="BP22" s="23">
        <v>5746.83</v>
      </c>
      <c r="BQ22" s="23">
        <v>5306.56</v>
      </c>
      <c r="BR22" s="23">
        <v>4926.24</v>
      </c>
      <c r="BS22" s="23">
        <v>4636.5</v>
      </c>
      <c r="BT22" s="23">
        <v>11316.18</v>
      </c>
      <c r="BU22" s="23">
        <v>11183.92</v>
      </c>
      <c r="BV22" s="23">
        <v>10487.69</v>
      </c>
      <c r="BW22" s="23">
        <v>9956.9500000000007</v>
      </c>
      <c r="BX22" s="23">
        <v>11051.66</v>
      </c>
      <c r="BY22" s="23">
        <v>10355.44</v>
      </c>
      <c r="BZ22" s="23">
        <v>9824.7000000000007</v>
      </c>
      <c r="CA22" s="23">
        <v>9659.2099999999991</v>
      </c>
      <c r="CB22" s="23">
        <v>9128.4699999999993</v>
      </c>
      <c r="CC22" s="23">
        <v>8597.73</v>
      </c>
      <c r="CD22" s="23">
        <v>10919.41</v>
      </c>
      <c r="CE22" s="23">
        <v>10223.18</v>
      </c>
      <c r="CF22" s="23">
        <v>9692.44</v>
      </c>
      <c r="CG22" s="23">
        <v>9526.9599999999991</v>
      </c>
      <c r="CH22" s="23">
        <v>8996.2199999999993</v>
      </c>
      <c r="CI22" s="23">
        <v>8468.06</v>
      </c>
      <c r="CJ22" s="23">
        <v>8830.73</v>
      </c>
      <c r="CK22" s="23">
        <v>8307.91</v>
      </c>
      <c r="CL22" s="23">
        <v>7794.26</v>
      </c>
      <c r="CM22" s="23">
        <v>7280.61</v>
      </c>
      <c r="CN22" s="23">
        <v>10787.15</v>
      </c>
      <c r="CO22" s="23">
        <v>10090.92</v>
      </c>
      <c r="CP22" s="23">
        <v>9560.18</v>
      </c>
      <c r="CQ22" s="23">
        <v>9394.7000000000007</v>
      </c>
      <c r="CR22" s="23">
        <v>8863.9599999999991</v>
      </c>
      <c r="CS22" s="23">
        <v>8340.06</v>
      </c>
      <c r="CT22" s="23">
        <v>8698.4699999999993</v>
      </c>
      <c r="CU22" s="23">
        <v>8179.91</v>
      </c>
      <c r="CV22" s="23">
        <v>7666.26</v>
      </c>
      <c r="CW22" s="23">
        <v>7152.62</v>
      </c>
      <c r="CX22" s="23">
        <v>8019.76</v>
      </c>
      <c r="CY22" s="23">
        <v>7506.11</v>
      </c>
      <c r="CZ22" s="23">
        <v>6992.46</v>
      </c>
      <c r="DA22" s="23">
        <v>6480.84</v>
      </c>
      <c r="DB22" s="23">
        <v>5970.07</v>
      </c>
      <c r="DC22" s="23">
        <v>10654.89</v>
      </c>
      <c r="DD22" s="23">
        <v>9958.67</v>
      </c>
      <c r="DE22" s="23">
        <v>9427.93</v>
      </c>
      <c r="DF22" s="23">
        <v>9262.44</v>
      </c>
      <c r="DG22" s="23">
        <v>8731.7000000000007</v>
      </c>
      <c r="DH22" s="23">
        <v>8212.07</v>
      </c>
      <c r="DI22" s="23">
        <v>8566.2199999999993</v>
      </c>
      <c r="DJ22" s="23">
        <v>8051.91</v>
      </c>
      <c r="DK22" s="23">
        <v>7538.27</v>
      </c>
      <c r="DL22" s="23">
        <v>7024.62</v>
      </c>
      <c r="DM22" s="23">
        <v>7891.76</v>
      </c>
      <c r="DN22" s="23">
        <v>7378.11</v>
      </c>
      <c r="DO22" s="23">
        <v>6864.46</v>
      </c>
      <c r="DP22" s="23">
        <v>6353.56</v>
      </c>
      <c r="DQ22" s="23">
        <v>5855.28</v>
      </c>
      <c r="DR22" s="23">
        <v>7217.96</v>
      </c>
      <c r="DS22" s="23">
        <v>6705.07</v>
      </c>
      <c r="DT22" s="23">
        <v>6194.3</v>
      </c>
      <c r="DU22" s="23">
        <v>5718.01</v>
      </c>
      <c r="DV22" s="23">
        <v>5336.39</v>
      </c>
      <c r="DW22" s="23">
        <v>5046.6499999999996</v>
      </c>
      <c r="DX22" s="23">
        <v>12813.13</v>
      </c>
      <c r="DY22" s="23">
        <v>12680.11</v>
      </c>
      <c r="DZ22" s="23">
        <v>11977.05</v>
      </c>
      <c r="EA22" s="23">
        <v>11443.81</v>
      </c>
      <c r="EB22" s="23">
        <v>12547.09</v>
      </c>
      <c r="EC22" s="23">
        <v>11844.03</v>
      </c>
      <c r="ED22" s="23">
        <v>11310.79</v>
      </c>
      <c r="EE22" s="23">
        <v>11140.96</v>
      </c>
      <c r="EF22" s="23">
        <v>10607.72</v>
      </c>
      <c r="EG22" s="23">
        <v>10074.48</v>
      </c>
      <c r="EH22" s="23">
        <v>12414.08</v>
      </c>
      <c r="EI22" s="23">
        <v>11711.01</v>
      </c>
      <c r="EJ22" s="23">
        <v>11177.77</v>
      </c>
      <c r="EK22" s="23">
        <v>11007.94</v>
      </c>
      <c r="EL22" s="23">
        <v>10474.700000000001</v>
      </c>
      <c r="EM22" s="23">
        <v>9941.4599999999991</v>
      </c>
      <c r="EN22" s="23">
        <v>10304.879999999999</v>
      </c>
      <c r="EO22" s="23">
        <v>9771.64</v>
      </c>
      <c r="EP22" s="23">
        <v>9238.4</v>
      </c>
      <c r="EQ22" s="23">
        <v>8705.16</v>
      </c>
      <c r="ER22" s="23">
        <v>12281.06</v>
      </c>
      <c r="ES22" s="23">
        <v>11577.99</v>
      </c>
      <c r="ET22" s="23">
        <v>11044.75</v>
      </c>
      <c r="EU22" s="23">
        <v>10874.93</v>
      </c>
      <c r="EV22" s="23">
        <v>10341.69</v>
      </c>
      <c r="EW22" s="23">
        <v>9808.4500000000007</v>
      </c>
      <c r="EX22" s="23">
        <v>10171.86</v>
      </c>
      <c r="EY22" s="23">
        <v>9638.6200000000008</v>
      </c>
      <c r="EZ22" s="23">
        <v>9105.3799999999992</v>
      </c>
      <c r="FA22" s="23">
        <v>8572.14</v>
      </c>
      <c r="FB22" s="23">
        <v>9468.7900000000009</v>
      </c>
      <c r="FC22" s="23">
        <v>8935.5499999999993</v>
      </c>
      <c r="FD22" s="23">
        <v>8406.94</v>
      </c>
      <c r="FE22" s="23">
        <v>7890.87</v>
      </c>
      <c r="FF22" s="23">
        <v>7374.8</v>
      </c>
      <c r="FG22" s="23">
        <v>12148.04</v>
      </c>
      <c r="FH22" s="23">
        <v>11444.97</v>
      </c>
      <c r="FI22" s="23">
        <v>10911.73</v>
      </c>
      <c r="FJ22" s="23">
        <v>10741.91</v>
      </c>
      <c r="FK22" s="23">
        <v>10208.67</v>
      </c>
      <c r="FL22" s="23">
        <v>9675.43</v>
      </c>
      <c r="FM22" s="23">
        <v>10038.84</v>
      </c>
      <c r="FN22" s="23">
        <v>9505.6</v>
      </c>
      <c r="FO22" s="23">
        <v>8972.36</v>
      </c>
      <c r="FP22" s="23">
        <v>8442.56</v>
      </c>
      <c r="FQ22" s="23">
        <v>9335.7800000000007</v>
      </c>
      <c r="FR22" s="23">
        <v>8802.5400000000009</v>
      </c>
      <c r="FS22" s="23">
        <v>8278.2000000000007</v>
      </c>
      <c r="FT22" s="23">
        <v>7762.14</v>
      </c>
      <c r="FU22" s="23">
        <v>7246.07</v>
      </c>
      <c r="FV22" s="23">
        <v>8632.7099999999991</v>
      </c>
      <c r="FW22" s="23">
        <v>8113.85</v>
      </c>
      <c r="FX22" s="23">
        <v>7597.78</v>
      </c>
      <c r="FY22" s="23">
        <v>7081.71</v>
      </c>
      <c r="FZ22" s="23">
        <v>6567.72</v>
      </c>
      <c r="GA22" s="23">
        <v>6054.54</v>
      </c>
      <c r="GB22" s="23">
        <v>12015.02</v>
      </c>
      <c r="GC22" s="23">
        <v>11311.95</v>
      </c>
      <c r="GD22" s="23">
        <v>10778.71</v>
      </c>
      <c r="GE22" s="23">
        <v>10608.89</v>
      </c>
      <c r="GF22" s="23">
        <v>10075.65</v>
      </c>
      <c r="GG22" s="23">
        <v>9542.41</v>
      </c>
      <c r="GH22" s="23">
        <v>9905.82</v>
      </c>
      <c r="GI22" s="23">
        <v>9372.58</v>
      </c>
      <c r="GJ22" s="23">
        <v>8839.34</v>
      </c>
      <c r="GK22" s="23">
        <v>8313.82</v>
      </c>
      <c r="GL22" s="23">
        <v>9202.76</v>
      </c>
      <c r="GM22" s="23">
        <v>8669.52</v>
      </c>
      <c r="GN22" s="23">
        <v>8149.47</v>
      </c>
      <c r="GO22" s="23">
        <v>7633.4</v>
      </c>
      <c r="GP22" s="23">
        <v>7117.34</v>
      </c>
      <c r="GQ22" s="23">
        <v>8501.18</v>
      </c>
      <c r="GR22" s="23">
        <v>7985.11</v>
      </c>
      <c r="GS22" s="23">
        <v>7469.04</v>
      </c>
      <c r="GT22" s="23">
        <v>6952.98</v>
      </c>
      <c r="GU22" s="23">
        <v>6439.7</v>
      </c>
      <c r="GV22" s="23">
        <v>5927.47</v>
      </c>
      <c r="GW22" s="23">
        <v>7820.75</v>
      </c>
      <c r="GX22" s="23">
        <v>7304.69</v>
      </c>
      <c r="GY22" s="23">
        <v>6789.44</v>
      </c>
      <c r="GZ22" s="23">
        <v>6276.27</v>
      </c>
      <c r="HA22" s="23">
        <v>5786.59</v>
      </c>
      <c r="HB22" s="23">
        <v>5403.01</v>
      </c>
      <c r="HC22" s="23">
        <v>5111.21</v>
      </c>
      <c r="HD22" s="23">
        <v>9843.57</v>
      </c>
      <c r="HE22" s="23">
        <v>10706.46</v>
      </c>
      <c r="HF22" s="23">
        <v>12102.99</v>
      </c>
      <c r="HG22" s="23">
        <v>12965.88</v>
      </c>
      <c r="HH22" s="23">
        <v>3591.95</v>
      </c>
      <c r="HI22" s="23">
        <v>5320.36</v>
      </c>
      <c r="HJ22" s="23">
        <v>5212.3599999999997</v>
      </c>
      <c r="HK22" s="23">
        <v>4648.5</v>
      </c>
      <c r="HL22" s="23">
        <v>4313.13</v>
      </c>
      <c r="HM22" s="23">
        <v>6498.01</v>
      </c>
      <c r="HN22" s="23">
        <v>6389.38</v>
      </c>
      <c r="HO22" s="23">
        <v>5819.87</v>
      </c>
      <c r="HP22" s="23">
        <v>5383.48</v>
      </c>
      <c r="HQ22" s="23">
        <v>6280.75</v>
      </c>
      <c r="HR22" s="23">
        <v>5711.24</v>
      </c>
      <c r="HS22" s="23">
        <v>5274.85</v>
      </c>
      <c r="HT22" s="23">
        <v>5141.7299999999996</v>
      </c>
      <c r="HU22" s="23">
        <v>4763.7299999999996</v>
      </c>
      <c r="HV22" s="23">
        <v>4477.49</v>
      </c>
      <c r="HW22" s="23">
        <v>8331.58</v>
      </c>
      <c r="HX22" s="23">
        <v>8221.86</v>
      </c>
      <c r="HY22" s="23">
        <v>7644.32</v>
      </c>
      <c r="HZ22" s="23">
        <v>7204.05</v>
      </c>
      <c r="IA22" s="23">
        <v>8112.15</v>
      </c>
      <c r="IB22" s="23">
        <v>7534.61</v>
      </c>
      <c r="IC22" s="23">
        <v>7094.34</v>
      </c>
      <c r="ID22" s="23">
        <v>6957.06</v>
      </c>
      <c r="IE22" s="23">
        <v>6518.1</v>
      </c>
      <c r="IF22" s="23">
        <v>6079.65</v>
      </c>
      <c r="IG22" s="23">
        <v>8002.44</v>
      </c>
      <c r="IH22" s="23">
        <v>7424.89</v>
      </c>
      <c r="II22" s="23">
        <v>6984.63</v>
      </c>
      <c r="IJ22" s="23">
        <v>6847.35</v>
      </c>
      <c r="IK22" s="23">
        <v>6408.85</v>
      </c>
      <c r="IL22" s="23">
        <v>5970.39</v>
      </c>
      <c r="IM22" s="23">
        <v>6272.14</v>
      </c>
      <c r="IN22" s="23">
        <v>5833.68</v>
      </c>
      <c r="IO22" s="23">
        <v>5453.62</v>
      </c>
      <c r="IP22" s="23">
        <v>5163.88</v>
      </c>
      <c r="IQ22" s="23">
        <v>9836.57</v>
      </c>
      <c r="IR22" s="23">
        <v>9708.57</v>
      </c>
      <c r="IS22" s="23">
        <v>9034.77</v>
      </c>
      <c r="IT22" s="23">
        <v>8535.7099999999991</v>
      </c>
      <c r="IU22" s="23">
        <v>9580.57</v>
      </c>
      <c r="IV22" s="23">
        <v>8906.9</v>
      </c>
      <c r="IW22" s="23">
        <v>8426</v>
      </c>
      <c r="IX22" s="23">
        <v>8288.7199999999993</v>
      </c>
      <c r="IY22" s="23">
        <v>7848.45</v>
      </c>
      <c r="IZ22" s="23">
        <v>7408.18</v>
      </c>
      <c r="JA22" s="23">
        <v>9452.58</v>
      </c>
      <c r="JB22" s="23">
        <v>8779.6200000000008</v>
      </c>
      <c r="JC22" s="23">
        <v>8316.2900000000009</v>
      </c>
      <c r="JD22" s="23">
        <v>8179.01</v>
      </c>
      <c r="JE22" s="23">
        <v>7738.74</v>
      </c>
      <c r="JF22" s="23">
        <v>7298.47</v>
      </c>
      <c r="JG22" s="23">
        <v>7601.47</v>
      </c>
      <c r="JH22" s="23">
        <v>7161.2</v>
      </c>
      <c r="JI22" s="23">
        <v>6721.79</v>
      </c>
      <c r="JJ22" s="23">
        <v>6283.34</v>
      </c>
      <c r="JK22" s="23">
        <v>9324.58</v>
      </c>
      <c r="JL22" s="23">
        <v>8652.34</v>
      </c>
      <c r="JM22" s="23">
        <v>8206.57</v>
      </c>
      <c r="JN22" s="23">
        <v>8069.3</v>
      </c>
      <c r="JO22" s="23">
        <v>7629.03</v>
      </c>
      <c r="JP22" s="23">
        <v>7188.76</v>
      </c>
      <c r="JQ22" s="23">
        <v>7491.75</v>
      </c>
      <c r="JR22" s="23">
        <v>7051.48</v>
      </c>
      <c r="JS22" s="23">
        <v>6612.53</v>
      </c>
      <c r="JT22" s="23">
        <v>6174.08</v>
      </c>
      <c r="JU22" s="23">
        <v>6914.28</v>
      </c>
      <c r="JV22" s="23">
        <v>6475.82</v>
      </c>
      <c r="JW22" s="23">
        <v>6037.37</v>
      </c>
      <c r="JX22" s="23">
        <v>5657.3</v>
      </c>
      <c r="JY22" s="23">
        <v>5367.57</v>
      </c>
      <c r="JZ22" s="23">
        <v>11517.25</v>
      </c>
      <c r="KA22" s="23">
        <v>11388.51</v>
      </c>
      <c r="KB22" s="23">
        <v>10708.09</v>
      </c>
      <c r="KC22" s="23">
        <v>10192.02</v>
      </c>
      <c r="KD22" s="23">
        <v>11259.78</v>
      </c>
      <c r="KE22" s="23">
        <v>10579.36</v>
      </c>
      <c r="KF22" s="23">
        <v>10063.290000000001</v>
      </c>
      <c r="KG22" s="23">
        <v>9898.93</v>
      </c>
      <c r="KH22" s="23">
        <v>9382.8700000000008</v>
      </c>
      <c r="KI22" s="23">
        <v>8867.69</v>
      </c>
      <c r="KJ22" s="23">
        <v>11131.04</v>
      </c>
      <c r="KK22" s="23">
        <v>10450.620000000001</v>
      </c>
      <c r="KL22" s="23">
        <v>9934.56</v>
      </c>
      <c r="KM22" s="23">
        <v>9770.2000000000007</v>
      </c>
      <c r="KN22" s="23">
        <v>9254.1299999999992</v>
      </c>
      <c r="KO22" s="23">
        <v>8739.68</v>
      </c>
      <c r="KP22" s="23">
        <v>9089.7800000000007</v>
      </c>
      <c r="KQ22" s="23">
        <v>8581.25</v>
      </c>
      <c r="KR22" s="23">
        <v>8138.91</v>
      </c>
      <c r="KS22" s="23">
        <v>7696.56</v>
      </c>
      <c r="KT22" s="23">
        <v>11002.31</v>
      </c>
      <c r="KU22" s="23">
        <v>10321.89</v>
      </c>
      <c r="KV22" s="23">
        <v>9805.82</v>
      </c>
      <c r="KW22" s="23">
        <v>9641.4599999999991</v>
      </c>
      <c r="KX22" s="23">
        <v>9125.4</v>
      </c>
      <c r="KY22" s="23">
        <v>8611.7800000000007</v>
      </c>
      <c r="KZ22" s="23">
        <v>8961.4</v>
      </c>
      <c r="LA22" s="23">
        <v>8470.9</v>
      </c>
      <c r="LB22" s="23">
        <v>8028.56</v>
      </c>
      <c r="LC22" s="23">
        <v>7586.22</v>
      </c>
      <c r="LD22" s="23">
        <v>8330.0300000000007</v>
      </c>
      <c r="LE22" s="23">
        <v>7887.68</v>
      </c>
      <c r="LF22" s="23">
        <v>7445.34</v>
      </c>
      <c r="LG22" s="23">
        <v>7003.09</v>
      </c>
      <c r="LH22" s="23">
        <v>6562.57</v>
      </c>
      <c r="LI22" s="23">
        <v>10873.58</v>
      </c>
      <c r="LJ22" s="23">
        <v>10193.15</v>
      </c>
      <c r="LK22" s="23">
        <v>9677.09</v>
      </c>
      <c r="LL22" s="23">
        <v>9512.73</v>
      </c>
      <c r="LM22" s="23">
        <v>8996.83</v>
      </c>
      <c r="LN22" s="23">
        <v>8501.44</v>
      </c>
      <c r="LO22" s="23">
        <v>8833.39</v>
      </c>
      <c r="LP22" s="23">
        <v>8360.56</v>
      </c>
      <c r="LQ22" s="23">
        <v>7918.22</v>
      </c>
      <c r="LR22" s="23">
        <v>7475.88</v>
      </c>
      <c r="LS22" s="23">
        <v>8219.68</v>
      </c>
      <c r="LT22" s="23">
        <v>7777.34</v>
      </c>
      <c r="LU22" s="23">
        <v>7335</v>
      </c>
      <c r="LV22" s="23">
        <v>6893.2</v>
      </c>
      <c r="LW22" s="23">
        <v>6452.69</v>
      </c>
      <c r="LX22" s="23">
        <v>7636.46</v>
      </c>
      <c r="LY22" s="23">
        <v>7194.12</v>
      </c>
      <c r="LZ22" s="23">
        <v>6752.91</v>
      </c>
      <c r="MA22" s="23">
        <v>6312.39</v>
      </c>
      <c r="MB22" s="23">
        <v>5930.26</v>
      </c>
      <c r="MC22" s="23">
        <v>5638.46</v>
      </c>
      <c r="MD22" s="23">
        <v>13056.59</v>
      </c>
      <c r="ME22" s="23">
        <v>12927.85</v>
      </c>
      <c r="MF22" s="23">
        <v>12247.43</v>
      </c>
      <c r="MG22" s="23">
        <v>11731.37</v>
      </c>
      <c r="MH22" s="23">
        <v>12799.12</v>
      </c>
      <c r="MI22" s="23">
        <v>12118.7</v>
      </c>
      <c r="MJ22" s="23">
        <v>11602.63</v>
      </c>
      <c r="MK22" s="23">
        <v>11438.27</v>
      </c>
      <c r="ML22" s="23">
        <v>10922.21</v>
      </c>
      <c r="MM22" s="23">
        <v>10406.14</v>
      </c>
      <c r="MN22" s="23">
        <v>12670.39</v>
      </c>
      <c r="MO22" s="23">
        <v>11989.96</v>
      </c>
      <c r="MP22" s="23">
        <v>11473.9</v>
      </c>
      <c r="MQ22" s="23">
        <v>11309.54</v>
      </c>
      <c r="MR22" s="23">
        <v>10793.47</v>
      </c>
      <c r="MS22" s="23">
        <v>10277.41</v>
      </c>
      <c r="MT22" s="23">
        <v>10629.12</v>
      </c>
      <c r="MU22" s="23">
        <v>10113.049999999999</v>
      </c>
      <c r="MV22" s="23">
        <v>9596.99</v>
      </c>
      <c r="MW22" s="23">
        <v>9081.14</v>
      </c>
      <c r="MX22" s="23">
        <v>12541.65</v>
      </c>
      <c r="MY22" s="23">
        <v>11861.23</v>
      </c>
      <c r="MZ22" s="23">
        <v>11345.16</v>
      </c>
      <c r="NA22" s="23">
        <v>11180.81</v>
      </c>
      <c r="NB22" s="23">
        <v>10664.74</v>
      </c>
      <c r="NC22" s="23">
        <v>10148.67</v>
      </c>
      <c r="ND22" s="23">
        <v>10500.38</v>
      </c>
      <c r="NE22" s="23">
        <v>9984.32</v>
      </c>
      <c r="NF22" s="23">
        <v>9468.25</v>
      </c>
      <c r="NG22" s="23">
        <v>8953.1299999999992</v>
      </c>
      <c r="NH22" s="23">
        <v>9819.9599999999991</v>
      </c>
      <c r="NI22" s="23">
        <v>9303.89</v>
      </c>
      <c r="NJ22" s="23">
        <v>8789.7000000000007</v>
      </c>
      <c r="NK22" s="23">
        <v>8322.9</v>
      </c>
      <c r="NL22" s="23">
        <v>7880.55</v>
      </c>
      <c r="NM22" s="23">
        <v>12412.92</v>
      </c>
      <c r="NN22" s="23">
        <v>11732.49</v>
      </c>
      <c r="NO22" s="23">
        <v>11216.43</v>
      </c>
      <c r="NP22" s="23">
        <v>11052.07</v>
      </c>
      <c r="NQ22" s="23">
        <v>10536.01</v>
      </c>
      <c r="NR22" s="23">
        <v>10019.94</v>
      </c>
      <c r="NS22" s="23">
        <v>10371.65</v>
      </c>
      <c r="NT22" s="23">
        <v>9855.58</v>
      </c>
      <c r="NU22" s="23">
        <v>9339.52</v>
      </c>
      <c r="NV22" s="23">
        <v>8825.1200000000008</v>
      </c>
      <c r="NW22" s="23">
        <v>9691.23</v>
      </c>
      <c r="NX22" s="23">
        <v>9175.16</v>
      </c>
      <c r="NY22" s="23">
        <v>8661.68</v>
      </c>
      <c r="NZ22" s="23">
        <v>8212.5499999999993</v>
      </c>
      <c r="OA22" s="23">
        <v>7770.21</v>
      </c>
      <c r="OB22" s="23">
        <v>9011.42</v>
      </c>
      <c r="OC22" s="23">
        <v>8514.02</v>
      </c>
      <c r="OD22" s="23">
        <v>8071.67</v>
      </c>
      <c r="OE22" s="23">
        <v>7629.33</v>
      </c>
      <c r="OF22" s="23">
        <v>7186.99</v>
      </c>
      <c r="OG22" s="23">
        <v>6746.2</v>
      </c>
      <c r="OH22" s="23">
        <v>12284.18</v>
      </c>
      <c r="OI22" s="23">
        <v>11603.76</v>
      </c>
      <c r="OJ22" s="23">
        <v>11087.69</v>
      </c>
      <c r="OK22" s="23">
        <v>10923.34</v>
      </c>
      <c r="OL22" s="23">
        <v>10407.27</v>
      </c>
      <c r="OM22" s="23">
        <v>9891.2000000000007</v>
      </c>
      <c r="ON22" s="23">
        <v>10242.91</v>
      </c>
      <c r="OO22" s="23">
        <v>9726.85</v>
      </c>
      <c r="OP22" s="23">
        <v>9210.7800000000007</v>
      </c>
      <c r="OQ22" s="23">
        <v>8697.11</v>
      </c>
      <c r="OR22" s="23">
        <v>9562.49</v>
      </c>
      <c r="OS22" s="23">
        <v>9046.84</v>
      </c>
      <c r="OT22" s="23">
        <v>8544.5499999999993</v>
      </c>
      <c r="OU22" s="23">
        <v>8102.21</v>
      </c>
      <c r="OV22" s="23">
        <v>7659.87</v>
      </c>
      <c r="OW22" s="23">
        <v>8883.41</v>
      </c>
      <c r="OX22" s="23">
        <v>8403.67</v>
      </c>
      <c r="OY22" s="23">
        <v>7961.33</v>
      </c>
      <c r="OZ22" s="23">
        <v>7518.99</v>
      </c>
      <c r="PA22" s="23">
        <v>7076.83</v>
      </c>
      <c r="PB22" s="23">
        <v>6636.31</v>
      </c>
      <c r="PC22" s="23">
        <v>8262.7999999999993</v>
      </c>
      <c r="PD22" s="23">
        <v>7820.45</v>
      </c>
      <c r="PE22" s="23">
        <v>7378.11</v>
      </c>
      <c r="PF22" s="23">
        <v>6936.53</v>
      </c>
      <c r="PG22" s="23">
        <v>6496.01</v>
      </c>
      <c r="PH22" s="23">
        <v>6113.89</v>
      </c>
      <c r="PI22" s="23">
        <v>5822.08</v>
      </c>
      <c r="PJ22" s="23">
        <v>10182.67</v>
      </c>
      <c r="PK22" s="23">
        <v>11017.77</v>
      </c>
      <c r="PL22" s="23">
        <v>12369.32</v>
      </c>
      <c r="PM22" s="23">
        <v>13204.42</v>
      </c>
      <c r="PN22" s="23">
        <v>4540.26</v>
      </c>
      <c r="PO22" s="23">
        <v>6283.46</v>
      </c>
      <c r="PP22" s="23">
        <v>6174.83</v>
      </c>
      <c r="PQ22" s="23">
        <v>5605.32</v>
      </c>
      <c r="PR22" s="23">
        <v>5266.07</v>
      </c>
      <c r="PS22" s="23">
        <v>7430.21</v>
      </c>
      <c r="PT22" s="23">
        <v>7320.5</v>
      </c>
      <c r="PU22" s="23">
        <v>6743.33</v>
      </c>
      <c r="PV22" s="23">
        <v>6304.88</v>
      </c>
      <c r="PW22" s="23">
        <v>7210.79</v>
      </c>
      <c r="PX22" s="23">
        <v>6634.08</v>
      </c>
      <c r="PY22" s="23">
        <v>6195.62</v>
      </c>
      <c r="PZ22" s="23">
        <v>6058.91</v>
      </c>
      <c r="QA22" s="23">
        <v>5678.85</v>
      </c>
      <c r="QB22" s="23">
        <v>5389.11</v>
      </c>
      <c r="QC22" s="23">
        <v>9026.85</v>
      </c>
      <c r="QD22" s="23">
        <v>8899.02</v>
      </c>
      <c r="QE22" s="23">
        <v>8281.93</v>
      </c>
      <c r="QF22" s="23">
        <v>7841.66</v>
      </c>
      <c r="QG22" s="23">
        <v>8771.74</v>
      </c>
      <c r="QH22" s="23">
        <v>8172.22</v>
      </c>
      <c r="QI22" s="23">
        <v>7731.95</v>
      </c>
      <c r="QJ22" s="23">
        <v>7594.67</v>
      </c>
      <c r="QK22" s="23">
        <v>7154.41</v>
      </c>
      <c r="QL22" s="23">
        <v>6715.03</v>
      </c>
      <c r="QM22" s="23">
        <v>8644.4599999999991</v>
      </c>
      <c r="QN22" s="23">
        <v>8062.51</v>
      </c>
      <c r="QO22" s="23">
        <v>7622.24</v>
      </c>
      <c r="QP22" s="23">
        <v>7484.96</v>
      </c>
      <c r="QQ22" s="23">
        <v>7044.69</v>
      </c>
      <c r="QR22" s="23">
        <v>6605.77</v>
      </c>
      <c r="QS22" s="23">
        <v>6907.51</v>
      </c>
      <c r="QT22" s="23">
        <v>6469.06</v>
      </c>
      <c r="QU22" s="23">
        <v>6088.99</v>
      </c>
      <c r="QV22" s="23">
        <v>5799.26</v>
      </c>
      <c r="QW22" s="23">
        <v>10454.040000000001</v>
      </c>
      <c r="QX22" s="23">
        <v>10325.299999999999</v>
      </c>
      <c r="QY22" s="23">
        <v>9644.8799999999992</v>
      </c>
      <c r="QZ22" s="23">
        <v>9128.81</v>
      </c>
      <c r="RA22" s="23">
        <v>10196.57</v>
      </c>
      <c r="RB22" s="23">
        <v>9516.14</v>
      </c>
      <c r="RC22" s="23">
        <v>9000.2199999999993</v>
      </c>
      <c r="RD22" s="23">
        <v>8836.7900000000009</v>
      </c>
      <c r="RE22" s="23">
        <v>8363.49</v>
      </c>
      <c r="RF22" s="23">
        <v>7921.14</v>
      </c>
      <c r="RG22" s="23">
        <v>10067.83</v>
      </c>
      <c r="RH22" s="23">
        <v>9387.41</v>
      </c>
      <c r="RI22" s="23">
        <v>8872.2099999999991</v>
      </c>
      <c r="RJ22" s="23">
        <v>8708.77</v>
      </c>
      <c r="RK22" s="23">
        <v>8253.14</v>
      </c>
      <c r="RL22" s="23">
        <v>7810.8</v>
      </c>
      <c r="RM22" s="23">
        <v>8112.27</v>
      </c>
      <c r="RN22" s="23">
        <v>7669.92</v>
      </c>
      <c r="RO22" s="23">
        <v>7227.58</v>
      </c>
      <c r="RP22" s="23">
        <v>6786.23</v>
      </c>
      <c r="RQ22" s="23">
        <v>9939.1</v>
      </c>
      <c r="RR22" s="23">
        <v>9258.68</v>
      </c>
      <c r="RS22" s="23">
        <v>8744.2000000000007</v>
      </c>
      <c r="RT22" s="23">
        <v>8585.14</v>
      </c>
      <c r="RU22" s="23">
        <v>8142.8</v>
      </c>
      <c r="RV22" s="23">
        <v>7700.46</v>
      </c>
      <c r="RW22" s="23">
        <v>8001.92</v>
      </c>
      <c r="RX22" s="23">
        <v>7559.58</v>
      </c>
      <c r="RY22" s="23">
        <v>7117.24</v>
      </c>
      <c r="RZ22" s="23">
        <v>6676.34</v>
      </c>
      <c r="SA22" s="23">
        <v>7418.7</v>
      </c>
      <c r="SB22" s="23">
        <v>6976.56</v>
      </c>
      <c r="SC22" s="23">
        <v>6536.04</v>
      </c>
      <c r="SD22" s="23">
        <v>6153.92</v>
      </c>
      <c r="SE22" s="23">
        <v>5862.11</v>
      </c>
      <c r="SF22" s="23">
        <v>12509.84</v>
      </c>
      <c r="SG22" s="23">
        <v>12381.1</v>
      </c>
      <c r="SH22" s="23">
        <v>11700.68</v>
      </c>
      <c r="SI22" s="23">
        <v>11184.61</v>
      </c>
      <c r="SJ22" s="23">
        <v>12252.37</v>
      </c>
      <c r="SK22" s="23">
        <v>11571.94</v>
      </c>
      <c r="SL22" s="23">
        <v>11055.88</v>
      </c>
      <c r="SM22" s="23">
        <v>10891.52</v>
      </c>
      <c r="SN22" s="23">
        <v>10375.459999999999</v>
      </c>
      <c r="SO22" s="23">
        <v>9859.39</v>
      </c>
      <c r="SP22" s="23">
        <v>12123.63</v>
      </c>
      <c r="SQ22" s="23">
        <v>11443.21</v>
      </c>
      <c r="SR22" s="23">
        <v>10927.14</v>
      </c>
      <c r="SS22" s="23">
        <v>10762.79</v>
      </c>
      <c r="ST22" s="23">
        <v>10246.719999999999</v>
      </c>
      <c r="SU22" s="23">
        <v>9730.65</v>
      </c>
      <c r="SV22" s="23">
        <v>10082.36</v>
      </c>
      <c r="SW22" s="23">
        <v>9566.2999999999993</v>
      </c>
      <c r="SX22" s="23">
        <v>9050.6299999999992</v>
      </c>
      <c r="SY22" s="23">
        <v>8547.81</v>
      </c>
      <c r="SZ22" s="23">
        <v>11994.9</v>
      </c>
      <c r="TA22" s="23">
        <v>11314.48</v>
      </c>
      <c r="TB22" s="23">
        <v>10798.41</v>
      </c>
      <c r="TC22" s="23">
        <v>10634.05</v>
      </c>
      <c r="TD22" s="23">
        <v>10117.99</v>
      </c>
      <c r="TE22" s="23">
        <v>9601.92</v>
      </c>
      <c r="TF22" s="23">
        <v>9953.6299999999992</v>
      </c>
      <c r="TG22" s="23">
        <v>9437.56</v>
      </c>
      <c r="TH22" s="23">
        <v>8922.6200000000008</v>
      </c>
      <c r="TI22" s="23">
        <v>8437.4699999999993</v>
      </c>
      <c r="TJ22" s="23">
        <v>9273.2099999999991</v>
      </c>
      <c r="TK22" s="23">
        <v>8759.18</v>
      </c>
      <c r="TL22" s="23">
        <v>8296.59</v>
      </c>
      <c r="TM22" s="23">
        <v>7854.25</v>
      </c>
      <c r="TN22" s="23">
        <v>7411.91</v>
      </c>
      <c r="TO22" s="23">
        <v>11866.16</v>
      </c>
      <c r="TP22" s="23">
        <v>11185.74</v>
      </c>
      <c r="TQ22" s="23">
        <v>10669.67</v>
      </c>
      <c r="TR22" s="23">
        <v>10505.32</v>
      </c>
      <c r="TS22" s="23">
        <v>9989.25</v>
      </c>
      <c r="TT22" s="23">
        <v>9473.19</v>
      </c>
      <c r="TU22" s="23">
        <v>9824.9</v>
      </c>
      <c r="TV22" s="23">
        <v>9308.83</v>
      </c>
      <c r="TW22" s="23">
        <v>8794.6</v>
      </c>
      <c r="TX22" s="23">
        <v>8327.1299999999992</v>
      </c>
      <c r="TY22" s="23">
        <v>9144.4699999999993</v>
      </c>
      <c r="TZ22" s="23">
        <v>8631.17</v>
      </c>
      <c r="UA22" s="23">
        <v>8186.25</v>
      </c>
      <c r="UB22" s="23">
        <v>7743.91</v>
      </c>
      <c r="UC22" s="23">
        <v>7301.56</v>
      </c>
      <c r="UD22" s="23">
        <v>8487.7099999999991</v>
      </c>
      <c r="UE22" s="23">
        <v>8045.37</v>
      </c>
      <c r="UF22" s="23">
        <v>7603.03</v>
      </c>
      <c r="UG22" s="23">
        <v>7160.69</v>
      </c>
      <c r="UH22" s="23">
        <v>6778.39</v>
      </c>
      <c r="UI22" s="23">
        <v>6486.59</v>
      </c>
      <c r="UJ22" s="23">
        <v>14049.18</v>
      </c>
      <c r="UK22" s="23">
        <v>13920.44</v>
      </c>
      <c r="UL22" s="23">
        <v>13240.02</v>
      </c>
      <c r="UM22" s="23">
        <v>12723.95</v>
      </c>
      <c r="UN22" s="23">
        <v>13791.71</v>
      </c>
      <c r="UO22" s="23">
        <v>13111.29</v>
      </c>
      <c r="UP22" s="23">
        <v>12595.22</v>
      </c>
      <c r="UQ22" s="23">
        <v>12430.86</v>
      </c>
      <c r="UR22" s="23">
        <v>11914.8</v>
      </c>
      <c r="US22" s="23">
        <v>11398.73</v>
      </c>
      <c r="UT22" s="23">
        <v>13662.97</v>
      </c>
      <c r="UU22" s="23">
        <v>12982.55</v>
      </c>
      <c r="UV22" s="23">
        <v>12466.49</v>
      </c>
      <c r="UW22" s="23">
        <v>12302.13</v>
      </c>
      <c r="UX22" s="23">
        <v>11786.06</v>
      </c>
      <c r="UY22" s="23">
        <v>11270</v>
      </c>
      <c r="UZ22" s="23">
        <v>11621.71</v>
      </c>
      <c r="VA22" s="23">
        <v>11105.64</v>
      </c>
      <c r="VB22" s="23">
        <v>10589.57</v>
      </c>
      <c r="VC22" s="23">
        <v>10073.51</v>
      </c>
      <c r="VD22" s="23">
        <v>13534.24</v>
      </c>
      <c r="VE22" s="23">
        <v>12853.82</v>
      </c>
      <c r="VF22" s="23">
        <v>12337.75</v>
      </c>
      <c r="VG22" s="23">
        <v>12173.39</v>
      </c>
      <c r="VH22" s="23">
        <v>11657.33</v>
      </c>
      <c r="VI22" s="23">
        <v>11141.26</v>
      </c>
      <c r="VJ22" s="23">
        <v>11492.97</v>
      </c>
      <c r="VK22" s="23">
        <v>10976.91</v>
      </c>
      <c r="VL22" s="23">
        <v>10460.84</v>
      </c>
      <c r="VM22" s="23">
        <v>9944.77</v>
      </c>
      <c r="VN22" s="23">
        <v>10812.55</v>
      </c>
      <c r="VO22" s="23">
        <v>10296.48</v>
      </c>
      <c r="VP22" s="23">
        <v>9780.42</v>
      </c>
      <c r="VQ22" s="23">
        <v>9264.35</v>
      </c>
      <c r="VR22" s="23">
        <v>8750.91</v>
      </c>
      <c r="VS22" s="23">
        <v>13405.51</v>
      </c>
      <c r="VT22" s="23">
        <v>12725.08</v>
      </c>
      <c r="VU22" s="23">
        <v>12209.02</v>
      </c>
      <c r="VV22" s="23">
        <v>12044.66</v>
      </c>
      <c r="VW22" s="23">
        <v>11528.59</v>
      </c>
      <c r="VX22" s="23">
        <v>11012.53</v>
      </c>
      <c r="VY22" s="23">
        <v>11364.24</v>
      </c>
      <c r="VZ22" s="23">
        <v>10848.17</v>
      </c>
      <c r="WA22" s="23">
        <v>10332.1</v>
      </c>
      <c r="WB22" s="23">
        <v>9816.0400000000009</v>
      </c>
      <c r="WC22" s="23">
        <v>10683.81</v>
      </c>
      <c r="WD22" s="23">
        <v>10167.75</v>
      </c>
      <c r="WE22" s="23">
        <v>9651.68</v>
      </c>
      <c r="WF22" s="23">
        <v>9136.07</v>
      </c>
      <c r="WG22" s="23">
        <v>8622.89</v>
      </c>
      <c r="WH22" s="23">
        <v>10003.39</v>
      </c>
      <c r="WI22" s="23">
        <v>9487.32</v>
      </c>
      <c r="WJ22" s="23">
        <v>8972.6299999999992</v>
      </c>
      <c r="WK22" s="23">
        <v>8480.58</v>
      </c>
      <c r="WL22" s="23">
        <v>8038.24</v>
      </c>
      <c r="WM22" s="23">
        <v>7595.9</v>
      </c>
      <c r="WN22" s="23">
        <v>13276.77</v>
      </c>
      <c r="WO22" s="23">
        <v>12596.35</v>
      </c>
      <c r="WP22" s="23">
        <v>12080.28</v>
      </c>
      <c r="WQ22" s="23">
        <v>11915.93</v>
      </c>
      <c r="WR22" s="23">
        <v>11399.86</v>
      </c>
      <c r="WS22" s="23">
        <v>10883.79</v>
      </c>
      <c r="WT22" s="23">
        <v>11235.5</v>
      </c>
      <c r="WU22" s="23">
        <v>10719.44</v>
      </c>
      <c r="WV22" s="23">
        <v>10203.370000000001</v>
      </c>
      <c r="WW22" s="23">
        <v>9687.2999999999993</v>
      </c>
      <c r="WX22" s="23">
        <v>10555.08</v>
      </c>
      <c r="WY22" s="23">
        <v>10039.01</v>
      </c>
      <c r="WZ22" s="23">
        <v>9522.9500000000007</v>
      </c>
      <c r="XA22" s="23">
        <v>9008.06</v>
      </c>
      <c r="XB22" s="23">
        <v>8511.1200000000008</v>
      </c>
      <c r="XC22" s="23">
        <v>9874.66</v>
      </c>
      <c r="XD22" s="23">
        <v>9358.59</v>
      </c>
      <c r="XE22" s="23">
        <v>8844.6200000000008</v>
      </c>
      <c r="XF22" s="23">
        <v>8370.24</v>
      </c>
      <c r="XG22" s="23">
        <v>7927.9</v>
      </c>
      <c r="XH22" s="23">
        <v>7485.55</v>
      </c>
      <c r="XI22" s="23">
        <v>9194.36</v>
      </c>
      <c r="XJ22" s="23">
        <v>8681.18</v>
      </c>
      <c r="XK22" s="23">
        <v>8229.36</v>
      </c>
      <c r="XL22" s="23">
        <v>7787.02</v>
      </c>
      <c r="XM22" s="23">
        <v>7344.68</v>
      </c>
      <c r="XN22" s="23">
        <v>6962.02</v>
      </c>
      <c r="XO22" s="23">
        <v>6670.22</v>
      </c>
      <c r="XP22" s="23">
        <v>11175.26</v>
      </c>
      <c r="XQ22" s="23">
        <v>12010.35</v>
      </c>
      <c r="XR22" s="23">
        <v>13361.91</v>
      </c>
      <c r="XS22" s="23">
        <v>14197</v>
      </c>
      <c r="XT22" s="23">
        <v>4900.82</v>
      </c>
      <c r="XU22" s="23">
        <v>6016.39</v>
      </c>
      <c r="XV22" s="23">
        <v>6636.7</v>
      </c>
      <c r="XW22" s="23">
        <v>7444.65</v>
      </c>
      <c r="XX22" s="23">
        <v>8160.91</v>
      </c>
      <c r="XY22" s="23">
        <v>9434.33</v>
      </c>
      <c r="XZ22" s="23">
        <v>10269.42</v>
      </c>
      <c r="YA22" s="23">
        <v>11620.98</v>
      </c>
      <c r="YB22" s="23">
        <v>12456.07</v>
      </c>
      <c r="YC22" s="23">
        <v>13807.63</v>
      </c>
      <c r="YD22" s="23">
        <v>14642.72</v>
      </c>
      <c r="YE22" s="23">
        <v>5784.77</v>
      </c>
      <c r="YF22" s="23">
        <v>6624.37</v>
      </c>
      <c r="YG22" s="23">
        <v>7110.9</v>
      </c>
      <c r="YH22" s="23">
        <v>8269.83</v>
      </c>
      <c r="YI22" s="23">
        <v>9045.91</v>
      </c>
      <c r="YJ22" s="23">
        <v>10396.51</v>
      </c>
      <c r="YK22" s="23">
        <v>11231.6</v>
      </c>
      <c r="YL22" s="23">
        <v>12583.16</v>
      </c>
      <c r="YM22" s="23">
        <v>13418.25</v>
      </c>
      <c r="YN22" s="23">
        <v>14769.81</v>
      </c>
      <c r="YO22" s="23">
        <v>15604.9</v>
      </c>
      <c r="YP22" s="23">
        <v>6186.29</v>
      </c>
      <c r="YQ22" s="23">
        <v>6888.14</v>
      </c>
      <c r="YR22" s="23">
        <v>7493.4</v>
      </c>
      <c r="YS22" s="23">
        <v>8658.7199999999993</v>
      </c>
      <c r="YT22" s="23">
        <v>9490.67</v>
      </c>
      <c r="YU22" s="23">
        <v>10842.23</v>
      </c>
      <c r="YV22" s="23">
        <v>11677.32</v>
      </c>
      <c r="YW22" s="23">
        <v>13028.88</v>
      </c>
      <c r="YX22" s="23">
        <v>13863.97</v>
      </c>
      <c r="YY22" s="23">
        <v>15215.53</v>
      </c>
      <c r="YZ22" s="23">
        <v>16050.62</v>
      </c>
      <c r="ZA22" s="23">
        <v>6652.9</v>
      </c>
      <c r="ZB22" s="23">
        <v>7712.75</v>
      </c>
      <c r="ZC22" s="23">
        <v>8318.59</v>
      </c>
      <c r="ZD22" s="23">
        <v>9617.75</v>
      </c>
      <c r="ZE22" s="23">
        <v>10452.85</v>
      </c>
      <c r="ZF22" s="23">
        <v>11804.4</v>
      </c>
      <c r="ZG22" s="23">
        <v>12639.5</v>
      </c>
      <c r="ZH22" s="23">
        <v>13991.05</v>
      </c>
      <c r="ZI22" s="23">
        <v>14826.15</v>
      </c>
      <c r="ZJ22" s="23">
        <v>16181.4</v>
      </c>
      <c r="ZK22" s="23">
        <v>17044.29</v>
      </c>
      <c r="ZL22" s="23">
        <v>7034.23</v>
      </c>
      <c r="ZM22" s="23">
        <v>8095.26</v>
      </c>
      <c r="ZN22" s="23">
        <v>8715.2800000000007</v>
      </c>
      <c r="ZO22" s="23">
        <v>10063.469999999999</v>
      </c>
      <c r="ZP22" s="23">
        <v>10898.57</v>
      </c>
      <c r="ZQ22" s="23">
        <v>12250.12</v>
      </c>
      <c r="ZR22" s="23">
        <v>13085.22</v>
      </c>
      <c r="ZS22" s="23">
        <v>14436.77</v>
      </c>
      <c r="ZT22" s="23">
        <v>15271.87</v>
      </c>
      <c r="ZU22" s="23">
        <v>16641.95</v>
      </c>
      <c r="ZV22" s="23">
        <v>17504.84</v>
      </c>
      <c r="ZW22" s="23">
        <v>7859.05</v>
      </c>
      <c r="ZX22" s="23">
        <v>8969.75</v>
      </c>
      <c r="ZY22" s="23">
        <v>9674.1</v>
      </c>
      <c r="ZZ22" s="23">
        <v>11025.65</v>
      </c>
      <c r="AAA22" s="23">
        <v>11860.75</v>
      </c>
      <c r="AAB22" s="23">
        <v>13212.3</v>
      </c>
      <c r="AAC22" s="23">
        <v>14047.4</v>
      </c>
      <c r="AAD22" s="23">
        <v>15398.95</v>
      </c>
      <c r="AAE22" s="23">
        <v>16239.62</v>
      </c>
      <c r="AAF22" s="23">
        <v>17636.150000000001</v>
      </c>
      <c r="AAG22" s="23">
        <v>18499.04</v>
      </c>
      <c r="AAH22" s="23">
        <v>8241.56</v>
      </c>
      <c r="AAI22" s="23">
        <v>9413.5499999999993</v>
      </c>
      <c r="AAJ22" s="23">
        <v>10119.82</v>
      </c>
      <c r="AAK22" s="23">
        <v>11471.37</v>
      </c>
      <c r="AAL22" s="23">
        <v>12306.47</v>
      </c>
      <c r="AAM22" s="23">
        <v>13658.02</v>
      </c>
      <c r="AAN22" s="23">
        <v>14493.12</v>
      </c>
      <c r="AAO22" s="23">
        <v>15844.67</v>
      </c>
      <c r="AAP22" s="23">
        <v>16700.169999999998</v>
      </c>
      <c r="AAQ22" s="23">
        <v>18096.7</v>
      </c>
      <c r="AAR22" s="23">
        <v>18959.59</v>
      </c>
    </row>
    <row r="23" spans="1:720" s="18" customFormat="1" ht="14.4" x14ac:dyDescent="0.3">
      <c r="A23" s="19" t="s">
        <v>29</v>
      </c>
      <c r="B23" s="23">
        <v>29194.49</v>
      </c>
      <c r="C23" s="23">
        <v>54952.480000000003</v>
      </c>
      <c r="D23" s="23">
        <v>53664</v>
      </c>
      <c r="E23" s="23">
        <v>46800.56</v>
      </c>
      <c r="F23" s="23">
        <v>42944.07</v>
      </c>
      <c r="G23" s="23">
        <v>69503.75</v>
      </c>
      <c r="H23" s="23">
        <v>68202.36</v>
      </c>
      <c r="I23" s="23">
        <v>61408.03</v>
      </c>
      <c r="J23" s="23">
        <v>56192.98</v>
      </c>
      <c r="K23" s="23">
        <v>66900.97</v>
      </c>
      <c r="L23" s="23">
        <v>60108.86</v>
      </c>
      <c r="M23" s="23">
        <v>54896.959999999999</v>
      </c>
      <c r="N23" s="23">
        <v>53342.54</v>
      </c>
      <c r="O23" s="23">
        <v>48554.39</v>
      </c>
      <c r="P23" s="23">
        <v>45404.02</v>
      </c>
      <c r="Q23" s="23">
        <v>95305.18</v>
      </c>
      <c r="R23" s="23">
        <v>93778.05</v>
      </c>
      <c r="S23" s="23">
        <v>85771.88</v>
      </c>
      <c r="T23" s="23">
        <v>79637.97</v>
      </c>
      <c r="U23" s="23">
        <v>92250.92</v>
      </c>
      <c r="V23" s="23">
        <v>84244.75</v>
      </c>
      <c r="W23" s="23">
        <v>78119.399999999994</v>
      </c>
      <c r="X23" s="23">
        <v>76258.47</v>
      </c>
      <c r="Y23" s="23">
        <v>70301.91</v>
      </c>
      <c r="Z23" s="23">
        <v>65043.55</v>
      </c>
      <c r="AA23" s="23">
        <v>90723.79</v>
      </c>
      <c r="AB23" s="23">
        <v>82717.62</v>
      </c>
      <c r="AC23" s="23">
        <v>76600.83</v>
      </c>
      <c r="AD23" s="23">
        <v>74739.899999999994</v>
      </c>
      <c r="AE23" s="23">
        <v>68992.94</v>
      </c>
      <c r="AF23" s="23">
        <v>63734.58</v>
      </c>
      <c r="AG23" s="23">
        <v>67388.86</v>
      </c>
      <c r="AH23" s="23">
        <v>62130.51</v>
      </c>
      <c r="AI23" s="23">
        <v>57593.1</v>
      </c>
      <c r="AJ23" s="23">
        <v>54141.02</v>
      </c>
      <c r="AK23" s="23">
        <v>113538.12</v>
      </c>
      <c r="AL23" s="23">
        <v>111951.03</v>
      </c>
      <c r="AM23" s="23">
        <v>103596.34</v>
      </c>
      <c r="AN23" s="23">
        <v>97398.87</v>
      </c>
      <c r="AO23" s="23">
        <v>110363.95</v>
      </c>
      <c r="AP23" s="23">
        <v>102026.67</v>
      </c>
      <c r="AQ23" s="23">
        <v>95862.9</v>
      </c>
      <c r="AR23" s="23">
        <v>93941.05</v>
      </c>
      <c r="AS23" s="23">
        <v>87777.27</v>
      </c>
      <c r="AT23" s="23">
        <v>81613.5</v>
      </c>
      <c r="AU23" s="23">
        <v>108776.86</v>
      </c>
      <c r="AV23" s="23">
        <v>100490.7</v>
      </c>
      <c r="AW23" s="23">
        <v>94326.92</v>
      </c>
      <c r="AX23" s="23">
        <v>92405.07</v>
      </c>
      <c r="AY23" s="23">
        <v>86241.3</v>
      </c>
      <c r="AZ23" s="23">
        <v>80082.320000000007</v>
      </c>
      <c r="BA23" s="23">
        <v>84319.45</v>
      </c>
      <c r="BB23" s="23">
        <v>78171.240000000005</v>
      </c>
      <c r="BC23" s="23">
        <v>72042.009999999995</v>
      </c>
      <c r="BD23" s="23">
        <v>66642.559999999998</v>
      </c>
      <c r="BE23" s="23">
        <v>107189.78</v>
      </c>
      <c r="BF23" s="23">
        <v>98954.73</v>
      </c>
      <c r="BG23" s="23">
        <v>92790.95</v>
      </c>
      <c r="BH23" s="23">
        <v>90869.1</v>
      </c>
      <c r="BI23" s="23">
        <v>84705.33</v>
      </c>
      <c r="BJ23" s="23">
        <v>78554.960000000006</v>
      </c>
      <c r="BK23" s="23">
        <v>82783.48</v>
      </c>
      <c r="BL23" s="23">
        <v>76643.88</v>
      </c>
      <c r="BM23" s="23">
        <v>70609.240000000005</v>
      </c>
      <c r="BN23" s="23">
        <v>65326.01</v>
      </c>
      <c r="BO23" s="23">
        <v>74732.800000000003</v>
      </c>
      <c r="BP23" s="23">
        <v>68961.94</v>
      </c>
      <c r="BQ23" s="23">
        <v>63678.71</v>
      </c>
      <c r="BR23" s="23">
        <v>59114.86</v>
      </c>
      <c r="BS23" s="23">
        <v>55638.02</v>
      </c>
      <c r="BT23" s="23">
        <v>135794.12</v>
      </c>
      <c r="BU23" s="23">
        <v>134207.03</v>
      </c>
      <c r="BV23" s="23">
        <v>125852.34</v>
      </c>
      <c r="BW23" s="23">
        <v>119483.45</v>
      </c>
      <c r="BX23" s="23">
        <v>132619.95000000001</v>
      </c>
      <c r="BY23" s="23">
        <v>124265.25</v>
      </c>
      <c r="BZ23" s="23">
        <v>117896.36</v>
      </c>
      <c r="CA23" s="23">
        <v>115910.56</v>
      </c>
      <c r="CB23" s="23">
        <v>109541.67</v>
      </c>
      <c r="CC23" s="23">
        <v>103172.78</v>
      </c>
      <c r="CD23" s="23">
        <v>131032.86</v>
      </c>
      <c r="CE23" s="23">
        <v>122678.17</v>
      </c>
      <c r="CF23" s="23">
        <v>116309.28</v>
      </c>
      <c r="CG23" s="23">
        <v>114323.47</v>
      </c>
      <c r="CH23" s="23">
        <v>107954.58</v>
      </c>
      <c r="CI23" s="23">
        <v>101616.75</v>
      </c>
      <c r="CJ23" s="23">
        <v>105968.78</v>
      </c>
      <c r="CK23" s="23">
        <v>99694.9</v>
      </c>
      <c r="CL23" s="23">
        <v>93531.13</v>
      </c>
      <c r="CM23" s="23">
        <v>87367.35</v>
      </c>
      <c r="CN23" s="23">
        <v>129445.78</v>
      </c>
      <c r="CO23" s="23">
        <v>121091.08</v>
      </c>
      <c r="CP23" s="23">
        <v>114722.19</v>
      </c>
      <c r="CQ23" s="23">
        <v>112736.39</v>
      </c>
      <c r="CR23" s="23">
        <v>106367.5</v>
      </c>
      <c r="CS23" s="23">
        <v>100080.78</v>
      </c>
      <c r="CT23" s="23">
        <v>104381.69</v>
      </c>
      <c r="CU23" s="23">
        <v>98158.93</v>
      </c>
      <c r="CV23" s="23">
        <v>91995.15</v>
      </c>
      <c r="CW23" s="23">
        <v>85831.38</v>
      </c>
      <c r="CX23" s="23">
        <v>96237.08</v>
      </c>
      <c r="CY23" s="23">
        <v>90073.3</v>
      </c>
      <c r="CZ23" s="23">
        <v>83909.53</v>
      </c>
      <c r="DA23" s="23">
        <v>77770.03</v>
      </c>
      <c r="DB23" s="23">
        <v>71640.800000000003</v>
      </c>
      <c r="DC23" s="23">
        <v>127858.69</v>
      </c>
      <c r="DD23" s="23">
        <v>119504</v>
      </c>
      <c r="DE23" s="23">
        <v>113135.11</v>
      </c>
      <c r="DF23" s="23">
        <v>111149.3</v>
      </c>
      <c r="DG23" s="23">
        <v>104780.41</v>
      </c>
      <c r="DH23" s="23">
        <v>98544.81</v>
      </c>
      <c r="DI23" s="23">
        <v>102794.61</v>
      </c>
      <c r="DJ23" s="23">
        <v>96622.96</v>
      </c>
      <c r="DK23" s="23">
        <v>90459.18</v>
      </c>
      <c r="DL23" s="23">
        <v>84295.41</v>
      </c>
      <c r="DM23" s="23">
        <v>94701.1</v>
      </c>
      <c r="DN23" s="23">
        <v>88537.33</v>
      </c>
      <c r="DO23" s="23">
        <v>82373.56</v>
      </c>
      <c r="DP23" s="23">
        <v>76242.67</v>
      </c>
      <c r="DQ23" s="23">
        <v>70263.41</v>
      </c>
      <c r="DR23" s="23">
        <v>86615.48</v>
      </c>
      <c r="DS23" s="23">
        <v>80460.81</v>
      </c>
      <c r="DT23" s="23">
        <v>74331.59</v>
      </c>
      <c r="DU23" s="23">
        <v>68616.11</v>
      </c>
      <c r="DV23" s="23">
        <v>64036.62</v>
      </c>
      <c r="DW23" s="23">
        <v>60559.77</v>
      </c>
      <c r="DX23" s="23">
        <v>153757.57</v>
      </c>
      <c r="DY23" s="23">
        <v>152161.35</v>
      </c>
      <c r="DZ23" s="23">
        <v>143724.56</v>
      </c>
      <c r="EA23" s="23">
        <v>137325.68</v>
      </c>
      <c r="EB23" s="23">
        <v>150565.13</v>
      </c>
      <c r="EC23" s="23">
        <v>142128.34</v>
      </c>
      <c r="ED23" s="23">
        <v>135729.46</v>
      </c>
      <c r="EE23" s="23">
        <v>133691.54999999999</v>
      </c>
      <c r="EF23" s="23">
        <v>127292.67</v>
      </c>
      <c r="EG23" s="23">
        <v>120893.8</v>
      </c>
      <c r="EH23" s="23">
        <v>148968.91</v>
      </c>
      <c r="EI23" s="23">
        <v>140532.12</v>
      </c>
      <c r="EJ23" s="23">
        <v>134133.24</v>
      </c>
      <c r="EK23" s="23">
        <v>132095.32999999999</v>
      </c>
      <c r="EL23" s="23">
        <v>125696.45</v>
      </c>
      <c r="EM23" s="23">
        <v>119297.57</v>
      </c>
      <c r="EN23" s="23">
        <v>123658.54</v>
      </c>
      <c r="EO23" s="23">
        <v>117259.66</v>
      </c>
      <c r="EP23" s="23">
        <v>110860.78</v>
      </c>
      <c r="EQ23" s="23">
        <v>104461.91</v>
      </c>
      <c r="ER23" s="23">
        <v>147372.68</v>
      </c>
      <c r="ES23" s="23">
        <v>138935.89000000001</v>
      </c>
      <c r="ET23" s="23">
        <v>132537.01999999999</v>
      </c>
      <c r="EU23" s="23">
        <v>130499.1</v>
      </c>
      <c r="EV23" s="23">
        <v>124100.23</v>
      </c>
      <c r="EW23" s="23">
        <v>117701.35</v>
      </c>
      <c r="EX23" s="23">
        <v>122062.31</v>
      </c>
      <c r="EY23" s="23">
        <v>115663.44</v>
      </c>
      <c r="EZ23" s="23">
        <v>109264.56</v>
      </c>
      <c r="FA23" s="23">
        <v>102865.69</v>
      </c>
      <c r="FB23" s="23">
        <v>113625.52</v>
      </c>
      <c r="FC23" s="23">
        <v>107226.65</v>
      </c>
      <c r="FD23" s="23">
        <v>100883.24</v>
      </c>
      <c r="FE23" s="23">
        <v>94690.45</v>
      </c>
      <c r="FF23" s="23">
        <v>88497.65</v>
      </c>
      <c r="FG23" s="23">
        <v>145776.46</v>
      </c>
      <c r="FH23" s="23">
        <v>137339.67000000001</v>
      </c>
      <c r="FI23" s="23">
        <v>130940.8</v>
      </c>
      <c r="FJ23" s="23">
        <v>128902.88</v>
      </c>
      <c r="FK23" s="23">
        <v>122504.01</v>
      </c>
      <c r="FL23" s="23">
        <v>116105.13</v>
      </c>
      <c r="FM23" s="23">
        <v>120466.09</v>
      </c>
      <c r="FN23" s="23">
        <v>114067.22</v>
      </c>
      <c r="FO23" s="23">
        <v>107668.34</v>
      </c>
      <c r="FP23" s="23">
        <v>101310.71</v>
      </c>
      <c r="FQ23" s="23">
        <v>112029.3</v>
      </c>
      <c r="FR23" s="23">
        <v>105630.43</v>
      </c>
      <c r="FS23" s="23">
        <v>99338.43</v>
      </c>
      <c r="FT23" s="23">
        <v>93145.63</v>
      </c>
      <c r="FU23" s="23">
        <v>86952.84</v>
      </c>
      <c r="FV23" s="23">
        <v>103592.51</v>
      </c>
      <c r="FW23" s="23">
        <v>97366.14</v>
      </c>
      <c r="FX23" s="23">
        <v>91173.35</v>
      </c>
      <c r="FY23" s="23">
        <v>84980.56</v>
      </c>
      <c r="FZ23" s="23">
        <v>78812.61</v>
      </c>
      <c r="GA23" s="23">
        <v>72654.52</v>
      </c>
      <c r="GB23" s="23">
        <v>144180.24</v>
      </c>
      <c r="GC23" s="23">
        <v>135743.45000000001</v>
      </c>
      <c r="GD23" s="23">
        <v>129344.58</v>
      </c>
      <c r="GE23" s="23">
        <v>127306.66</v>
      </c>
      <c r="GF23" s="23">
        <v>120907.79</v>
      </c>
      <c r="GG23" s="23">
        <v>114508.91</v>
      </c>
      <c r="GH23" s="23">
        <v>118869.87</v>
      </c>
      <c r="GI23" s="23">
        <v>112471</v>
      </c>
      <c r="GJ23" s="23">
        <v>106072.12</v>
      </c>
      <c r="GK23" s="23">
        <v>99765.89</v>
      </c>
      <c r="GL23" s="23">
        <v>110433.08</v>
      </c>
      <c r="GM23" s="23">
        <v>104034.21</v>
      </c>
      <c r="GN23" s="23">
        <v>97793.61</v>
      </c>
      <c r="GO23" s="23">
        <v>91600.82</v>
      </c>
      <c r="GP23" s="23">
        <v>85408.03</v>
      </c>
      <c r="GQ23" s="23">
        <v>102014.12</v>
      </c>
      <c r="GR23" s="23">
        <v>95821.33</v>
      </c>
      <c r="GS23" s="23">
        <v>89628.54</v>
      </c>
      <c r="GT23" s="23">
        <v>83435.75</v>
      </c>
      <c r="GU23" s="23">
        <v>77276.45</v>
      </c>
      <c r="GV23" s="23">
        <v>71129.63</v>
      </c>
      <c r="GW23" s="23">
        <v>93849.05</v>
      </c>
      <c r="GX23" s="23">
        <v>87656.26</v>
      </c>
      <c r="GY23" s="23">
        <v>81473.31</v>
      </c>
      <c r="GZ23" s="23">
        <v>75315.22</v>
      </c>
      <c r="HA23" s="23">
        <v>69439.11</v>
      </c>
      <c r="HB23" s="23">
        <v>64836.17</v>
      </c>
      <c r="HC23" s="23">
        <v>61334.55</v>
      </c>
      <c r="HD23" s="23">
        <v>118122.88</v>
      </c>
      <c r="HE23" s="23">
        <v>128477.51</v>
      </c>
      <c r="HF23" s="23">
        <v>145235.89000000001</v>
      </c>
      <c r="HG23" s="23">
        <v>155590.51999999999</v>
      </c>
      <c r="HH23" s="23">
        <v>43103.38</v>
      </c>
      <c r="HI23" s="23">
        <v>63844.3</v>
      </c>
      <c r="HJ23" s="23">
        <v>62548.28</v>
      </c>
      <c r="HK23" s="23">
        <v>55781.96</v>
      </c>
      <c r="HL23" s="23">
        <v>51757.599999999999</v>
      </c>
      <c r="HM23" s="23">
        <v>77976.12</v>
      </c>
      <c r="HN23" s="23">
        <v>76672.539999999994</v>
      </c>
      <c r="HO23" s="23">
        <v>69838.41</v>
      </c>
      <c r="HP23" s="23">
        <v>64601.74</v>
      </c>
      <c r="HQ23" s="23">
        <v>75368.97</v>
      </c>
      <c r="HR23" s="23">
        <v>68534.84</v>
      </c>
      <c r="HS23" s="23">
        <v>63298.17</v>
      </c>
      <c r="HT23" s="23">
        <v>61700.71</v>
      </c>
      <c r="HU23" s="23">
        <v>57164.71</v>
      </c>
      <c r="HV23" s="23">
        <v>53729.93</v>
      </c>
      <c r="HW23" s="23">
        <v>99978.91</v>
      </c>
      <c r="HX23" s="23">
        <v>98662.36</v>
      </c>
      <c r="HY23" s="23">
        <v>91731.83</v>
      </c>
      <c r="HZ23" s="23">
        <v>86448.59</v>
      </c>
      <c r="IA23" s="23">
        <v>97345.81</v>
      </c>
      <c r="IB23" s="23">
        <v>90415.28</v>
      </c>
      <c r="IC23" s="23">
        <v>85132.05</v>
      </c>
      <c r="ID23" s="23">
        <v>83484.75</v>
      </c>
      <c r="IE23" s="23">
        <v>78217.259999999995</v>
      </c>
      <c r="IF23" s="23">
        <v>72955.81</v>
      </c>
      <c r="IG23" s="23">
        <v>96029.27</v>
      </c>
      <c r="IH23" s="23">
        <v>89098.73</v>
      </c>
      <c r="II23" s="23">
        <v>83815.5</v>
      </c>
      <c r="IJ23" s="23">
        <v>82168.2</v>
      </c>
      <c r="IK23" s="23">
        <v>76906.14</v>
      </c>
      <c r="IL23" s="23">
        <v>71644.69</v>
      </c>
      <c r="IM23" s="23">
        <v>75265.63</v>
      </c>
      <c r="IN23" s="23">
        <v>70004.19</v>
      </c>
      <c r="IO23" s="23">
        <v>65443.42</v>
      </c>
      <c r="IP23" s="23">
        <v>61966.57</v>
      </c>
      <c r="IQ23" s="23">
        <v>118038.82</v>
      </c>
      <c r="IR23" s="23">
        <v>116502.85</v>
      </c>
      <c r="IS23" s="23">
        <v>108417.22</v>
      </c>
      <c r="IT23" s="23">
        <v>102428.53</v>
      </c>
      <c r="IU23" s="23">
        <v>114966.88</v>
      </c>
      <c r="IV23" s="23">
        <v>106882.84</v>
      </c>
      <c r="IW23" s="23">
        <v>101111.98</v>
      </c>
      <c r="IX23" s="23">
        <v>99464.68</v>
      </c>
      <c r="IY23" s="23">
        <v>94181.45</v>
      </c>
      <c r="IZ23" s="23">
        <v>88898.21</v>
      </c>
      <c r="JA23" s="23">
        <v>113430.9</v>
      </c>
      <c r="JB23" s="23">
        <v>105355.47</v>
      </c>
      <c r="JC23" s="23">
        <v>99795.43</v>
      </c>
      <c r="JD23" s="23">
        <v>98148.13</v>
      </c>
      <c r="JE23" s="23">
        <v>92864.9</v>
      </c>
      <c r="JF23" s="23">
        <v>87581.67</v>
      </c>
      <c r="JG23" s="23">
        <v>91217.600000000006</v>
      </c>
      <c r="JH23" s="23">
        <v>85934.37</v>
      </c>
      <c r="JI23" s="23">
        <v>80661.490000000005</v>
      </c>
      <c r="JJ23" s="23">
        <v>75400.05</v>
      </c>
      <c r="JK23" s="23">
        <v>111894.93</v>
      </c>
      <c r="JL23" s="23">
        <v>103828.11</v>
      </c>
      <c r="JM23" s="23">
        <v>98478.89</v>
      </c>
      <c r="JN23" s="23">
        <v>96831.59</v>
      </c>
      <c r="JO23" s="23">
        <v>91548.35</v>
      </c>
      <c r="JP23" s="23">
        <v>86265.12</v>
      </c>
      <c r="JQ23" s="23">
        <v>89901.05</v>
      </c>
      <c r="JR23" s="23">
        <v>84617.82</v>
      </c>
      <c r="JS23" s="23">
        <v>79350.38</v>
      </c>
      <c r="JT23" s="23">
        <v>74088.929999999993</v>
      </c>
      <c r="JU23" s="23">
        <v>82971.320000000007</v>
      </c>
      <c r="JV23" s="23">
        <v>77709.87</v>
      </c>
      <c r="JW23" s="23">
        <v>72448.42</v>
      </c>
      <c r="JX23" s="23">
        <v>67887.66</v>
      </c>
      <c r="JY23" s="23">
        <v>64410.81</v>
      </c>
      <c r="JZ23" s="23">
        <v>138206.97</v>
      </c>
      <c r="KA23" s="23">
        <v>136662.16</v>
      </c>
      <c r="KB23" s="23">
        <v>128497.09</v>
      </c>
      <c r="KC23" s="23">
        <v>122304.29</v>
      </c>
      <c r="KD23" s="23">
        <v>135117.35</v>
      </c>
      <c r="KE23" s="23">
        <v>126952.27</v>
      </c>
      <c r="KF23" s="23">
        <v>120759.48</v>
      </c>
      <c r="KG23" s="23">
        <v>118787.2</v>
      </c>
      <c r="KH23" s="23">
        <v>112594.41</v>
      </c>
      <c r="KI23" s="23">
        <v>106412.3</v>
      </c>
      <c r="KJ23" s="23">
        <v>133572.53</v>
      </c>
      <c r="KK23" s="23">
        <v>125407.46</v>
      </c>
      <c r="KL23" s="23">
        <v>119214.67</v>
      </c>
      <c r="KM23" s="23">
        <v>117242.39</v>
      </c>
      <c r="KN23" s="23">
        <v>111049.59</v>
      </c>
      <c r="KO23" s="23">
        <v>104876.14</v>
      </c>
      <c r="KP23" s="23">
        <v>109077.31</v>
      </c>
      <c r="KQ23" s="23">
        <v>102974.97</v>
      </c>
      <c r="KR23" s="23">
        <v>97666.86</v>
      </c>
      <c r="KS23" s="23">
        <v>92358.75</v>
      </c>
      <c r="KT23" s="23">
        <v>132027.72</v>
      </c>
      <c r="KU23" s="23">
        <v>123862.65</v>
      </c>
      <c r="KV23" s="23">
        <v>117669.85</v>
      </c>
      <c r="KW23" s="23">
        <v>115697.57</v>
      </c>
      <c r="KX23" s="23">
        <v>109504.78</v>
      </c>
      <c r="KY23" s="23">
        <v>103341.37</v>
      </c>
      <c r="KZ23" s="23">
        <v>107536.84</v>
      </c>
      <c r="LA23" s="23">
        <v>101650.84</v>
      </c>
      <c r="LB23" s="23">
        <v>96342.73</v>
      </c>
      <c r="LC23" s="23">
        <v>91034.63</v>
      </c>
      <c r="LD23" s="23">
        <v>99960.320000000007</v>
      </c>
      <c r="LE23" s="23">
        <v>94652.21</v>
      </c>
      <c r="LF23" s="23">
        <v>89344.1</v>
      </c>
      <c r="LG23" s="23">
        <v>84037.11</v>
      </c>
      <c r="LH23" s="23">
        <v>78750.89</v>
      </c>
      <c r="LI23" s="23">
        <v>130482.91</v>
      </c>
      <c r="LJ23" s="23">
        <v>122317.83</v>
      </c>
      <c r="LK23" s="23">
        <v>116125.04</v>
      </c>
      <c r="LL23" s="23">
        <v>114152.76</v>
      </c>
      <c r="LM23" s="23">
        <v>107961.92</v>
      </c>
      <c r="LN23" s="23">
        <v>102017.24</v>
      </c>
      <c r="LO23" s="23">
        <v>106000.69</v>
      </c>
      <c r="LP23" s="23">
        <v>100326.72</v>
      </c>
      <c r="LQ23" s="23">
        <v>95018.61</v>
      </c>
      <c r="LR23" s="23">
        <v>89710.5</v>
      </c>
      <c r="LS23" s="23">
        <v>98636.19</v>
      </c>
      <c r="LT23" s="23">
        <v>93328.08</v>
      </c>
      <c r="LU23" s="23">
        <v>88019.97</v>
      </c>
      <c r="LV23" s="23">
        <v>82718.45</v>
      </c>
      <c r="LW23" s="23">
        <v>77432.23</v>
      </c>
      <c r="LX23" s="23">
        <v>91637.55</v>
      </c>
      <c r="LY23" s="23">
        <v>86329.45</v>
      </c>
      <c r="LZ23" s="23">
        <v>81034.89</v>
      </c>
      <c r="MA23" s="23">
        <v>75748.67</v>
      </c>
      <c r="MB23" s="23">
        <v>71163.13</v>
      </c>
      <c r="MC23" s="23">
        <v>67661.509999999995</v>
      </c>
      <c r="MD23" s="23">
        <v>156679.07</v>
      </c>
      <c r="ME23" s="23">
        <v>155134.26</v>
      </c>
      <c r="MF23" s="23">
        <v>146969.18</v>
      </c>
      <c r="MG23" s="23">
        <v>140776.39000000001</v>
      </c>
      <c r="MH23" s="23">
        <v>153589.44</v>
      </c>
      <c r="MI23" s="23">
        <v>145424.37</v>
      </c>
      <c r="MJ23" s="23">
        <v>139231.57999999999</v>
      </c>
      <c r="MK23" s="23">
        <v>137259.29</v>
      </c>
      <c r="ML23" s="23">
        <v>131066.5</v>
      </c>
      <c r="MM23" s="23">
        <v>124873.71</v>
      </c>
      <c r="MN23" s="23">
        <v>152044.63</v>
      </c>
      <c r="MO23" s="23">
        <v>143879.56</v>
      </c>
      <c r="MP23" s="23">
        <v>137686.76</v>
      </c>
      <c r="MQ23" s="23">
        <v>135714.48000000001</v>
      </c>
      <c r="MR23" s="23">
        <v>129521.69</v>
      </c>
      <c r="MS23" s="23">
        <v>123328.9</v>
      </c>
      <c r="MT23" s="23">
        <v>127549.41</v>
      </c>
      <c r="MU23" s="23">
        <v>121356.62</v>
      </c>
      <c r="MV23" s="23">
        <v>115163.82</v>
      </c>
      <c r="MW23" s="23">
        <v>108973.73</v>
      </c>
      <c r="MX23" s="23">
        <v>150499.82</v>
      </c>
      <c r="MY23" s="23">
        <v>142334.74</v>
      </c>
      <c r="MZ23" s="23">
        <v>136141.95000000001</v>
      </c>
      <c r="NA23" s="23">
        <v>134169.67000000001</v>
      </c>
      <c r="NB23" s="23">
        <v>127976.88</v>
      </c>
      <c r="NC23" s="23">
        <v>121784.08</v>
      </c>
      <c r="ND23" s="23">
        <v>126004.59</v>
      </c>
      <c r="NE23" s="23">
        <v>119811.8</v>
      </c>
      <c r="NF23" s="23">
        <v>113619.01</v>
      </c>
      <c r="NG23" s="23">
        <v>107437.57</v>
      </c>
      <c r="NH23" s="23">
        <v>117839.52</v>
      </c>
      <c r="NI23" s="23">
        <v>111646.73</v>
      </c>
      <c r="NJ23" s="23">
        <v>105476.34</v>
      </c>
      <c r="NK23" s="23">
        <v>99874.74</v>
      </c>
      <c r="NL23" s="23">
        <v>94566.64</v>
      </c>
      <c r="NM23" s="23">
        <v>148955</v>
      </c>
      <c r="NN23" s="23">
        <v>140789.93</v>
      </c>
      <c r="NO23" s="23">
        <v>134597.14000000001</v>
      </c>
      <c r="NP23" s="23">
        <v>132624.85</v>
      </c>
      <c r="NQ23" s="23">
        <v>126432.06</v>
      </c>
      <c r="NR23" s="23">
        <v>120239.27</v>
      </c>
      <c r="NS23" s="23">
        <v>124459.78</v>
      </c>
      <c r="NT23" s="23">
        <v>118266.99</v>
      </c>
      <c r="NU23" s="23">
        <v>112074.2</v>
      </c>
      <c r="NV23" s="23">
        <v>105901.42</v>
      </c>
      <c r="NW23" s="23">
        <v>116294.71</v>
      </c>
      <c r="NX23" s="23">
        <v>110101.91</v>
      </c>
      <c r="NY23" s="23">
        <v>103940.19</v>
      </c>
      <c r="NZ23" s="23">
        <v>98550.62</v>
      </c>
      <c r="OA23" s="23">
        <v>93242.51</v>
      </c>
      <c r="OB23" s="23">
        <v>108137.04</v>
      </c>
      <c r="OC23" s="23">
        <v>102168.2</v>
      </c>
      <c r="OD23" s="23">
        <v>96860.09</v>
      </c>
      <c r="OE23" s="23">
        <v>91551.98</v>
      </c>
      <c r="OF23" s="23">
        <v>86243.88</v>
      </c>
      <c r="OG23" s="23">
        <v>80954.39</v>
      </c>
      <c r="OH23" s="23">
        <v>147410.19</v>
      </c>
      <c r="OI23" s="23">
        <v>139245.12</v>
      </c>
      <c r="OJ23" s="23">
        <v>133052.32</v>
      </c>
      <c r="OK23" s="23">
        <v>131080.04</v>
      </c>
      <c r="OL23" s="23">
        <v>124887.25</v>
      </c>
      <c r="OM23" s="23">
        <v>118694.46</v>
      </c>
      <c r="ON23" s="23">
        <v>122914.97</v>
      </c>
      <c r="OO23" s="23">
        <v>116722.18</v>
      </c>
      <c r="OP23" s="23">
        <v>110529.38</v>
      </c>
      <c r="OQ23" s="23">
        <v>104365.26</v>
      </c>
      <c r="OR23" s="23">
        <v>114749.89</v>
      </c>
      <c r="OS23" s="23">
        <v>108562.12</v>
      </c>
      <c r="OT23" s="23">
        <v>102534.6</v>
      </c>
      <c r="OU23" s="23">
        <v>97226.49</v>
      </c>
      <c r="OV23" s="23">
        <v>91918.38</v>
      </c>
      <c r="OW23" s="23">
        <v>106600.89</v>
      </c>
      <c r="OX23" s="23">
        <v>100844.07</v>
      </c>
      <c r="OY23" s="23">
        <v>95535.97</v>
      </c>
      <c r="OZ23" s="23">
        <v>90227.86</v>
      </c>
      <c r="PA23" s="23">
        <v>84921.94</v>
      </c>
      <c r="PB23" s="23">
        <v>79635.73</v>
      </c>
      <c r="PC23" s="23">
        <v>99153.55</v>
      </c>
      <c r="PD23" s="23">
        <v>93845.440000000002</v>
      </c>
      <c r="PE23" s="23">
        <v>88537.33</v>
      </c>
      <c r="PF23" s="23">
        <v>83238.39</v>
      </c>
      <c r="PG23" s="23">
        <v>77952.17</v>
      </c>
      <c r="PH23" s="23">
        <v>73366.63</v>
      </c>
      <c r="PI23" s="23">
        <v>69865.009999999995</v>
      </c>
      <c r="PJ23" s="23">
        <v>122192.04</v>
      </c>
      <c r="PK23" s="23">
        <v>132213.19</v>
      </c>
      <c r="PL23" s="23">
        <v>148431.84</v>
      </c>
      <c r="PM23" s="23">
        <v>158452.98000000001</v>
      </c>
      <c r="PN23" s="23">
        <v>54483.17</v>
      </c>
      <c r="PO23" s="23">
        <v>75401.509999999995</v>
      </c>
      <c r="PP23" s="23">
        <v>74097.94</v>
      </c>
      <c r="PQ23" s="23">
        <v>67263.81</v>
      </c>
      <c r="PR23" s="23">
        <v>63192.82</v>
      </c>
      <c r="PS23" s="23">
        <v>89162.55</v>
      </c>
      <c r="PT23" s="23">
        <v>87846</v>
      </c>
      <c r="PU23" s="23">
        <v>80920.02</v>
      </c>
      <c r="PV23" s="23">
        <v>75658.570000000007</v>
      </c>
      <c r="PW23" s="23">
        <v>86529.45</v>
      </c>
      <c r="PX23" s="23">
        <v>79608.899999999994</v>
      </c>
      <c r="PY23" s="23">
        <v>74347.45</v>
      </c>
      <c r="PZ23" s="23">
        <v>72706.95</v>
      </c>
      <c r="QA23" s="23">
        <v>68146.179999999993</v>
      </c>
      <c r="QB23" s="23">
        <v>64669.33</v>
      </c>
      <c r="QC23" s="23">
        <v>108322.14</v>
      </c>
      <c r="QD23" s="23">
        <v>106788.29</v>
      </c>
      <c r="QE23" s="23">
        <v>99383.18</v>
      </c>
      <c r="QF23" s="23">
        <v>94099.95</v>
      </c>
      <c r="QG23" s="23">
        <v>105260.92</v>
      </c>
      <c r="QH23" s="23">
        <v>98066.63</v>
      </c>
      <c r="QI23" s="23">
        <v>92783.4</v>
      </c>
      <c r="QJ23" s="23">
        <v>91136.1</v>
      </c>
      <c r="QK23" s="23">
        <v>85852.87</v>
      </c>
      <c r="QL23" s="23">
        <v>80580.33</v>
      </c>
      <c r="QM23" s="23">
        <v>103733.56</v>
      </c>
      <c r="QN23" s="23">
        <v>96750.09</v>
      </c>
      <c r="QO23" s="23">
        <v>91466.85</v>
      </c>
      <c r="QP23" s="23">
        <v>89819.55</v>
      </c>
      <c r="QQ23" s="23">
        <v>84536.320000000007</v>
      </c>
      <c r="QR23" s="23">
        <v>79269.210000000006</v>
      </c>
      <c r="QS23" s="23">
        <v>82890.149999999994</v>
      </c>
      <c r="QT23" s="23">
        <v>77628.7</v>
      </c>
      <c r="QU23" s="23">
        <v>73067.94</v>
      </c>
      <c r="QV23" s="23">
        <v>69591.09</v>
      </c>
      <c r="QW23" s="23">
        <v>125448.43</v>
      </c>
      <c r="QX23" s="23">
        <v>123903.62</v>
      </c>
      <c r="QY23" s="23">
        <v>115738.55</v>
      </c>
      <c r="QZ23" s="23">
        <v>109545.75</v>
      </c>
      <c r="RA23" s="23">
        <v>122358.81</v>
      </c>
      <c r="RB23" s="23">
        <v>114193.73</v>
      </c>
      <c r="RC23" s="23">
        <v>108002.66</v>
      </c>
      <c r="RD23" s="23">
        <v>106041.43</v>
      </c>
      <c r="RE23" s="23">
        <v>100361.84</v>
      </c>
      <c r="RF23" s="23">
        <v>95053.73</v>
      </c>
      <c r="RG23" s="23">
        <v>120813.99</v>
      </c>
      <c r="RH23" s="23">
        <v>112648.92</v>
      </c>
      <c r="RI23" s="23">
        <v>106466.51</v>
      </c>
      <c r="RJ23" s="23">
        <v>104505.28</v>
      </c>
      <c r="RK23" s="23">
        <v>99037.71</v>
      </c>
      <c r="RL23" s="23">
        <v>93729.600000000006</v>
      </c>
      <c r="RM23" s="23">
        <v>97347.19</v>
      </c>
      <c r="RN23" s="23">
        <v>92039.08</v>
      </c>
      <c r="RO23" s="23">
        <v>86730.97</v>
      </c>
      <c r="RP23" s="23">
        <v>81434.759999999995</v>
      </c>
      <c r="RQ23" s="23">
        <v>119269.18</v>
      </c>
      <c r="RR23" s="23">
        <v>111104.11</v>
      </c>
      <c r="RS23" s="23">
        <v>104930.35</v>
      </c>
      <c r="RT23" s="23">
        <v>103021.69</v>
      </c>
      <c r="RU23" s="23">
        <v>97713.59</v>
      </c>
      <c r="RV23" s="23">
        <v>92405.48</v>
      </c>
      <c r="RW23" s="23">
        <v>96023.06</v>
      </c>
      <c r="RX23" s="23">
        <v>90714.95</v>
      </c>
      <c r="RY23" s="23">
        <v>85406.84</v>
      </c>
      <c r="RZ23" s="23">
        <v>80116.09</v>
      </c>
      <c r="SA23" s="23">
        <v>89024.42</v>
      </c>
      <c r="SB23" s="23">
        <v>83718.759999999995</v>
      </c>
      <c r="SC23" s="23">
        <v>78432.539999999994</v>
      </c>
      <c r="SD23" s="23">
        <v>73847</v>
      </c>
      <c r="SE23" s="23">
        <v>70345.38</v>
      </c>
      <c r="SF23" s="23">
        <v>150118.03</v>
      </c>
      <c r="SG23" s="23">
        <v>148573.22</v>
      </c>
      <c r="SH23" s="23">
        <v>140408.14000000001</v>
      </c>
      <c r="SI23" s="23">
        <v>134215.35</v>
      </c>
      <c r="SJ23" s="23">
        <v>147028.4</v>
      </c>
      <c r="SK23" s="23">
        <v>138863.32999999999</v>
      </c>
      <c r="SL23" s="23">
        <v>132670.54</v>
      </c>
      <c r="SM23" s="23">
        <v>130698.26</v>
      </c>
      <c r="SN23" s="23">
        <v>124505.46</v>
      </c>
      <c r="SO23" s="23">
        <v>118312.67</v>
      </c>
      <c r="SP23" s="23">
        <v>145483.59</v>
      </c>
      <c r="SQ23" s="23">
        <v>137318.51999999999</v>
      </c>
      <c r="SR23" s="23">
        <v>131125.72</v>
      </c>
      <c r="SS23" s="23">
        <v>129153.44</v>
      </c>
      <c r="ST23" s="23">
        <v>122960.65</v>
      </c>
      <c r="SU23" s="23">
        <v>116767.86</v>
      </c>
      <c r="SV23" s="23">
        <v>120988.37</v>
      </c>
      <c r="SW23" s="23">
        <v>114795.58</v>
      </c>
      <c r="SX23" s="23">
        <v>108607.54</v>
      </c>
      <c r="SY23" s="23">
        <v>102573.75999999999</v>
      </c>
      <c r="SZ23" s="23">
        <v>143938.78</v>
      </c>
      <c r="TA23" s="23">
        <v>135773.70000000001</v>
      </c>
      <c r="TB23" s="23">
        <v>129580.91</v>
      </c>
      <c r="TC23" s="23">
        <v>127608.63</v>
      </c>
      <c r="TD23" s="23">
        <v>121415.84</v>
      </c>
      <c r="TE23" s="23">
        <v>115223.05</v>
      </c>
      <c r="TF23" s="23">
        <v>119443.56</v>
      </c>
      <c r="TG23" s="23">
        <v>113250.76</v>
      </c>
      <c r="TH23" s="23">
        <v>107071.39</v>
      </c>
      <c r="TI23" s="23">
        <v>101249.63</v>
      </c>
      <c r="TJ23" s="23">
        <v>111278.48</v>
      </c>
      <c r="TK23" s="23">
        <v>105110.16</v>
      </c>
      <c r="TL23" s="23">
        <v>99559.1</v>
      </c>
      <c r="TM23" s="23">
        <v>94251</v>
      </c>
      <c r="TN23" s="23">
        <v>88942.89</v>
      </c>
      <c r="TO23" s="23">
        <v>142393.96</v>
      </c>
      <c r="TP23" s="23">
        <v>134228.89000000001</v>
      </c>
      <c r="TQ23" s="23">
        <v>128036.1</v>
      </c>
      <c r="TR23" s="23">
        <v>126063.82</v>
      </c>
      <c r="TS23" s="23">
        <v>119871.02</v>
      </c>
      <c r="TT23" s="23">
        <v>113678.23</v>
      </c>
      <c r="TU23" s="23">
        <v>117898.74</v>
      </c>
      <c r="TV23" s="23">
        <v>111705.95</v>
      </c>
      <c r="TW23" s="23">
        <v>105535.23</v>
      </c>
      <c r="TX23" s="23">
        <v>99925.51</v>
      </c>
      <c r="TY23" s="23">
        <v>109733.67</v>
      </c>
      <c r="TZ23" s="23">
        <v>103574.01</v>
      </c>
      <c r="UA23" s="23">
        <v>98234.98</v>
      </c>
      <c r="UB23" s="23">
        <v>92926.87</v>
      </c>
      <c r="UC23" s="23">
        <v>87618.76</v>
      </c>
      <c r="UD23" s="23">
        <v>101852.56</v>
      </c>
      <c r="UE23" s="23">
        <v>96544.45</v>
      </c>
      <c r="UF23" s="23">
        <v>91236.34</v>
      </c>
      <c r="UG23" s="23">
        <v>85928.24</v>
      </c>
      <c r="UH23" s="23">
        <v>81340.73</v>
      </c>
      <c r="UI23" s="23">
        <v>77839.11</v>
      </c>
      <c r="UJ23" s="23">
        <v>168590.13</v>
      </c>
      <c r="UK23" s="23">
        <v>167045.31</v>
      </c>
      <c r="UL23" s="23">
        <v>158880.24</v>
      </c>
      <c r="UM23" s="23">
        <v>152687.45000000001</v>
      </c>
      <c r="UN23" s="23">
        <v>165500.5</v>
      </c>
      <c r="UO23" s="23">
        <v>157335.43</v>
      </c>
      <c r="UP23" s="23">
        <v>151142.63</v>
      </c>
      <c r="UQ23" s="23">
        <v>149170.35</v>
      </c>
      <c r="UR23" s="23">
        <v>142977.56</v>
      </c>
      <c r="US23" s="23">
        <v>136784.76999999999</v>
      </c>
      <c r="UT23" s="23">
        <v>163955.69</v>
      </c>
      <c r="UU23" s="23">
        <v>155790.60999999999</v>
      </c>
      <c r="UV23" s="23">
        <v>149597.82</v>
      </c>
      <c r="UW23" s="23">
        <v>147625.54</v>
      </c>
      <c r="UX23" s="23">
        <v>141432.75</v>
      </c>
      <c r="UY23" s="23">
        <v>135239.95000000001</v>
      </c>
      <c r="UZ23" s="23">
        <v>139460.47</v>
      </c>
      <c r="VA23" s="23">
        <v>133267.67000000001</v>
      </c>
      <c r="VB23" s="23">
        <v>127074.88</v>
      </c>
      <c r="VC23" s="23">
        <v>120882.09</v>
      </c>
      <c r="VD23" s="23">
        <v>162410.87</v>
      </c>
      <c r="VE23" s="23">
        <v>154245.79999999999</v>
      </c>
      <c r="VF23" s="23">
        <v>148053.01</v>
      </c>
      <c r="VG23" s="23">
        <v>146080.73000000001</v>
      </c>
      <c r="VH23" s="23">
        <v>139887.93</v>
      </c>
      <c r="VI23" s="23">
        <v>133695.14000000001</v>
      </c>
      <c r="VJ23" s="23">
        <v>137915.65</v>
      </c>
      <c r="VK23" s="23">
        <v>131722.85999999999</v>
      </c>
      <c r="VL23" s="23">
        <v>125530.07</v>
      </c>
      <c r="VM23" s="23">
        <v>119337.28</v>
      </c>
      <c r="VN23" s="23">
        <v>129750.58</v>
      </c>
      <c r="VO23" s="23">
        <v>123557.79</v>
      </c>
      <c r="VP23" s="23">
        <v>117364.99</v>
      </c>
      <c r="VQ23" s="23">
        <v>111172.2</v>
      </c>
      <c r="VR23" s="23">
        <v>105010.89</v>
      </c>
      <c r="VS23" s="23">
        <v>160866.06</v>
      </c>
      <c r="VT23" s="23">
        <v>152700.99</v>
      </c>
      <c r="VU23" s="23">
        <v>146508.19</v>
      </c>
      <c r="VV23" s="23">
        <v>144535.91</v>
      </c>
      <c r="VW23" s="23">
        <v>138343.12</v>
      </c>
      <c r="VX23" s="23">
        <v>132150.32999999999</v>
      </c>
      <c r="VY23" s="23">
        <v>136370.84</v>
      </c>
      <c r="VZ23" s="23">
        <v>130178.05</v>
      </c>
      <c r="WA23" s="23">
        <v>123985.25</v>
      </c>
      <c r="WB23" s="23">
        <v>117792.46</v>
      </c>
      <c r="WC23" s="23">
        <v>128205.77</v>
      </c>
      <c r="WD23" s="23">
        <v>122012.97</v>
      </c>
      <c r="WE23" s="23">
        <v>115820.18</v>
      </c>
      <c r="WF23" s="23">
        <v>109632.82</v>
      </c>
      <c r="WG23" s="23">
        <v>103474.73</v>
      </c>
      <c r="WH23" s="23">
        <v>120040.69</v>
      </c>
      <c r="WI23" s="23">
        <v>113847.9</v>
      </c>
      <c r="WJ23" s="23">
        <v>107671.59</v>
      </c>
      <c r="WK23" s="23">
        <v>101766.99</v>
      </c>
      <c r="WL23" s="23">
        <v>96458.880000000005</v>
      </c>
      <c r="WM23" s="23">
        <v>91150.77</v>
      </c>
      <c r="WN23" s="23">
        <v>159321.25</v>
      </c>
      <c r="WO23" s="23">
        <v>151156.17000000001</v>
      </c>
      <c r="WP23" s="23">
        <v>144963.38</v>
      </c>
      <c r="WQ23" s="23">
        <v>142991.1</v>
      </c>
      <c r="WR23" s="23">
        <v>136798.31</v>
      </c>
      <c r="WS23" s="23">
        <v>130605.52</v>
      </c>
      <c r="WT23" s="23">
        <v>134826.03</v>
      </c>
      <c r="WU23" s="23">
        <v>128633.23</v>
      </c>
      <c r="WV23" s="23">
        <v>122440.44</v>
      </c>
      <c r="WW23" s="23">
        <v>116247.65</v>
      </c>
      <c r="WX23" s="23">
        <v>126660.95</v>
      </c>
      <c r="WY23" s="23">
        <v>120468.16</v>
      </c>
      <c r="WZ23" s="23">
        <v>114275.37</v>
      </c>
      <c r="XA23" s="23">
        <v>108096.66</v>
      </c>
      <c r="XB23" s="23">
        <v>102133.39</v>
      </c>
      <c r="XC23" s="23">
        <v>118495.88</v>
      </c>
      <c r="XD23" s="23">
        <v>112303.09</v>
      </c>
      <c r="XE23" s="23">
        <v>106135.43</v>
      </c>
      <c r="XF23" s="23">
        <v>100442.86</v>
      </c>
      <c r="XG23" s="23">
        <v>95134.75</v>
      </c>
      <c r="XH23" s="23">
        <v>89826.65</v>
      </c>
      <c r="XI23" s="23">
        <v>110332.29</v>
      </c>
      <c r="XJ23" s="23">
        <v>104174.21</v>
      </c>
      <c r="XK23" s="23">
        <v>98752.34</v>
      </c>
      <c r="XL23" s="23">
        <v>93444.23</v>
      </c>
      <c r="XM23" s="23">
        <v>88136.12</v>
      </c>
      <c r="XN23" s="23">
        <v>83544.23</v>
      </c>
      <c r="XO23" s="23">
        <v>80042.61</v>
      </c>
      <c r="XP23" s="23">
        <v>134103.09</v>
      </c>
      <c r="XQ23" s="23">
        <v>144124.24</v>
      </c>
      <c r="XR23" s="23">
        <v>160342.89000000001</v>
      </c>
      <c r="XS23" s="23">
        <v>170364.04</v>
      </c>
      <c r="XT23" s="23">
        <v>58809.84</v>
      </c>
      <c r="XU23" s="23">
        <v>72196.7</v>
      </c>
      <c r="XV23" s="23">
        <v>79640.460000000006</v>
      </c>
      <c r="XW23" s="23">
        <v>89335.78</v>
      </c>
      <c r="XX23" s="23">
        <v>97930.87</v>
      </c>
      <c r="XY23" s="23">
        <v>113211.93</v>
      </c>
      <c r="XZ23" s="23">
        <v>123233.08</v>
      </c>
      <c r="YA23" s="23">
        <v>139451.73000000001</v>
      </c>
      <c r="YB23" s="23">
        <v>149472.88</v>
      </c>
      <c r="YC23" s="23">
        <v>165691.53</v>
      </c>
      <c r="YD23" s="23">
        <v>175712.68</v>
      </c>
      <c r="YE23" s="23">
        <v>69417.25</v>
      </c>
      <c r="YF23" s="23">
        <v>79492.42</v>
      </c>
      <c r="YG23" s="23">
        <v>85330.77</v>
      </c>
      <c r="YH23" s="23">
        <v>99238</v>
      </c>
      <c r="YI23" s="23">
        <v>108550.95</v>
      </c>
      <c r="YJ23" s="23">
        <v>124758.07</v>
      </c>
      <c r="YK23" s="23">
        <v>134779.22</v>
      </c>
      <c r="YL23" s="23">
        <v>150997.87</v>
      </c>
      <c r="YM23" s="23">
        <v>161019.01999999999</v>
      </c>
      <c r="YN23" s="23">
        <v>177237.67</v>
      </c>
      <c r="YO23" s="23">
        <v>187258.82</v>
      </c>
      <c r="YP23" s="23">
        <v>74235.44</v>
      </c>
      <c r="YQ23" s="23">
        <v>82657.649999999994</v>
      </c>
      <c r="YR23" s="23">
        <v>89920.85</v>
      </c>
      <c r="YS23" s="23">
        <v>103904.63</v>
      </c>
      <c r="YT23" s="23">
        <v>113888.06</v>
      </c>
      <c r="YU23" s="23">
        <v>130106.71</v>
      </c>
      <c r="YV23" s="23">
        <v>140127.85999999999</v>
      </c>
      <c r="YW23" s="23">
        <v>156346.51</v>
      </c>
      <c r="YX23" s="23">
        <v>166367.66</v>
      </c>
      <c r="YY23" s="23">
        <v>182586.31</v>
      </c>
      <c r="YZ23" s="23">
        <v>192607.46</v>
      </c>
      <c r="ZA23" s="23">
        <v>79834.850000000006</v>
      </c>
      <c r="ZB23" s="23">
        <v>92553.03</v>
      </c>
      <c r="ZC23" s="23">
        <v>99823.07</v>
      </c>
      <c r="ZD23" s="23">
        <v>115413.05</v>
      </c>
      <c r="ZE23" s="23">
        <v>125434.2</v>
      </c>
      <c r="ZF23" s="23">
        <v>141652.85</v>
      </c>
      <c r="ZG23" s="23">
        <v>151674</v>
      </c>
      <c r="ZH23" s="23">
        <v>167892.65</v>
      </c>
      <c r="ZI23" s="23">
        <v>177913.8</v>
      </c>
      <c r="ZJ23" s="23">
        <v>194176.79</v>
      </c>
      <c r="ZK23" s="23">
        <v>204531.42</v>
      </c>
      <c r="ZL23" s="23">
        <v>84410.71</v>
      </c>
      <c r="ZM23" s="23">
        <v>97143.11</v>
      </c>
      <c r="ZN23" s="23">
        <v>104583.38</v>
      </c>
      <c r="ZO23" s="23">
        <v>120761.69</v>
      </c>
      <c r="ZP23" s="23">
        <v>130782.84</v>
      </c>
      <c r="ZQ23" s="23">
        <v>147001.49</v>
      </c>
      <c r="ZR23" s="23">
        <v>157022.64000000001</v>
      </c>
      <c r="ZS23" s="23">
        <v>173241.29</v>
      </c>
      <c r="ZT23" s="23">
        <v>183262.44</v>
      </c>
      <c r="ZU23" s="23">
        <v>199703.42</v>
      </c>
      <c r="ZV23" s="23">
        <v>210058.05</v>
      </c>
      <c r="ZW23" s="23">
        <v>94308.62</v>
      </c>
      <c r="ZX23" s="23">
        <v>107637.05</v>
      </c>
      <c r="ZY23" s="23">
        <v>116089.18</v>
      </c>
      <c r="ZZ23" s="23">
        <v>132307.82999999999</v>
      </c>
      <c r="AAA23" s="23">
        <v>142328.98000000001</v>
      </c>
      <c r="AAB23" s="23">
        <v>158547.63</v>
      </c>
      <c r="AAC23" s="23">
        <v>168568.78</v>
      </c>
      <c r="AAD23" s="23">
        <v>184787.43</v>
      </c>
      <c r="AAE23" s="23">
        <v>194875.42</v>
      </c>
      <c r="AAF23" s="23">
        <v>211633.79</v>
      </c>
      <c r="AAG23" s="23">
        <v>221988.43</v>
      </c>
      <c r="AAH23" s="23">
        <v>98898.69</v>
      </c>
      <c r="AAI23" s="23">
        <v>112962.57</v>
      </c>
      <c r="AAJ23" s="23">
        <v>121437.82</v>
      </c>
      <c r="AAK23" s="23">
        <v>137656.47</v>
      </c>
      <c r="AAL23" s="23">
        <v>147677.62</v>
      </c>
      <c r="AAM23" s="23">
        <v>163896.26999999999</v>
      </c>
      <c r="AAN23" s="23">
        <v>173917.42</v>
      </c>
      <c r="AAO23" s="23">
        <v>190136.07</v>
      </c>
      <c r="AAP23" s="23">
        <v>200402.05</v>
      </c>
      <c r="AAQ23" s="23">
        <v>217160.42</v>
      </c>
      <c r="AAR23" s="23">
        <v>227515.06</v>
      </c>
    </row>
    <row r="24" spans="1:720" s="18" customFormat="1" ht="27.6" x14ac:dyDescent="0.3">
      <c r="A24" s="32" t="s">
        <v>30</v>
      </c>
      <c r="B24" s="33">
        <v>30.83</v>
      </c>
      <c r="C24" s="33">
        <v>75.53</v>
      </c>
      <c r="D24" s="33">
        <v>70.23</v>
      </c>
      <c r="E24" s="33">
        <v>64.75</v>
      </c>
      <c r="F24" s="33">
        <v>56.5</v>
      </c>
      <c r="G24" s="33">
        <v>176.09</v>
      </c>
      <c r="H24" s="33">
        <v>169.33</v>
      </c>
      <c r="I24" s="33">
        <v>118.5</v>
      </c>
      <c r="J24" s="33">
        <v>97.54</v>
      </c>
      <c r="K24" s="33">
        <v>163.01</v>
      </c>
      <c r="L24" s="33">
        <v>113.29</v>
      </c>
      <c r="M24" s="33">
        <v>92.32</v>
      </c>
      <c r="N24" s="33">
        <v>86.07</v>
      </c>
      <c r="O24" s="33">
        <v>80.209999999999994</v>
      </c>
      <c r="P24" s="33">
        <v>69.459999999999994</v>
      </c>
      <c r="Q24" s="33">
        <v>304.05</v>
      </c>
      <c r="R24" s="33">
        <v>297.73</v>
      </c>
      <c r="S24" s="33">
        <v>256.07</v>
      </c>
      <c r="T24" s="33">
        <v>231.49</v>
      </c>
      <c r="U24" s="33">
        <v>291.41000000000003</v>
      </c>
      <c r="V24" s="33">
        <v>249.95</v>
      </c>
      <c r="W24" s="33">
        <v>225.38</v>
      </c>
      <c r="X24" s="33">
        <v>217.88</v>
      </c>
      <c r="Y24" s="33">
        <v>193.3</v>
      </c>
      <c r="Z24" s="33">
        <v>167.78</v>
      </c>
      <c r="AA24" s="33">
        <v>285.08999999999997</v>
      </c>
      <c r="AB24" s="33">
        <v>243.83</v>
      </c>
      <c r="AC24" s="33">
        <v>219.26</v>
      </c>
      <c r="AD24" s="33">
        <v>211.76</v>
      </c>
      <c r="AE24" s="33">
        <v>187.19</v>
      </c>
      <c r="AF24" s="33">
        <v>161.69999999999999</v>
      </c>
      <c r="AG24" s="33">
        <v>179.54</v>
      </c>
      <c r="AH24" s="33">
        <v>154.24</v>
      </c>
      <c r="AI24" s="33">
        <v>111.89</v>
      </c>
      <c r="AJ24" s="33">
        <v>90.21</v>
      </c>
      <c r="AK24" s="33">
        <v>392.02</v>
      </c>
      <c r="AL24" s="33">
        <v>385.66</v>
      </c>
      <c r="AM24" s="33">
        <v>352.19</v>
      </c>
      <c r="AN24" s="33">
        <v>326.68</v>
      </c>
      <c r="AO24" s="33">
        <v>379.3</v>
      </c>
      <c r="AP24" s="33">
        <v>345.83</v>
      </c>
      <c r="AQ24" s="33">
        <v>320.32</v>
      </c>
      <c r="AR24" s="33">
        <v>312.36</v>
      </c>
      <c r="AS24" s="33">
        <v>286.85000000000002</v>
      </c>
      <c r="AT24" s="33">
        <v>252.92</v>
      </c>
      <c r="AU24" s="33">
        <v>372.94</v>
      </c>
      <c r="AV24" s="33">
        <v>339.48</v>
      </c>
      <c r="AW24" s="33">
        <v>313.95999999999998</v>
      </c>
      <c r="AX24" s="33">
        <v>306.01</v>
      </c>
      <c r="AY24" s="33">
        <v>279.57</v>
      </c>
      <c r="AZ24" s="33">
        <v>246.77</v>
      </c>
      <c r="BA24" s="33">
        <v>266.29000000000002</v>
      </c>
      <c r="BB24" s="33">
        <v>239.07</v>
      </c>
      <c r="BC24" s="33">
        <v>214.38</v>
      </c>
      <c r="BD24" s="33">
        <v>189.69</v>
      </c>
      <c r="BE24" s="33">
        <v>366.59</v>
      </c>
      <c r="BF24" s="33">
        <v>333.12</v>
      </c>
      <c r="BG24" s="33">
        <v>307.60000000000002</v>
      </c>
      <c r="BH24" s="33">
        <v>299.64999999999998</v>
      </c>
      <c r="BI24" s="33">
        <v>268.95999999999998</v>
      </c>
      <c r="BJ24" s="33">
        <v>240.61</v>
      </c>
      <c r="BK24" s="33">
        <v>257.61</v>
      </c>
      <c r="BL24" s="33">
        <v>232.92</v>
      </c>
      <c r="BM24" s="33">
        <v>208.22</v>
      </c>
      <c r="BN24" s="33">
        <v>183.22</v>
      </c>
      <c r="BO24" s="33">
        <v>225.22</v>
      </c>
      <c r="BP24" s="33">
        <v>200.53</v>
      </c>
      <c r="BQ24" s="33">
        <v>174.85</v>
      </c>
      <c r="BR24" s="33">
        <v>150.29</v>
      </c>
      <c r="BS24" s="33">
        <v>107.77</v>
      </c>
      <c r="BT24" s="33">
        <v>495.13</v>
      </c>
      <c r="BU24" s="33">
        <v>488.78</v>
      </c>
      <c r="BV24" s="33">
        <v>455.31</v>
      </c>
      <c r="BW24" s="33">
        <v>429.79</v>
      </c>
      <c r="BX24" s="33">
        <v>482.42</v>
      </c>
      <c r="BY24" s="33">
        <v>448.95</v>
      </c>
      <c r="BZ24" s="33">
        <v>423.44</v>
      </c>
      <c r="CA24" s="33">
        <v>415.48</v>
      </c>
      <c r="CB24" s="33">
        <v>389.97</v>
      </c>
      <c r="CC24" s="33">
        <v>364.45</v>
      </c>
      <c r="CD24" s="33">
        <v>476.06</v>
      </c>
      <c r="CE24" s="33">
        <v>442.59</v>
      </c>
      <c r="CF24" s="33">
        <v>417.08</v>
      </c>
      <c r="CG24" s="33">
        <v>409.12</v>
      </c>
      <c r="CH24" s="33">
        <v>383.61</v>
      </c>
      <c r="CI24" s="33">
        <v>358.1</v>
      </c>
      <c r="CJ24" s="33">
        <v>375.66</v>
      </c>
      <c r="CK24" s="33">
        <v>350.14</v>
      </c>
      <c r="CL24" s="33">
        <v>324.63</v>
      </c>
      <c r="CM24" s="33">
        <v>299.11</v>
      </c>
      <c r="CN24" s="33">
        <v>469.7</v>
      </c>
      <c r="CO24" s="33">
        <v>436.23</v>
      </c>
      <c r="CP24" s="33">
        <v>410.72</v>
      </c>
      <c r="CQ24" s="33">
        <v>402.77</v>
      </c>
      <c r="CR24" s="33">
        <v>377.25</v>
      </c>
      <c r="CS24" s="33">
        <v>351.74</v>
      </c>
      <c r="CT24" s="33">
        <v>369.3</v>
      </c>
      <c r="CU24" s="33">
        <v>343.78</v>
      </c>
      <c r="CV24" s="33">
        <v>318.27</v>
      </c>
      <c r="CW24" s="33">
        <v>292.76</v>
      </c>
      <c r="CX24" s="33">
        <v>335.83</v>
      </c>
      <c r="CY24" s="33">
        <v>310.32</v>
      </c>
      <c r="CZ24" s="33">
        <v>284.8</v>
      </c>
      <c r="DA24" s="33">
        <v>250.94</v>
      </c>
      <c r="DB24" s="33">
        <v>226.25</v>
      </c>
      <c r="DC24" s="33">
        <v>463.35</v>
      </c>
      <c r="DD24" s="33">
        <v>429.88</v>
      </c>
      <c r="DE24" s="33">
        <v>404.36</v>
      </c>
      <c r="DF24" s="33">
        <v>396.41</v>
      </c>
      <c r="DG24" s="33">
        <v>370.89</v>
      </c>
      <c r="DH24" s="33">
        <v>345.38</v>
      </c>
      <c r="DI24" s="33">
        <v>362.94</v>
      </c>
      <c r="DJ24" s="33">
        <v>337.43</v>
      </c>
      <c r="DK24" s="33">
        <v>311.91000000000003</v>
      </c>
      <c r="DL24" s="33">
        <v>286.39999999999998</v>
      </c>
      <c r="DM24" s="33">
        <v>329.47</v>
      </c>
      <c r="DN24" s="33">
        <v>303.95999999999998</v>
      </c>
      <c r="DO24" s="33">
        <v>275.73</v>
      </c>
      <c r="DP24" s="33">
        <v>244.78</v>
      </c>
      <c r="DQ24" s="33">
        <v>220.09</v>
      </c>
      <c r="DR24" s="33">
        <v>296</v>
      </c>
      <c r="DS24" s="33">
        <v>262.45</v>
      </c>
      <c r="DT24" s="33">
        <v>237.09</v>
      </c>
      <c r="DU24" s="33">
        <v>212.39</v>
      </c>
      <c r="DV24" s="33">
        <v>187.27</v>
      </c>
      <c r="DW24" s="33">
        <v>161.38</v>
      </c>
      <c r="DX24" s="33">
        <v>643.05999999999995</v>
      </c>
      <c r="DY24" s="33">
        <v>615.29</v>
      </c>
      <c r="DZ24" s="33">
        <v>540.86</v>
      </c>
      <c r="EA24" s="33">
        <v>515.23</v>
      </c>
      <c r="EB24" s="33">
        <v>587.53</v>
      </c>
      <c r="EC24" s="33">
        <v>534.47</v>
      </c>
      <c r="ED24" s="33">
        <v>508.84</v>
      </c>
      <c r="EE24" s="33">
        <v>500.67</v>
      </c>
      <c r="EF24" s="33">
        <v>475.04</v>
      </c>
      <c r="EG24" s="33">
        <v>449.4</v>
      </c>
      <c r="EH24" s="33">
        <v>561.87</v>
      </c>
      <c r="EI24" s="33">
        <v>528.08000000000004</v>
      </c>
      <c r="EJ24" s="33">
        <v>502.44</v>
      </c>
      <c r="EK24" s="33">
        <v>494.28</v>
      </c>
      <c r="EL24" s="33">
        <v>468.64</v>
      </c>
      <c r="EM24" s="33">
        <v>443.01</v>
      </c>
      <c r="EN24" s="33">
        <v>460.48</v>
      </c>
      <c r="EO24" s="33">
        <v>434.85</v>
      </c>
      <c r="EP24" s="33">
        <v>409.21</v>
      </c>
      <c r="EQ24" s="33">
        <v>383.58</v>
      </c>
      <c r="ER24" s="33">
        <v>555.48</v>
      </c>
      <c r="ES24" s="33">
        <v>521.67999999999995</v>
      </c>
      <c r="ET24" s="33">
        <v>496.05</v>
      </c>
      <c r="EU24" s="33">
        <v>487.88</v>
      </c>
      <c r="EV24" s="33">
        <v>462.25</v>
      </c>
      <c r="EW24" s="33">
        <v>436.62</v>
      </c>
      <c r="EX24" s="33">
        <v>454.09</v>
      </c>
      <c r="EY24" s="33">
        <v>428.45</v>
      </c>
      <c r="EZ24" s="33">
        <v>402.82</v>
      </c>
      <c r="FA24" s="33">
        <v>377.18</v>
      </c>
      <c r="FB24" s="33">
        <v>420.29</v>
      </c>
      <c r="FC24" s="33">
        <v>394.65</v>
      </c>
      <c r="FD24" s="33">
        <v>369.02</v>
      </c>
      <c r="FE24" s="33">
        <v>343.39</v>
      </c>
      <c r="FF24" s="33">
        <v>317.75</v>
      </c>
      <c r="FG24" s="33">
        <v>549.08000000000004</v>
      </c>
      <c r="FH24" s="33">
        <v>515.29</v>
      </c>
      <c r="FI24" s="33">
        <v>489.65</v>
      </c>
      <c r="FJ24" s="33">
        <v>481.49</v>
      </c>
      <c r="FK24" s="33">
        <v>455.86</v>
      </c>
      <c r="FL24" s="33">
        <v>430.22</v>
      </c>
      <c r="FM24" s="33">
        <v>447.69</v>
      </c>
      <c r="FN24" s="33">
        <v>422.06</v>
      </c>
      <c r="FO24" s="33">
        <v>396.42</v>
      </c>
      <c r="FP24" s="33">
        <v>370.79</v>
      </c>
      <c r="FQ24" s="33">
        <v>413.89</v>
      </c>
      <c r="FR24" s="33">
        <v>388.26</v>
      </c>
      <c r="FS24" s="33">
        <v>362.63</v>
      </c>
      <c r="FT24" s="33">
        <v>336.99</v>
      </c>
      <c r="FU24" s="33">
        <v>311.36</v>
      </c>
      <c r="FV24" s="33">
        <v>380.1</v>
      </c>
      <c r="FW24" s="33">
        <v>354.46</v>
      </c>
      <c r="FX24" s="33">
        <v>328.83</v>
      </c>
      <c r="FY24" s="33">
        <v>303.2</v>
      </c>
      <c r="FZ24" s="33">
        <v>273.83</v>
      </c>
      <c r="GA24" s="33">
        <v>243.81</v>
      </c>
      <c r="GB24" s="33">
        <v>542.69000000000005</v>
      </c>
      <c r="GC24" s="33">
        <v>508.89</v>
      </c>
      <c r="GD24" s="33">
        <v>483.26</v>
      </c>
      <c r="GE24" s="33">
        <v>475.09</v>
      </c>
      <c r="GF24" s="33">
        <v>449.46</v>
      </c>
      <c r="GG24" s="33">
        <v>423.83</v>
      </c>
      <c r="GH24" s="33">
        <v>441.3</v>
      </c>
      <c r="GI24" s="33">
        <v>415.66</v>
      </c>
      <c r="GJ24" s="33">
        <v>390.03</v>
      </c>
      <c r="GK24" s="33">
        <v>364.4</v>
      </c>
      <c r="GL24" s="33">
        <v>407.5</v>
      </c>
      <c r="GM24" s="33">
        <v>381.87</v>
      </c>
      <c r="GN24" s="33">
        <v>356.23</v>
      </c>
      <c r="GO24" s="33">
        <v>330.6</v>
      </c>
      <c r="GP24" s="33">
        <v>304.95999999999998</v>
      </c>
      <c r="GQ24" s="33">
        <v>373.7</v>
      </c>
      <c r="GR24" s="33">
        <v>348.07</v>
      </c>
      <c r="GS24" s="33">
        <v>322.43</v>
      </c>
      <c r="GT24" s="33">
        <v>296.8</v>
      </c>
      <c r="GU24" s="33">
        <v>263.16000000000003</v>
      </c>
      <c r="GV24" s="33">
        <v>237.63</v>
      </c>
      <c r="GW24" s="33">
        <v>339.9</v>
      </c>
      <c r="GX24" s="33">
        <v>314.27</v>
      </c>
      <c r="GY24" s="33">
        <v>288.64</v>
      </c>
      <c r="GZ24" s="33">
        <v>254.53</v>
      </c>
      <c r="HA24" s="33">
        <v>229.72</v>
      </c>
      <c r="HB24" s="33">
        <v>204.92</v>
      </c>
      <c r="HC24" s="33">
        <v>178.38</v>
      </c>
      <c r="HD24" s="33">
        <v>452.26</v>
      </c>
      <c r="HE24" s="33">
        <v>507.7</v>
      </c>
      <c r="HF24" s="33">
        <v>670.66</v>
      </c>
      <c r="HG24" s="33">
        <v>743.16</v>
      </c>
      <c r="HH24" s="33">
        <v>24.83</v>
      </c>
      <c r="HI24" s="33">
        <v>40.549999999999997</v>
      </c>
      <c r="HJ24" s="33">
        <v>40.159999999999997</v>
      </c>
      <c r="HK24" s="33">
        <v>38.14</v>
      </c>
      <c r="HL24" s="33">
        <v>34.07</v>
      </c>
      <c r="HM24" s="33">
        <v>53.38</v>
      </c>
      <c r="HN24" s="33">
        <v>52.99</v>
      </c>
      <c r="HO24" s="33">
        <v>50.73</v>
      </c>
      <c r="HP24" s="33">
        <v>49.17</v>
      </c>
      <c r="HQ24" s="33">
        <v>52.6</v>
      </c>
      <c r="HR24" s="33">
        <v>50.34</v>
      </c>
      <c r="HS24" s="33">
        <v>48.78</v>
      </c>
      <c r="HT24" s="33">
        <v>48.3</v>
      </c>
      <c r="HU24" s="33">
        <v>45.54</v>
      </c>
      <c r="HV24" s="33">
        <v>40.6</v>
      </c>
      <c r="HW24" s="33">
        <v>76.53</v>
      </c>
      <c r="HX24" s="33">
        <v>76.08</v>
      </c>
      <c r="HY24" s="33">
        <v>64.17</v>
      </c>
      <c r="HZ24" s="33">
        <v>61.65</v>
      </c>
      <c r="IA24" s="33">
        <v>75.64</v>
      </c>
      <c r="IB24" s="33">
        <v>62.81</v>
      </c>
      <c r="IC24" s="33">
        <v>61.27</v>
      </c>
      <c r="ID24" s="33">
        <v>60.79</v>
      </c>
      <c r="IE24" s="33">
        <v>59.22</v>
      </c>
      <c r="IF24" s="33">
        <v>57.64</v>
      </c>
      <c r="IG24" s="33">
        <v>75.19</v>
      </c>
      <c r="IH24" s="33">
        <v>62.43</v>
      </c>
      <c r="II24" s="33">
        <v>60.89</v>
      </c>
      <c r="IJ24" s="33">
        <v>60.41</v>
      </c>
      <c r="IK24" s="33">
        <v>58.83</v>
      </c>
      <c r="IL24" s="33">
        <v>57.25</v>
      </c>
      <c r="IM24" s="33">
        <v>58.34</v>
      </c>
      <c r="IN24" s="33">
        <v>56.53</v>
      </c>
      <c r="IO24" s="33">
        <v>53.76</v>
      </c>
      <c r="IP24" s="33">
        <v>48.84</v>
      </c>
      <c r="IQ24" s="33">
        <v>108.33</v>
      </c>
      <c r="IR24" s="33">
        <v>105.26</v>
      </c>
      <c r="IS24" s="33">
        <v>89.06</v>
      </c>
      <c r="IT24" s="33">
        <v>84.11</v>
      </c>
      <c r="IU24" s="33">
        <v>102.18</v>
      </c>
      <c r="IV24" s="33">
        <v>85.98</v>
      </c>
      <c r="IW24" s="33">
        <v>83.66</v>
      </c>
      <c r="IX24" s="33">
        <v>83.1</v>
      </c>
      <c r="IY24" s="33">
        <v>81.3</v>
      </c>
      <c r="IZ24" s="33">
        <v>68.94</v>
      </c>
      <c r="JA24" s="33">
        <v>99.1</v>
      </c>
      <c r="JB24" s="33">
        <v>84.46</v>
      </c>
      <c r="JC24" s="33">
        <v>83.21</v>
      </c>
      <c r="JD24" s="33">
        <v>82.65</v>
      </c>
      <c r="JE24" s="33">
        <v>80.81</v>
      </c>
      <c r="JF24" s="33">
        <v>67.760000000000005</v>
      </c>
      <c r="JG24" s="33">
        <v>79.84</v>
      </c>
      <c r="JH24" s="33">
        <v>67.28</v>
      </c>
      <c r="JI24" s="33">
        <v>65.72</v>
      </c>
      <c r="JJ24" s="33">
        <v>64.150000000000006</v>
      </c>
      <c r="JK24" s="33">
        <v>96.03</v>
      </c>
      <c r="JL24" s="33">
        <v>84.43</v>
      </c>
      <c r="JM24" s="33">
        <v>82.76</v>
      </c>
      <c r="JN24" s="33">
        <v>82.2</v>
      </c>
      <c r="JO24" s="33">
        <v>79.959999999999994</v>
      </c>
      <c r="JP24" s="33">
        <v>67.38</v>
      </c>
      <c r="JQ24" s="33">
        <v>79.400000000000006</v>
      </c>
      <c r="JR24" s="33">
        <v>66.900000000000006</v>
      </c>
      <c r="JS24" s="33">
        <v>65.33</v>
      </c>
      <c r="JT24" s="33">
        <v>63.75</v>
      </c>
      <c r="JU24" s="33">
        <v>66.42</v>
      </c>
      <c r="JV24" s="33">
        <v>64.84</v>
      </c>
      <c r="JW24" s="33">
        <v>63.26</v>
      </c>
      <c r="JX24" s="33">
        <v>60.24</v>
      </c>
      <c r="JY24" s="33">
        <v>55.31</v>
      </c>
      <c r="JZ24" s="33">
        <v>155.47999999999999</v>
      </c>
      <c r="KA24" s="33">
        <v>152.38999999999999</v>
      </c>
      <c r="KB24" s="33">
        <v>136.03</v>
      </c>
      <c r="KC24" s="33">
        <v>123.63</v>
      </c>
      <c r="KD24" s="33">
        <v>149.30000000000001</v>
      </c>
      <c r="KE24" s="33">
        <v>132.94</v>
      </c>
      <c r="KF24" s="33">
        <v>120.54</v>
      </c>
      <c r="KG24" s="33">
        <v>116.59</v>
      </c>
      <c r="KH24" s="33">
        <v>104.18</v>
      </c>
      <c r="KI24" s="33">
        <v>91.78</v>
      </c>
      <c r="KJ24" s="33">
        <v>146.19999999999999</v>
      </c>
      <c r="KK24" s="33">
        <v>129.85</v>
      </c>
      <c r="KL24" s="33">
        <v>117.44</v>
      </c>
      <c r="KM24" s="33">
        <v>113.49</v>
      </c>
      <c r="KN24" s="33">
        <v>101.09</v>
      </c>
      <c r="KO24" s="33">
        <v>91.19</v>
      </c>
      <c r="KP24" s="33">
        <v>97.14</v>
      </c>
      <c r="KQ24" s="33">
        <v>91.03</v>
      </c>
      <c r="KR24" s="33">
        <v>89.23</v>
      </c>
      <c r="KS24" s="33">
        <v>87.42</v>
      </c>
      <c r="KT24" s="33">
        <v>143.11000000000001</v>
      </c>
      <c r="KU24" s="33">
        <v>126.75</v>
      </c>
      <c r="KV24" s="33">
        <v>114.35</v>
      </c>
      <c r="KW24" s="33">
        <v>110.4</v>
      </c>
      <c r="KX24" s="33">
        <v>97.99</v>
      </c>
      <c r="KY24" s="33">
        <v>91.16</v>
      </c>
      <c r="KZ24" s="33">
        <v>94.04</v>
      </c>
      <c r="LA24" s="33">
        <v>90.58</v>
      </c>
      <c r="LB24" s="33">
        <v>88.78</v>
      </c>
      <c r="LC24" s="33">
        <v>86.9</v>
      </c>
      <c r="LD24" s="33">
        <v>90.01</v>
      </c>
      <c r="LE24" s="33">
        <v>88.2</v>
      </c>
      <c r="LF24" s="33">
        <v>85.91</v>
      </c>
      <c r="LG24" s="33">
        <v>72.510000000000005</v>
      </c>
      <c r="LH24" s="33">
        <v>70.92</v>
      </c>
      <c r="LI24" s="33">
        <v>140.01</v>
      </c>
      <c r="LJ24" s="33">
        <v>123.66</v>
      </c>
      <c r="LK24" s="33">
        <v>111.25</v>
      </c>
      <c r="LL24" s="33">
        <v>107.3</v>
      </c>
      <c r="LM24" s="33">
        <v>94.9</v>
      </c>
      <c r="LN24" s="33">
        <v>90.71</v>
      </c>
      <c r="LO24" s="33">
        <v>91.21</v>
      </c>
      <c r="LP24" s="33">
        <v>90.13</v>
      </c>
      <c r="LQ24" s="33">
        <v>88.33</v>
      </c>
      <c r="LR24" s="33">
        <v>86.04</v>
      </c>
      <c r="LS24" s="33">
        <v>89.56</v>
      </c>
      <c r="LT24" s="33">
        <v>87.75</v>
      </c>
      <c r="LU24" s="33">
        <v>85.47</v>
      </c>
      <c r="LV24" s="33">
        <v>72.11</v>
      </c>
      <c r="LW24" s="33">
        <v>70.53</v>
      </c>
      <c r="LX24" s="33">
        <v>87.18</v>
      </c>
      <c r="LY24" s="33">
        <v>77.33</v>
      </c>
      <c r="LZ24" s="33">
        <v>71.61</v>
      </c>
      <c r="MA24" s="33">
        <v>70.02</v>
      </c>
      <c r="MB24" s="33">
        <v>67.239999999999995</v>
      </c>
      <c r="MC24" s="33">
        <v>62.03</v>
      </c>
      <c r="MD24" s="33">
        <v>199.24</v>
      </c>
      <c r="ME24" s="33">
        <v>196.14</v>
      </c>
      <c r="MF24" s="33">
        <v>179.79</v>
      </c>
      <c r="MG24" s="33">
        <v>167.39</v>
      </c>
      <c r="MH24" s="33">
        <v>193.05</v>
      </c>
      <c r="MI24" s="33">
        <v>176.7</v>
      </c>
      <c r="MJ24" s="33">
        <v>164.29</v>
      </c>
      <c r="MK24" s="33">
        <v>160.34</v>
      </c>
      <c r="ML24" s="33">
        <v>147.94</v>
      </c>
      <c r="MM24" s="33">
        <v>135.53</v>
      </c>
      <c r="MN24" s="33">
        <v>189.96</v>
      </c>
      <c r="MO24" s="33">
        <v>173.6</v>
      </c>
      <c r="MP24" s="33">
        <v>161.19999999999999</v>
      </c>
      <c r="MQ24" s="33">
        <v>157.25</v>
      </c>
      <c r="MR24" s="33">
        <v>144.84</v>
      </c>
      <c r="MS24" s="33">
        <v>132.44</v>
      </c>
      <c r="MT24" s="33">
        <v>140.88999999999999</v>
      </c>
      <c r="MU24" s="33">
        <v>128.49</v>
      </c>
      <c r="MV24" s="33">
        <v>116.08</v>
      </c>
      <c r="MW24" s="33">
        <v>103.68</v>
      </c>
      <c r="MX24" s="33">
        <v>186.86</v>
      </c>
      <c r="MY24" s="33">
        <v>170.51</v>
      </c>
      <c r="MZ24" s="33">
        <v>158.1</v>
      </c>
      <c r="NA24" s="33">
        <v>154.15</v>
      </c>
      <c r="NB24" s="33">
        <v>141.75</v>
      </c>
      <c r="NC24" s="33">
        <v>129.34</v>
      </c>
      <c r="ND24" s="33">
        <v>137.80000000000001</v>
      </c>
      <c r="NE24" s="33">
        <v>125.39</v>
      </c>
      <c r="NF24" s="33">
        <v>112.99</v>
      </c>
      <c r="NG24" s="33">
        <v>100.59</v>
      </c>
      <c r="NH24" s="33">
        <v>121.44</v>
      </c>
      <c r="NI24" s="33">
        <v>109.04</v>
      </c>
      <c r="NJ24" s="33">
        <v>97.94</v>
      </c>
      <c r="NK24" s="33">
        <v>96.72</v>
      </c>
      <c r="NL24" s="33">
        <v>94.92</v>
      </c>
      <c r="NM24" s="33">
        <v>183.77</v>
      </c>
      <c r="NN24" s="33">
        <v>167.41</v>
      </c>
      <c r="NO24" s="33">
        <v>155.01</v>
      </c>
      <c r="NP24" s="33">
        <v>151.06</v>
      </c>
      <c r="NQ24" s="33">
        <v>138.65</v>
      </c>
      <c r="NR24" s="33">
        <v>126.25</v>
      </c>
      <c r="NS24" s="33">
        <v>134.69999999999999</v>
      </c>
      <c r="NT24" s="33">
        <v>122.3</v>
      </c>
      <c r="NU24" s="33">
        <v>109.9</v>
      </c>
      <c r="NV24" s="33">
        <v>97.95</v>
      </c>
      <c r="NW24" s="33">
        <v>118.35</v>
      </c>
      <c r="NX24" s="33">
        <v>105.94</v>
      </c>
      <c r="NY24" s="33">
        <v>97.91</v>
      </c>
      <c r="NZ24" s="33">
        <v>96.27</v>
      </c>
      <c r="OA24" s="33">
        <v>94.47</v>
      </c>
      <c r="OB24" s="33">
        <v>101.99</v>
      </c>
      <c r="OC24" s="33">
        <v>97.5</v>
      </c>
      <c r="OD24" s="33">
        <v>95.7</v>
      </c>
      <c r="OE24" s="33">
        <v>93.89</v>
      </c>
      <c r="OF24" s="33">
        <v>91.57</v>
      </c>
      <c r="OG24" s="33">
        <v>77.349999999999994</v>
      </c>
      <c r="OH24" s="33">
        <v>180.67</v>
      </c>
      <c r="OI24" s="33">
        <v>164.32</v>
      </c>
      <c r="OJ24" s="33">
        <v>151.91</v>
      </c>
      <c r="OK24" s="33">
        <v>147.96</v>
      </c>
      <c r="OL24" s="33">
        <v>135.56</v>
      </c>
      <c r="OM24" s="33">
        <v>123.16</v>
      </c>
      <c r="ON24" s="33">
        <v>131.61000000000001</v>
      </c>
      <c r="OO24" s="33">
        <v>119.21</v>
      </c>
      <c r="OP24" s="33">
        <v>106.8</v>
      </c>
      <c r="OQ24" s="33">
        <v>97.92</v>
      </c>
      <c r="OR24" s="33">
        <v>115.25</v>
      </c>
      <c r="OS24" s="33">
        <v>102.85</v>
      </c>
      <c r="OT24" s="33">
        <v>97.63</v>
      </c>
      <c r="OU24" s="33">
        <v>95.82</v>
      </c>
      <c r="OV24" s="33">
        <v>94.02</v>
      </c>
      <c r="OW24" s="33">
        <v>98.9</v>
      </c>
      <c r="OX24" s="33">
        <v>97.05</v>
      </c>
      <c r="OY24" s="33">
        <v>95.25</v>
      </c>
      <c r="OZ24" s="33">
        <v>93.44</v>
      </c>
      <c r="PA24" s="33">
        <v>91.12</v>
      </c>
      <c r="PB24" s="33">
        <v>76.959999999999994</v>
      </c>
      <c r="PC24" s="33">
        <v>96.48</v>
      </c>
      <c r="PD24" s="33">
        <v>94.67</v>
      </c>
      <c r="PE24" s="33">
        <v>92.4</v>
      </c>
      <c r="PF24" s="33">
        <v>78.44</v>
      </c>
      <c r="PG24" s="33">
        <v>76.45</v>
      </c>
      <c r="PH24" s="33">
        <v>73.67</v>
      </c>
      <c r="PI24" s="33">
        <v>68.72</v>
      </c>
      <c r="PJ24" s="33">
        <v>136.91999999999999</v>
      </c>
      <c r="PK24" s="33">
        <v>163.74</v>
      </c>
      <c r="PL24" s="33">
        <v>202.98</v>
      </c>
      <c r="PM24" s="33">
        <v>237.46</v>
      </c>
      <c r="PN24" s="33">
        <v>30.8</v>
      </c>
      <c r="PO24" s="33">
        <v>45.62</v>
      </c>
      <c r="PP24" s="33">
        <v>45.23</v>
      </c>
      <c r="PQ24" s="33">
        <v>43.19</v>
      </c>
      <c r="PR24" s="33">
        <v>39.33</v>
      </c>
      <c r="PS24" s="33">
        <v>58.3</v>
      </c>
      <c r="PT24" s="33">
        <v>57.91</v>
      </c>
      <c r="PU24" s="33">
        <v>55.89</v>
      </c>
      <c r="PV24" s="33">
        <v>54.31</v>
      </c>
      <c r="PW24" s="33">
        <v>57.53</v>
      </c>
      <c r="PX24" s="33">
        <v>55.49</v>
      </c>
      <c r="PY24" s="33">
        <v>53.91</v>
      </c>
      <c r="PZ24" s="33">
        <v>53.25</v>
      </c>
      <c r="QA24" s="33">
        <v>50.44</v>
      </c>
      <c r="QB24" s="33">
        <v>45.52</v>
      </c>
      <c r="QC24" s="33">
        <v>84.03</v>
      </c>
      <c r="QD24" s="33">
        <v>80.95</v>
      </c>
      <c r="QE24" s="33">
        <v>78.23</v>
      </c>
      <c r="QF24" s="33">
        <v>76.010000000000005</v>
      </c>
      <c r="QG24" s="33">
        <v>79.62</v>
      </c>
      <c r="QH24" s="33">
        <v>77.78</v>
      </c>
      <c r="QI24" s="33">
        <v>75.56</v>
      </c>
      <c r="QJ24" s="33">
        <v>67.12</v>
      </c>
      <c r="QK24" s="33">
        <v>63.11</v>
      </c>
      <c r="QL24" s="33">
        <v>61.55</v>
      </c>
      <c r="QM24" s="33">
        <v>79.59</v>
      </c>
      <c r="QN24" s="33">
        <v>77.34</v>
      </c>
      <c r="QO24" s="33">
        <v>71.64</v>
      </c>
      <c r="QP24" s="33">
        <v>64.27</v>
      </c>
      <c r="QQ24" s="33">
        <v>62.73</v>
      </c>
      <c r="QR24" s="33">
        <v>61.16</v>
      </c>
      <c r="QS24" s="33">
        <v>62.25</v>
      </c>
      <c r="QT24" s="33">
        <v>60.67</v>
      </c>
      <c r="QU24" s="33">
        <v>57.89</v>
      </c>
      <c r="QV24" s="33">
        <v>52.73</v>
      </c>
      <c r="QW24" s="33">
        <v>125.09</v>
      </c>
      <c r="QX24" s="33">
        <v>122</v>
      </c>
      <c r="QY24" s="33">
        <v>105.64</v>
      </c>
      <c r="QZ24" s="33">
        <v>93.24</v>
      </c>
      <c r="RA24" s="33">
        <v>118.9</v>
      </c>
      <c r="RB24" s="33">
        <v>102.55</v>
      </c>
      <c r="RC24" s="33">
        <v>90.14</v>
      </c>
      <c r="RD24" s="33">
        <v>86.37</v>
      </c>
      <c r="RE24" s="33">
        <v>85.31</v>
      </c>
      <c r="RF24" s="33">
        <v>83.5</v>
      </c>
      <c r="RG24" s="33">
        <v>115.81</v>
      </c>
      <c r="RH24" s="33">
        <v>99.45</v>
      </c>
      <c r="RI24" s="33">
        <v>87.05</v>
      </c>
      <c r="RJ24" s="33">
        <v>86.34</v>
      </c>
      <c r="RK24" s="33">
        <v>84.86</v>
      </c>
      <c r="RL24" s="33">
        <v>83.05</v>
      </c>
      <c r="RM24" s="33">
        <v>84.28</v>
      </c>
      <c r="RN24" s="33">
        <v>82.01</v>
      </c>
      <c r="RO24" s="33">
        <v>69.150000000000006</v>
      </c>
      <c r="RP24" s="33">
        <v>67.58</v>
      </c>
      <c r="RQ24" s="33">
        <v>112.71</v>
      </c>
      <c r="RR24" s="33">
        <v>96.36</v>
      </c>
      <c r="RS24" s="33">
        <v>86.35</v>
      </c>
      <c r="RT24" s="33">
        <v>86.21</v>
      </c>
      <c r="RU24" s="33">
        <v>84.41</v>
      </c>
      <c r="RV24" s="33">
        <v>82.15</v>
      </c>
      <c r="RW24" s="33">
        <v>83.83</v>
      </c>
      <c r="RX24" s="33">
        <v>81.569999999999993</v>
      </c>
      <c r="RY24" s="33">
        <v>68.760000000000005</v>
      </c>
      <c r="RZ24" s="33">
        <v>67.180000000000007</v>
      </c>
      <c r="SA24" s="33">
        <v>80.989999999999995</v>
      </c>
      <c r="SB24" s="33">
        <v>68.260000000000005</v>
      </c>
      <c r="SC24" s="33">
        <v>66.680000000000007</v>
      </c>
      <c r="SD24" s="33">
        <v>63.89</v>
      </c>
      <c r="SE24" s="33">
        <v>58.7</v>
      </c>
      <c r="SF24" s="33">
        <v>181.26</v>
      </c>
      <c r="SG24" s="33">
        <v>178.16</v>
      </c>
      <c r="SH24" s="33">
        <v>161.81</v>
      </c>
      <c r="SI24" s="33">
        <v>149.41</v>
      </c>
      <c r="SJ24" s="33">
        <v>175.07</v>
      </c>
      <c r="SK24" s="33">
        <v>158.72</v>
      </c>
      <c r="SL24" s="33">
        <v>146.31</v>
      </c>
      <c r="SM24" s="33">
        <v>142.36000000000001</v>
      </c>
      <c r="SN24" s="33">
        <v>129.96</v>
      </c>
      <c r="SO24" s="33">
        <v>117.55</v>
      </c>
      <c r="SP24" s="33">
        <v>171.98</v>
      </c>
      <c r="SQ24" s="33">
        <v>155.62</v>
      </c>
      <c r="SR24" s="33">
        <v>143.22</v>
      </c>
      <c r="SS24" s="33">
        <v>139.27000000000001</v>
      </c>
      <c r="ST24" s="33">
        <v>126.86</v>
      </c>
      <c r="SU24" s="33">
        <v>114.46</v>
      </c>
      <c r="SV24" s="33">
        <v>122.91</v>
      </c>
      <c r="SW24" s="33">
        <v>110.51</v>
      </c>
      <c r="SX24" s="33">
        <v>98.1</v>
      </c>
      <c r="SY24" s="33">
        <v>92.8</v>
      </c>
      <c r="SZ24" s="33">
        <v>168.88</v>
      </c>
      <c r="TA24" s="33">
        <v>152.53</v>
      </c>
      <c r="TB24" s="33">
        <v>140.12</v>
      </c>
      <c r="TC24" s="33">
        <v>136.16999999999999</v>
      </c>
      <c r="TD24" s="33">
        <v>123.77</v>
      </c>
      <c r="TE24" s="33">
        <v>111.36</v>
      </c>
      <c r="TF24" s="33">
        <v>119.82</v>
      </c>
      <c r="TG24" s="33">
        <v>107.41</v>
      </c>
      <c r="TH24" s="33">
        <v>95.01</v>
      </c>
      <c r="TI24" s="33">
        <v>92.35</v>
      </c>
      <c r="TJ24" s="33">
        <v>103.46</v>
      </c>
      <c r="TK24" s="33">
        <v>93.1</v>
      </c>
      <c r="TL24" s="33">
        <v>91.78</v>
      </c>
      <c r="TM24" s="33">
        <v>89.97</v>
      </c>
      <c r="TN24" s="33">
        <v>87.67</v>
      </c>
      <c r="TO24" s="33">
        <v>165.79</v>
      </c>
      <c r="TP24" s="33">
        <v>149.43</v>
      </c>
      <c r="TQ24" s="33">
        <v>137.03</v>
      </c>
      <c r="TR24" s="33">
        <v>133.08000000000001</v>
      </c>
      <c r="TS24" s="33">
        <v>120.67</v>
      </c>
      <c r="TT24" s="33">
        <v>108.27</v>
      </c>
      <c r="TU24" s="33">
        <v>116.72</v>
      </c>
      <c r="TV24" s="33">
        <v>104.32</v>
      </c>
      <c r="TW24" s="33">
        <v>93.1</v>
      </c>
      <c r="TX24" s="33">
        <v>91.9</v>
      </c>
      <c r="TY24" s="33">
        <v>100.37</v>
      </c>
      <c r="TZ24" s="33">
        <v>93.07</v>
      </c>
      <c r="UA24" s="33">
        <v>91.33</v>
      </c>
      <c r="UB24" s="33">
        <v>89.52</v>
      </c>
      <c r="UC24" s="33">
        <v>87.22</v>
      </c>
      <c r="UD24" s="33">
        <v>92.56</v>
      </c>
      <c r="UE24" s="33">
        <v>90.75</v>
      </c>
      <c r="UF24" s="33">
        <v>88.82</v>
      </c>
      <c r="UG24" s="33">
        <v>82.94</v>
      </c>
      <c r="UH24" s="33">
        <v>71.91</v>
      </c>
      <c r="UI24" s="33">
        <v>66.959999999999994</v>
      </c>
      <c r="UJ24" s="33">
        <v>229.76</v>
      </c>
      <c r="UK24" s="33">
        <v>222.29</v>
      </c>
      <c r="UL24" s="33">
        <v>205.56</v>
      </c>
      <c r="UM24" s="33">
        <v>193.16</v>
      </c>
      <c r="UN24" s="33">
        <v>218.82</v>
      </c>
      <c r="UO24" s="33">
        <v>202.47</v>
      </c>
      <c r="UP24" s="33">
        <v>190.07</v>
      </c>
      <c r="UQ24" s="33">
        <v>186.12</v>
      </c>
      <c r="UR24" s="33">
        <v>173.71</v>
      </c>
      <c r="US24" s="33">
        <v>161.31</v>
      </c>
      <c r="UT24" s="33">
        <v>215.73</v>
      </c>
      <c r="UU24" s="33">
        <v>199.38</v>
      </c>
      <c r="UV24" s="33">
        <v>186.97</v>
      </c>
      <c r="UW24" s="33">
        <v>183.02</v>
      </c>
      <c r="UX24" s="33">
        <v>170.62</v>
      </c>
      <c r="UY24" s="33">
        <v>158.21</v>
      </c>
      <c r="UZ24" s="33">
        <v>166.67</v>
      </c>
      <c r="VA24" s="33">
        <v>154.26</v>
      </c>
      <c r="VB24" s="33">
        <v>141.86000000000001</v>
      </c>
      <c r="VC24" s="33">
        <v>129.44999999999999</v>
      </c>
      <c r="VD24" s="33">
        <v>212.64</v>
      </c>
      <c r="VE24" s="33">
        <v>196.28</v>
      </c>
      <c r="VF24" s="33">
        <v>183.88</v>
      </c>
      <c r="VG24" s="33">
        <v>179.93</v>
      </c>
      <c r="VH24" s="33">
        <v>167.52</v>
      </c>
      <c r="VI24" s="33">
        <v>155.12</v>
      </c>
      <c r="VJ24" s="33">
        <v>163.57</v>
      </c>
      <c r="VK24" s="33">
        <v>151.16999999999999</v>
      </c>
      <c r="VL24" s="33">
        <v>138.76</v>
      </c>
      <c r="VM24" s="33">
        <v>126.36</v>
      </c>
      <c r="VN24" s="33">
        <v>147.22</v>
      </c>
      <c r="VO24" s="33">
        <v>134.81</v>
      </c>
      <c r="VP24" s="33">
        <v>122.41</v>
      </c>
      <c r="VQ24" s="33">
        <v>110.01</v>
      </c>
      <c r="VR24" s="33">
        <v>99.84</v>
      </c>
      <c r="VS24" s="33">
        <v>209.54</v>
      </c>
      <c r="VT24" s="33">
        <v>193.19</v>
      </c>
      <c r="VU24" s="33">
        <v>180.78</v>
      </c>
      <c r="VV24" s="33">
        <v>176.83</v>
      </c>
      <c r="VW24" s="33">
        <v>164.43</v>
      </c>
      <c r="VX24" s="33">
        <v>152.02000000000001</v>
      </c>
      <c r="VY24" s="33">
        <v>160.47999999999999</v>
      </c>
      <c r="VZ24" s="33">
        <v>148.07</v>
      </c>
      <c r="WA24" s="33">
        <v>135.66999999999999</v>
      </c>
      <c r="WB24" s="33">
        <v>123.27</v>
      </c>
      <c r="WC24" s="33">
        <v>144.12</v>
      </c>
      <c r="WD24" s="33">
        <v>131.72</v>
      </c>
      <c r="WE24" s="33">
        <v>119.32</v>
      </c>
      <c r="WF24" s="33">
        <v>106.91</v>
      </c>
      <c r="WG24" s="33">
        <v>99.81</v>
      </c>
      <c r="WH24" s="33">
        <v>127.77</v>
      </c>
      <c r="WI24" s="33">
        <v>115.37</v>
      </c>
      <c r="WJ24" s="33">
        <v>102.96</v>
      </c>
      <c r="WK24" s="33">
        <v>99.27</v>
      </c>
      <c r="WL24" s="33">
        <v>97.46</v>
      </c>
      <c r="WM24" s="33">
        <v>95.66</v>
      </c>
      <c r="WN24" s="33">
        <v>206.45</v>
      </c>
      <c r="WO24" s="33">
        <v>190.09</v>
      </c>
      <c r="WP24" s="33">
        <v>177.69</v>
      </c>
      <c r="WQ24" s="33">
        <v>173.74</v>
      </c>
      <c r="WR24" s="33">
        <v>161.33000000000001</v>
      </c>
      <c r="WS24" s="33">
        <v>148.93</v>
      </c>
      <c r="WT24" s="33">
        <v>157.38</v>
      </c>
      <c r="WU24" s="33">
        <v>144.97999999999999</v>
      </c>
      <c r="WV24" s="33">
        <v>132.58000000000001</v>
      </c>
      <c r="WW24" s="33">
        <v>120.17</v>
      </c>
      <c r="WX24" s="33">
        <v>141.03</v>
      </c>
      <c r="WY24" s="33">
        <v>128.63</v>
      </c>
      <c r="WZ24" s="33">
        <v>116.22</v>
      </c>
      <c r="XA24" s="33">
        <v>103.82</v>
      </c>
      <c r="XB24" s="33">
        <v>99.39</v>
      </c>
      <c r="XC24" s="33">
        <v>124.68</v>
      </c>
      <c r="XD24" s="33">
        <v>112.27</v>
      </c>
      <c r="XE24" s="33">
        <v>99.87</v>
      </c>
      <c r="XF24" s="33">
        <v>98.82</v>
      </c>
      <c r="XG24" s="33">
        <v>97.01</v>
      </c>
      <c r="XH24" s="33">
        <v>95.21</v>
      </c>
      <c r="XI24" s="33">
        <v>108.32</v>
      </c>
      <c r="XJ24" s="33">
        <v>99.82</v>
      </c>
      <c r="XK24" s="33">
        <v>98.24</v>
      </c>
      <c r="XL24" s="33">
        <v>96.44</v>
      </c>
      <c r="XM24" s="33">
        <v>94.1</v>
      </c>
      <c r="XN24" s="33">
        <v>82.65</v>
      </c>
      <c r="XO24" s="33">
        <v>73.39</v>
      </c>
      <c r="XP24" s="33">
        <v>162.69</v>
      </c>
      <c r="XQ24" s="33">
        <v>189.52</v>
      </c>
      <c r="XR24" s="33">
        <v>236.37</v>
      </c>
      <c r="XS24" s="33">
        <v>264.08999999999997</v>
      </c>
      <c r="XT24" s="33">
        <v>33.89</v>
      </c>
      <c r="XU24" s="33">
        <v>46.28</v>
      </c>
      <c r="XV24" s="33">
        <v>57.12</v>
      </c>
      <c r="XW24" s="33">
        <v>65.760000000000005</v>
      </c>
      <c r="XX24" s="33">
        <v>86.38</v>
      </c>
      <c r="XY24" s="33">
        <v>109.25</v>
      </c>
      <c r="XZ24" s="33">
        <v>136.08000000000001</v>
      </c>
      <c r="YA24" s="33">
        <v>175.32</v>
      </c>
      <c r="YB24" s="33">
        <v>202.15</v>
      </c>
      <c r="YC24" s="33">
        <v>249.42</v>
      </c>
      <c r="YD24" s="33">
        <v>277.14</v>
      </c>
      <c r="YE24" s="33">
        <v>38.67</v>
      </c>
      <c r="YF24" s="33">
        <v>50.28</v>
      </c>
      <c r="YG24" s="33">
        <v>60.44</v>
      </c>
      <c r="YH24" s="33">
        <v>81.99</v>
      </c>
      <c r="YI24" s="33">
        <v>95.06</v>
      </c>
      <c r="YJ24" s="33">
        <v>134.30000000000001</v>
      </c>
      <c r="YK24" s="33">
        <v>161.12</v>
      </c>
      <c r="YL24" s="33">
        <v>200.37</v>
      </c>
      <c r="YM24" s="33">
        <v>233.34</v>
      </c>
      <c r="YN24" s="33">
        <v>275.3</v>
      </c>
      <c r="YO24" s="33">
        <v>303.02</v>
      </c>
      <c r="YP24" s="33">
        <v>41.73</v>
      </c>
      <c r="YQ24" s="33">
        <v>52.85</v>
      </c>
      <c r="YR24" s="33">
        <v>63.42</v>
      </c>
      <c r="YS24" s="33">
        <v>85.3</v>
      </c>
      <c r="YT24" s="33">
        <v>107.69</v>
      </c>
      <c r="YU24" s="33">
        <v>146.93</v>
      </c>
      <c r="YV24" s="33">
        <v>173.75</v>
      </c>
      <c r="YW24" s="33">
        <v>213</v>
      </c>
      <c r="YX24" s="33">
        <v>247.8</v>
      </c>
      <c r="YY24" s="33">
        <v>288.35000000000002</v>
      </c>
      <c r="YZ24" s="33">
        <v>316.07</v>
      </c>
      <c r="ZA24" s="33">
        <v>45.02</v>
      </c>
      <c r="ZB24" s="33">
        <v>57.38</v>
      </c>
      <c r="ZC24" s="33">
        <v>79.260000000000005</v>
      </c>
      <c r="ZD24" s="33">
        <v>105.9</v>
      </c>
      <c r="ZE24" s="33">
        <v>132.72999999999999</v>
      </c>
      <c r="ZF24" s="33">
        <v>171.97</v>
      </c>
      <c r="ZG24" s="33">
        <v>198.8</v>
      </c>
      <c r="ZH24" s="33">
        <v>245.96</v>
      </c>
      <c r="ZI24" s="33">
        <v>273.68</v>
      </c>
      <c r="ZJ24" s="33">
        <v>314.23</v>
      </c>
      <c r="ZK24" s="33">
        <v>341.95</v>
      </c>
      <c r="ZL24" s="33">
        <v>48.2</v>
      </c>
      <c r="ZM24" s="33">
        <v>70.02</v>
      </c>
      <c r="ZN24" s="33">
        <v>82.38</v>
      </c>
      <c r="ZO24" s="33">
        <v>118.53</v>
      </c>
      <c r="ZP24" s="33">
        <v>145.36000000000001</v>
      </c>
      <c r="ZQ24" s="33">
        <v>184.6</v>
      </c>
      <c r="ZR24" s="33">
        <v>211.43</v>
      </c>
      <c r="ZS24" s="33">
        <v>259.01</v>
      </c>
      <c r="ZT24" s="33">
        <v>286.73</v>
      </c>
      <c r="ZU24" s="33">
        <v>327.27999999999997</v>
      </c>
      <c r="ZV24" s="33">
        <v>355</v>
      </c>
      <c r="ZW24" s="33">
        <v>52.72</v>
      </c>
      <c r="ZX24" s="33">
        <v>77.510000000000005</v>
      </c>
      <c r="ZY24" s="33">
        <v>104.34</v>
      </c>
      <c r="ZZ24" s="33">
        <v>143.58000000000001</v>
      </c>
      <c r="AAA24" s="33">
        <v>170.4</v>
      </c>
      <c r="AAB24" s="33">
        <v>209.65</v>
      </c>
      <c r="AAC24" s="33">
        <v>244.34</v>
      </c>
      <c r="AAD24" s="33">
        <v>284.89</v>
      </c>
      <c r="AAE24" s="33">
        <v>312.61</v>
      </c>
      <c r="AAF24" s="33">
        <v>353.16</v>
      </c>
      <c r="AAG24" s="33">
        <v>380.88</v>
      </c>
      <c r="AAH24" s="33">
        <v>64.61</v>
      </c>
      <c r="AAI24" s="33">
        <v>90.14</v>
      </c>
      <c r="AAJ24" s="33">
        <v>116.97</v>
      </c>
      <c r="AAK24" s="33">
        <v>156.21</v>
      </c>
      <c r="AAL24" s="33">
        <v>183.03</v>
      </c>
      <c r="AAM24" s="33">
        <v>222.28</v>
      </c>
      <c r="AAN24" s="33">
        <v>257.39</v>
      </c>
      <c r="AAO24" s="33">
        <v>297.94</v>
      </c>
      <c r="AAP24" s="33">
        <v>325.66000000000003</v>
      </c>
      <c r="AAQ24" s="33">
        <v>366.21</v>
      </c>
      <c r="AAR24" s="33">
        <v>393.93</v>
      </c>
    </row>
    <row r="25" spans="1:720" s="24" customFormat="1" ht="57.6" x14ac:dyDescent="0.3">
      <c r="A25" s="36" t="s">
        <v>806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</row>
    <row r="26" spans="1:720" s="27" customFormat="1" ht="12.75" customHeight="1" x14ac:dyDescent="0.3">
      <c r="A26" s="25"/>
      <c r="B26" s="26" t="s">
        <v>10</v>
      </c>
      <c r="C26" s="26" t="s">
        <v>10</v>
      </c>
      <c r="D26" s="26" t="s">
        <v>10</v>
      </c>
      <c r="E26" s="26" t="s">
        <v>10</v>
      </c>
      <c r="F26" s="26" t="s">
        <v>10</v>
      </c>
      <c r="G26" s="26" t="s">
        <v>10</v>
      </c>
      <c r="H26" s="26" t="s">
        <v>10</v>
      </c>
      <c r="I26" s="26" t="s">
        <v>10</v>
      </c>
      <c r="J26" s="26" t="s">
        <v>10</v>
      </c>
      <c r="K26" s="26" t="s">
        <v>10</v>
      </c>
      <c r="L26" s="26" t="s">
        <v>10</v>
      </c>
      <c r="M26" s="26" t="s">
        <v>10</v>
      </c>
      <c r="N26" s="26" t="s">
        <v>10</v>
      </c>
      <c r="O26" s="26" t="s">
        <v>10</v>
      </c>
      <c r="P26" s="26" t="s">
        <v>10</v>
      </c>
      <c r="Q26" s="26" t="s">
        <v>10</v>
      </c>
      <c r="R26" s="26" t="s">
        <v>10</v>
      </c>
      <c r="S26" s="26" t="s">
        <v>10</v>
      </c>
      <c r="T26" s="26" t="s">
        <v>10</v>
      </c>
      <c r="U26" s="26" t="s">
        <v>10</v>
      </c>
      <c r="V26" s="26" t="s">
        <v>10</v>
      </c>
      <c r="W26" s="26" t="s">
        <v>10</v>
      </c>
      <c r="X26" s="26" t="s">
        <v>10</v>
      </c>
      <c r="Y26" s="26" t="s">
        <v>10</v>
      </c>
      <c r="Z26" s="26" t="s">
        <v>10</v>
      </c>
      <c r="AA26" s="26" t="s">
        <v>10</v>
      </c>
      <c r="AB26" s="26" t="s">
        <v>10</v>
      </c>
      <c r="AC26" s="26" t="s">
        <v>10</v>
      </c>
      <c r="AD26" s="26" t="s">
        <v>10</v>
      </c>
      <c r="AE26" s="26" t="s">
        <v>10</v>
      </c>
      <c r="AF26" s="26" t="s">
        <v>10</v>
      </c>
      <c r="AG26" s="26" t="s">
        <v>10</v>
      </c>
      <c r="AH26" s="26" t="s">
        <v>10</v>
      </c>
      <c r="AI26" s="26" t="s">
        <v>10</v>
      </c>
      <c r="AJ26" s="26" t="s">
        <v>10</v>
      </c>
      <c r="AK26" s="26" t="s">
        <v>10</v>
      </c>
      <c r="AL26" s="26" t="s">
        <v>10</v>
      </c>
      <c r="AM26" s="26" t="s">
        <v>10</v>
      </c>
      <c r="AN26" s="26" t="s">
        <v>10</v>
      </c>
      <c r="AO26" s="26" t="s">
        <v>10</v>
      </c>
      <c r="AP26" s="26" t="s">
        <v>10</v>
      </c>
      <c r="AQ26" s="26" t="s">
        <v>10</v>
      </c>
      <c r="AR26" s="26" t="s">
        <v>10</v>
      </c>
      <c r="AS26" s="26" t="s">
        <v>10</v>
      </c>
      <c r="AT26" s="26" t="s">
        <v>10</v>
      </c>
      <c r="AU26" s="26" t="s">
        <v>10</v>
      </c>
      <c r="AV26" s="26" t="s">
        <v>10</v>
      </c>
      <c r="AW26" s="26" t="s">
        <v>10</v>
      </c>
      <c r="AX26" s="26" t="s">
        <v>10</v>
      </c>
      <c r="AY26" s="26" t="s">
        <v>10</v>
      </c>
      <c r="AZ26" s="26" t="s">
        <v>10</v>
      </c>
      <c r="BA26" s="26" t="s">
        <v>10</v>
      </c>
      <c r="BB26" s="26" t="s">
        <v>10</v>
      </c>
      <c r="BC26" s="26" t="s">
        <v>10</v>
      </c>
      <c r="BD26" s="26" t="s">
        <v>10</v>
      </c>
      <c r="BE26" s="26" t="s">
        <v>10</v>
      </c>
      <c r="BF26" s="26" t="s">
        <v>10</v>
      </c>
      <c r="BG26" s="26" t="s">
        <v>10</v>
      </c>
      <c r="BH26" s="26" t="s">
        <v>10</v>
      </c>
      <c r="BI26" s="26" t="s">
        <v>10</v>
      </c>
      <c r="BJ26" s="26" t="s">
        <v>10</v>
      </c>
      <c r="BK26" s="26" t="s">
        <v>10</v>
      </c>
      <c r="BL26" s="26" t="s">
        <v>10</v>
      </c>
      <c r="BM26" s="26" t="s">
        <v>10</v>
      </c>
      <c r="BN26" s="26" t="s">
        <v>10</v>
      </c>
      <c r="BO26" s="26" t="s">
        <v>10</v>
      </c>
      <c r="BP26" s="26" t="s">
        <v>10</v>
      </c>
      <c r="BQ26" s="26" t="s">
        <v>10</v>
      </c>
      <c r="BR26" s="26" t="s">
        <v>10</v>
      </c>
      <c r="BS26" s="26" t="s">
        <v>10</v>
      </c>
      <c r="BT26" s="26" t="s">
        <v>10</v>
      </c>
      <c r="BU26" s="26" t="s">
        <v>10</v>
      </c>
      <c r="BV26" s="26" t="s">
        <v>10</v>
      </c>
      <c r="BW26" s="26" t="s">
        <v>10</v>
      </c>
      <c r="BX26" s="26" t="s">
        <v>10</v>
      </c>
      <c r="BY26" s="26" t="s">
        <v>10</v>
      </c>
      <c r="BZ26" s="26" t="s">
        <v>10</v>
      </c>
      <c r="CA26" s="26" t="s">
        <v>10</v>
      </c>
      <c r="CB26" s="26" t="s">
        <v>10</v>
      </c>
      <c r="CC26" s="26" t="s">
        <v>10</v>
      </c>
      <c r="CD26" s="26" t="s">
        <v>10</v>
      </c>
      <c r="CE26" s="26" t="s">
        <v>10</v>
      </c>
      <c r="CF26" s="26" t="s">
        <v>10</v>
      </c>
      <c r="CG26" s="26" t="s">
        <v>10</v>
      </c>
      <c r="CH26" s="26" t="s">
        <v>10</v>
      </c>
      <c r="CI26" s="26" t="s">
        <v>10</v>
      </c>
      <c r="CJ26" s="26" t="s">
        <v>10</v>
      </c>
      <c r="CK26" s="26" t="s">
        <v>10</v>
      </c>
      <c r="CL26" s="26" t="s">
        <v>10</v>
      </c>
      <c r="CM26" s="26" t="s">
        <v>10</v>
      </c>
      <c r="CN26" s="26" t="s">
        <v>10</v>
      </c>
      <c r="CO26" s="26" t="s">
        <v>10</v>
      </c>
      <c r="CP26" s="26" t="s">
        <v>10</v>
      </c>
      <c r="CQ26" s="26" t="s">
        <v>10</v>
      </c>
      <c r="CR26" s="26" t="s">
        <v>10</v>
      </c>
      <c r="CS26" s="26" t="s">
        <v>10</v>
      </c>
      <c r="CT26" s="26" t="s">
        <v>10</v>
      </c>
      <c r="CU26" s="26" t="s">
        <v>10</v>
      </c>
      <c r="CV26" s="26" t="s">
        <v>10</v>
      </c>
      <c r="CW26" s="26" t="s">
        <v>10</v>
      </c>
      <c r="CX26" s="26" t="s">
        <v>10</v>
      </c>
      <c r="CY26" s="26" t="s">
        <v>10</v>
      </c>
      <c r="CZ26" s="26" t="s">
        <v>10</v>
      </c>
      <c r="DA26" s="26" t="s">
        <v>10</v>
      </c>
      <c r="DB26" s="26" t="s">
        <v>10</v>
      </c>
      <c r="DC26" s="26" t="s">
        <v>10</v>
      </c>
      <c r="DD26" s="26" t="s">
        <v>10</v>
      </c>
      <c r="DE26" s="26" t="s">
        <v>10</v>
      </c>
      <c r="DF26" s="26" t="s">
        <v>10</v>
      </c>
      <c r="DG26" s="26" t="s">
        <v>10</v>
      </c>
      <c r="DH26" s="26" t="s">
        <v>10</v>
      </c>
      <c r="DI26" s="26" t="s">
        <v>10</v>
      </c>
      <c r="DJ26" s="26" t="s">
        <v>10</v>
      </c>
      <c r="DK26" s="26" t="s">
        <v>10</v>
      </c>
      <c r="DL26" s="26" t="s">
        <v>10</v>
      </c>
      <c r="DM26" s="26" t="s">
        <v>10</v>
      </c>
      <c r="DN26" s="26" t="s">
        <v>10</v>
      </c>
      <c r="DO26" s="26" t="s">
        <v>10</v>
      </c>
      <c r="DP26" s="26" t="s">
        <v>10</v>
      </c>
      <c r="DQ26" s="26" t="s">
        <v>10</v>
      </c>
      <c r="DR26" s="26" t="s">
        <v>10</v>
      </c>
      <c r="DS26" s="26" t="s">
        <v>10</v>
      </c>
      <c r="DT26" s="26" t="s">
        <v>10</v>
      </c>
      <c r="DU26" s="26" t="s">
        <v>10</v>
      </c>
      <c r="DV26" s="26" t="s">
        <v>10</v>
      </c>
      <c r="DW26" s="26" t="s">
        <v>10</v>
      </c>
      <c r="DX26" s="26" t="s">
        <v>10</v>
      </c>
      <c r="DY26" s="26" t="s">
        <v>10</v>
      </c>
      <c r="DZ26" s="26" t="s">
        <v>10</v>
      </c>
      <c r="EA26" s="26" t="s">
        <v>10</v>
      </c>
      <c r="EB26" s="26" t="s">
        <v>10</v>
      </c>
      <c r="EC26" s="26" t="s">
        <v>10</v>
      </c>
      <c r="ED26" s="26" t="s">
        <v>10</v>
      </c>
      <c r="EE26" s="26" t="s">
        <v>10</v>
      </c>
      <c r="EF26" s="26" t="s">
        <v>10</v>
      </c>
      <c r="EG26" s="26" t="s">
        <v>10</v>
      </c>
      <c r="EH26" s="26" t="s">
        <v>10</v>
      </c>
      <c r="EI26" s="26" t="s">
        <v>10</v>
      </c>
      <c r="EJ26" s="26" t="s">
        <v>10</v>
      </c>
      <c r="EK26" s="26" t="s">
        <v>10</v>
      </c>
      <c r="EL26" s="26" t="s">
        <v>10</v>
      </c>
      <c r="EM26" s="26" t="s">
        <v>10</v>
      </c>
      <c r="EN26" s="26" t="s">
        <v>10</v>
      </c>
      <c r="EO26" s="26" t="s">
        <v>10</v>
      </c>
      <c r="EP26" s="26" t="s">
        <v>10</v>
      </c>
      <c r="EQ26" s="26" t="s">
        <v>10</v>
      </c>
      <c r="ER26" s="26" t="s">
        <v>10</v>
      </c>
      <c r="ES26" s="26" t="s">
        <v>10</v>
      </c>
      <c r="ET26" s="26" t="s">
        <v>10</v>
      </c>
      <c r="EU26" s="26" t="s">
        <v>10</v>
      </c>
      <c r="EV26" s="26" t="s">
        <v>10</v>
      </c>
      <c r="EW26" s="26" t="s">
        <v>10</v>
      </c>
      <c r="EX26" s="26" t="s">
        <v>10</v>
      </c>
      <c r="EY26" s="26" t="s">
        <v>10</v>
      </c>
      <c r="EZ26" s="26" t="s">
        <v>10</v>
      </c>
      <c r="FA26" s="26" t="s">
        <v>10</v>
      </c>
      <c r="FB26" s="26" t="s">
        <v>10</v>
      </c>
      <c r="FC26" s="26" t="s">
        <v>10</v>
      </c>
      <c r="FD26" s="26" t="s">
        <v>10</v>
      </c>
      <c r="FE26" s="26" t="s">
        <v>10</v>
      </c>
      <c r="FF26" s="26" t="s">
        <v>10</v>
      </c>
      <c r="FG26" s="26" t="s">
        <v>10</v>
      </c>
      <c r="FH26" s="26" t="s">
        <v>10</v>
      </c>
      <c r="FI26" s="26" t="s">
        <v>10</v>
      </c>
      <c r="FJ26" s="26" t="s">
        <v>10</v>
      </c>
      <c r="FK26" s="26" t="s">
        <v>10</v>
      </c>
      <c r="FL26" s="26" t="s">
        <v>10</v>
      </c>
      <c r="FM26" s="26" t="s">
        <v>10</v>
      </c>
      <c r="FN26" s="26" t="s">
        <v>10</v>
      </c>
      <c r="FO26" s="26" t="s">
        <v>10</v>
      </c>
      <c r="FP26" s="26" t="s">
        <v>10</v>
      </c>
      <c r="FQ26" s="26" t="s">
        <v>10</v>
      </c>
      <c r="FR26" s="26" t="s">
        <v>10</v>
      </c>
      <c r="FS26" s="26" t="s">
        <v>10</v>
      </c>
      <c r="FT26" s="26" t="s">
        <v>10</v>
      </c>
      <c r="FU26" s="26" t="s">
        <v>10</v>
      </c>
      <c r="FV26" s="26" t="s">
        <v>10</v>
      </c>
      <c r="FW26" s="26" t="s">
        <v>10</v>
      </c>
      <c r="FX26" s="26" t="s">
        <v>10</v>
      </c>
      <c r="FY26" s="26" t="s">
        <v>10</v>
      </c>
      <c r="FZ26" s="26" t="s">
        <v>10</v>
      </c>
      <c r="GA26" s="26" t="s">
        <v>10</v>
      </c>
      <c r="GB26" s="26" t="s">
        <v>10</v>
      </c>
      <c r="GC26" s="26" t="s">
        <v>10</v>
      </c>
      <c r="GD26" s="26" t="s">
        <v>10</v>
      </c>
      <c r="GE26" s="26" t="s">
        <v>10</v>
      </c>
      <c r="GF26" s="26" t="s">
        <v>10</v>
      </c>
      <c r="GG26" s="26" t="s">
        <v>10</v>
      </c>
      <c r="GH26" s="26" t="s">
        <v>10</v>
      </c>
      <c r="GI26" s="26" t="s">
        <v>10</v>
      </c>
      <c r="GJ26" s="26" t="s">
        <v>10</v>
      </c>
      <c r="GK26" s="26" t="s">
        <v>10</v>
      </c>
      <c r="GL26" s="26" t="s">
        <v>10</v>
      </c>
      <c r="GM26" s="26" t="s">
        <v>10</v>
      </c>
      <c r="GN26" s="26" t="s">
        <v>10</v>
      </c>
      <c r="GO26" s="26" t="s">
        <v>10</v>
      </c>
      <c r="GP26" s="26" t="s">
        <v>10</v>
      </c>
      <c r="GQ26" s="26" t="s">
        <v>10</v>
      </c>
      <c r="GR26" s="26" t="s">
        <v>10</v>
      </c>
      <c r="GS26" s="26" t="s">
        <v>10</v>
      </c>
      <c r="GT26" s="26" t="s">
        <v>10</v>
      </c>
      <c r="GU26" s="26" t="s">
        <v>10</v>
      </c>
      <c r="GV26" s="26" t="s">
        <v>10</v>
      </c>
      <c r="GW26" s="26" t="s">
        <v>10</v>
      </c>
      <c r="GX26" s="26" t="s">
        <v>10</v>
      </c>
      <c r="GY26" s="26" t="s">
        <v>10</v>
      </c>
      <c r="GZ26" s="26" t="s">
        <v>10</v>
      </c>
      <c r="HA26" s="26" t="s">
        <v>10</v>
      </c>
      <c r="HB26" s="26" t="s">
        <v>10</v>
      </c>
      <c r="HC26" s="26" t="s">
        <v>10</v>
      </c>
      <c r="HD26" s="26" t="s">
        <v>0</v>
      </c>
      <c r="HE26" s="26" t="s">
        <v>0</v>
      </c>
      <c r="HF26" s="26" t="s">
        <v>0</v>
      </c>
      <c r="HG26" s="26" t="s">
        <v>0</v>
      </c>
      <c r="HH26" s="26" t="s">
        <v>14</v>
      </c>
      <c r="HI26" s="26" t="s">
        <v>14</v>
      </c>
      <c r="HJ26" s="26" t="s">
        <v>14</v>
      </c>
      <c r="HK26" s="26" t="s">
        <v>14</v>
      </c>
      <c r="HL26" s="26" t="s">
        <v>14</v>
      </c>
      <c r="HM26" s="26" t="s">
        <v>14</v>
      </c>
      <c r="HN26" s="26" t="s">
        <v>14</v>
      </c>
      <c r="HO26" s="26" t="s">
        <v>14</v>
      </c>
      <c r="HP26" s="26" t="s">
        <v>14</v>
      </c>
      <c r="HQ26" s="26" t="s">
        <v>14</v>
      </c>
      <c r="HR26" s="26" t="s">
        <v>14</v>
      </c>
      <c r="HS26" s="26" t="s">
        <v>14</v>
      </c>
      <c r="HT26" s="26" t="s">
        <v>14</v>
      </c>
      <c r="HU26" s="26" t="s">
        <v>14</v>
      </c>
      <c r="HV26" s="26" t="s">
        <v>14</v>
      </c>
      <c r="HW26" s="26" t="s">
        <v>14</v>
      </c>
      <c r="HX26" s="26" t="s">
        <v>14</v>
      </c>
      <c r="HY26" s="26" t="s">
        <v>14</v>
      </c>
      <c r="HZ26" s="26" t="s">
        <v>14</v>
      </c>
      <c r="IA26" s="26" t="s">
        <v>14</v>
      </c>
      <c r="IB26" s="26" t="s">
        <v>14</v>
      </c>
      <c r="IC26" s="26" t="s">
        <v>14</v>
      </c>
      <c r="ID26" s="26" t="s">
        <v>14</v>
      </c>
      <c r="IE26" s="26" t="s">
        <v>14</v>
      </c>
      <c r="IF26" s="26" t="s">
        <v>14</v>
      </c>
      <c r="IG26" s="26" t="s">
        <v>14</v>
      </c>
      <c r="IH26" s="26" t="s">
        <v>14</v>
      </c>
      <c r="II26" s="26" t="s">
        <v>14</v>
      </c>
      <c r="IJ26" s="26" t="s">
        <v>14</v>
      </c>
      <c r="IK26" s="26" t="s">
        <v>14</v>
      </c>
      <c r="IL26" s="26" t="s">
        <v>14</v>
      </c>
      <c r="IM26" s="26" t="s">
        <v>14</v>
      </c>
      <c r="IN26" s="26" t="s">
        <v>14</v>
      </c>
      <c r="IO26" s="26" t="s">
        <v>14</v>
      </c>
      <c r="IP26" s="26" t="s">
        <v>14</v>
      </c>
      <c r="IQ26" s="26" t="s">
        <v>14</v>
      </c>
      <c r="IR26" s="26" t="s">
        <v>14</v>
      </c>
      <c r="IS26" s="26" t="s">
        <v>14</v>
      </c>
      <c r="IT26" s="26" t="s">
        <v>14</v>
      </c>
      <c r="IU26" s="26" t="s">
        <v>14</v>
      </c>
      <c r="IV26" s="26" t="s">
        <v>14</v>
      </c>
      <c r="IW26" s="26" t="s">
        <v>14</v>
      </c>
      <c r="IX26" s="26" t="s">
        <v>14</v>
      </c>
      <c r="IY26" s="26" t="s">
        <v>14</v>
      </c>
      <c r="IZ26" s="26" t="s">
        <v>14</v>
      </c>
      <c r="JA26" s="26" t="s">
        <v>14</v>
      </c>
      <c r="JB26" s="26" t="s">
        <v>14</v>
      </c>
      <c r="JC26" s="26" t="s">
        <v>14</v>
      </c>
      <c r="JD26" s="26" t="s">
        <v>14</v>
      </c>
      <c r="JE26" s="26" t="s">
        <v>14</v>
      </c>
      <c r="JF26" s="26" t="s">
        <v>14</v>
      </c>
      <c r="JG26" s="26" t="s">
        <v>14</v>
      </c>
      <c r="JH26" s="26" t="s">
        <v>14</v>
      </c>
      <c r="JI26" s="26" t="s">
        <v>14</v>
      </c>
      <c r="JJ26" s="26" t="s">
        <v>14</v>
      </c>
      <c r="JK26" s="26" t="s">
        <v>14</v>
      </c>
      <c r="JL26" s="26" t="s">
        <v>14</v>
      </c>
      <c r="JM26" s="26" t="s">
        <v>14</v>
      </c>
      <c r="JN26" s="26" t="s">
        <v>14</v>
      </c>
      <c r="JO26" s="26" t="s">
        <v>14</v>
      </c>
      <c r="JP26" s="26" t="s">
        <v>14</v>
      </c>
      <c r="JQ26" s="26" t="s">
        <v>14</v>
      </c>
      <c r="JR26" s="26" t="s">
        <v>14</v>
      </c>
      <c r="JS26" s="26" t="s">
        <v>14</v>
      </c>
      <c r="JT26" s="26" t="s">
        <v>14</v>
      </c>
      <c r="JU26" s="26" t="s">
        <v>14</v>
      </c>
      <c r="JV26" s="26" t="s">
        <v>14</v>
      </c>
      <c r="JW26" s="26" t="s">
        <v>14</v>
      </c>
      <c r="JX26" s="26" t="s">
        <v>14</v>
      </c>
      <c r="JY26" s="26" t="s">
        <v>14</v>
      </c>
      <c r="JZ26" s="26" t="s">
        <v>14</v>
      </c>
      <c r="KA26" s="26" t="s">
        <v>14</v>
      </c>
      <c r="KB26" s="26" t="s">
        <v>14</v>
      </c>
      <c r="KC26" s="26" t="s">
        <v>14</v>
      </c>
      <c r="KD26" s="26" t="s">
        <v>14</v>
      </c>
      <c r="KE26" s="26" t="s">
        <v>14</v>
      </c>
      <c r="KF26" s="26" t="s">
        <v>14</v>
      </c>
      <c r="KG26" s="26" t="s">
        <v>14</v>
      </c>
      <c r="KH26" s="26" t="s">
        <v>14</v>
      </c>
      <c r="KI26" s="26" t="s">
        <v>14</v>
      </c>
      <c r="KJ26" s="26" t="s">
        <v>14</v>
      </c>
      <c r="KK26" s="26" t="s">
        <v>14</v>
      </c>
      <c r="KL26" s="26" t="s">
        <v>14</v>
      </c>
      <c r="KM26" s="26" t="s">
        <v>14</v>
      </c>
      <c r="KN26" s="26" t="s">
        <v>14</v>
      </c>
      <c r="KO26" s="26" t="s">
        <v>14</v>
      </c>
      <c r="KP26" s="26" t="s">
        <v>14</v>
      </c>
      <c r="KQ26" s="26" t="s">
        <v>14</v>
      </c>
      <c r="KR26" s="26" t="s">
        <v>14</v>
      </c>
      <c r="KS26" s="26" t="s">
        <v>14</v>
      </c>
      <c r="KT26" s="26" t="s">
        <v>14</v>
      </c>
      <c r="KU26" s="26" t="s">
        <v>14</v>
      </c>
      <c r="KV26" s="26" t="s">
        <v>14</v>
      </c>
      <c r="KW26" s="26" t="s">
        <v>14</v>
      </c>
      <c r="KX26" s="26" t="s">
        <v>14</v>
      </c>
      <c r="KY26" s="26" t="s">
        <v>14</v>
      </c>
      <c r="KZ26" s="26" t="s">
        <v>14</v>
      </c>
      <c r="LA26" s="26" t="s">
        <v>14</v>
      </c>
      <c r="LB26" s="26" t="s">
        <v>14</v>
      </c>
      <c r="LC26" s="26" t="s">
        <v>14</v>
      </c>
      <c r="LD26" s="26" t="s">
        <v>14</v>
      </c>
      <c r="LE26" s="26" t="s">
        <v>14</v>
      </c>
      <c r="LF26" s="26" t="s">
        <v>14</v>
      </c>
      <c r="LG26" s="26" t="s">
        <v>14</v>
      </c>
      <c r="LH26" s="26" t="s">
        <v>14</v>
      </c>
      <c r="LI26" s="26" t="s">
        <v>14</v>
      </c>
      <c r="LJ26" s="26" t="s">
        <v>14</v>
      </c>
      <c r="LK26" s="26" t="s">
        <v>14</v>
      </c>
      <c r="LL26" s="26" t="s">
        <v>14</v>
      </c>
      <c r="LM26" s="26" t="s">
        <v>14</v>
      </c>
      <c r="LN26" s="26" t="s">
        <v>14</v>
      </c>
      <c r="LO26" s="26" t="s">
        <v>14</v>
      </c>
      <c r="LP26" s="26" t="s">
        <v>14</v>
      </c>
      <c r="LQ26" s="26" t="s">
        <v>14</v>
      </c>
      <c r="LR26" s="26" t="s">
        <v>14</v>
      </c>
      <c r="LS26" s="26" t="s">
        <v>14</v>
      </c>
      <c r="LT26" s="26" t="s">
        <v>14</v>
      </c>
      <c r="LU26" s="26" t="s">
        <v>14</v>
      </c>
      <c r="LV26" s="26" t="s">
        <v>14</v>
      </c>
      <c r="LW26" s="26" t="s">
        <v>14</v>
      </c>
      <c r="LX26" s="26" t="s">
        <v>14</v>
      </c>
      <c r="LY26" s="26" t="s">
        <v>14</v>
      </c>
      <c r="LZ26" s="26" t="s">
        <v>14</v>
      </c>
      <c r="MA26" s="26" t="s">
        <v>14</v>
      </c>
      <c r="MB26" s="26" t="s">
        <v>14</v>
      </c>
      <c r="MC26" s="26" t="s">
        <v>14</v>
      </c>
      <c r="MD26" s="26" t="s">
        <v>14</v>
      </c>
      <c r="ME26" s="26" t="s">
        <v>14</v>
      </c>
      <c r="MF26" s="26" t="s">
        <v>14</v>
      </c>
      <c r="MG26" s="26" t="s">
        <v>14</v>
      </c>
      <c r="MH26" s="26" t="s">
        <v>14</v>
      </c>
      <c r="MI26" s="26" t="s">
        <v>14</v>
      </c>
      <c r="MJ26" s="26" t="s">
        <v>14</v>
      </c>
      <c r="MK26" s="26" t="s">
        <v>14</v>
      </c>
      <c r="ML26" s="26" t="s">
        <v>14</v>
      </c>
      <c r="MM26" s="26" t="s">
        <v>14</v>
      </c>
      <c r="MN26" s="26" t="s">
        <v>14</v>
      </c>
      <c r="MO26" s="26" t="s">
        <v>14</v>
      </c>
      <c r="MP26" s="26" t="s">
        <v>14</v>
      </c>
      <c r="MQ26" s="26" t="s">
        <v>14</v>
      </c>
      <c r="MR26" s="26" t="s">
        <v>14</v>
      </c>
      <c r="MS26" s="26" t="s">
        <v>14</v>
      </c>
      <c r="MT26" s="26" t="s">
        <v>14</v>
      </c>
      <c r="MU26" s="26" t="s">
        <v>14</v>
      </c>
      <c r="MV26" s="26" t="s">
        <v>14</v>
      </c>
      <c r="MW26" s="26" t="s">
        <v>14</v>
      </c>
      <c r="MX26" s="26" t="s">
        <v>14</v>
      </c>
      <c r="MY26" s="26" t="s">
        <v>14</v>
      </c>
      <c r="MZ26" s="26" t="s">
        <v>14</v>
      </c>
      <c r="NA26" s="26" t="s">
        <v>14</v>
      </c>
      <c r="NB26" s="26" t="s">
        <v>14</v>
      </c>
      <c r="NC26" s="26" t="s">
        <v>14</v>
      </c>
      <c r="ND26" s="26" t="s">
        <v>14</v>
      </c>
      <c r="NE26" s="26" t="s">
        <v>14</v>
      </c>
      <c r="NF26" s="26" t="s">
        <v>14</v>
      </c>
      <c r="NG26" s="26" t="s">
        <v>14</v>
      </c>
      <c r="NH26" s="26" t="s">
        <v>14</v>
      </c>
      <c r="NI26" s="26" t="s">
        <v>14</v>
      </c>
      <c r="NJ26" s="26" t="s">
        <v>14</v>
      </c>
      <c r="NK26" s="26" t="s">
        <v>14</v>
      </c>
      <c r="NL26" s="26" t="s">
        <v>14</v>
      </c>
      <c r="NM26" s="26" t="s">
        <v>14</v>
      </c>
      <c r="NN26" s="26" t="s">
        <v>14</v>
      </c>
      <c r="NO26" s="26" t="s">
        <v>14</v>
      </c>
      <c r="NP26" s="26" t="s">
        <v>14</v>
      </c>
      <c r="NQ26" s="26" t="s">
        <v>14</v>
      </c>
      <c r="NR26" s="26" t="s">
        <v>14</v>
      </c>
      <c r="NS26" s="26" t="s">
        <v>14</v>
      </c>
      <c r="NT26" s="26" t="s">
        <v>14</v>
      </c>
      <c r="NU26" s="26" t="s">
        <v>14</v>
      </c>
      <c r="NV26" s="26" t="s">
        <v>14</v>
      </c>
      <c r="NW26" s="26" t="s">
        <v>14</v>
      </c>
      <c r="NX26" s="26" t="s">
        <v>14</v>
      </c>
      <c r="NY26" s="26" t="s">
        <v>14</v>
      </c>
      <c r="NZ26" s="26" t="s">
        <v>14</v>
      </c>
      <c r="OA26" s="26" t="s">
        <v>14</v>
      </c>
      <c r="OB26" s="26" t="s">
        <v>14</v>
      </c>
      <c r="OC26" s="26" t="s">
        <v>14</v>
      </c>
      <c r="OD26" s="26" t="s">
        <v>14</v>
      </c>
      <c r="OE26" s="26" t="s">
        <v>14</v>
      </c>
      <c r="OF26" s="26" t="s">
        <v>14</v>
      </c>
      <c r="OG26" s="26" t="s">
        <v>14</v>
      </c>
      <c r="OH26" s="26" t="s">
        <v>14</v>
      </c>
      <c r="OI26" s="26" t="s">
        <v>14</v>
      </c>
      <c r="OJ26" s="26" t="s">
        <v>14</v>
      </c>
      <c r="OK26" s="26" t="s">
        <v>14</v>
      </c>
      <c r="OL26" s="26" t="s">
        <v>14</v>
      </c>
      <c r="OM26" s="26" t="s">
        <v>14</v>
      </c>
      <c r="ON26" s="26" t="s">
        <v>14</v>
      </c>
      <c r="OO26" s="26" t="s">
        <v>14</v>
      </c>
      <c r="OP26" s="26" t="s">
        <v>14</v>
      </c>
      <c r="OQ26" s="26" t="s">
        <v>14</v>
      </c>
      <c r="OR26" s="26" t="s">
        <v>14</v>
      </c>
      <c r="OS26" s="26" t="s">
        <v>14</v>
      </c>
      <c r="OT26" s="26" t="s">
        <v>14</v>
      </c>
      <c r="OU26" s="26" t="s">
        <v>14</v>
      </c>
      <c r="OV26" s="26" t="s">
        <v>14</v>
      </c>
      <c r="OW26" s="26" t="s">
        <v>14</v>
      </c>
      <c r="OX26" s="26" t="s">
        <v>14</v>
      </c>
      <c r="OY26" s="26" t="s">
        <v>14</v>
      </c>
      <c r="OZ26" s="26" t="s">
        <v>14</v>
      </c>
      <c r="PA26" s="26" t="s">
        <v>14</v>
      </c>
      <c r="PB26" s="26" t="s">
        <v>14</v>
      </c>
      <c r="PC26" s="26" t="s">
        <v>14</v>
      </c>
      <c r="PD26" s="26" t="s">
        <v>14</v>
      </c>
      <c r="PE26" s="26" t="s">
        <v>14</v>
      </c>
      <c r="PF26" s="26" t="s">
        <v>14</v>
      </c>
      <c r="PG26" s="26" t="s">
        <v>14</v>
      </c>
      <c r="PH26" s="26" t="s">
        <v>14</v>
      </c>
      <c r="PI26" s="26" t="s">
        <v>14</v>
      </c>
      <c r="PJ26" s="26" t="s">
        <v>0</v>
      </c>
      <c r="PK26" s="26" t="s">
        <v>0</v>
      </c>
      <c r="PL26" s="26" t="s">
        <v>0</v>
      </c>
      <c r="PM26" s="26" t="s">
        <v>0</v>
      </c>
      <c r="PN26" s="26" t="s">
        <v>7</v>
      </c>
      <c r="PO26" s="26" t="s">
        <v>7</v>
      </c>
      <c r="PP26" s="26" t="s">
        <v>7</v>
      </c>
      <c r="PQ26" s="26" t="s">
        <v>7</v>
      </c>
      <c r="PR26" s="26" t="s">
        <v>7</v>
      </c>
      <c r="PS26" s="26" t="s">
        <v>7</v>
      </c>
      <c r="PT26" s="26" t="s">
        <v>7</v>
      </c>
      <c r="PU26" s="26" t="s">
        <v>7</v>
      </c>
      <c r="PV26" s="26" t="s">
        <v>7</v>
      </c>
      <c r="PW26" s="26" t="s">
        <v>7</v>
      </c>
      <c r="PX26" s="26" t="s">
        <v>7</v>
      </c>
      <c r="PY26" s="26" t="s">
        <v>7</v>
      </c>
      <c r="PZ26" s="26" t="s">
        <v>7</v>
      </c>
      <c r="QA26" s="26" t="s">
        <v>7</v>
      </c>
      <c r="QB26" s="26" t="s">
        <v>7</v>
      </c>
      <c r="QC26" s="26" t="s">
        <v>7</v>
      </c>
      <c r="QD26" s="26" t="s">
        <v>7</v>
      </c>
      <c r="QE26" s="26" t="s">
        <v>7</v>
      </c>
      <c r="QF26" s="26" t="s">
        <v>7</v>
      </c>
      <c r="QG26" s="26" t="s">
        <v>7</v>
      </c>
      <c r="QH26" s="26" t="s">
        <v>7</v>
      </c>
      <c r="QI26" s="26" t="s">
        <v>7</v>
      </c>
      <c r="QJ26" s="26" t="s">
        <v>7</v>
      </c>
      <c r="QK26" s="26" t="s">
        <v>7</v>
      </c>
      <c r="QL26" s="26" t="s">
        <v>7</v>
      </c>
      <c r="QM26" s="26" t="s">
        <v>7</v>
      </c>
      <c r="QN26" s="26" t="s">
        <v>7</v>
      </c>
      <c r="QO26" s="26" t="s">
        <v>7</v>
      </c>
      <c r="QP26" s="26" t="s">
        <v>7</v>
      </c>
      <c r="QQ26" s="26" t="s">
        <v>7</v>
      </c>
      <c r="QR26" s="26" t="s">
        <v>7</v>
      </c>
      <c r="QS26" s="26" t="s">
        <v>7</v>
      </c>
      <c r="QT26" s="26" t="s">
        <v>7</v>
      </c>
      <c r="QU26" s="26" t="s">
        <v>7</v>
      </c>
      <c r="QV26" s="26" t="s">
        <v>7</v>
      </c>
      <c r="QW26" s="26" t="s">
        <v>7</v>
      </c>
      <c r="QX26" s="26" t="s">
        <v>7</v>
      </c>
      <c r="QY26" s="26" t="s">
        <v>7</v>
      </c>
      <c r="QZ26" s="26" t="s">
        <v>7</v>
      </c>
      <c r="RA26" s="26" t="s">
        <v>7</v>
      </c>
      <c r="RB26" s="26" t="s">
        <v>7</v>
      </c>
      <c r="RC26" s="26" t="s">
        <v>7</v>
      </c>
      <c r="RD26" s="26" t="s">
        <v>7</v>
      </c>
      <c r="RE26" s="26" t="s">
        <v>7</v>
      </c>
      <c r="RF26" s="26" t="s">
        <v>7</v>
      </c>
      <c r="RG26" s="26" t="s">
        <v>7</v>
      </c>
      <c r="RH26" s="26" t="s">
        <v>7</v>
      </c>
      <c r="RI26" s="26" t="s">
        <v>7</v>
      </c>
      <c r="RJ26" s="26" t="s">
        <v>7</v>
      </c>
      <c r="RK26" s="26" t="s">
        <v>7</v>
      </c>
      <c r="RL26" s="26" t="s">
        <v>7</v>
      </c>
      <c r="RM26" s="26" t="s">
        <v>7</v>
      </c>
      <c r="RN26" s="26" t="s">
        <v>7</v>
      </c>
      <c r="RO26" s="26" t="s">
        <v>7</v>
      </c>
      <c r="RP26" s="26" t="s">
        <v>7</v>
      </c>
      <c r="RQ26" s="26" t="s">
        <v>7</v>
      </c>
      <c r="RR26" s="26" t="s">
        <v>7</v>
      </c>
      <c r="RS26" s="26" t="s">
        <v>7</v>
      </c>
      <c r="RT26" s="26" t="s">
        <v>7</v>
      </c>
      <c r="RU26" s="26" t="s">
        <v>7</v>
      </c>
      <c r="RV26" s="26" t="s">
        <v>7</v>
      </c>
      <c r="RW26" s="26" t="s">
        <v>7</v>
      </c>
      <c r="RX26" s="26" t="s">
        <v>7</v>
      </c>
      <c r="RY26" s="26" t="s">
        <v>7</v>
      </c>
      <c r="RZ26" s="26" t="s">
        <v>7</v>
      </c>
      <c r="SA26" s="26" t="s">
        <v>7</v>
      </c>
      <c r="SB26" s="26" t="s">
        <v>7</v>
      </c>
      <c r="SC26" s="26" t="s">
        <v>7</v>
      </c>
      <c r="SD26" s="26" t="s">
        <v>7</v>
      </c>
      <c r="SE26" s="26" t="s">
        <v>7</v>
      </c>
      <c r="SF26" s="26" t="s">
        <v>7</v>
      </c>
      <c r="SG26" s="26" t="s">
        <v>7</v>
      </c>
      <c r="SH26" s="26" t="s">
        <v>7</v>
      </c>
      <c r="SI26" s="26" t="s">
        <v>7</v>
      </c>
      <c r="SJ26" s="26" t="s">
        <v>7</v>
      </c>
      <c r="SK26" s="26" t="s">
        <v>7</v>
      </c>
      <c r="SL26" s="26" t="s">
        <v>7</v>
      </c>
      <c r="SM26" s="26" t="s">
        <v>7</v>
      </c>
      <c r="SN26" s="26" t="s">
        <v>7</v>
      </c>
      <c r="SO26" s="26" t="s">
        <v>7</v>
      </c>
      <c r="SP26" s="26" t="s">
        <v>7</v>
      </c>
      <c r="SQ26" s="26" t="s">
        <v>7</v>
      </c>
      <c r="SR26" s="26" t="s">
        <v>7</v>
      </c>
      <c r="SS26" s="26" t="s">
        <v>7</v>
      </c>
      <c r="ST26" s="26" t="s">
        <v>7</v>
      </c>
      <c r="SU26" s="26" t="s">
        <v>7</v>
      </c>
      <c r="SV26" s="26" t="s">
        <v>7</v>
      </c>
      <c r="SW26" s="26" t="s">
        <v>7</v>
      </c>
      <c r="SX26" s="26" t="s">
        <v>7</v>
      </c>
      <c r="SY26" s="26" t="s">
        <v>7</v>
      </c>
      <c r="SZ26" s="26" t="s">
        <v>7</v>
      </c>
      <c r="TA26" s="26" t="s">
        <v>7</v>
      </c>
      <c r="TB26" s="26" t="s">
        <v>7</v>
      </c>
      <c r="TC26" s="26" t="s">
        <v>7</v>
      </c>
      <c r="TD26" s="26" t="s">
        <v>7</v>
      </c>
      <c r="TE26" s="26" t="s">
        <v>7</v>
      </c>
      <c r="TF26" s="26" t="s">
        <v>7</v>
      </c>
      <c r="TG26" s="26" t="s">
        <v>7</v>
      </c>
      <c r="TH26" s="26" t="s">
        <v>7</v>
      </c>
      <c r="TI26" s="26" t="s">
        <v>7</v>
      </c>
      <c r="TJ26" s="26" t="s">
        <v>7</v>
      </c>
      <c r="TK26" s="26" t="s">
        <v>7</v>
      </c>
      <c r="TL26" s="26" t="s">
        <v>7</v>
      </c>
      <c r="TM26" s="26" t="s">
        <v>7</v>
      </c>
      <c r="TN26" s="26" t="s">
        <v>7</v>
      </c>
      <c r="TO26" s="26" t="s">
        <v>7</v>
      </c>
      <c r="TP26" s="26" t="s">
        <v>7</v>
      </c>
      <c r="TQ26" s="26" t="s">
        <v>7</v>
      </c>
      <c r="TR26" s="26" t="s">
        <v>7</v>
      </c>
      <c r="TS26" s="26" t="s">
        <v>7</v>
      </c>
      <c r="TT26" s="26" t="s">
        <v>7</v>
      </c>
      <c r="TU26" s="26" t="s">
        <v>7</v>
      </c>
      <c r="TV26" s="26" t="s">
        <v>7</v>
      </c>
      <c r="TW26" s="26" t="s">
        <v>7</v>
      </c>
      <c r="TX26" s="26" t="s">
        <v>7</v>
      </c>
      <c r="TY26" s="26" t="s">
        <v>7</v>
      </c>
      <c r="TZ26" s="26" t="s">
        <v>7</v>
      </c>
      <c r="UA26" s="26" t="s">
        <v>7</v>
      </c>
      <c r="UB26" s="26" t="s">
        <v>7</v>
      </c>
      <c r="UC26" s="26" t="s">
        <v>7</v>
      </c>
      <c r="UD26" s="26" t="s">
        <v>7</v>
      </c>
      <c r="UE26" s="26" t="s">
        <v>7</v>
      </c>
      <c r="UF26" s="26" t="s">
        <v>7</v>
      </c>
      <c r="UG26" s="26" t="s">
        <v>7</v>
      </c>
      <c r="UH26" s="26" t="s">
        <v>7</v>
      </c>
      <c r="UI26" s="26" t="s">
        <v>7</v>
      </c>
      <c r="UJ26" s="26" t="s">
        <v>7</v>
      </c>
      <c r="UK26" s="26" t="s">
        <v>7</v>
      </c>
      <c r="UL26" s="26" t="s">
        <v>7</v>
      </c>
      <c r="UM26" s="26" t="s">
        <v>7</v>
      </c>
      <c r="UN26" s="26" t="s">
        <v>7</v>
      </c>
      <c r="UO26" s="26" t="s">
        <v>7</v>
      </c>
      <c r="UP26" s="26" t="s">
        <v>7</v>
      </c>
      <c r="UQ26" s="26" t="s">
        <v>7</v>
      </c>
      <c r="UR26" s="26" t="s">
        <v>7</v>
      </c>
      <c r="US26" s="26" t="s">
        <v>7</v>
      </c>
      <c r="UT26" s="26" t="s">
        <v>7</v>
      </c>
      <c r="UU26" s="26" t="s">
        <v>7</v>
      </c>
      <c r="UV26" s="26" t="s">
        <v>7</v>
      </c>
      <c r="UW26" s="26" t="s">
        <v>7</v>
      </c>
      <c r="UX26" s="26" t="s">
        <v>7</v>
      </c>
      <c r="UY26" s="26" t="s">
        <v>7</v>
      </c>
      <c r="UZ26" s="26" t="s">
        <v>7</v>
      </c>
      <c r="VA26" s="26" t="s">
        <v>7</v>
      </c>
      <c r="VB26" s="26" t="s">
        <v>7</v>
      </c>
      <c r="VC26" s="26" t="s">
        <v>7</v>
      </c>
      <c r="VD26" s="26" t="s">
        <v>7</v>
      </c>
      <c r="VE26" s="26" t="s">
        <v>7</v>
      </c>
      <c r="VF26" s="26" t="s">
        <v>7</v>
      </c>
      <c r="VG26" s="26" t="s">
        <v>7</v>
      </c>
      <c r="VH26" s="26" t="s">
        <v>7</v>
      </c>
      <c r="VI26" s="26" t="s">
        <v>7</v>
      </c>
      <c r="VJ26" s="26" t="s">
        <v>7</v>
      </c>
      <c r="VK26" s="26" t="s">
        <v>7</v>
      </c>
      <c r="VL26" s="26" t="s">
        <v>7</v>
      </c>
      <c r="VM26" s="26" t="s">
        <v>7</v>
      </c>
      <c r="VN26" s="26" t="s">
        <v>7</v>
      </c>
      <c r="VO26" s="26" t="s">
        <v>7</v>
      </c>
      <c r="VP26" s="26" t="s">
        <v>7</v>
      </c>
      <c r="VQ26" s="26" t="s">
        <v>7</v>
      </c>
      <c r="VR26" s="26" t="s">
        <v>7</v>
      </c>
      <c r="VS26" s="26" t="s">
        <v>7</v>
      </c>
      <c r="VT26" s="26" t="s">
        <v>7</v>
      </c>
      <c r="VU26" s="26" t="s">
        <v>7</v>
      </c>
      <c r="VV26" s="26" t="s">
        <v>7</v>
      </c>
      <c r="VW26" s="26" t="s">
        <v>7</v>
      </c>
      <c r="VX26" s="26" t="s">
        <v>7</v>
      </c>
      <c r="VY26" s="26" t="s">
        <v>7</v>
      </c>
      <c r="VZ26" s="26" t="s">
        <v>7</v>
      </c>
      <c r="WA26" s="26" t="s">
        <v>7</v>
      </c>
      <c r="WB26" s="26" t="s">
        <v>7</v>
      </c>
      <c r="WC26" s="26" t="s">
        <v>7</v>
      </c>
      <c r="WD26" s="26" t="s">
        <v>7</v>
      </c>
      <c r="WE26" s="26" t="s">
        <v>7</v>
      </c>
      <c r="WF26" s="26" t="s">
        <v>7</v>
      </c>
      <c r="WG26" s="26" t="s">
        <v>7</v>
      </c>
      <c r="WH26" s="26" t="s">
        <v>7</v>
      </c>
      <c r="WI26" s="26" t="s">
        <v>7</v>
      </c>
      <c r="WJ26" s="26" t="s">
        <v>7</v>
      </c>
      <c r="WK26" s="26" t="s">
        <v>7</v>
      </c>
      <c r="WL26" s="26" t="s">
        <v>7</v>
      </c>
      <c r="WM26" s="26" t="s">
        <v>7</v>
      </c>
      <c r="WN26" s="26" t="s">
        <v>7</v>
      </c>
      <c r="WO26" s="26" t="s">
        <v>7</v>
      </c>
      <c r="WP26" s="26" t="s">
        <v>7</v>
      </c>
      <c r="WQ26" s="26" t="s">
        <v>7</v>
      </c>
      <c r="WR26" s="26" t="s">
        <v>7</v>
      </c>
      <c r="WS26" s="26" t="s">
        <v>7</v>
      </c>
      <c r="WT26" s="26" t="s">
        <v>7</v>
      </c>
      <c r="WU26" s="26" t="s">
        <v>7</v>
      </c>
      <c r="WV26" s="26" t="s">
        <v>7</v>
      </c>
      <c r="WW26" s="26" t="s">
        <v>7</v>
      </c>
      <c r="WX26" s="26" t="s">
        <v>7</v>
      </c>
      <c r="WY26" s="26" t="s">
        <v>7</v>
      </c>
      <c r="WZ26" s="26" t="s">
        <v>7</v>
      </c>
      <c r="XA26" s="26" t="s">
        <v>7</v>
      </c>
      <c r="XB26" s="26" t="s">
        <v>7</v>
      </c>
      <c r="XC26" s="26" t="s">
        <v>7</v>
      </c>
      <c r="XD26" s="26" t="s">
        <v>7</v>
      </c>
      <c r="XE26" s="26" t="s">
        <v>7</v>
      </c>
      <c r="XF26" s="26" t="s">
        <v>7</v>
      </c>
      <c r="XG26" s="26" t="s">
        <v>7</v>
      </c>
      <c r="XH26" s="26" t="s">
        <v>7</v>
      </c>
      <c r="XI26" s="26" t="s">
        <v>7</v>
      </c>
      <c r="XJ26" s="26" t="s">
        <v>7</v>
      </c>
      <c r="XK26" s="26" t="s">
        <v>7</v>
      </c>
      <c r="XL26" s="26" t="s">
        <v>7</v>
      </c>
      <c r="XM26" s="26" t="s">
        <v>7</v>
      </c>
      <c r="XN26" s="26" t="s">
        <v>7</v>
      </c>
      <c r="XO26" s="26" t="s">
        <v>7</v>
      </c>
      <c r="XP26" s="26" t="s">
        <v>0</v>
      </c>
      <c r="XQ26" s="26" t="s">
        <v>0</v>
      </c>
      <c r="XR26" s="26" t="s">
        <v>0</v>
      </c>
      <c r="XS26" s="26" t="s">
        <v>0</v>
      </c>
      <c r="XT26" s="26" t="s">
        <v>8</v>
      </c>
      <c r="XU26" s="26" t="s">
        <v>0</v>
      </c>
      <c r="XV26" s="26" t="s">
        <v>0</v>
      </c>
      <c r="XW26" s="26" t="s">
        <v>0</v>
      </c>
      <c r="XX26" s="26" t="s">
        <v>0</v>
      </c>
      <c r="XY26" s="26" t="s">
        <v>0</v>
      </c>
      <c r="XZ26" s="26" t="s">
        <v>0</v>
      </c>
      <c r="YA26" s="26" t="s">
        <v>0</v>
      </c>
      <c r="YB26" s="26" t="s">
        <v>0</v>
      </c>
      <c r="YC26" s="26" t="s">
        <v>0</v>
      </c>
      <c r="YD26" s="26" t="s">
        <v>0</v>
      </c>
      <c r="YE26" s="26" t="s">
        <v>533</v>
      </c>
      <c r="YF26" s="26" t="s">
        <v>0</v>
      </c>
      <c r="YG26" s="26" t="s">
        <v>0</v>
      </c>
      <c r="YH26" s="26" t="s">
        <v>0</v>
      </c>
      <c r="YI26" s="26" t="s">
        <v>0</v>
      </c>
      <c r="YJ26" s="26" t="s">
        <v>0</v>
      </c>
      <c r="YK26" s="26" t="s">
        <v>0</v>
      </c>
      <c r="YL26" s="26" t="s">
        <v>0</v>
      </c>
      <c r="YM26" s="26" t="s">
        <v>0</v>
      </c>
      <c r="YN26" s="26" t="s">
        <v>0</v>
      </c>
      <c r="YO26" s="26" t="s">
        <v>0</v>
      </c>
      <c r="YP26" s="26" t="s">
        <v>534</v>
      </c>
      <c r="YQ26" s="26" t="s">
        <v>0</v>
      </c>
      <c r="YR26" s="26" t="s">
        <v>0</v>
      </c>
      <c r="YS26" s="26" t="s">
        <v>0</v>
      </c>
      <c r="YT26" s="26" t="s">
        <v>0</v>
      </c>
      <c r="YU26" s="26" t="s">
        <v>0</v>
      </c>
      <c r="YV26" s="26" t="s">
        <v>0</v>
      </c>
      <c r="YW26" s="26" t="s">
        <v>0</v>
      </c>
      <c r="YX26" s="26" t="s">
        <v>0</v>
      </c>
      <c r="YY26" s="26" t="s">
        <v>0</v>
      </c>
      <c r="YZ26" s="26" t="s">
        <v>0</v>
      </c>
      <c r="ZA26" s="26" t="s">
        <v>535</v>
      </c>
      <c r="ZB26" s="26" t="s">
        <v>0</v>
      </c>
      <c r="ZC26" s="26" t="s">
        <v>0</v>
      </c>
      <c r="ZD26" s="26" t="s">
        <v>0</v>
      </c>
      <c r="ZE26" s="26" t="s">
        <v>0</v>
      </c>
      <c r="ZF26" s="26" t="s">
        <v>0</v>
      </c>
      <c r="ZG26" s="26" t="s">
        <v>0</v>
      </c>
      <c r="ZH26" s="26" t="s">
        <v>0</v>
      </c>
      <c r="ZI26" s="26" t="s">
        <v>0</v>
      </c>
      <c r="ZJ26" s="26" t="s">
        <v>0</v>
      </c>
      <c r="ZK26" s="26" t="s">
        <v>0</v>
      </c>
      <c r="ZL26" s="26" t="s">
        <v>536</v>
      </c>
      <c r="ZM26" s="26" t="s">
        <v>0</v>
      </c>
      <c r="ZN26" s="26" t="s">
        <v>0</v>
      </c>
      <c r="ZO26" s="26" t="s">
        <v>0</v>
      </c>
      <c r="ZP26" s="26" t="s">
        <v>0</v>
      </c>
      <c r="ZQ26" s="26" t="s">
        <v>0</v>
      </c>
      <c r="ZR26" s="26" t="s">
        <v>0</v>
      </c>
      <c r="ZS26" s="26" t="s">
        <v>0</v>
      </c>
      <c r="ZT26" s="26" t="s">
        <v>0</v>
      </c>
      <c r="ZU26" s="26" t="s">
        <v>0</v>
      </c>
      <c r="ZV26" s="26" t="s">
        <v>0</v>
      </c>
      <c r="ZW26" s="26" t="s">
        <v>537</v>
      </c>
      <c r="ZX26" s="26" t="s">
        <v>0</v>
      </c>
      <c r="ZY26" s="26" t="s">
        <v>0</v>
      </c>
      <c r="ZZ26" s="26" t="s">
        <v>0</v>
      </c>
      <c r="AAA26" s="26" t="s">
        <v>0</v>
      </c>
      <c r="AAB26" s="26" t="s">
        <v>0</v>
      </c>
      <c r="AAC26" s="26" t="s">
        <v>0</v>
      </c>
      <c r="AAD26" s="26" t="s">
        <v>0</v>
      </c>
      <c r="AAE26" s="26" t="s">
        <v>0</v>
      </c>
      <c r="AAF26" s="26" t="s">
        <v>0</v>
      </c>
      <c r="AAG26" s="26" t="s">
        <v>0</v>
      </c>
      <c r="AAH26" s="26" t="s">
        <v>538</v>
      </c>
      <c r="AAI26" s="26" t="s">
        <v>0</v>
      </c>
      <c r="AAJ26" s="26" t="s">
        <v>0</v>
      </c>
      <c r="AAK26" s="26" t="s">
        <v>0</v>
      </c>
      <c r="AAL26" s="26" t="s">
        <v>0</v>
      </c>
      <c r="AAM26" s="26" t="s">
        <v>0</v>
      </c>
      <c r="AAN26" s="26" t="s">
        <v>0</v>
      </c>
      <c r="AAO26" s="26" t="s">
        <v>0</v>
      </c>
      <c r="AAP26" s="26" t="s">
        <v>0</v>
      </c>
      <c r="AAQ26" s="26" t="s">
        <v>0</v>
      </c>
      <c r="AAR26" s="26" t="s">
        <v>0</v>
      </c>
    </row>
    <row r="27" spans="1:720" s="24" customFormat="1" ht="12.75" customHeight="1" x14ac:dyDescent="0.3">
      <c r="A27" s="28"/>
      <c r="B27" s="29"/>
      <c r="C27" s="30" t="s">
        <v>11</v>
      </c>
      <c r="D27" s="30" t="s">
        <v>12</v>
      </c>
      <c r="E27" s="30" t="s">
        <v>182</v>
      </c>
      <c r="F27" s="30" t="s">
        <v>13</v>
      </c>
      <c r="G27" s="30" t="s">
        <v>11</v>
      </c>
      <c r="H27" s="30" t="s">
        <v>11</v>
      </c>
      <c r="I27" s="30" t="s">
        <v>11</v>
      </c>
      <c r="J27" s="30" t="s">
        <v>11</v>
      </c>
      <c r="K27" s="30" t="s">
        <v>12</v>
      </c>
      <c r="L27" s="30" t="s">
        <v>12</v>
      </c>
      <c r="M27" s="30" t="s">
        <v>12</v>
      </c>
      <c r="N27" s="30" t="s">
        <v>182</v>
      </c>
      <c r="O27" s="30" t="s">
        <v>182</v>
      </c>
      <c r="P27" s="30" t="s">
        <v>13</v>
      </c>
      <c r="Q27" s="30" t="s">
        <v>11</v>
      </c>
      <c r="R27" s="30" t="s">
        <v>11</v>
      </c>
      <c r="S27" s="30" t="s">
        <v>11</v>
      </c>
      <c r="T27" s="30" t="s">
        <v>11</v>
      </c>
      <c r="U27" s="30" t="s">
        <v>11</v>
      </c>
      <c r="V27" s="30" t="s">
        <v>11</v>
      </c>
      <c r="W27" s="30" t="s">
        <v>11</v>
      </c>
      <c r="X27" s="30" t="s">
        <v>11</v>
      </c>
      <c r="Y27" s="30" t="s">
        <v>11</v>
      </c>
      <c r="Z27" s="30" t="s">
        <v>11</v>
      </c>
      <c r="AA27" s="30" t="s">
        <v>12</v>
      </c>
      <c r="AB27" s="30" t="s">
        <v>12</v>
      </c>
      <c r="AC27" s="30" t="s">
        <v>12</v>
      </c>
      <c r="AD27" s="30" t="s">
        <v>12</v>
      </c>
      <c r="AE27" s="30" t="s">
        <v>12</v>
      </c>
      <c r="AF27" s="30" t="s">
        <v>12</v>
      </c>
      <c r="AG27" s="30" t="s">
        <v>182</v>
      </c>
      <c r="AH27" s="30" t="s">
        <v>182</v>
      </c>
      <c r="AI27" s="30" t="s">
        <v>182</v>
      </c>
      <c r="AJ27" s="30" t="s">
        <v>13</v>
      </c>
      <c r="AK27" s="30" t="s">
        <v>11</v>
      </c>
      <c r="AL27" s="30" t="s">
        <v>11</v>
      </c>
      <c r="AM27" s="30" t="s">
        <v>11</v>
      </c>
      <c r="AN27" s="30" t="s">
        <v>11</v>
      </c>
      <c r="AO27" s="30" t="s">
        <v>11</v>
      </c>
      <c r="AP27" s="30" t="s">
        <v>11</v>
      </c>
      <c r="AQ27" s="30" t="s">
        <v>11</v>
      </c>
      <c r="AR27" s="30" t="s">
        <v>11</v>
      </c>
      <c r="AS27" s="30" t="s">
        <v>11</v>
      </c>
      <c r="AT27" s="30" t="s">
        <v>11</v>
      </c>
      <c r="AU27" s="30" t="s">
        <v>11</v>
      </c>
      <c r="AV27" s="30" t="s">
        <v>11</v>
      </c>
      <c r="AW27" s="30" t="s">
        <v>11</v>
      </c>
      <c r="AX27" s="30" t="s">
        <v>11</v>
      </c>
      <c r="AY27" s="30" t="s">
        <v>11</v>
      </c>
      <c r="AZ27" s="30" t="s">
        <v>11</v>
      </c>
      <c r="BA27" s="30" t="s">
        <v>11</v>
      </c>
      <c r="BB27" s="30" t="s">
        <v>11</v>
      </c>
      <c r="BC27" s="30" t="s">
        <v>11</v>
      </c>
      <c r="BD27" s="30" t="s">
        <v>11</v>
      </c>
      <c r="BE27" s="30" t="s">
        <v>12</v>
      </c>
      <c r="BF27" s="30" t="s">
        <v>12</v>
      </c>
      <c r="BG27" s="30" t="s">
        <v>12</v>
      </c>
      <c r="BH27" s="30" t="s">
        <v>12</v>
      </c>
      <c r="BI27" s="30" t="s">
        <v>12</v>
      </c>
      <c r="BJ27" s="30" t="s">
        <v>12</v>
      </c>
      <c r="BK27" s="30" t="s">
        <v>12</v>
      </c>
      <c r="BL27" s="30" t="s">
        <v>12</v>
      </c>
      <c r="BM27" s="30" t="s">
        <v>12</v>
      </c>
      <c r="BN27" s="30" t="s">
        <v>12</v>
      </c>
      <c r="BO27" s="30" t="s">
        <v>182</v>
      </c>
      <c r="BP27" s="30" t="s">
        <v>182</v>
      </c>
      <c r="BQ27" s="30" t="s">
        <v>182</v>
      </c>
      <c r="BR27" s="30" t="s">
        <v>182</v>
      </c>
      <c r="BS27" s="30" t="s">
        <v>13</v>
      </c>
      <c r="BT27" s="30" t="s">
        <v>11</v>
      </c>
      <c r="BU27" s="30" t="s">
        <v>11</v>
      </c>
      <c r="BV27" s="30" t="s">
        <v>11</v>
      </c>
      <c r="BW27" s="30" t="s">
        <v>11</v>
      </c>
      <c r="BX27" s="30" t="s">
        <v>11</v>
      </c>
      <c r="BY27" s="30" t="s">
        <v>11</v>
      </c>
      <c r="BZ27" s="30" t="s">
        <v>11</v>
      </c>
      <c r="CA27" s="30" t="s">
        <v>11</v>
      </c>
      <c r="CB27" s="30" t="s">
        <v>11</v>
      </c>
      <c r="CC27" s="30" t="s">
        <v>11</v>
      </c>
      <c r="CD27" s="30" t="s">
        <v>11</v>
      </c>
      <c r="CE27" s="30" t="s">
        <v>11</v>
      </c>
      <c r="CF27" s="30" t="s">
        <v>11</v>
      </c>
      <c r="CG27" s="30" t="s">
        <v>11</v>
      </c>
      <c r="CH27" s="30" t="s">
        <v>11</v>
      </c>
      <c r="CI27" s="30" t="s">
        <v>11</v>
      </c>
      <c r="CJ27" s="30" t="s">
        <v>11</v>
      </c>
      <c r="CK27" s="30" t="s">
        <v>11</v>
      </c>
      <c r="CL27" s="30" t="s">
        <v>11</v>
      </c>
      <c r="CM27" s="30" t="s">
        <v>11</v>
      </c>
      <c r="CN27" s="30" t="s">
        <v>11</v>
      </c>
      <c r="CO27" s="30" t="s">
        <v>11</v>
      </c>
      <c r="CP27" s="30" t="s">
        <v>11</v>
      </c>
      <c r="CQ27" s="30" t="s">
        <v>11</v>
      </c>
      <c r="CR27" s="30" t="s">
        <v>11</v>
      </c>
      <c r="CS27" s="30" t="s">
        <v>11</v>
      </c>
      <c r="CT27" s="30" t="s">
        <v>11</v>
      </c>
      <c r="CU27" s="30" t="s">
        <v>11</v>
      </c>
      <c r="CV27" s="30" t="s">
        <v>11</v>
      </c>
      <c r="CW27" s="30" t="s">
        <v>11</v>
      </c>
      <c r="CX27" s="30" t="s">
        <v>11</v>
      </c>
      <c r="CY27" s="30" t="s">
        <v>11</v>
      </c>
      <c r="CZ27" s="30" t="s">
        <v>11</v>
      </c>
      <c r="DA27" s="30" t="s">
        <v>11</v>
      </c>
      <c r="DB27" s="30" t="s">
        <v>11</v>
      </c>
      <c r="DC27" s="30" t="s">
        <v>12</v>
      </c>
      <c r="DD27" s="30" t="s">
        <v>12</v>
      </c>
      <c r="DE27" s="30" t="s">
        <v>12</v>
      </c>
      <c r="DF27" s="30" t="s">
        <v>12</v>
      </c>
      <c r="DG27" s="30" t="s">
        <v>12</v>
      </c>
      <c r="DH27" s="30" t="s">
        <v>12</v>
      </c>
      <c r="DI27" s="30" t="s">
        <v>12</v>
      </c>
      <c r="DJ27" s="30" t="s">
        <v>12</v>
      </c>
      <c r="DK27" s="30" t="s">
        <v>12</v>
      </c>
      <c r="DL27" s="30" t="s">
        <v>12</v>
      </c>
      <c r="DM27" s="30" t="s">
        <v>12</v>
      </c>
      <c r="DN27" s="30" t="s">
        <v>12</v>
      </c>
      <c r="DO27" s="30" t="s">
        <v>12</v>
      </c>
      <c r="DP27" s="30" t="s">
        <v>12</v>
      </c>
      <c r="DQ27" s="30" t="s">
        <v>12</v>
      </c>
      <c r="DR27" s="30" t="s">
        <v>182</v>
      </c>
      <c r="DS27" s="30" t="s">
        <v>182</v>
      </c>
      <c r="DT27" s="30" t="s">
        <v>182</v>
      </c>
      <c r="DU27" s="30" t="s">
        <v>182</v>
      </c>
      <c r="DV27" s="30" t="s">
        <v>182</v>
      </c>
      <c r="DW27" s="30" t="s">
        <v>13</v>
      </c>
      <c r="DX27" s="30" t="s">
        <v>11</v>
      </c>
      <c r="DY27" s="30" t="s">
        <v>11</v>
      </c>
      <c r="DZ27" s="30" t="s">
        <v>11</v>
      </c>
      <c r="EA27" s="30" t="s">
        <v>11</v>
      </c>
      <c r="EB27" s="30" t="s">
        <v>11</v>
      </c>
      <c r="EC27" s="30" t="s">
        <v>11</v>
      </c>
      <c r="ED27" s="30" t="s">
        <v>11</v>
      </c>
      <c r="EE27" s="30" t="s">
        <v>11</v>
      </c>
      <c r="EF27" s="30" t="s">
        <v>11</v>
      </c>
      <c r="EG27" s="30" t="s">
        <v>11</v>
      </c>
      <c r="EH27" s="30" t="s">
        <v>11</v>
      </c>
      <c r="EI27" s="30" t="s">
        <v>11</v>
      </c>
      <c r="EJ27" s="30" t="s">
        <v>11</v>
      </c>
      <c r="EK27" s="30" t="s">
        <v>11</v>
      </c>
      <c r="EL27" s="30" t="s">
        <v>11</v>
      </c>
      <c r="EM27" s="30" t="s">
        <v>11</v>
      </c>
      <c r="EN27" s="30" t="s">
        <v>11</v>
      </c>
      <c r="EO27" s="30" t="s">
        <v>11</v>
      </c>
      <c r="EP27" s="30" t="s">
        <v>11</v>
      </c>
      <c r="EQ27" s="30" t="s">
        <v>11</v>
      </c>
      <c r="ER27" s="30" t="s">
        <v>11</v>
      </c>
      <c r="ES27" s="30" t="s">
        <v>11</v>
      </c>
      <c r="ET27" s="30" t="s">
        <v>11</v>
      </c>
      <c r="EU27" s="30" t="s">
        <v>11</v>
      </c>
      <c r="EV27" s="30" t="s">
        <v>11</v>
      </c>
      <c r="EW27" s="30" t="s">
        <v>11</v>
      </c>
      <c r="EX27" s="30" t="s">
        <v>11</v>
      </c>
      <c r="EY27" s="30" t="s">
        <v>11</v>
      </c>
      <c r="EZ27" s="30" t="s">
        <v>11</v>
      </c>
      <c r="FA27" s="30" t="s">
        <v>11</v>
      </c>
      <c r="FB27" s="30" t="s">
        <v>11</v>
      </c>
      <c r="FC27" s="30" t="s">
        <v>11</v>
      </c>
      <c r="FD27" s="30" t="s">
        <v>11</v>
      </c>
      <c r="FE27" s="30" t="s">
        <v>11</v>
      </c>
      <c r="FF27" s="30" t="s">
        <v>11</v>
      </c>
      <c r="FG27" s="30" t="s">
        <v>11</v>
      </c>
      <c r="FH27" s="30" t="s">
        <v>11</v>
      </c>
      <c r="FI27" s="30" t="s">
        <v>11</v>
      </c>
      <c r="FJ27" s="30" t="s">
        <v>11</v>
      </c>
      <c r="FK27" s="30" t="s">
        <v>11</v>
      </c>
      <c r="FL27" s="30" t="s">
        <v>11</v>
      </c>
      <c r="FM27" s="30" t="s">
        <v>11</v>
      </c>
      <c r="FN27" s="30" t="s">
        <v>11</v>
      </c>
      <c r="FO27" s="30" t="s">
        <v>11</v>
      </c>
      <c r="FP27" s="30" t="s">
        <v>11</v>
      </c>
      <c r="FQ27" s="30" t="s">
        <v>11</v>
      </c>
      <c r="FR27" s="30" t="s">
        <v>11</v>
      </c>
      <c r="FS27" s="30" t="s">
        <v>11</v>
      </c>
      <c r="FT27" s="30" t="s">
        <v>11</v>
      </c>
      <c r="FU27" s="30" t="s">
        <v>11</v>
      </c>
      <c r="FV27" s="30" t="s">
        <v>11</v>
      </c>
      <c r="FW27" s="30" t="s">
        <v>11</v>
      </c>
      <c r="FX27" s="30" t="s">
        <v>11</v>
      </c>
      <c r="FY27" s="30" t="s">
        <v>11</v>
      </c>
      <c r="FZ27" s="30" t="s">
        <v>11</v>
      </c>
      <c r="GA27" s="30" t="s">
        <v>11</v>
      </c>
      <c r="GB27" s="30" t="s">
        <v>12</v>
      </c>
      <c r="GC27" s="30" t="s">
        <v>12</v>
      </c>
      <c r="GD27" s="30" t="s">
        <v>12</v>
      </c>
      <c r="GE27" s="30" t="s">
        <v>12</v>
      </c>
      <c r="GF27" s="30" t="s">
        <v>12</v>
      </c>
      <c r="GG27" s="30" t="s">
        <v>12</v>
      </c>
      <c r="GH27" s="30" t="s">
        <v>12</v>
      </c>
      <c r="GI27" s="30" t="s">
        <v>12</v>
      </c>
      <c r="GJ27" s="30" t="s">
        <v>12</v>
      </c>
      <c r="GK27" s="30" t="s">
        <v>12</v>
      </c>
      <c r="GL27" s="30" t="s">
        <v>12</v>
      </c>
      <c r="GM27" s="30" t="s">
        <v>12</v>
      </c>
      <c r="GN27" s="30" t="s">
        <v>12</v>
      </c>
      <c r="GO27" s="30" t="s">
        <v>12</v>
      </c>
      <c r="GP27" s="30" t="s">
        <v>12</v>
      </c>
      <c r="GQ27" s="30" t="s">
        <v>12</v>
      </c>
      <c r="GR27" s="30" t="s">
        <v>12</v>
      </c>
      <c r="GS27" s="30" t="s">
        <v>12</v>
      </c>
      <c r="GT27" s="30" t="s">
        <v>12</v>
      </c>
      <c r="GU27" s="30" t="s">
        <v>12</v>
      </c>
      <c r="GV27" s="30" t="s">
        <v>12</v>
      </c>
      <c r="GW27" s="30" t="s">
        <v>182</v>
      </c>
      <c r="GX27" s="30" t="s">
        <v>182</v>
      </c>
      <c r="GY27" s="30" t="s">
        <v>182</v>
      </c>
      <c r="GZ27" s="30" t="s">
        <v>182</v>
      </c>
      <c r="HA27" s="30" t="s">
        <v>182</v>
      </c>
      <c r="HB27" s="30" t="s">
        <v>182</v>
      </c>
      <c r="HC27" s="30" t="s">
        <v>13</v>
      </c>
      <c r="HD27" s="30" t="s">
        <v>645</v>
      </c>
      <c r="HE27" s="30" t="s">
        <v>645</v>
      </c>
      <c r="HF27" s="30" t="s">
        <v>645</v>
      </c>
      <c r="HG27" s="30" t="s">
        <v>645</v>
      </c>
      <c r="HH27" s="30"/>
      <c r="HI27" s="30" t="s">
        <v>11</v>
      </c>
      <c r="HJ27" s="30" t="s">
        <v>12</v>
      </c>
      <c r="HK27" s="30" t="s">
        <v>182</v>
      </c>
      <c r="HL27" s="30" t="s">
        <v>13</v>
      </c>
      <c r="HM27" s="30" t="s">
        <v>11</v>
      </c>
      <c r="HN27" s="30" t="s">
        <v>11</v>
      </c>
      <c r="HO27" s="30" t="s">
        <v>11</v>
      </c>
      <c r="HP27" s="30" t="s">
        <v>11</v>
      </c>
      <c r="HQ27" s="30" t="s">
        <v>12</v>
      </c>
      <c r="HR27" s="30" t="s">
        <v>12</v>
      </c>
      <c r="HS27" s="30" t="s">
        <v>12</v>
      </c>
      <c r="HT27" s="30" t="s">
        <v>182</v>
      </c>
      <c r="HU27" s="30" t="s">
        <v>182</v>
      </c>
      <c r="HV27" s="30" t="s">
        <v>13</v>
      </c>
      <c r="HW27" s="30" t="s">
        <v>11</v>
      </c>
      <c r="HX27" s="30" t="s">
        <v>11</v>
      </c>
      <c r="HY27" s="30" t="s">
        <v>11</v>
      </c>
      <c r="HZ27" s="30" t="s">
        <v>11</v>
      </c>
      <c r="IA27" s="30" t="s">
        <v>11</v>
      </c>
      <c r="IB27" s="30" t="s">
        <v>11</v>
      </c>
      <c r="IC27" s="30" t="s">
        <v>11</v>
      </c>
      <c r="ID27" s="30" t="s">
        <v>11</v>
      </c>
      <c r="IE27" s="30" t="s">
        <v>11</v>
      </c>
      <c r="IF27" s="30" t="s">
        <v>11</v>
      </c>
      <c r="IG27" s="30" t="s">
        <v>12</v>
      </c>
      <c r="IH27" s="30" t="s">
        <v>12</v>
      </c>
      <c r="II27" s="30" t="s">
        <v>12</v>
      </c>
      <c r="IJ27" s="30" t="s">
        <v>12</v>
      </c>
      <c r="IK27" s="30" t="s">
        <v>12</v>
      </c>
      <c r="IL27" s="30" t="s">
        <v>12</v>
      </c>
      <c r="IM27" s="30" t="s">
        <v>182</v>
      </c>
      <c r="IN27" s="30" t="s">
        <v>182</v>
      </c>
      <c r="IO27" s="30" t="s">
        <v>182</v>
      </c>
      <c r="IP27" s="30" t="s">
        <v>13</v>
      </c>
      <c r="IQ27" s="30" t="s">
        <v>11</v>
      </c>
      <c r="IR27" s="30" t="s">
        <v>11</v>
      </c>
      <c r="IS27" s="30" t="s">
        <v>11</v>
      </c>
      <c r="IT27" s="30" t="s">
        <v>11</v>
      </c>
      <c r="IU27" s="30" t="s">
        <v>11</v>
      </c>
      <c r="IV27" s="30" t="s">
        <v>11</v>
      </c>
      <c r="IW27" s="30" t="s">
        <v>11</v>
      </c>
      <c r="IX27" s="30" t="s">
        <v>11</v>
      </c>
      <c r="IY27" s="30" t="s">
        <v>11</v>
      </c>
      <c r="IZ27" s="30" t="s">
        <v>11</v>
      </c>
      <c r="JA27" s="30" t="s">
        <v>11</v>
      </c>
      <c r="JB27" s="30" t="s">
        <v>11</v>
      </c>
      <c r="JC27" s="30" t="s">
        <v>11</v>
      </c>
      <c r="JD27" s="30" t="s">
        <v>11</v>
      </c>
      <c r="JE27" s="30" t="s">
        <v>11</v>
      </c>
      <c r="JF27" s="30" t="s">
        <v>11</v>
      </c>
      <c r="JG27" s="30" t="s">
        <v>11</v>
      </c>
      <c r="JH27" s="30" t="s">
        <v>11</v>
      </c>
      <c r="JI27" s="30" t="s">
        <v>11</v>
      </c>
      <c r="JJ27" s="30" t="s">
        <v>11</v>
      </c>
      <c r="JK27" s="30" t="s">
        <v>12</v>
      </c>
      <c r="JL27" s="30" t="s">
        <v>12</v>
      </c>
      <c r="JM27" s="30" t="s">
        <v>12</v>
      </c>
      <c r="JN27" s="30" t="s">
        <v>12</v>
      </c>
      <c r="JO27" s="30" t="s">
        <v>12</v>
      </c>
      <c r="JP27" s="30" t="s">
        <v>12</v>
      </c>
      <c r="JQ27" s="30" t="s">
        <v>12</v>
      </c>
      <c r="JR27" s="30" t="s">
        <v>12</v>
      </c>
      <c r="JS27" s="30" t="s">
        <v>12</v>
      </c>
      <c r="JT27" s="30" t="s">
        <v>12</v>
      </c>
      <c r="JU27" s="30" t="s">
        <v>182</v>
      </c>
      <c r="JV27" s="30" t="s">
        <v>182</v>
      </c>
      <c r="JW27" s="30" t="s">
        <v>182</v>
      </c>
      <c r="JX27" s="30" t="s">
        <v>182</v>
      </c>
      <c r="JY27" s="30" t="s">
        <v>13</v>
      </c>
      <c r="JZ27" s="30" t="s">
        <v>11</v>
      </c>
      <c r="KA27" s="30" t="s">
        <v>11</v>
      </c>
      <c r="KB27" s="30" t="s">
        <v>11</v>
      </c>
      <c r="KC27" s="30" t="s">
        <v>11</v>
      </c>
      <c r="KD27" s="30" t="s">
        <v>11</v>
      </c>
      <c r="KE27" s="30" t="s">
        <v>11</v>
      </c>
      <c r="KF27" s="30" t="s">
        <v>11</v>
      </c>
      <c r="KG27" s="30" t="s">
        <v>11</v>
      </c>
      <c r="KH27" s="30" t="s">
        <v>11</v>
      </c>
      <c r="KI27" s="30" t="s">
        <v>11</v>
      </c>
      <c r="KJ27" s="30" t="s">
        <v>11</v>
      </c>
      <c r="KK27" s="30" t="s">
        <v>11</v>
      </c>
      <c r="KL27" s="30" t="s">
        <v>11</v>
      </c>
      <c r="KM27" s="30" t="s">
        <v>11</v>
      </c>
      <c r="KN27" s="30" t="s">
        <v>11</v>
      </c>
      <c r="KO27" s="30" t="s">
        <v>11</v>
      </c>
      <c r="KP27" s="30" t="s">
        <v>11</v>
      </c>
      <c r="KQ27" s="30" t="s">
        <v>11</v>
      </c>
      <c r="KR27" s="30" t="s">
        <v>11</v>
      </c>
      <c r="KS27" s="30" t="s">
        <v>11</v>
      </c>
      <c r="KT27" s="30" t="s">
        <v>11</v>
      </c>
      <c r="KU27" s="30" t="s">
        <v>11</v>
      </c>
      <c r="KV27" s="30" t="s">
        <v>11</v>
      </c>
      <c r="KW27" s="30" t="s">
        <v>11</v>
      </c>
      <c r="KX27" s="30" t="s">
        <v>11</v>
      </c>
      <c r="KY27" s="30" t="s">
        <v>11</v>
      </c>
      <c r="KZ27" s="30" t="s">
        <v>11</v>
      </c>
      <c r="LA27" s="30" t="s">
        <v>11</v>
      </c>
      <c r="LB27" s="30" t="s">
        <v>11</v>
      </c>
      <c r="LC27" s="30" t="s">
        <v>11</v>
      </c>
      <c r="LD27" s="30" t="s">
        <v>11</v>
      </c>
      <c r="LE27" s="30" t="s">
        <v>11</v>
      </c>
      <c r="LF27" s="30" t="s">
        <v>11</v>
      </c>
      <c r="LG27" s="30" t="s">
        <v>11</v>
      </c>
      <c r="LH27" s="30" t="s">
        <v>11</v>
      </c>
      <c r="LI27" s="30" t="s">
        <v>12</v>
      </c>
      <c r="LJ27" s="30" t="s">
        <v>12</v>
      </c>
      <c r="LK27" s="30" t="s">
        <v>12</v>
      </c>
      <c r="LL27" s="30" t="s">
        <v>12</v>
      </c>
      <c r="LM27" s="30" t="s">
        <v>12</v>
      </c>
      <c r="LN27" s="30" t="s">
        <v>12</v>
      </c>
      <c r="LO27" s="30" t="s">
        <v>12</v>
      </c>
      <c r="LP27" s="30" t="s">
        <v>12</v>
      </c>
      <c r="LQ27" s="30" t="s">
        <v>12</v>
      </c>
      <c r="LR27" s="30" t="s">
        <v>12</v>
      </c>
      <c r="LS27" s="30" t="s">
        <v>12</v>
      </c>
      <c r="LT27" s="30" t="s">
        <v>12</v>
      </c>
      <c r="LU27" s="30" t="s">
        <v>12</v>
      </c>
      <c r="LV27" s="30" t="s">
        <v>12</v>
      </c>
      <c r="LW27" s="30" t="s">
        <v>12</v>
      </c>
      <c r="LX27" s="30" t="s">
        <v>182</v>
      </c>
      <c r="LY27" s="30" t="s">
        <v>182</v>
      </c>
      <c r="LZ27" s="30" t="s">
        <v>182</v>
      </c>
      <c r="MA27" s="30" t="s">
        <v>182</v>
      </c>
      <c r="MB27" s="30" t="s">
        <v>182</v>
      </c>
      <c r="MC27" s="30" t="s">
        <v>13</v>
      </c>
      <c r="MD27" s="30" t="s">
        <v>11</v>
      </c>
      <c r="ME27" s="30" t="s">
        <v>11</v>
      </c>
      <c r="MF27" s="30" t="s">
        <v>11</v>
      </c>
      <c r="MG27" s="30" t="s">
        <v>11</v>
      </c>
      <c r="MH27" s="30" t="s">
        <v>11</v>
      </c>
      <c r="MI27" s="30" t="s">
        <v>11</v>
      </c>
      <c r="MJ27" s="30" t="s">
        <v>11</v>
      </c>
      <c r="MK27" s="30" t="s">
        <v>11</v>
      </c>
      <c r="ML27" s="30" t="s">
        <v>11</v>
      </c>
      <c r="MM27" s="30" t="s">
        <v>11</v>
      </c>
      <c r="MN27" s="30" t="s">
        <v>11</v>
      </c>
      <c r="MO27" s="30" t="s">
        <v>11</v>
      </c>
      <c r="MP27" s="30" t="s">
        <v>11</v>
      </c>
      <c r="MQ27" s="30" t="s">
        <v>11</v>
      </c>
      <c r="MR27" s="30" t="s">
        <v>11</v>
      </c>
      <c r="MS27" s="30" t="s">
        <v>11</v>
      </c>
      <c r="MT27" s="30" t="s">
        <v>11</v>
      </c>
      <c r="MU27" s="30" t="s">
        <v>11</v>
      </c>
      <c r="MV27" s="30" t="s">
        <v>11</v>
      </c>
      <c r="MW27" s="30" t="s">
        <v>11</v>
      </c>
      <c r="MX27" s="30" t="s">
        <v>11</v>
      </c>
      <c r="MY27" s="30" t="s">
        <v>11</v>
      </c>
      <c r="MZ27" s="30" t="s">
        <v>11</v>
      </c>
      <c r="NA27" s="30" t="s">
        <v>11</v>
      </c>
      <c r="NB27" s="30" t="s">
        <v>11</v>
      </c>
      <c r="NC27" s="30" t="s">
        <v>11</v>
      </c>
      <c r="ND27" s="30" t="s">
        <v>11</v>
      </c>
      <c r="NE27" s="30" t="s">
        <v>11</v>
      </c>
      <c r="NF27" s="30" t="s">
        <v>11</v>
      </c>
      <c r="NG27" s="30" t="s">
        <v>11</v>
      </c>
      <c r="NH27" s="30" t="s">
        <v>11</v>
      </c>
      <c r="NI27" s="30" t="s">
        <v>11</v>
      </c>
      <c r="NJ27" s="30" t="s">
        <v>11</v>
      </c>
      <c r="NK27" s="30" t="s">
        <v>11</v>
      </c>
      <c r="NL27" s="30" t="s">
        <v>11</v>
      </c>
      <c r="NM27" s="30" t="s">
        <v>11</v>
      </c>
      <c r="NN27" s="30" t="s">
        <v>11</v>
      </c>
      <c r="NO27" s="30" t="s">
        <v>11</v>
      </c>
      <c r="NP27" s="30" t="s">
        <v>11</v>
      </c>
      <c r="NQ27" s="30" t="s">
        <v>11</v>
      </c>
      <c r="NR27" s="30" t="s">
        <v>11</v>
      </c>
      <c r="NS27" s="30" t="s">
        <v>11</v>
      </c>
      <c r="NT27" s="30" t="s">
        <v>11</v>
      </c>
      <c r="NU27" s="30" t="s">
        <v>11</v>
      </c>
      <c r="NV27" s="30" t="s">
        <v>11</v>
      </c>
      <c r="NW27" s="30" t="s">
        <v>11</v>
      </c>
      <c r="NX27" s="30" t="s">
        <v>11</v>
      </c>
      <c r="NY27" s="30" t="s">
        <v>11</v>
      </c>
      <c r="NZ27" s="30" t="s">
        <v>11</v>
      </c>
      <c r="OA27" s="30" t="s">
        <v>11</v>
      </c>
      <c r="OB27" s="30" t="s">
        <v>11</v>
      </c>
      <c r="OC27" s="30" t="s">
        <v>11</v>
      </c>
      <c r="OD27" s="30" t="s">
        <v>11</v>
      </c>
      <c r="OE27" s="30" t="s">
        <v>11</v>
      </c>
      <c r="OF27" s="30" t="s">
        <v>11</v>
      </c>
      <c r="OG27" s="30" t="s">
        <v>11</v>
      </c>
      <c r="OH27" s="30" t="s">
        <v>12</v>
      </c>
      <c r="OI27" s="30" t="s">
        <v>12</v>
      </c>
      <c r="OJ27" s="30" t="s">
        <v>12</v>
      </c>
      <c r="OK27" s="30" t="s">
        <v>12</v>
      </c>
      <c r="OL27" s="30" t="s">
        <v>12</v>
      </c>
      <c r="OM27" s="30" t="s">
        <v>12</v>
      </c>
      <c r="ON27" s="30" t="s">
        <v>12</v>
      </c>
      <c r="OO27" s="30" t="s">
        <v>12</v>
      </c>
      <c r="OP27" s="30" t="s">
        <v>12</v>
      </c>
      <c r="OQ27" s="30" t="s">
        <v>12</v>
      </c>
      <c r="OR27" s="30" t="s">
        <v>12</v>
      </c>
      <c r="OS27" s="30" t="s">
        <v>12</v>
      </c>
      <c r="OT27" s="30" t="s">
        <v>12</v>
      </c>
      <c r="OU27" s="30" t="s">
        <v>12</v>
      </c>
      <c r="OV27" s="30" t="s">
        <v>12</v>
      </c>
      <c r="OW27" s="30" t="s">
        <v>12</v>
      </c>
      <c r="OX27" s="30" t="s">
        <v>12</v>
      </c>
      <c r="OY27" s="30" t="s">
        <v>12</v>
      </c>
      <c r="OZ27" s="30" t="s">
        <v>12</v>
      </c>
      <c r="PA27" s="30" t="s">
        <v>12</v>
      </c>
      <c r="PB27" s="30" t="s">
        <v>12</v>
      </c>
      <c r="PC27" s="30" t="s">
        <v>182</v>
      </c>
      <c r="PD27" s="30" t="s">
        <v>182</v>
      </c>
      <c r="PE27" s="30" t="s">
        <v>182</v>
      </c>
      <c r="PF27" s="30" t="s">
        <v>182</v>
      </c>
      <c r="PG27" s="30" t="s">
        <v>182</v>
      </c>
      <c r="PH27" s="30" t="s">
        <v>182</v>
      </c>
      <c r="PI27" s="30" t="s">
        <v>13</v>
      </c>
      <c r="PJ27" s="30" t="s">
        <v>795</v>
      </c>
      <c r="PK27" s="30" t="s">
        <v>795</v>
      </c>
      <c r="PL27" s="30" t="s">
        <v>795</v>
      </c>
      <c r="PM27" s="30" t="s">
        <v>795</v>
      </c>
      <c r="PN27" s="30"/>
      <c r="PO27" s="30" t="s">
        <v>11</v>
      </c>
      <c r="PP27" s="30" t="s">
        <v>12</v>
      </c>
      <c r="PQ27" s="30" t="s">
        <v>182</v>
      </c>
      <c r="PR27" s="30" t="s">
        <v>13</v>
      </c>
      <c r="PS27" s="30" t="s">
        <v>11</v>
      </c>
      <c r="PT27" s="30" t="s">
        <v>11</v>
      </c>
      <c r="PU27" s="30" t="s">
        <v>11</v>
      </c>
      <c r="PV27" s="30" t="s">
        <v>11</v>
      </c>
      <c r="PW27" s="30" t="s">
        <v>12</v>
      </c>
      <c r="PX27" s="30" t="s">
        <v>12</v>
      </c>
      <c r="PY27" s="30" t="s">
        <v>12</v>
      </c>
      <c r="PZ27" s="30" t="s">
        <v>182</v>
      </c>
      <c r="QA27" s="30" t="s">
        <v>182</v>
      </c>
      <c r="QB27" s="30" t="s">
        <v>13</v>
      </c>
      <c r="QC27" s="30" t="s">
        <v>11</v>
      </c>
      <c r="QD27" s="30" t="s">
        <v>11</v>
      </c>
      <c r="QE27" s="30" t="s">
        <v>11</v>
      </c>
      <c r="QF27" s="30" t="s">
        <v>11</v>
      </c>
      <c r="QG27" s="30" t="s">
        <v>11</v>
      </c>
      <c r="QH27" s="30" t="s">
        <v>11</v>
      </c>
      <c r="QI27" s="30" t="s">
        <v>11</v>
      </c>
      <c r="QJ27" s="30" t="s">
        <v>11</v>
      </c>
      <c r="QK27" s="30" t="s">
        <v>11</v>
      </c>
      <c r="QL27" s="30" t="s">
        <v>11</v>
      </c>
      <c r="QM27" s="30" t="s">
        <v>12</v>
      </c>
      <c r="QN27" s="30" t="s">
        <v>12</v>
      </c>
      <c r="QO27" s="30" t="s">
        <v>12</v>
      </c>
      <c r="QP27" s="30" t="s">
        <v>12</v>
      </c>
      <c r="QQ27" s="30" t="s">
        <v>12</v>
      </c>
      <c r="QR27" s="30" t="s">
        <v>12</v>
      </c>
      <c r="QS27" s="30" t="s">
        <v>182</v>
      </c>
      <c r="QT27" s="30" t="s">
        <v>182</v>
      </c>
      <c r="QU27" s="30" t="s">
        <v>182</v>
      </c>
      <c r="QV27" s="30" t="s">
        <v>13</v>
      </c>
      <c r="QW27" s="30" t="s">
        <v>11</v>
      </c>
      <c r="QX27" s="30" t="s">
        <v>11</v>
      </c>
      <c r="QY27" s="30" t="s">
        <v>11</v>
      </c>
      <c r="QZ27" s="30" t="s">
        <v>11</v>
      </c>
      <c r="RA27" s="30" t="s">
        <v>11</v>
      </c>
      <c r="RB27" s="30" t="s">
        <v>11</v>
      </c>
      <c r="RC27" s="30" t="s">
        <v>11</v>
      </c>
      <c r="RD27" s="30" t="s">
        <v>11</v>
      </c>
      <c r="RE27" s="30" t="s">
        <v>11</v>
      </c>
      <c r="RF27" s="30" t="s">
        <v>11</v>
      </c>
      <c r="RG27" s="30" t="s">
        <v>11</v>
      </c>
      <c r="RH27" s="30" t="s">
        <v>11</v>
      </c>
      <c r="RI27" s="30" t="s">
        <v>11</v>
      </c>
      <c r="RJ27" s="30" t="s">
        <v>11</v>
      </c>
      <c r="RK27" s="30" t="s">
        <v>11</v>
      </c>
      <c r="RL27" s="30" t="s">
        <v>11</v>
      </c>
      <c r="RM27" s="30" t="s">
        <v>11</v>
      </c>
      <c r="RN27" s="30" t="s">
        <v>11</v>
      </c>
      <c r="RO27" s="30" t="s">
        <v>11</v>
      </c>
      <c r="RP27" s="30" t="s">
        <v>11</v>
      </c>
      <c r="RQ27" s="30" t="s">
        <v>12</v>
      </c>
      <c r="RR27" s="30" t="s">
        <v>12</v>
      </c>
      <c r="RS27" s="30" t="s">
        <v>12</v>
      </c>
      <c r="RT27" s="30" t="s">
        <v>12</v>
      </c>
      <c r="RU27" s="30" t="s">
        <v>12</v>
      </c>
      <c r="RV27" s="30" t="s">
        <v>12</v>
      </c>
      <c r="RW27" s="30" t="s">
        <v>12</v>
      </c>
      <c r="RX27" s="30" t="s">
        <v>12</v>
      </c>
      <c r="RY27" s="30" t="s">
        <v>12</v>
      </c>
      <c r="RZ27" s="30" t="s">
        <v>12</v>
      </c>
      <c r="SA27" s="30" t="s">
        <v>182</v>
      </c>
      <c r="SB27" s="30" t="s">
        <v>182</v>
      </c>
      <c r="SC27" s="30" t="s">
        <v>182</v>
      </c>
      <c r="SD27" s="30" t="s">
        <v>182</v>
      </c>
      <c r="SE27" s="30" t="s">
        <v>13</v>
      </c>
      <c r="SF27" s="30" t="s">
        <v>11</v>
      </c>
      <c r="SG27" s="30" t="s">
        <v>11</v>
      </c>
      <c r="SH27" s="30" t="s">
        <v>11</v>
      </c>
      <c r="SI27" s="30" t="s">
        <v>11</v>
      </c>
      <c r="SJ27" s="30" t="s">
        <v>11</v>
      </c>
      <c r="SK27" s="30" t="s">
        <v>11</v>
      </c>
      <c r="SL27" s="30" t="s">
        <v>11</v>
      </c>
      <c r="SM27" s="30" t="s">
        <v>11</v>
      </c>
      <c r="SN27" s="30" t="s">
        <v>11</v>
      </c>
      <c r="SO27" s="30" t="s">
        <v>11</v>
      </c>
      <c r="SP27" s="30" t="s">
        <v>11</v>
      </c>
      <c r="SQ27" s="30" t="s">
        <v>11</v>
      </c>
      <c r="SR27" s="30" t="s">
        <v>11</v>
      </c>
      <c r="SS27" s="30" t="s">
        <v>11</v>
      </c>
      <c r="ST27" s="30" t="s">
        <v>11</v>
      </c>
      <c r="SU27" s="30" t="s">
        <v>11</v>
      </c>
      <c r="SV27" s="30" t="s">
        <v>11</v>
      </c>
      <c r="SW27" s="30" t="s">
        <v>11</v>
      </c>
      <c r="SX27" s="30" t="s">
        <v>11</v>
      </c>
      <c r="SY27" s="30" t="s">
        <v>11</v>
      </c>
      <c r="SZ27" s="30" t="s">
        <v>11</v>
      </c>
      <c r="TA27" s="30" t="s">
        <v>11</v>
      </c>
      <c r="TB27" s="30" t="s">
        <v>11</v>
      </c>
      <c r="TC27" s="30" t="s">
        <v>11</v>
      </c>
      <c r="TD27" s="30" t="s">
        <v>11</v>
      </c>
      <c r="TE27" s="30" t="s">
        <v>11</v>
      </c>
      <c r="TF27" s="30" t="s">
        <v>11</v>
      </c>
      <c r="TG27" s="30" t="s">
        <v>11</v>
      </c>
      <c r="TH27" s="30" t="s">
        <v>11</v>
      </c>
      <c r="TI27" s="30" t="s">
        <v>11</v>
      </c>
      <c r="TJ27" s="30" t="s">
        <v>11</v>
      </c>
      <c r="TK27" s="30" t="s">
        <v>11</v>
      </c>
      <c r="TL27" s="30" t="s">
        <v>11</v>
      </c>
      <c r="TM27" s="30" t="s">
        <v>11</v>
      </c>
      <c r="TN27" s="30" t="s">
        <v>11</v>
      </c>
      <c r="TO27" s="30" t="s">
        <v>12</v>
      </c>
      <c r="TP27" s="30" t="s">
        <v>12</v>
      </c>
      <c r="TQ27" s="30" t="s">
        <v>12</v>
      </c>
      <c r="TR27" s="30" t="s">
        <v>12</v>
      </c>
      <c r="TS27" s="30" t="s">
        <v>12</v>
      </c>
      <c r="TT27" s="30" t="s">
        <v>12</v>
      </c>
      <c r="TU27" s="30" t="s">
        <v>12</v>
      </c>
      <c r="TV27" s="30" t="s">
        <v>12</v>
      </c>
      <c r="TW27" s="30" t="s">
        <v>12</v>
      </c>
      <c r="TX27" s="30" t="s">
        <v>12</v>
      </c>
      <c r="TY27" s="30" t="s">
        <v>12</v>
      </c>
      <c r="TZ27" s="30" t="s">
        <v>12</v>
      </c>
      <c r="UA27" s="30" t="s">
        <v>12</v>
      </c>
      <c r="UB27" s="30" t="s">
        <v>12</v>
      </c>
      <c r="UC27" s="30" t="s">
        <v>12</v>
      </c>
      <c r="UD27" s="30" t="s">
        <v>182</v>
      </c>
      <c r="UE27" s="30" t="s">
        <v>182</v>
      </c>
      <c r="UF27" s="30" t="s">
        <v>182</v>
      </c>
      <c r="UG27" s="30" t="s">
        <v>182</v>
      </c>
      <c r="UH27" s="30" t="s">
        <v>182</v>
      </c>
      <c r="UI27" s="30" t="s">
        <v>13</v>
      </c>
      <c r="UJ27" s="30" t="s">
        <v>11</v>
      </c>
      <c r="UK27" s="30" t="s">
        <v>11</v>
      </c>
      <c r="UL27" s="30" t="s">
        <v>11</v>
      </c>
      <c r="UM27" s="30" t="s">
        <v>11</v>
      </c>
      <c r="UN27" s="30" t="s">
        <v>11</v>
      </c>
      <c r="UO27" s="30" t="s">
        <v>11</v>
      </c>
      <c r="UP27" s="30" t="s">
        <v>11</v>
      </c>
      <c r="UQ27" s="30" t="s">
        <v>11</v>
      </c>
      <c r="UR27" s="30" t="s">
        <v>11</v>
      </c>
      <c r="US27" s="30" t="s">
        <v>11</v>
      </c>
      <c r="UT27" s="30" t="s">
        <v>11</v>
      </c>
      <c r="UU27" s="30" t="s">
        <v>11</v>
      </c>
      <c r="UV27" s="30" t="s">
        <v>11</v>
      </c>
      <c r="UW27" s="30" t="s">
        <v>11</v>
      </c>
      <c r="UX27" s="30" t="s">
        <v>11</v>
      </c>
      <c r="UY27" s="30" t="s">
        <v>11</v>
      </c>
      <c r="UZ27" s="30" t="s">
        <v>11</v>
      </c>
      <c r="VA27" s="30" t="s">
        <v>11</v>
      </c>
      <c r="VB27" s="30" t="s">
        <v>11</v>
      </c>
      <c r="VC27" s="30" t="s">
        <v>11</v>
      </c>
      <c r="VD27" s="30" t="s">
        <v>11</v>
      </c>
      <c r="VE27" s="30" t="s">
        <v>11</v>
      </c>
      <c r="VF27" s="30" t="s">
        <v>11</v>
      </c>
      <c r="VG27" s="30" t="s">
        <v>11</v>
      </c>
      <c r="VH27" s="30" t="s">
        <v>11</v>
      </c>
      <c r="VI27" s="30" t="s">
        <v>11</v>
      </c>
      <c r="VJ27" s="30" t="s">
        <v>11</v>
      </c>
      <c r="VK27" s="30" t="s">
        <v>11</v>
      </c>
      <c r="VL27" s="30" t="s">
        <v>11</v>
      </c>
      <c r="VM27" s="30" t="s">
        <v>11</v>
      </c>
      <c r="VN27" s="30" t="s">
        <v>11</v>
      </c>
      <c r="VO27" s="30" t="s">
        <v>11</v>
      </c>
      <c r="VP27" s="30" t="s">
        <v>11</v>
      </c>
      <c r="VQ27" s="30" t="s">
        <v>11</v>
      </c>
      <c r="VR27" s="30" t="s">
        <v>11</v>
      </c>
      <c r="VS27" s="30" t="s">
        <v>11</v>
      </c>
      <c r="VT27" s="30" t="s">
        <v>11</v>
      </c>
      <c r="VU27" s="30" t="s">
        <v>11</v>
      </c>
      <c r="VV27" s="30" t="s">
        <v>11</v>
      </c>
      <c r="VW27" s="30" t="s">
        <v>11</v>
      </c>
      <c r="VX27" s="30" t="s">
        <v>11</v>
      </c>
      <c r="VY27" s="30" t="s">
        <v>11</v>
      </c>
      <c r="VZ27" s="30" t="s">
        <v>11</v>
      </c>
      <c r="WA27" s="30" t="s">
        <v>11</v>
      </c>
      <c r="WB27" s="30" t="s">
        <v>11</v>
      </c>
      <c r="WC27" s="30" t="s">
        <v>11</v>
      </c>
      <c r="WD27" s="30" t="s">
        <v>11</v>
      </c>
      <c r="WE27" s="30" t="s">
        <v>11</v>
      </c>
      <c r="WF27" s="30" t="s">
        <v>11</v>
      </c>
      <c r="WG27" s="30" t="s">
        <v>11</v>
      </c>
      <c r="WH27" s="30" t="s">
        <v>11</v>
      </c>
      <c r="WI27" s="30" t="s">
        <v>11</v>
      </c>
      <c r="WJ27" s="30" t="s">
        <v>11</v>
      </c>
      <c r="WK27" s="30" t="s">
        <v>11</v>
      </c>
      <c r="WL27" s="30" t="s">
        <v>11</v>
      </c>
      <c r="WM27" s="30" t="s">
        <v>11</v>
      </c>
      <c r="WN27" s="30" t="s">
        <v>12</v>
      </c>
      <c r="WO27" s="30" t="s">
        <v>12</v>
      </c>
      <c r="WP27" s="30" t="s">
        <v>12</v>
      </c>
      <c r="WQ27" s="30" t="s">
        <v>12</v>
      </c>
      <c r="WR27" s="30" t="s">
        <v>12</v>
      </c>
      <c r="WS27" s="30" t="s">
        <v>12</v>
      </c>
      <c r="WT27" s="30" t="s">
        <v>12</v>
      </c>
      <c r="WU27" s="30" t="s">
        <v>12</v>
      </c>
      <c r="WV27" s="30" t="s">
        <v>12</v>
      </c>
      <c r="WW27" s="30" t="s">
        <v>12</v>
      </c>
      <c r="WX27" s="30" t="s">
        <v>12</v>
      </c>
      <c r="WY27" s="30" t="s">
        <v>12</v>
      </c>
      <c r="WZ27" s="30" t="s">
        <v>12</v>
      </c>
      <c r="XA27" s="30" t="s">
        <v>12</v>
      </c>
      <c r="XB27" s="30" t="s">
        <v>12</v>
      </c>
      <c r="XC27" s="30" t="s">
        <v>12</v>
      </c>
      <c r="XD27" s="30" t="s">
        <v>12</v>
      </c>
      <c r="XE27" s="30" t="s">
        <v>12</v>
      </c>
      <c r="XF27" s="30" t="s">
        <v>12</v>
      </c>
      <c r="XG27" s="30" t="s">
        <v>12</v>
      </c>
      <c r="XH27" s="30" t="s">
        <v>12</v>
      </c>
      <c r="XI27" s="30" t="s">
        <v>182</v>
      </c>
      <c r="XJ27" s="30" t="s">
        <v>182</v>
      </c>
      <c r="XK27" s="30" t="s">
        <v>182</v>
      </c>
      <c r="XL27" s="30" t="s">
        <v>182</v>
      </c>
      <c r="XM27" s="30" t="s">
        <v>182</v>
      </c>
      <c r="XN27" s="30" t="s">
        <v>182</v>
      </c>
      <c r="XO27" s="30" t="s">
        <v>13</v>
      </c>
      <c r="XP27" s="30" t="s">
        <v>1</v>
      </c>
      <c r="XQ27" s="30" t="s">
        <v>1</v>
      </c>
      <c r="XR27" s="30" t="s">
        <v>1</v>
      </c>
      <c r="XS27" s="30" t="s">
        <v>1</v>
      </c>
      <c r="XT27" s="30"/>
      <c r="XU27" s="30" t="s">
        <v>185</v>
      </c>
      <c r="XV27" s="30" t="s">
        <v>185</v>
      </c>
      <c r="XW27" s="30" t="s">
        <v>185</v>
      </c>
      <c r="XX27" s="30" t="s">
        <v>185</v>
      </c>
      <c r="XY27" s="30" t="s">
        <v>185</v>
      </c>
      <c r="XZ27" s="30" t="s">
        <v>185</v>
      </c>
      <c r="YA27" s="30" t="s">
        <v>185</v>
      </c>
      <c r="YB27" s="30" t="s">
        <v>185</v>
      </c>
      <c r="YC27" s="30" t="s">
        <v>185</v>
      </c>
      <c r="YD27" s="30" t="s">
        <v>185</v>
      </c>
      <c r="YE27" s="30"/>
      <c r="YF27" s="30" t="s">
        <v>543</v>
      </c>
      <c r="YG27" s="30" t="s">
        <v>543</v>
      </c>
      <c r="YH27" s="30" t="s">
        <v>543</v>
      </c>
      <c r="YI27" s="30" t="s">
        <v>543</v>
      </c>
      <c r="YJ27" s="30" t="s">
        <v>543</v>
      </c>
      <c r="YK27" s="30" t="s">
        <v>543</v>
      </c>
      <c r="YL27" s="30" t="s">
        <v>543</v>
      </c>
      <c r="YM27" s="30" t="s">
        <v>543</v>
      </c>
      <c r="YN27" s="30" t="s">
        <v>543</v>
      </c>
      <c r="YO27" s="30" t="s">
        <v>543</v>
      </c>
      <c r="YP27" s="30"/>
      <c r="YQ27" s="30" t="s">
        <v>544</v>
      </c>
      <c r="YR27" s="30" t="s">
        <v>544</v>
      </c>
      <c r="YS27" s="30" t="s">
        <v>544</v>
      </c>
      <c r="YT27" s="30" t="s">
        <v>544</v>
      </c>
      <c r="YU27" s="30" t="s">
        <v>544</v>
      </c>
      <c r="YV27" s="30" t="s">
        <v>544</v>
      </c>
      <c r="YW27" s="30" t="s">
        <v>544</v>
      </c>
      <c r="YX27" s="30" t="s">
        <v>544</v>
      </c>
      <c r="YY27" s="30" t="s">
        <v>544</v>
      </c>
      <c r="YZ27" s="30" t="s">
        <v>544</v>
      </c>
      <c r="ZA27" s="30"/>
      <c r="ZB27" s="30" t="s">
        <v>545</v>
      </c>
      <c r="ZC27" s="30" t="s">
        <v>545</v>
      </c>
      <c r="ZD27" s="30" t="s">
        <v>545</v>
      </c>
      <c r="ZE27" s="30" t="s">
        <v>545</v>
      </c>
      <c r="ZF27" s="30" t="s">
        <v>545</v>
      </c>
      <c r="ZG27" s="30" t="s">
        <v>545</v>
      </c>
      <c r="ZH27" s="30" t="s">
        <v>545</v>
      </c>
      <c r="ZI27" s="30" t="s">
        <v>545</v>
      </c>
      <c r="ZJ27" s="30" t="s">
        <v>545</v>
      </c>
      <c r="ZK27" s="30" t="s">
        <v>545</v>
      </c>
      <c r="ZL27" s="30"/>
      <c r="ZM27" s="30" t="s">
        <v>546</v>
      </c>
      <c r="ZN27" s="30" t="s">
        <v>546</v>
      </c>
      <c r="ZO27" s="30" t="s">
        <v>546</v>
      </c>
      <c r="ZP27" s="30" t="s">
        <v>546</v>
      </c>
      <c r="ZQ27" s="30" t="s">
        <v>546</v>
      </c>
      <c r="ZR27" s="30" t="s">
        <v>546</v>
      </c>
      <c r="ZS27" s="30" t="s">
        <v>546</v>
      </c>
      <c r="ZT27" s="30" t="s">
        <v>546</v>
      </c>
      <c r="ZU27" s="30" t="s">
        <v>546</v>
      </c>
      <c r="ZV27" s="30" t="s">
        <v>546</v>
      </c>
      <c r="ZW27" s="30"/>
      <c r="ZX27" s="30" t="s">
        <v>547</v>
      </c>
      <c r="ZY27" s="30" t="s">
        <v>547</v>
      </c>
      <c r="ZZ27" s="30" t="s">
        <v>547</v>
      </c>
      <c r="AAA27" s="30" t="s">
        <v>547</v>
      </c>
      <c r="AAB27" s="30" t="s">
        <v>547</v>
      </c>
      <c r="AAC27" s="30" t="s">
        <v>547</v>
      </c>
      <c r="AAD27" s="30" t="s">
        <v>547</v>
      </c>
      <c r="AAE27" s="30" t="s">
        <v>547</v>
      </c>
      <c r="AAF27" s="30" t="s">
        <v>547</v>
      </c>
      <c r="AAG27" s="30" t="s">
        <v>547</v>
      </c>
      <c r="AAH27" s="30"/>
      <c r="AAI27" s="30" t="s">
        <v>548</v>
      </c>
      <c r="AAJ27" s="30" t="s">
        <v>548</v>
      </c>
      <c r="AAK27" s="30" t="s">
        <v>548</v>
      </c>
      <c r="AAL27" s="30" t="s">
        <v>548</v>
      </c>
      <c r="AAM27" s="30" t="s">
        <v>548</v>
      </c>
      <c r="AAN27" s="30" t="s">
        <v>548</v>
      </c>
      <c r="AAO27" s="30" t="s">
        <v>548</v>
      </c>
      <c r="AAP27" s="30" t="s">
        <v>548</v>
      </c>
      <c r="AAQ27" s="30" t="s">
        <v>548</v>
      </c>
      <c r="AAR27" s="30" t="s">
        <v>548</v>
      </c>
    </row>
    <row r="28" spans="1:720" s="24" customFormat="1" ht="12.75" customHeight="1" x14ac:dyDescent="0.3">
      <c r="A28" s="28"/>
      <c r="B28" s="29"/>
      <c r="C28" s="29"/>
      <c r="D28" s="29"/>
      <c r="E28" s="29"/>
      <c r="F28" s="29"/>
      <c r="G28" s="29" t="s">
        <v>11</v>
      </c>
      <c r="H28" s="29" t="s">
        <v>12</v>
      </c>
      <c r="I28" s="29" t="s">
        <v>182</v>
      </c>
      <c r="J28" s="29" t="s">
        <v>13</v>
      </c>
      <c r="K28" s="29" t="s">
        <v>12</v>
      </c>
      <c r="L28" s="29" t="s">
        <v>182</v>
      </c>
      <c r="M28" s="29" t="s">
        <v>13</v>
      </c>
      <c r="N28" s="29" t="s">
        <v>182</v>
      </c>
      <c r="O28" s="29" t="s">
        <v>13</v>
      </c>
      <c r="P28" s="29" t="s">
        <v>13</v>
      </c>
      <c r="Q28" s="29" t="s">
        <v>11</v>
      </c>
      <c r="R28" s="29" t="s">
        <v>11</v>
      </c>
      <c r="S28" s="29" t="s">
        <v>11</v>
      </c>
      <c r="T28" s="29" t="s">
        <v>11</v>
      </c>
      <c r="U28" s="29" t="s">
        <v>12</v>
      </c>
      <c r="V28" s="29" t="s">
        <v>12</v>
      </c>
      <c r="W28" s="29" t="s">
        <v>12</v>
      </c>
      <c r="X28" s="29" t="s">
        <v>182</v>
      </c>
      <c r="Y28" s="29" t="s">
        <v>182</v>
      </c>
      <c r="Z28" s="29" t="s">
        <v>13</v>
      </c>
      <c r="AA28" s="29" t="s">
        <v>12</v>
      </c>
      <c r="AB28" s="29" t="s">
        <v>12</v>
      </c>
      <c r="AC28" s="29" t="s">
        <v>12</v>
      </c>
      <c r="AD28" s="29" t="s">
        <v>182</v>
      </c>
      <c r="AE28" s="29" t="s">
        <v>182</v>
      </c>
      <c r="AF28" s="29" t="s">
        <v>13</v>
      </c>
      <c r="AG28" s="29" t="s">
        <v>182</v>
      </c>
      <c r="AH28" s="29" t="s">
        <v>182</v>
      </c>
      <c r="AI28" s="29" t="s">
        <v>13</v>
      </c>
      <c r="AJ28" s="29" t="s">
        <v>13</v>
      </c>
      <c r="AK28" s="29" t="s">
        <v>11</v>
      </c>
      <c r="AL28" s="29" t="s">
        <v>11</v>
      </c>
      <c r="AM28" s="29" t="s">
        <v>11</v>
      </c>
      <c r="AN28" s="29" t="s">
        <v>11</v>
      </c>
      <c r="AO28" s="29" t="s">
        <v>11</v>
      </c>
      <c r="AP28" s="29" t="s">
        <v>11</v>
      </c>
      <c r="AQ28" s="29" t="s">
        <v>11</v>
      </c>
      <c r="AR28" s="29" t="s">
        <v>11</v>
      </c>
      <c r="AS28" s="29" t="s">
        <v>11</v>
      </c>
      <c r="AT28" s="29" t="s">
        <v>11</v>
      </c>
      <c r="AU28" s="29" t="s">
        <v>12</v>
      </c>
      <c r="AV28" s="29" t="s">
        <v>12</v>
      </c>
      <c r="AW28" s="29" t="s">
        <v>12</v>
      </c>
      <c r="AX28" s="29" t="s">
        <v>12</v>
      </c>
      <c r="AY28" s="29" t="s">
        <v>12</v>
      </c>
      <c r="AZ28" s="29" t="s">
        <v>12</v>
      </c>
      <c r="BA28" s="29" t="s">
        <v>182</v>
      </c>
      <c r="BB28" s="29" t="s">
        <v>182</v>
      </c>
      <c r="BC28" s="29" t="s">
        <v>182</v>
      </c>
      <c r="BD28" s="29" t="s">
        <v>13</v>
      </c>
      <c r="BE28" s="29" t="s">
        <v>12</v>
      </c>
      <c r="BF28" s="29" t="s">
        <v>12</v>
      </c>
      <c r="BG28" s="29" t="s">
        <v>12</v>
      </c>
      <c r="BH28" s="29" t="s">
        <v>12</v>
      </c>
      <c r="BI28" s="29" t="s">
        <v>12</v>
      </c>
      <c r="BJ28" s="29" t="s">
        <v>12</v>
      </c>
      <c r="BK28" s="29" t="s">
        <v>182</v>
      </c>
      <c r="BL28" s="29" t="s">
        <v>182</v>
      </c>
      <c r="BM28" s="29" t="s">
        <v>182</v>
      </c>
      <c r="BN28" s="29" t="s">
        <v>13</v>
      </c>
      <c r="BO28" s="29" t="s">
        <v>182</v>
      </c>
      <c r="BP28" s="29" t="s">
        <v>182</v>
      </c>
      <c r="BQ28" s="29" t="s">
        <v>182</v>
      </c>
      <c r="BR28" s="29" t="s">
        <v>13</v>
      </c>
      <c r="BS28" s="29" t="s">
        <v>13</v>
      </c>
      <c r="BT28" s="29" t="s">
        <v>11</v>
      </c>
      <c r="BU28" s="29" t="s">
        <v>11</v>
      </c>
      <c r="BV28" s="29" t="s">
        <v>11</v>
      </c>
      <c r="BW28" s="29" t="s">
        <v>11</v>
      </c>
      <c r="BX28" s="29" t="s">
        <v>11</v>
      </c>
      <c r="BY28" s="29" t="s">
        <v>11</v>
      </c>
      <c r="BZ28" s="29" t="s">
        <v>11</v>
      </c>
      <c r="CA28" s="29" t="s">
        <v>11</v>
      </c>
      <c r="CB28" s="29" t="s">
        <v>11</v>
      </c>
      <c r="CC28" s="29" t="s">
        <v>11</v>
      </c>
      <c r="CD28" s="29" t="s">
        <v>11</v>
      </c>
      <c r="CE28" s="29" t="s">
        <v>11</v>
      </c>
      <c r="CF28" s="29" t="s">
        <v>11</v>
      </c>
      <c r="CG28" s="29" t="s">
        <v>11</v>
      </c>
      <c r="CH28" s="29" t="s">
        <v>11</v>
      </c>
      <c r="CI28" s="29" t="s">
        <v>11</v>
      </c>
      <c r="CJ28" s="29" t="s">
        <v>11</v>
      </c>
      <c r="CK28" s="29" t="s">
        <v>11</v>
      </c>
      <c r="CL28" s="29" t="s">
        <v>11</v>
      </c>
      <c r="CM28" s="29" t="s">
        <v>11</v>
      </c>
      <c r="CN28" s="29" t="s">
        <v>12</v>
      </c>
      <c r="CO28" s="29" t="s">
        <v>12</v>
      </c>
      <c r="CP28" s="29" t="s">
        <v>12</v>
      </c>
      <c r="CQ28" s="29" t="s">
        <v>12</v>
      </c>
      <c r="CR28" s="29" t="s">
        <v>12</v>
      </c>
      <c r="CS28" s="29" t="s">
        <v>12</v>
      </c>
      <c r="CT28" s="29" t="s">
        <v>12</v>
      </c>
      <c r="CU28" s="29" t="s">
        <v>12</v>
      </c>
      <c r="CV28" s="29" t="s">
        <v>12</v>
      </c>
      <c r="CW28" s="29" t="s">
        <v>12</v>
      </c>
      <c r="CX28" s="29" t="s">
        <v>182</v>
      </c>
      <c r="CY28" s="29" t="s">
        <v>182</v>
      </c>
      <c r="CZ28" s="29" t="s">
        <v>182</v>
      </c>
      <c r="DA28" s="29" t="s">
        <v>182</v>
      </c>
      <c r="DB28" s="29" t="s">
        <v>13</v>
      </c>
      <c r="DC28" s="29" t="s">
        <v>12</v>
      </c>
      <c r="DD28" s="29" t="s">
        <v>12</v>
      </c>
      <c r="DE28" s="29" t="s">
        <v>12</v>
      </c>
      <c r="DF28" s="29" t="s">
        <v>12</v>
      </c>
      <c r="DG28" s="29" t="s">
        <v>12</v>
      </c>
      <c r="DH28" s="29" t="s">
        <v>12</v>
      </c>
      <c r="DI28" s="29" t="s">
        <v>12</v>
      </c>
      <c r="DJ28" s="29" t="s">
        <v>12</v>
      </c>
      <c r="DK28" s="29" t="s">
        <v>12</v>
      </c>
      <c r="DL28" s="29" t="s">
        <v>12</v>
      </c>
      <c r="DM28" s="29" t="s">
        <v>182</v>
      </c>
      <c r="DN28" s="29" t="s">
        <v>182</v>
      </c>
      <c r="DO28" s="29" t="s">
        <v>182</v>
      </c>
      <c r="DP28" s="29" t="s">
        <v>182</v>
      </c>
      <c r="DQ28" s="29" t="s">
        <v>13</v>
      </c>
      <c r="DR28" s="29" t="s">
        <v>182</v>
      </c>
      <c r="DS28" s="29" t="s">
        <v>182</v>
      </c>
      <c r="DT28" s="29" t="s">
        <v>182</v>
      </c>
      <c r="DU28" s="29" t="s">
        <v>182</v>
      </c>
      <c r="DV28" s="29" t="s">
        <v>13</v>
      </c>
      <c r="DW28" s="29" t="s">
        <v>13</v>
      </c>
      <c r="DX28" s="29" t="s">
        <v>11</v>
      </c>
      <c r="DY28" s="29" t="s">
        <v>11</v>
      </c>
      <c r="DZ28" s="29" t="s">
        <v>11</v>
      </c>
      <c r="EA28" s="29" t="s">
        <v>11</v>
      </c>
      <c r="EB28" s="29" t="s">
        <v>11</v>
      </c>
      <c r="EC28" s="29" t="s">
        <v>11</v>
      </c>
      <c r="ED28" s="29" t="s">
        <v>11</v>
      </c>
      <c r="EE28" s="29" t="s">
        <v>11</v>
      </c>
      <c r="EF28" s="29" t="s">
        <v>11</v>
      </c>
      <c r="EG28" s="29" t="s">
        <v>11</v>
      </c>
      <c r="EH28" s="29" t="s">
        <v>11</v>
      </c>
      <c r="EI28" s="29" t="s">
        <v>11</v>
      </c>
      <c r="EJ28" s="29" t="s">
        <v>11</v>
      </c>
      <c r="EK28" s="29" t="s">
        <v>11</v>
      </c>
      <c r="EL28" s="29" t="s">
        <v>11</v>
      </c>
      <c r="EM28" s="29" t="s">
        <v>11</v>
      </c>
      <c r="EN28" s="29" t="s">
        <v>11</v>
      </c>
      <c r="EO28" s="29" t="s">
        <v>11</v>
      </c>
      <c r="EP28" s="29" t="s">
        <v>11</v>
      </c>
      <c r="EQ28" s="29" t="s">
        <v>11</v>
      </c>
      <c r="ER28" s="29" t="s">
        <v>11</v>
      </c>
      <c r="ES28" s="29" t="s">
        <v>11</v>
      </c>
      <c r="ET28" s="29" t="s">
        <v>11</v>
      </c>
      <c r="EU28" s="29" t="s">
        <v>11</v>
      </c>
      <c r="EV28" s="29" t="s">
        <v>11</v>
      </c>
      <c r="EW28" s="29" t="s">
        <v>11</v>
      </c>
      <c r="EX28" s="29" t="s">
        <v>11</v>
      </c>
      <c r="EY28" s="29" t="s">
        <v>11</v>
      </c>
      <c r="EZ28" s="29" t="s">
        <v>11</v>
      </c>
      <c r="FA28" s="29" t="s">
        <v>11</v>
      </c>
      <c r="FB28" s="29" t="s">
        <v>11</v>
      </c>
      <c r="FC28" s="29" t="s">
        <v>11</v>
      </c>
      <c r="FD28" s="29" t="s">
        <v>11</v>
      </c>
      <c r="FE28" s="29" t="s">
        <v>11</v>
      </c>
      <c r="FF28" s="29" t="s">
        <v>11</v>
      </c>
      <c r="FG28" s="29" t="s">
        <v>12</v>
      </c>
      <c r="FH28" s="29" t="s">
        <v>12</v>
      </c>
      <c r="FI28" s="29" t="s">
        <v>12</v>
      </c>
      <c r="FJ28" s="29" t="s">
        <v>12</v>
      </c>
      <c r="FK28" s="29" t="s">
        <v>12</v>
      </c>
      <c r="FL28" s="29" t="s">
        <v>12</v>
      </c>
      <c r="FM28" s="29" t="s">
        <v>12</v>
      </c>
      <c r="FN28" s="29" t="s">
        <v>12</v>
      </c>
      <c r="FO28" s="29" t="s">
        <v>12</v>
      </c>
      <c r="FP28" s="29" t="s">
        <v>12</v>
      </c>
      <c r="FQ28" s="29" t="s">
        <v>12</v>
      </c>
      <c r="FR28" s="29" t="s">
        <v>12</v>
      </c>
      <c r="FS28" s="29" t="s">
        <v>12</v>
      </c>
      <c r="FT28" s="29" t="s">
        <v>12</v>
      </c>
      <c r="FU28" s="29" t="s">
        <v>12</v>
      </c>
      <c r="FV28" s="29" t="s">
        <v>182</v>
      </c>
      <c r="FW28" s="29" t="s">
        <v>182</v>
      </c>
      <c r="FX28" s="29" t="s">
        <v>182</v>
      </c>
      <c r="FY28" s="29" t="s">
        <v>182</v>
      </c>
      <c r="FZ28" s="29" t="s">
        <v>182</v>
      </c>
      <c r="GA28" s="29" t="s">
        <v>13</v>
      </c>
      <c r="GB28" s="29" t="s">
        <v>12</v>
      </c>
      <c r="GC28" s="29" t="s">
        <v>12</v>
      </c>
      <c r="GD28" s="29" t="s">
        <v>12</v>
      </c>
      <c r="GE28" s="29" t="s">
        <v>12</v>
      </c>
      <c r="GF28" s="29" t="s">
        <v>12</v>
      </c>
      <c r="GG28" s="29" t="s">
        <v>12</v>
      </c>
      <c r="GH28" s="29" t="s">
        <v>12</v>
      </c>
      <c r="GI28" s="29" t="s">
        <v>12</v>
      </c>
      <c r="GJ28" s="29" t="s">
        <v>12</v>
      </c>
      <c r="GK28" s="29" t="s">
        <v>12</v>
      </c>
      <c r="GL28" s="29" t="s">
        <v>12</v>
      </c>
      <c r="GM28" s="29" t="s">
        <v>12</v>
      </c>
      <c r="GN28" s="29" t="s">
        <v>12</v>
      </c>
      <c r="GO28" s="29" t="s">
        <v>12</v>
      </c>
      <c r="GP28" s="29" t="s">
        <v>12</v>
      </c>
      <c r="GQ28" s="29" t="s">
        <v>182</v>
      </c>
      <c r="GR28" s="29" t="s">
        <v>182</v>
      </c>
      <c r="GS28" s="29" t="s">
        <v>182</v>
      </c>
      <c r="GT28" s="29" t="s">
        <v>182</v>
      </c>
      <c r="GU28" s="29" t="s">
        <v>182</v>
      </c>
      <c r="GV28" s="29" t="s">
        <v>13</v>
      </c>
      <c r="GW28" s="29" t="s">
        <v>182</v>
      </c>
      <c r="GX28" s="29" t="s">
        <v>182</v>
      </c>
      <c r="GY28" s="29" t="s">
        <v>182</v>
      </c>
      <c r="GZ28" s="29" t="s">
        <v>182</v>
      </c>
      <c r="HA28" s="29" t="s">
        <v>182</v>
      </c>
      <c r="HB28" s="29" t="s">
        <v>13</v>
      </c>
      <c r="HC28" s="29" t="s">
        <v>13</v>
      </c>
      <c r="HD28" s="29" t="s">
        <v>539</v>
      </c>
      <c r="HE28" s="29" t="s">
        <v>540</v>
      </c>
      <c r="HF28" s="29" t="s">
        <v>541</v>
      </c>
      <c r="HG28" s="29" t="s">
        <v>542</v>
      </c>
      <c r="HH28" s="29"/>
      <c r="HI28" s="29"/>
      <c r="HJ28" s="29"/>
      <c r="HK28" s="29"/>
      <c r="HL28" s="29"/>
      <c r="HM28" s="29" t="s">
        <v>11</v>
      </c>
      <c r="HN28" s="29" t="s">
        <v>12</v>
      </c>
      <c r="HO28" s="29" t="s">
        <v>182</v>
      </c>
      <c r="HP28" s="29" t="s">
        <v>13</v>
      </c>
      <c r="HQ28" s="29" t="s">
        <v>12</v>
      </c>
      <c r="HR28" s="29" t="s">
        <v>182</v>
      </c>
      <c r="HS28" s="29" t="s">
        <v>13</v>
      </c>
      <c r="HT28" s="29" t="s">
        <v>182</v>
      </c>
      <c r="HU28" s="29" t="s">
        <v>13</v>
      </c>
      <c r="HV28" s="29" t="s">
        <v>13</v>
      </c>
      <c r="HW28" s="29" t="s">
        <v>11</v>
      </c>
      <c r="HX28" s="29" t="s">
        <v>11</v>
      </c>
      <c r="HY28" s="29" t="s">
        <v>11</v>
      </c>
      <c r="HZ28" s="29" t="s">
        <v>11</v>
      </c>
      <c r="IA28" s="29" t="s">
        <v>12</v>
      </c>
      <c r="IB28" s="29" t="s">
        <v>12</v>
      </c>
      <c r="IC28" s="29" t="s">
        <v>12</v>
      </c>
      <c r="ID28" s="29" t="s">
        <v>182</v>
      </c>
      <c r="IE28" s="29" t="s">
        <v>182</v>
      </c>
      <c r="IF28" s="29" t="s">
        <v>13</v>
      </c>
      <c r="IG28" s="29" t="s">
        <v>12</v>
      </c>
      <c r="IH28" s="29" t="s">
        <v>12</v>
      </c>
      <c r="II28" s="29" t="s">
        <v>12</v>
      </c>
      <c r="IJ28" s="29" t="s">
        <v>182</v>
      </c>
      <c r="IK28" s="29" t="s">
        <v>182</v>
      </c>
      <c r="IL28" s="29" t="s">
        <v>13</v>
      </c>
      <c r="IM28" s="29" t="s">
        <v>182</v>
      </c>
      <c r="IN28" s="29" t="s">
        <v>182</v>
      </c>
      <c r="IO28" s="29" t="s">
        <v>13</v>
      </c>
      <c r="IP28" s="29" t="s">
        <v>13</v>
      </c>
      <c r="IQ28" s="29" t="s">
        <v>11</v>
      </c>
      <c r="IR28" s="29" t="s">
        <v>11</v>
      </c>
      <c r="IS28" s="29" t="s">
        <v>11</v>
      </c>
      <c r="IT28" s="29" t="s">
        <v>11</v>
      </c>
      <c r="IU28" s="29" t="s">
        <v>11</v>
      </c>
      <c r="IV28" s="29" t="s">
        <v>11</v>
      </c>
      <c r="IW28" s="29" t="s">
        <v>11</v>
      </c>
      <c r="IX28" s="29" t="s">
        <v>11</v>
      </c>
      <c r="IY28" s="29" t="s">
        <v>11</v>
      </c>
      <c r="IZ28" s="29" t="s">
        <v>11</v>
      </c>
      <c r="JA28" s="29" t="s">
        <v>12</v>
      </c>
      <c r="JB28" s="29" t="s">
        <v>12</v>
      </c>
      <c r="JC28" s="29" t="s">
        <v>12</v>
      </c>
      <c r="JD28" s="29" t="s">
        <v>12</v>
      </c>
      <c r="JE28" s="29" t="s">
        <v>12</v>
      </c>
      <c r="JF28" s="29" t="s">
        <v>12</v>
      </c>
      <c r="JG28" s="29" t="s">
        <v>182</v>
      </c>
      <c r="JH28" s="29" t="s">
        <v>182</v>
      </c>
      <c r="JI28" s="29" t="s">
        <v>182</v>
      </c>
      <c r="JJ28" s="29" t="s">
        <v>13</v>
      </c>
      <c r="JK28" s="29" t="s">
        <v>12</v>
      </c>
      <c r="JL28" s="29" t="s">
        <v>12</v>
      </c>
      <c r="JM28" s="29" t="s">
        <v>12</v>
      </c>
      <c r="JN28" s="29" t="s">
        <v>12</v>
      </c>
      <c r="JO28" s="29" t="s">
        <v>12</v>
      </c>
      <c r="JP28" s="29" t="s">
        <v>12</v>
      </c>
      <c r="JQ28" s="29" t="s">
        <v>182</v>
      </c>
      <c r="JR28" s="29" t="s">
        <v>182</v>
      </c>
      <c r="JS28" s="29" t="s">
        <v>182</v>
      </c>
      <c r="JT28" s="29" t="s">
        <v>13</v>
      </c>
      <c r="JU28" s="29" t="s">
        <v>182</v>
      </c>
      <c r="JV28" s="29" t="s">
        <v>182</v>
      </c>
      <c r="JW28" s="29" t="s">
        <v>182</v>
      </c>
      <c r="JX28" s="29" t="s">
        <v>13</v>
      </c>
      <c r="JY28" s="29" t="s">
        <v>13</v>
      </c>
      <c r="JZ28" s="29" t="s">
        <v>11</v>
      </c>
      <c r="KA28" s="29" t="s">
        <v>11</v>
      </c>
      <c r="KB28" s="29" t="s">
        <v>11</v>
      </c>
      <c r="KC28" s="29" t="s">
        <v>11</v>
      </c>
      <c r="KD28" s="29" t="s">
        <v>11</v>
      </c>
      <c r="KE28" s="29" t="s">
        <v>11</v>
      </c>
      <c r="KF28" s="29" t="s">
        <v>11</v>
      </c>
      <c r="KG28" s="29" t="s">
        <v>11</v>
      </c>
      <c r="KH28" s="29" t="s">
        <v>11</v>
      </c>
      <c r="KI28" s="29" t="s">
        <v>11</v>
      </c>
      <c r="KJ28" s="29" t="s">
        <v>11</v>
      </c>
      <c r="KK28" s="29" t="s">
        <v>11</v>
      </c>
      <c r="KL28" s="29" t="s">
        <v>11</v>
      </c>
      <c r="KM28" s="29" t="s">
        <v>11</v>
      </c>
      <c r="KN28" s="29" t="s">
        <v>11</v>
      </c>
      <c r="KO28" s="29" t="s">
        <v>11</v>
      </c>
      <c r="KP28" s="29" t="s">
        <v>11</v>
      </c>
      <c r="KQ28" s="29" t="s">
        <v>11</v>
      </c>
      <c r="KR28" s="29" t="s">
        <v>11</v>
      </c>
      <c r="KS28" s="29" t="s">
        <v>11</v>
      </c>
      <c r="KT28" s="29" t="s">
        <v>12</v>
      </c>
      <c r="KU28" s="29" t="s">
        <v>12</v>
      </c>
      <c r="KV28" s="29" t="s">
        <v>12</v>
      </c>
      <c r="KW28" s="29" t="s">
        <v>12</v>
      </c>
      <c r="KX28" s="29" t="s">
        <v>12</v>
      </c>
      <c r="KY28" s="29" t="s">
        <v>12</v>
      </c>
      <c r="KZ28" s="29" t="s">
        <v>12</v>
      </c>
      <c r="LA28" s="29" t="s">
        <v>12</v>
      </c>
      <c r="LB28" s="29" t="s">
        <v>12</v>
      </c>
      <c r="LC28" s="29" t="s">
        <v>12</v>
      </c>
      <c r="LD28" s="29" t="s">
        <v>182</v>
      </c>
      <c r="LE28" s="29" t="s">
        <v>182</v>
      </c>
      <c r="LF28" s="29" t="s">
        <v>182</v>
      </c>
      <c r="LG28" s="29" t="s">
        <v>182</v>
      </c>
      <c r="LH28" s="29" t="s">
        <v>13</v>
      </c>
      <c r="LI28" s="29" t="s">
        <v>12</v>
      </c>
      <c r="LJ28" s="29" t="s">
        <v>12</v>
      </c>
      <c r="LK28" s="29" t="s">
        <v>12</v>
      </c>
      <c r="LL28" s="29" t="s">
        <v>12</v>
      </c>
      <c r="LM28" s="29" t="s">
        <v>12</v>
      </c>
      <c r="LN28" s="29" t="s">
        <v>12</v>
      </c>
      <c r="LO28" s="29" t="s">
        <v>12</v>
      </c>
      <c r="LP28" s="29" t="s">
        <v>12</v>
      </c>
      <c r="LQ28" s="29" t="s">
        <v>12</v>
      </c>
      <c r="LR28" s="29" t="s">
        <v>12</v>
      </c>
      <c r="LS28" s="29" t="s">
        <v>182</v>
      </c>
      <c r="LT28" s="29" t="s">
        <v>182</v>
      </c>
      <c r="LU28" s="29" t="s">
        <v>182</v>
      </c>
      <c r="LV28" s="29" t="s">
        <v>182</v>
      </c>
      <c r="LW28" s="29" t="s">
        <v>13</v>
      </c>
      <c r="LX28" s="29" t="s">
        <v>182</v>
      </c>
      <c r="LY28" s="29" t="s">
        <v>182</v>
      </c>
      <c r="LZ28" s="29" t="s">
        <v>182</v>
      </c>
      <c r="MA28" s="29" t="s">
        <v>182</v>
      </c>
      <c r="MB28" s="29" t="s">
        <v>13</v>
      </c>
      <c r="MC28" s="29" t="s">
        <v>13</v>
      </c>
      <c r="MD28" s="29" t="s">
        <v>11</v>
      </c>
      <c r="ME28" s="29" t="s">
        <v>11</v>
      </c>
      <c r="MF28" s="29" t="s">
        <v>11</v>
      </c>
      <c r="MG28" s="29" t="s">
        <v>11</v>
      </c>
      <c r="MH28" s="29" t="s">
        <v>11</v>
      </c>
      <c r="MI28" s="29" t="s">
        <v>11</v>
      </c>
      <c r="MJ28" s="29" t="s">
        <v>11</v>
      </c>
      <c r="MK28" s="29" t="s">
        <v>11</v>
      </c>
      <c r="ML28" s="29" t="s">
        <v>11</v>
      </c>
      <c r="MM28" s="29" t="s">
        <v>11</v>
      </c>
      <c r="MN28" s="29" t="s">
        <v>11</v>
      </c>
      <c r="MO28" s="29" t="s">
        <v>11</v>
      </c>
      <c r="MP28" s="29" t="s">
        <v>11</v>
      </c>
      <c r="MQ28" s="29" t="s">
        <v>11</v>
      </c>
      <c r="MR28" s="29" t="s">
        <v>11</v>
      </c>
      <c r="MS28" s="29" t="s">
        <v>11</v>
      </c>
      <c r="MT28" s="29" t="s">
        <v>11</v>
      </c>
      <c r="MU28" s="29" t="s">
        <v>11</v>
      </c>
      <c r="MV28" s="29" t="s">
        <v>11</v>
      </c>
      <c r="MW28" s="29" t="s">
        <v>11</v>
      </c>
      <c r="MX28" s="29" t="s">
        <v>11</v>
      </c>
      <c r="MY28" s="29" t="s">
        <v>11</v>
      </c>
      <c r="MZ28" s="29" t="s">
        <v>11</v>
      </c>
      <c r="NA28" s="29" t="s">
        <v>11</v>
      </c>
      <c r="NB28" s="29" t="s">
        <v>11</v>
      </c>
      <c r="NC28" s="29" t="s">
        <v>11</v>
      </c>
      <c r="ND28" s="29" t="s">
        <v>11</v>
      </c>
      <c r="NE28" s="29" t="s">
        <v>11</v>
      </c>
      <c r="NF28" s="29" t="s">
        <v>11</v>
      </c>
      <c r="NG28" s="29" t="s">
        <v>11</v>
      </c>
      <c r="NH28" s="29" t="s">
        <v>11</v>
      </c>
      <c r="NI28" s="29" t="s">
        <v>11</v>
      </c>
      <c r="NJ28" s="29" t="s">
        <v>11</v>
      </c>
      <c r="NK28" s="29" t="s">
        <v>11</v>
      </c>
      <c r="NL28" s="29" t="s">
        <v>11</v>
      </c>
      <c r="NM28" s="29" t="s">
        <v>12</v>
      </c>
      <c r="NN28" s="29" t="s">
        <v>12</v>
      </c>
      <c r="NO28" s="29" t="s">
        <v>12</v>
      </c>
      <c r="NP28" s="29" t="s">
        <v>12</v>
      </c>
      <c r="NQ28" s="29" t="s">
        <v>12</v>
      </c>
      <c r="NR28" s="29" t="s">
        <v>12</v>
      </c>
      <c r="NS28" s="29" t="s">
        <v>12</v>
      </c>
      <c r="NT28" s="29" t="s">
        <v>12</v>
      </c>
      <c r="NU28" s="29" t="s">
        <v>12</v>
      </c>
      <c r="NV28" s="29" t="s">
        <v>12</v>
      </c>
      <c r="NW28" s="29" t="s">
        <v>12</v>
      </c>
      <c r="NX28" s="29" t="s">
        <v>12</v>
      </c>
      <c r="NY28" s="29" t="s">
        <v>12</v>
      </c>
      <c r="NZ28" s="29" t="s">
        <v>12</v>
      </c>
      <c r="OA28" s="29" t="s">
        <v>12</v>
      </c>
      <c r="OB28" s="29" t="s">
        <v>182</v>
      </c>
      <c r="OC28" s="29" t="s">
        <v>182</v>
      </c>
      <c r="OD28" s="29" t="s">
        <v>182</v>
      </c>
      <c r="OE28" s="29" t="s">
        <v>182</v>
      </c>
      <c r="OF28" s="29" t="s">
        <v>182</v>
      </c>
      <c r="OG28" s="29" t="s">
        <v>13</v>
      </c>
      <c r="OH28" s="29" t="s">
        <v>12</v>
      </c>
      <c r="OI28" s="29" t="s">
        <v>12</v>
      </c>
      <c r="OJ28" s="29" t="s">
        <v>12</v>
      </c>
      <c r="OK28" s="29" t="s">
        <v>12</v>
      </c>
      <c r="OL28" s="29" t="s">
        <v>12</v>
      </c>
      <c r="OM28" s="29" t="s">
        <v>12</v>
      </c>
      <c r="ON28" s="29" t="s">
        <v>12</v>
      </c>
      <c r="OO28" s="29" t="s">
        <v>12</v>
      </c>
      <c r="OP28" s="29" t="s">
        <v>12</v>
      </c>
      <c r="OQ28" s="29" t="s">
        <v>12</v>
      </c>
      <c r="OR28" s="29" t="s">
        <v>12</v>
      </c>
      <c r="OS28" s="29" t="s">
        <v>12</v>
      </c>
      <c r="OT28" s="29" t="s">
        <v>12</v>
      </c>
      <c r="OU28" s="29" t="s">
        <v>12</v>
      </c>
      <c r="OV28" s="29" t="s">
        <v>12</v>
      </c>
      <c r="OW28" s="29" t="s">
        <v>182</v>
      </c>
      <c r="OX28" s="29" t="s">
        <v>182</v>
      </c>
      <c r="OY28" s="29" t="s">
        <v>182</v>
      </c>
      <c r="OZ28" s="29" t="s">
        <v>182</v>
      </c>
      <c r="PA28" s="29" t="s">
        <v>182</v>
      </c>
      <c r="PB28" s="29" t="s">
        <v>13</v>
      </c>
      <c r="PC28" s="29" t="s">
        <v>182</v>
      </c>
      <c r="PD28" s="29" t="s">
        <v>182</v>
      </c>
      <c r="PE28" s="29" t="s">
        <v>182</v>
      </c>
      <c r="PF28" s="29" t="s">
        <v>182</v>
      </c>
      <c r="PG28" s="29" t="s">
        <v>182</v>
      </c>
      <c r="PH28" s="29" t="s">
        <v>13</v>
      </c>
      <c r="PI28" s="29" t="s">
        <v>13</v>
      </c>
      <c r="PJ28" s="29" t="s">
        <v>539</v>
      </c>
      <c r="PK28" s="29" t="s">
        <v>540</v>
      </c>
      <c r="PL28" s="29" t="s">
        <v>541</v>
      </c>
      <c r="PM28" s="29" t="s">
        <v>542</v>
      </c>
      <c r="PN28" s="29"/>
      <c r="PO28" s="29"/>
      <c r="PP28" s="29"/>
      <c r="PQ28" s="29"/>
      <c r="PR28" s="29"/>
      <c r="PS28" s="29" t="s">
        <v>11</v>
      </c>
      <c r="PT28" s="29" t="s">
        <v>12</v>
      </c>
      <c r="PU28" s="29" t="s">
        <v>182</v>
      </c>
      <c r="PV28" s="29" t="s">
        <v>13</v>
      </c>
      <c r="PW28" s="29" t="s">
        <v>12</v>
      </c>
      <c r="PX28" s="29" t="s">
        <v>182</v>
      </c>
      <c r="PY28" s="29" t="s">
        <v>13</v>
      </c>
      <c r="PZ28" s="29" t="s">
        <v>182</v>
      </c>
      <c r="QA28" s="29" t="s">
        <v>13</v>
      </c>
      <c r="QB28" s="29" t="s">
        <v>13</v>
      </c>
      <c r="QC28" s="29" t="s">
        <v>11</v>
      </c>
      <c r="QD28" s="29" t="s">
        <v>11</v>
      </c>
      <c r="QE28" s="29" t="s">
        <v>11</v>
      </c>
      <c r="QF28" s="29" t="s">
        <v>11</v>
      </c>
      <c r="QG28" s="29" t="s">
        <v>12</v>
      </c>
      <c r="QH28" s="29" t="s">
        <v>12</v>
      </c>
      <c r="QI28" s="29" t="s">
        <v>12</v>
      </c>
      <c r="QJ28" s="29" t="s">
        <v>182</v>
      </c>
      <c r="QK28" s="29" t="s">
        <v>182</v>
      </c>
      <c r="QL28" s="29" t="s">
        <v>13</v>
      </c>
      <c r="QM28" s="29" t="s">
        <v>12</v>
      </c>
      <c r="QN28" s="29" t="s">
        <v>12</v>
      </c>
      <c r="QO28" s="29" t="s">
        <v>12</v>
      </c>
      <c r="QP28" s="29" t="s">
        <v>182</v>
      </c>
      <c r="QQ28" s="29" t="s">
        <v>182</v>
      </c>
      <c r="QR28" s="29" t="s">
        <v>13</v>
      </c>
      <c r="QS28" s="29" t="s">
        <v>182</v>
      </c>
      <c r="QT28" s="29" t="s">
        <v>182</v>
      </c>
      <c r="QU28" s="29" t="s">
        <v>13</v>
      </c>
      <c r="QV28" s="29" t="s">
        <v>13</v>
      </c>
      <c r="QW28" s="29" t="s">
        <v>11</v>
      </c>
      <c r="QX28" s="29" t="s">
        <v>11</v>
      </c>
      <c r="QY28" s="29" t="s">
        <v>11</v>
      </c>
      <c r="QZ28" s="29" t="s">
        <v>11</v>
      </c>
      <c r="RA28" s="29" t="s">
        <v>11</v>
      </c>
      <c r="RB28" s="29" t="s">
        <v>11</v>
      </c>
      <c r="RC28" s="29" t="s">
        <v>11</v>
      </c>
      <c r="RD28" s="29" t="s">
        <v>11</v>
      </c>
      <c r="RE28" s="29" t="s">
        <v>11</v>
      </c>
      <c r="RF28" s="29" t="s">
        <v>11</v>
      </c>
      <c r="RG28" s="29" t="s">
        <v>12</v>
      </c>
      <c r="RH28" s="29" t="s">
        <v>12</v>
      </c>
      <c r="RI28" s="29" t="s">
        <v>12</v>
      </c>
      <c r="RJ28" s="29" t="s">
        <v>12</v>
      </c>
      <c r="RK28" s="29" t="s">
        <v>12</v>
      </c>
      <c r="RL28" s="29" t="s">
        <v>12</v>
      </c>
      <c r="RM28" s="29" t="s">
        <v>182</v>
      </c>
      <c r="RN28" s="29" t="s">
        <v>182</v>
      </c>
      <c r="RO28" s="29" t="s">
        <v>182</v>
      </c>
      <c r="RP28" s="29" t="s">
        <v>13</v>
      </c>
      <c r="RQ28" s="29" t="s">
        <v>12</v>
      </c>
      <c r="RR28" s="29" t="s">
        <v>12</v>
      </c>
      <c r="RS28" s="29" t="s">
        <v>12</v>
      </c>
      <c r="RT28" s="29" t="s">
        <v>12</v>
      </c>
      <c r="RU28" s="29" t="s">
        <v>12</v>
      </c>
      <c r="RV28" s="29" t="s">
        <v>12</v>
      </c>
      <c r="RW28" s="29" t="s">
        <v>182</v>
      </c>
      <c r="RX28" s="29" t="s">
        <v>182</v>
      </c>
      <c r="RY28" s="29" t="s">
        <v>182</v>
      </c>
      <c r="RZ28" s="29" t="s">
        <v>13</v>
      </c>
      <c r="SA28" s="29" t="s">
        <v>182</v>
      </c>
      <c r="SB28" s="29" t="s">
        <v>182</v>
      </c>
      <c r="SC28" s="29" t="s">
        <v>182</v>
      </c>
      <c r="SD28" s="29" t="s">
        <v>13</v>
      </c>
      <c r="SE28" s="29" t="s">
        <v>13</v>
      </c>
      <c r="SF28" s="29" t="s">
        <v>11</v>
      </c>
      <c r="SG28" s="29" t="s">
        <v>11</v>
      </c>
      <c r="SH28" s="29" t="s">
        <v>11</v>
      </c>
      <c r="SI28" s="29" t="s">
        <v>11</v>
      </c>
      <c r="SJ28" s="29" t="s">
        <v>11</v>
      </c>
      <c r="SK28" s="29" t="s">
        <v>11</v>
      </c>
      <c r="SL28" s="29" t="s">
        <v>11</v>
      </c>
      <c r="SM28" s="29" t="s">
        <v>11</v>
      </c>
      <c r="SN28" s="29" t="s">
        <v>11</v>
      </c>
      <c r="SO28" s="29" t="s">
        <v>11</v>
      </c>
      <c r="SP28" s="29" t="s">
        <v>11</v>
      </c>
      <c r="SQ28" s="29" t="s">
        <v>11</v>
      </c>
      <c r="SR28" s="29" t="s">
        <v>11</v>
      </c>
      <c r="SS28" s="29" t="s">
        <v>11</v>
      </c>
      <c r="ST28" s="29" t="s">
        <v>11</v>
      </c>
      <c r="SU28" s="29" t="s">
        <v>11</v>
      </c>
      <c r="SV28" s="29" t="s">
        <v>11</v>
      </c>
      <c r="SW28" s="29" t="s">
        <v>11</v>
      </c>
      <c r="SX28" s="29" t="s">
        <v>11</v>
      </c>
      <c r="SY28" s="29" t="s">
        <v>11</v>
      </c>
      <c r="SZ28" s="29" t="s">
        <v>12</v>
      </c>
      <c r="TA28" s="29" t="s">
        <v>12</v>
      </c>
      <c r="TB28" s="29" t="s">
        <v>12</v>
      </c>
      <c r="TC28" s="29" t="s">
        <v>12</v>
      </c>
      <c r="TD28" s="29" t="s">
        <v>12</v>
      </c>
      <c r="TE28" s="29" t="s">
        <v>12</v>
      </c>
      <c r="TF28" s="29" t="s">
        <v>12</v>
      </c>
      <c r="TG28" s="29" t="s">
        <v>12</v>
      </c>
      <c r="TH28" s="29" t="s">
        <v>12</v>
      </c>
      <c r="TI28" s="29" t="s">
        <v>12</v>
      </c>
      <c r="TJ28" s="29" t="s">
        <v>182</v>
      </c>
      <c r="TK28" s="29" t="s">
        <v>182</v>
      </c>
      <c r="TL28" s="29" t="s">
        <v>182</v>
      </c>
      <c r="TM28" s="29" t="s">
        <v>182</v>
      </c>
      <c r="TN28" s="29" t="s">
        <v>13</v>
      </c>
      <c r="TO28" s="29" t="s">
        <v>12</v>
      </c>
      <c r="TP28" s="29" t="s">
        <v>12</v>
      </c>
      <c r="TQ28" s="29" t="s">
        <v>12</v>
      </c>
      <c r="TR28" s="29" t="s">
        <v>12</v>
      </c>
      <c r="TS28" s="29" t="s">
        <v>12</v>
      </c>
      <c r="TT28" s="29" t="s">
        <v>12</v>
      </c>
      <c r="TU28" s="29" t="s">
        <v>12</v>
      </c>
      <c r="TV28" s="29" t="s">
        <v>12</v>
      </c>
      <c r="TW28" s="29" t="s">
        <v>12</v>
      </c>
      <c r="TX28" s="29" t="s">
        <v>12</v>
      </c>
      <c r="TY28" s="29" t="s">
        <v>182</v>
      </c>
      <c r="TZ28" s="29" t="s">
        <v>182</v>
      </c>
      <c r="UA28" s="29" t="s">
        <v>182</v>
      </c>
      <c r="UB28" s="29" t="s">
        <v>182</v>
      </c>
      <c r="UC28" s="29" t="s">
        <v>13</v>
      </c>
      <c r="UD28" s="29" t="s">
        <v>182</v>
      </c>
      <c r="UE28" s="29" t="s">
        <v>182</v>
      </c>
      <c r="UF28" s="29" t="s">
        <v>182</v>
      </c>
      <c r="UG28" s="29" t="s">
        <v>182</v>
      </c>
      <c r="UH28" s="29" t="s">
        <v>13</v>
      </c>
      <c r="UI28" s="29" t="s">
        <v>13</v>
      </c>
      <c r="UJ28" s="29" t="s">
        <v>11</v>
      </c>
      <c r="UK28" s="29" t="s">
        <v>11</v>
      </c>
      <c r="UL28" s="29" t="s">
        <v>11</v>
      </c>
      <c r="UM28" s="29" t="s">
        <v>11</v>
      </c>
      <c r="UN28" s="29" t="s">
        <v>11</v>
      </c>
      <c r="UO28" s="29" t="s">
        <v>11</v>
      </c>
      <c r="UP28" s="29" t="s">
        <v>11</v>
      </c>
      <c r="UQ28" s="29" t="s">
        <v>11</v>
      </c>
      <c r="UR28" s="29" t="s">
        <v>11</v>
      </c>
      <c r="US28" s="29" t="s">
        <v>11</v>
      </c>
      <c r="UT28" s="29" t="s">
        <v>11</v>
      </c>
      <c r="UU28" s="29" t="s">
        <v>11</v>
      </c>
      <c r="UV28" s="29" t="s">
        <v>11</v>
      </c>
      <c r="UW28" s="29" t="s">
        <v>11</v>
      </c>
      <c r="UX28" s="29" t="s">
        <v>11</v>
      </c>
      <c r="UY28" s="29" t="s">
        <v>11</v>
      </c>
      <c r="UZ28" s="29" t="s">
        <v>11</v>
      </c>
      <c r="VA28" s="29" t="s">
        <v>11</v>
      </c>
      <c r="VB28" s="29" t="s">
        <v>11</v>
      </c>
      <c r="VC28" s="29" t="s">
        <v>11</v>
      </c>
      <c r="VD28" s="29" t="s">
        <v>11</v>
      </c>
      <c r="VE28" s="29" t="s">
        <v>11</v>
      </c>
      <c r="VF28" s="29" t="s">
        <v>11</v>
      </c>
      <c r="VG28" s="29" t="s">
        <v>11</v>
      </c>
      <c r="VH28" s="29" t="s">
        <v>11</v>
      </c>
      <c r="VI28" s="29" t="s">
        <v>11</v>
      </c>
      <c r="VJ28" s="29" t="s">
        <v>11</v>
      </c>
      <c r="VK28" s="29" t="s">
        <v>11</v>
      </c>
      <c r="VL28" s="29" t="s">
        <v>11</v>
      </c>
      <c r="VM28" s="29" t="s">
        <v>11</v>
      </c>
      <c r="VN28" s="29" t="s">
        <v>11</v>
      </c>
      <c r="VO28" s="29" t="s">
        <v>11</v>
      </c>
      <c r="VP28" s="29" t="s">
        <v>11</v>
      </c>
      <c r="VQ28" s="29" t="s">
        <v>11</v>
      </c>
      <c r="VR28" s="29" t="s">
        <v>11</v>
      </c>
      <c r="VS28" s="29" t="s">
        <v>12</v>
      </c>
      <c r="VT28" s="29" t="s">
        <v>12</v>
      </c>
      <c r="VU28" s="29" t="s">
        <v>12</v>
      </c>
      <c r="VV28" s="29" t="s">
        <v>12</v>
      </c>
      <c r="VW28" s="29" t="s">
        <v>12</v>
      </c>
      <c r="VX28" s="29" t="s">
        <v>12</v>
      </c>
      <c r="VY28" s="29" t="s">
        <v>12</v>
      </c>
      <c r="VZ28" s="29" t="s">
        <v>12</v>
      </c>
      <c r="WA28" s="29" t="s">
        <v>12</v>
      </c>
      <c r="WB28" s="29" t="s">
        <v>12</v>
      </c>
      <c r="WC28" s="29" t="s">
        <v>12</v>
      </c>
      <c r="WD28" s="29" t="s">
        <v>12</v>
      </c>
      <c r="WE28" s="29" t="s">
        <v>12</v>
      </c>
      <c r="WF28" s="29" t="s">
        <v>12</v>
      </c>
      <c r="WG28" s="29" t="s">
        <v>12</v>
      </c>
      <c r="WH28" s="29" t="s">
        <v>182</v>
      </c>
      <c r="WI28" s="29" t="s">
        <v>182</v>
      </c>
      <c r="WJ28" s="29" t="s">
        <v>182</v>
      </c>
      <c r="WK28" s="29" t="s">
        <v>182</v>
      </c>
      <c r="WL28" s="29" t="s">
        <v>182</v>
      </c>
      <c r="WM28" s="29" t="s">
        <v>13</v>
      </c>
      <c r="WN28" s="29" t="s">
        <v>12</v>
      </c>
      <c r="WO28" s="29" t="s">
        <v>12</v>
      </c>
      <c r="WP28" s="29" t="s">
        <v>12</v>
      </c>
      <c r="WQ28" s="29" t="s">
        <v>12</v>
      </c>
      <c r="WR28" s="29" t="s">
        <v>12</v>
      </c>
      <c r="WS28" s="29" t="s">
        <v>12</v>
      </c>
      <c r="WT28" s="29" t="s">
        <v>12</v>
      </c>
      <c r="WU28" s="29" t="s">
        <v>12</v>
      </c>
      <c r="WV28" s="29" t="s">
        <v>12</v>
      </c>
      <c r="WW28" s="29" t="s">
        <v>12</v>
      </c>
      <c r="WX28" s="29" t="s">
        <v>12</v>
      </c>
      <c r="WY28" s="29" t="s">
        <v>12</v>
      </c>
      <c r="WZ28" s="29" t="s">
        <v>12</v>
      </c>
      <c r="XA28" s="29" t="s">
        <v>12</v>
      </c>
      <c r="XB28" s="29" t="s">
        <v>12</v>
      </c>
      <c r="XC28" s="29" t="s">
        <v>182</v>
      </c>
      <c r="XD28" s="29" t="s">
        <v>182</v>
      </c>
      <c r="XE28" s="29" t="s">
        <v>182</v>
      </c>
      <c r="XF28" s="29" t="s">
        <v>182</v>
      </c>
      <c r="XG28" s="29" t="s">
        <v>182</v>
      </c>
      <c r="XH28" s="29" t="s">
        <v>13</v>
      </c>
      <c r="XI28" s="29" t="s">
        <v>182</v>
      </c>
      <c r="XJ28" s="29" t="s">
        <v>182</v>
      </c>
      <c r="XK28" s="29" t="s">
        <v>182</v>
      </c>
      <c r="XL28" s="29" t="s">
        <v>182</v>
      </c>
      <c r="XM28" s="29" t="s">
        <v>182</v>
      </c>
      <c r="XN28" s="29" t="s">
        <v>13</v>
      </c>
      <c r="XO28" s="29" t="s">
        <v>13</v>
      </c>
      <c r="XP28" s="29" t="s">
        <v>539</v>
      </c>
      <c r="XQ28" s="29" t="s">
        <v>540</v>
      </c>
      <c r="XR28" s="29" t="s">
        <v>541</v>
      </c>
      <c r="XS28" s="29" t="s">
        <v>542</v>
      </c>
      <c r="XT28" s="29"/>
      <c r="XU28" s="29" t="s">
        <v>4</v>
      </c>
      <c r="XV28" s="29" t="s">
        <v>5</v>
      </c>
      <c r="XW28" s="29" t="s">
        <v>186</v>
      </c>
      <c r="XX28" s="29" t="s">
        <v>2</v>
      </c>
      <c r="XY28" s="29" t="s">
        <v>3</v>
      </c>
      <c r="XZ28" s="29" t="s">
        <v>184</v>
      </c>
      <c r="YA28" s="29" t="s">
        <v>539</v>
      </c>
      <c r="YB28" s="29" t="s">
        <v>540</v>
      </c>
      <c r="YC28" s="29" t="s">
        <v>541</v>
      </c>
      <c r="YD28" s="29" t="s">
        <v>542</v>
      </c>
      <c r="YE28" s="29"/>
      <c r="YF28" s="29" t="s">
        <v>4</v>
      </c>
      <c r="YG28" s="29" t="s">
        <v>5</v>
      </c>
      <c r="YH28" s="29" t="s">
        <v>186</v>
      </c>
      <c r="YI28" s="29" t="s">
        <v>2</v>
      </c>
      <c r="YJ28" s="29" t="s">
        <v>3</v>
      </c>
      <c r="YK28" s="29" t="s">
        <v>184</v>
      </c>
      <c r="YL28" s="29" t="s">
        <v>539</v>
      </c>
      <c r="YM28" s="29" t="s">
        <v>540</v>
      </c>
      <c r="YN28" s="29" t="s">
        <v>541</v>
      </c>
      <c r="YO28" s="29" t="s">
        <v>542</v>
      </c>
      <c r="YP28" s="29"/>
      <c r="YQ28" s="29" t="s">
        <v>4</v>
      </c>
      <c r="YR28" s="29" t="s">
        <v>5</v>
      </c>
      <c r="YS28" s="29" t="s">
        <v>186</v>
      </c>
      <c r="YT28" s="29" t="s">
        <v>2</v>
      </c>
      <c r="YU28" s="29" t="s">
        <v>3</v>
      </c>
      <c r="YV28" s="29" t="s">
        <v>184</v>
      </c>
      <c r="YW28" s="29" t="s">
        <v>539</v>
      </c>
      <c r="YX28" s="29" t="s">
        <v>540</v>
      </c>
      <c r="YY28" s="29" t="s">
        <v>541</v>
      </c>
      <c r="YZ28" s="29" t="s">
        <v>542</v>
      </c>
      <c r="ZA28" s="29"/>
      <c r="ZB28" s="29" t="s">
        <v>4</v>
      </c>
      <c r="ZC28" s="29" t="s">
        <v>5</v>
      </c>
      <c r="ZD28" s="29" t="s">
        <v>186</v>
      </c>
      <c r="ZE28" s="29" t="s">
        <v>2</v>
      </c>
      <c r="ZF28" s="29" t="s">
        <v>3</v>
      </c>
      <c r="ZG28" s="29" t="s">
        <v>184</v>
      </c>
      <c r="ZH28" s="29" t="s">
        <v>539</v>
      </c>
      <c r="ZI28" s="29" t="s">
        <v>540</v>
      </c>
      <c r="ZJ28" s="29" t="s">
        <v>541</v>
      </c>
      <c r="ZK28" s="29" t="s">
        <v>542</v>
      </c>
      <c r="ZL28" s="29"/>
      <c r="ZM28" s="29" t="s">
        <v>4</v>
      </c>
      <c r="ZN28" s="29" t="s">
        <v>5</v>
      </c>
      <c r="ZO28" s="29" t="s">
        <v>186</v>
      </c>
      <c r="ZP28" s="29" t="s">
        <v>2</v>
      </c>
      <c r="ZQ28" s="29" t="s">
        <v>3</v>
      </c>
      <c r="ZR28" s="29" t="s">
        <v>184</v>
      </c>
      <c r="ZS28" s="29" t="s">
        <v>539</v>
      </c>
      <c r="ZT28" s="29" t="s">
        <v>540</v>
      </c>
      <c r="ZU28" s="29" t="s">
        <v>541</v>
      </c>
      <c r="ZV28" s="29" t="s">
        <v>542</v>
      </c>
      <c r="ZW28" s="29"/>
      <c r="ZX28" s="29" t="s">
        <v>4</v>
      </c>
      <c r="ZY28" s="29" t="s">
        <v>5</v>
      </c>
      <c r="ZZ28" s="29" t="s">
        <v>186</v>
      </c>
      <c r="AAA28" s="29" t="s">
        <v>2</v>
      </c>
      <c r="AAB28" s="29" t="s">
        <v>3</v>
      </c>
      <c r="AAC28" s="29" t="s">
        <v>184</v>
      </c>
      <c r="AAD28" s="29" t="s">
        <v>539</v>
      </c>
      <c r="AAE28" s="29" t="s">
        <v>540</v>
      </c>
      <c r="AAF28" s="29" t="s">
        <v>541</v>
      </c>
      <c r="AAG28" s="29" t="s">
        <v>542</v>
      </c>
      <c r="AAH28" s="29"/>
      <c r="AAI28" s="29" t="s">
        <v>4</v>
      </c>
      <c r="AAJ28" s="29" t="s">
        <v>5</v>
      </c>
      <c r="AAK28" s="29" t="s">
        <v>186</v>
      </c>
      <c r="AAL28" s="29" t="s">
        <v>2</v>
      </c>
      <c r="AAM28" s="29" t="s">
        <v>3</v>
      </c>
      <c r="AAN28" s="29" t="s">
        <v>184</v>
      </c>
      <c r="AAO28" s="29" t="s">
        <v>539</v>
      </c>
      <c r="AAP28" s="29" t="s">
        <v>540</v>
      </c>
      <c r="AAQ28" s="29" t="s">
        <v>541</v>
      </c>
      <c r="AAR28" s="29" t="s">
        <v>542</v>
      </c>
    </row>
    <row r="29" spans="1:720" s="31" customFormat="1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 t="s">
        <v>183</v>
      </c>
      <c r="R29" s="29" t="s">
        <v>12</v>
      </c>
      <c r="S29" s="29" t="s">
        <v>182</v>
      </c>
      <c r="T29" s="29" t="s">
        <v>13</v>
      </c>
      <c r="U29" s="29" t="s">
        <v>12</v>
      </c>
      <c r="V29" s="29" t="s">
        <v>182</v>
      </c>
      <c r="W29" s="29" t="s">
        <v>13</v>
      </c>
      <c r="X29" s="29" t="s">
        <v>182</v>
      </c>
      <c r="Y29" s="29" t="s">
        <v>13</v>
      </c>
      <c r="Z29" s="29" t="s">
        <v>13</v>
      </c>
      <c r="AA29" s="29" t="s">
        <v>12</v>
      </c>
      <c r="AB29" s="29" t="s">
        <v>182</v>
      </c>
      <c r="AC29" s="29" t="s">
        <v>13</v>
      </c>
      <c r="AD29" s="29" t="s">
        <v>182</v>
      </c>
      <c r="AE29" s="29" t="s">
        <v>13</v>
      </c>
      <c r="AF29" s="29" t="s">
        <v>13</v>
      </c>
      <c r="AG29" s="29" t="s">
        <v>182</v>
      </c>
      <c r="AH29" s="29" t="s">
        <v>13</v>
      </c>
      <c r="AI29" s="29" t="s">
        <v>13</v>
      </c>
      <c r="AJ29" s="29" t="s">
        <v>13</v>
      </c>
      <c r="AK29" s="29" t="s">
        <v>11</v>
      </c>
      <c r="AL29" s="29" t="s">
        <v>11</v>
      </c>
      <c r="AM29" s="29" t="s">
        <v>11</v>
      </c>
      <c r="AN29" s="29" t="s">
        <v>11</v>
      </c>
      <c r="AO29" s="29" t="s">
        <v>12</v>
      </c>
      <c r="AP29" s="29" t="s">
        <v>12</v>
      </c>
      <c r="AQ29" s="29" t="s">
        <v>12</v>
      </c>
      <c r="AR29" s="29" t="s">
        <v>182</v>
      </c>
      <c r="AS29" s="29" t="s">
        <v>182</v>
      </c>
      <c r="AT29" s="29" t="s">
        <v>13</v>
      </c>
      <c r="AU29" s="29" t="s">
        <v>12</v>
      </c>
      <c r="AV29" s="29" t="s">
        <v>12</v>
      </c>
      <c r="AW29" s="29" t="s">
        <v>12</v>
      </c>
      <c r="AX29" s="29" t="s">
        <v>182</v>
      </c>
      <c r="AY29" s="29" t="s">
        <v>182</v>
      </c>
      <c r="AZ29" s="29" t="s">
        <v>13</v>
      </c>
      <c r="BA29" s="29" t="s">
        <v>182</v>
      </c>
      <c r="BB29" s="29" t="s">
        <v>182</v>
      </c>
      <c r="BC29" s="29" t="s">
        <v>13</v>
      </c>
      <c r="BD29" s="29" t="s">
        <v>13</v>
      </c>
      <c r="BE29" s="29" t="s">
        <v>12</v>
      </c>
      <c r="BF29" s="29" t="s">
        <v>12</v>
      </c>
      <c r="BG29" s="29" t="s">
        <v>12</v>
      </c>
      <c r="BH29" s="29" t="s">
        <v>182</v>
      </c>
      <c r="BI29" s="29" t="s">
        <v>182</v>
      </c>
      <c r="BJ29" s="29" t="s">
        <v>13</v>
      </c>
      <c r="BK29" s="29" t="s">
        <v>182</v>
      </c>
      <c r="BL29" s="29" t="s">
        <v>182</v>
      </c>
      <c r="BM29" s="29" t="s">
        <v>13</v>
      </c>
      <c r="BN29" s="29" t="s">
        <v>13</v>
      </c>
      <c r="BO29" s="29" t="s">
        <v>182</v>
      </c>
      <c r="BP29" s="29" t="s">
        <v>182</v>
      </c>
      <c r="BQ29" s="29" t="s">
        <v>13</v>
      </c>
      <c r="BR29" s="29" t="s">
        <v>13</v>
      </c>
      <c r="BS29" s="29" t="s">
        <v>13</v>
      </c>
      <c r="BT29" s="29" t="s">
        <v>11</v>
      </c>
      <c r="BU29" s="29" t="s">
        <v>11</v>
      </c>
      <c r="BV29" s="29" t="s">
        <v>11</v>
      </c>
      <c r="BW29" s="29" t="s">
        <v>11</v>
      </c>
      <c r="BX29" s="29" t="s">
        <v>11</v>
      </c>
      <c r="BY29" s="29" t="s">
        <v>11</v>
      </c>
      <c r="BZ29" s="29" t="s">
        <v>11</v>
      </c>
      <c r="CA29" s="29" t="s">
        <v>11</v>
      </c>
      <c r="CB29" s="29" t="s">
        <v>11</v>
      </c>
      <c r="CC29" s="29" t="s">
        <v>11</v>
      </c>
      <c r="CD29" s="29" t="s">
        <v>12</v>
      </c>
      <c r="CE29" s="29" t="s">
        <v>12</v>
      </c>
      <c r="CF29" s="29" t="s">
        <v>12</v>
      </c>
      <c r="CG29" s="29" t="s">
        <v>12</v>
      </c>
      <c r="CH29" s="29" t="s">
        <v>12</v>
      </c>
      <c r="CI29" s="29" t="s">
        <v>12</v>
      </c>
      <c r="CJ29" s="29" t="s">
        <v>182</v>
      </c>
      <c r="CK29" s="29" t="s">
        <v>182</v>
      </c>
      <c r="CL29" s="29" t="s">
        <v>182</v>
      </c>
      <c r="CM29" s="29" t="s">
        <v>13</v>
      </c>
      <c r="CN29" s="29" t="s">
        <v>12</v>
      </c>
      <c r="CO29" s="29" t="s">
        <v>12</v>
      </c>
      <c r="CP29" s="29" t="s">
        <v>12</v>
      </c>
      <c r="CQ29" s="29" t="s">
        <v>12</v>
      </c>
      <c r="CR29" s="29" t="s">
        <v>12</v>
      </c>
      <c r="CS29" s="29" t="s">
        <v>12</v>
      </c>
      <c r="CT29" s="29" t="s">
        <v>182</v>
      </c>
      <c r="CU29" s="29" t="s">
        <v>182</v>
      </c>
      <c r="CV29" s="29" t="s">
        <v>182</v>
      </c>
      <c r="CW29" s="29" t="s">
        <v>13</v>
      </c>
      <c r="CX29" s="29" t="s">
        <v>182</v>
      </c>
      <c r="CY29" s="29" t="s">
        <v>182</v>
      </c>
      <c r="CZ29" s="29" t="s">
        <v>182</v>
      </c>
      <c r="DA29" s="29" t="s">
        <v>13</v>
      </c>
      <c r="DB29" s="29" t="s">
        <v>13</v>
      </c>
      <c r="DC29" s="29" t="s">
        <v>12</v>
      </c>
      <c r="DD29" s="29" t="s">
        <v>12</v>
      </c>
      <c r="DE29" s="29" t="s">
        <v>12</v>
      </c>
      <c r="DF29" s="29" t="s">
        <v>12</v>
      </c>
      <c r="DG29" s="29" t="s">
        <v>12</v>
      </c>
      <c r="DH29" s="29" t="s">
        <v>12</v>
      </c>
      <c r="DI29" s="29" t="s">
        <v>182</v>
      </c>
      <c r="DJ29" s="29" t="s">
        <v>182</v>
      </c>
      <c r="DK29" s="29" t="s">
        <v>182</v>
      </c>
      <c r="DL29" s="29" t="s">
        <v>13</v>
      </c>
      <c r="DM29" s="29" t="s">
        <v>182</v>
      </c>
      <c r="DN29" s="29" t="s">
        <v>182</v>
      </c>
      <c r="DO29" s="29" t="s">
        <v>182</v>
      </c>
      <c r="DP29" s="29" t="s">
        <v>13</v>
      </c>
      <c r="DQ29" s="29" t="s">
        <v>13</v>
      </c>
      <c r="DR29" s="29" t="s">
        <v>182</v>
      </c>
      <c r="DS29" s="29" t="s">
        <v>182</v>
      </c>
      <c r="DT29" s="29" t="s">
        <v>182</v>
      </c>
      <c r="DU29" s="29" t="s">
        <v>13</v>
      </c>
      <c r="DV29" s="29" t="s">
        <v>13</v>
      </c>
      <c r="DW29" s="29" t="s">
        <v>13</v>
      </c>
      <c r="DX29" s="29" t="s">
        <v>11</v>
      </c>
      <c r="DY29" s="29" t="s">
        <v>11</v>
      </c>
      <c r="DZ29" s="29" t="s">
        <v>11</v>
      </c>
      <c r="EA29" s="29" t="s">
        <v>11</v>
      </c>
      <c r="EB29" s="29" t="s">
        <v>11</v>
      </c>
      <c r="EC29" s="29" t="s">
        <v>11</v>
      </c>
      <c r="ED29" s="29" t="s">
        <v>11</v>
      </c>
      <c r="EE29" s="29" t="s">
        <v>11</v>
      </c>
      <c r="EF29" s="29" t="s">
        <v>11</v>
      </c>
      <c r="EG29" s="29" t="s">
        <v>11</v>
      </c>
      <c r="EH29" s="29" t="s">
        <v>11</v>
      </c>
      <c r="EI29" s="29" t="s">
        <v>11</v>
      </c>
      <c r="EJ29" s="29" t="s">
        <v>11</v>
      </c>
      <c r="EK29" s="29" t="s">
        <v>11</v>
      </c>
      <c r="EL29" s="29" t="s">
        <v>11</v>
      </c>
      <c r="EM29" s="29" t="s">
        <v>11</v>
      </c>
      <c r="EN29" s="29" t="s">
        <v>11</v>
      </c>
      <c r="EO29" s="29" t="s">
        <v>11</v>
      </c>
      <c r="EP29" s="29" t="s">
        <v>11</v>
      </c>
      <c r="EQ29" s="29" t="s">
        <v>11</v>
      </c>
      <c r="ER29" s="29" t="s">
        <v>12</v>
      </c>
      <c r="ES29" s="29" t="s">
        <v>12</v>
      </c>
      <c r="ET29" s="29" t="s">
        <v>12</v>
      </c>
      <c r="EU29" s="29" t="s">
        <v>12</v>
      </c>
      <c r="EV29" s="29" t="s">
        <v>12</v>
      </c>
      <c r="EW29" s="29" t="s">
        <v>12</v>
      </c>
      <c r="EX29" s="29" t="s">
        <v>12</v>
      </c>
      <c r="EY29" s="29" t="s">
        <v>12</v>
      </c>
      <c r="EZ29" s="29" t="s">
        <v>12</v>
      </c>
      <c r="FA29" s="29" t="s">
        <v>12</v>
      </c>
      <c r="FB29" s="29" t="s">
        <v>182</v>
      </c>
      <c r="FC29" s="29" t="s">
        <v>182</v>
      </c>
      <c r="FD29" s="29" t="s">
        <v>182</v>
      </c>
      <c r="FE29" s="29" t="s">
        <v>182</v>
      </c>
      <c r="FF29" s="29" t="s">
        <v>13</v>
      </c>
      <c r="FG29" s="29" t="s">
        <v>12</v>
      </c>
      <c r="FH29" s="29" t="s">
        <v>12</v>
      </c>
      <c r="FI29" s="29" t="s">
        <v>12</v>
      </c>
      <c r="FJ29" s="29" t="s">
        <v>12</v>
      </c>
      <c r="FK29" s="29" t="s">
        <v>12</v>
      </c>
      <c r="FL29" s="29" t="s">
        <v>12</v>
      </c>
      <c r="FM29" s="29" t="s">
        <v>12</v>
      </c>
      <c r="FN29" s="29" t="s">
        <v>12</v>
      </c>
      <c r="FO29" s="29" t="s">
        <v>12</v>
      </c>
      <c r="FP29" s="29" t="s">
        <v>12</v>
      </c>
      <c r="FQ29" s="29" t="s">
        <v>182</v>
      </c>
      <c r="FR29" s="29" t="s">
        <v>182</v>
      </c>
      <c r="FS29" s="29" t="s">
        <v>182</v>
      </c>
      <c r="FT29" s="29" t="s">
        <v>182</v>
      </c>
      <c r="FU29" s="29" t="s">
        <v>13</v>
      </c>
      <c r="FV29" s="29" t="s">
        <v>182</v>
      </c>
      <c r="FW29" s="29" t="s">
        <v>182</v>
      </c>
      <c r="FX29" s="29" t="s">
        <v>182</v>
      </c>
      <c r="FY29" s="29" t="s">
        <v>182</v>
      </c>
      <c r="FZ29" s="29" t="s">
        <v>13</v>
      </c>
      <c r="GA29" s="29" t="s">
        <v>13</v>
      </c>
      <c r="GB29" s="29" t="s">
        <v>12</v>
      </c>
      <c r="GC29" s="29" t="s">
        <v>12</v>
      </c>
      <c r="GD29" s="29" t="s">
        <v>12</v>
      </c>
      <c r="GE29" s="29" t="s">
        <v>12</v>
      </c>
      <c r="GF29" s="29" t="s">
        <v>12</v>
      </c>
      <c r="GG29" s="29" t="s">
        <v>12</v>
      </c>
      <c r="GH29" s="29" t="s">
        <v>12</v>
      </c>
      <c r="GI29" s="29" t="s">
        <v>12</v>
      </c>
      <c r="GJ29" s="29" t="s">
        <v>12</v>
      </c>
      <c r="GK29" s="29" t="s">
        <v>12</v>
      </c>
      <c r="GL29" s="29" t="s">
        <v>182</v>
      </c>
      <c r="GM29" s="29" t="s">
        <v>182</v>
      </c>
      <c r="GN29" s="29" t="s">
        <v>182</v>
      </c>
      <c r="GO29" s="29" t="s">
        <v>182</v>
      </c>
      <c r="GP29" s="29" t="s">
        <v>13</v>
      </c>
      <c r="GQ29" s="29" t="s">
        <v>182</v>
      </c>
      <c r="GR29" s="29" t="s">
        <v>182</v>
      </c>
      <c r="GS29" s="29" t="s">
        <v>182</v>
      </c>
      <c r="GT29" s="29" t="s">
        <v>182</v>
      </c>
      <c r="GU29" s="29" t="s">
        <v>13</v>
      </c>
      <c r="GV29" s="29" t="s">
        <v>13</v>
      </c>
      <c r="GW29" s="29" t="s">
        <v>182</v>
      </c>
      <c r="GX29" s="29" t="s">
        <v>182</v>
      </c>
      <c r="GY29" s="29" t="s">
        <v>182</v>
      </c>
      <c r="GZ29" s="29" t="s">
        <v>182</v>
      </c>
      <c r="HA29" s="29" t="s">
        <v>13</v>
      </c>
      <c r="HB29" s="29" t="s">
        <v>13</v>
      </c>
      <c r="HC29" s="29" t="s">
        <v>13</v>
      </c>
      <c r="HD29" s="29" t="s">
        <v>6</v>
      </c>
      <c r="HE29" s="29" t="s">
        <v>6</v>
      </c>
      <c r="HF29" s="29" t="s">
        <v>6</v>
      </c>
      <c r="HG29" s="29" t="s">
        <v>6</v>
      </c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 t="s">
        <v>183</v>
      </c>
      <c r="HX29" s="29" t="s">
        <v>12</v>
      </c>
      <c r="HY29" s="29" t="s">
        <v>182</v>
      </c>
      <c r="HZ29" s="29" t="s">
        <v>13</v>
      </c>
      <c r="IA29" s="29" t="s">
        <v>12</v>
      </c>
      <c r="IB29" s="29" t="s">
        <v>182</v>
      </c>
      <c r="IC29" s="29" t="s">
        <v>13</v>
      </c>
      <c r="ID29" s="29" t="s">
        <v>182</v>
      </c>
      <c r="IE29" s="29" t="s">
        <v>13</v>
      </c>
      <c r="IF29" s="29" t="s">
        <v>13</v>
      </c>
      <c r="IG29" s="29" t="s">
        <v>12</v>
      </c>
      <c r="IH29" s="29" t="s">
        <v>182</v>
      </c>
      <c r="II29" s="29" t="s">
        <v>13</v>
      </c>
      <c r="IJ29" s="29" t="s">
        <v>182</v>
      </c>
      <c r="IK29" s="29" t="s">
        <v>13</v>
      </c>
      <c r="IL29" s="29" t="s">
        <v>13</v>
      </c>
      <c r="IM29" s="29" t="s">
        <v>182</v>
      </c>
      <c r="IN29" s="29" t="s">
        <v>13</v>
      </c>
      <c r="IO29" s="29" t="s">
        <v>13</v>
      </c>
      <c r="IP29" s="29" t="s">
        <v>13</v>
      </c>
      <c r="IQ29" s="29" t="s">
        <v>11</v>
      </c>
      <c r="IR29" s="29" t="s">
        <v>11</v>
      </c>
      <c r="IS29" s="29" t="s">
        <v>11</v>
      </c>
      <c r="IT29" s="29" t="s">
        <v>11</v>
      </c>
      <c r="IU29" s="29" t="s">
        <v>12</v>
      </c>
      <c r="IV29" s="29" t="s">
        <v>12</v>
      </c>
      <c r="IW29" s="29" t="s">
        <v>12</v>
      </c>
      <c r="IX29" s="29" t="s">
        <v>182</v>
      </c>
      <c r="IY29" s="29" t="s">
        <v>182</v>
      </c>
      <c r="IZ29" s="29" t="s">
        <v>13</v>
      </c>
      <c r="JA29" s="29" t="s">
        <v>12</v>
      </c>
      <c r="JB29" s="29" t="s">
        <v>12</v>
      </c>
      <c r="JC29" s="29" t="s">
        <v>12</v>
      </c>
      <c r="JD29" s="29" t="s">
        <v>182</v>
      </c>
      <c r="JE29" s="29" t="s">
        <v>182</v>
      </c>
      <c r="JF29" s="29" t="s">
        <v>13</v>
      </c>
      <c r="JG29" s="29" t="s">
        <v>182</v>
      </c>
      <c r="JH29" s="29" t="s">
        <v>182</v>
      </c>
      <c r="JI29" s="29" t="s">
        <v>13</v>
      </c>
      <c r="JJ29" s="29" t="s">
        <v>13</v>
      </c>
      <c r="JK29" s="29" t="s">
        <v>12</v>
      </c>
      <c r="JL29" s="29" t="s">
        <v>12</v>
      </c>
      <c r="JM29" s="29" t="s">
        <v>12</v>
      </c>
      <c r="JN29" s="29" t="s">
        <v>182</v>
      </c>
      <c r="JO29" s="29" t="s">
        <v>182</v>
      </c>
      <c r="JP29" s="29" t="s">
        <v>13</v>
      </c>
      <c r="JQ29" s="29" t="s">
        <v>182</v>
      </c>
      <c r="JR29" s="29" t="s">
        <v>182</v>
      </c>
      <c r="JS29" s="29" t="s">
        <v>13</v>
      </c>
      <c r="JT29" s="29" t="s">
        <v>13</v>
      </c>
      <c r="JU29" s="29" t="s">
        <v>182</v>
      </c>
      <c r="JV29" s="29" t="s">
        <v>182</v>
      </c>
      <c r="JW29" s="29" t="s">
        <v>13</v>
      </c>
      <c r="JX29" s="29" t="s">
        <v>13</v>
      </c>
      <c r="JY29" s="29" t="s">
        <v>13</v>
      </c>
      <c r="JZ29" s="29" t="s">
        <v>11</v>
      </c>
      <c r="KA29" s="29" t="s">
        <v>11</v>
      </c>
      <c r="KB29" s="29" t="s">
        <v>11</v>
      </c>
      <c r="KC29" s="29" t="s">
        <v>11</v>
      </c>
      <c r="KD29" s="29" t="s">
        <v>11</v>
      </c>
      <c r="KE29" s="29" t="s">
        <v>11</v>
      </c>
      <c r="KF29" s="29" t="s">
        <v>11</v>
      </c>
      <c r="KG29" s="29" t="s">
        <v>11</v>
      </c>
      <c r="KH29" s="29" t="s">
        <v>11</v>
      </c>
      <c r="KI29" s="29" t="s">
        <v>11</v>
      </c>
      <c r="KJ29" s="29" t="s">
        <v>12</v>
      </c>
      <c r="KK29" s="29" t="s">
        <v>12</v>
      </c>
      <c r="KL29" s="29" t="s">
        <v>12</v>
      </c>
      <c r="KM29" s="29" t="s">
        <v>12</v>
      </c>
      <c r="KN29" s="29" t="s">
        <v>12</v>
      </c>
      <c r="KO29" s="29" t="s">
        <v>12</v>
      </c>
      <c r="KP29" s="29" t="s">
        <v>182</v>
      </c>
      <c r="KQ29" s="29" t="s">
        <v>182</v>
      </c>
      <c r="KR29" s="29" t="s">
        <v>182</v>
      </c>
      <c r="KS29" s="29" t="s">
        <v>13</v>
      </c>
      <c r="KT29" s="29" t="s">
        <v>12</v>
      </c>
      <c r="KU29" s="29" t="s">
        <v>12</v>
      </c>
      <c r="KV29" s="29" t="s">
        <v>12</v>
      </c>
      <c r="KW29" s="29" t="s">
        <v>12</v>
      </c>
      <c r="KX29" s="29" t="s">
        <v>12</v>
      </c>
      <c r="KY29" s="29" t="s">
        <v>12</v>
      </c>
      <c r="KZ29" s="29" t="s">
        <v>182</v>
      </c>
      <c r="LA29" s="29" t="s">
        <v>182</v>
      </c>
      <c r="LB29" s="29" t="s">
        <v>182</v>
      </c>
      <c r="LC29" s="29" t="s">
        <v>13</v>
      </c>
      <c r="LD29" s="29" t="s">
        <v>182</v>
      </c>
      <c r="LE29" s="29" t="s">
        <v>182</v>
      </c>
      <c r="LF29" s="29" t="s">
        <v>182</v>
      </c>
      <c r="LG29" s="29" t="s">
        <v>13</v>
      </c>
      <c r="LH29" s="29" t="s">
        <v>13</v>
      </c>
      <c r="LI29" s="29" t="s">
        <v>12</v>
      </c>
      <c r="LJ29" s="29" t="s">
        <v>12</v>
      </c>
      <c r="LK29" s="29" t="s">
        <v>12</v>
      </c>
      <c r="LL29" s="29" t="s">
        <v>12</v>
      </c>
      <c r="LM29" s="29" t="s">
        <v>12</v>
      </c>
      <c r="LN29" s="29" t="s">
        <v>12</v>
      </c>
      <c r="LO29" s="29" t="s">
        <v>182</v>
      </c>
      <c r="LP29" s="29" t="s">
        <v>182</v>
      </c>
      <c r="LQ29" s="29" t="s">
        <v>182</v>
      </c>
      <c r="LR29" s="29" t="s">
        <v>13</v>
      </c>
      <c r="LS29" s="29" t="s">
        <v>182</v>
      </c>
      <c r="LT29" s="29" t="s">
        <v>182</v>
      </c>
      <c r="LU29" s="29" t="s">
        <v>182</v>
      </c>
      <c r="LV29" s="29" t="s">
        <v>13</v>
      </c>
      <c r="LW29" s="29" t="s">
        <v>13</v>
      </c>
      <c r="LX29" s="29" t="s">
        <v>182</v>
      </c>
      <c r="LY29" s="29" t="s">
        <v>182</v>
      </c>
      <c r="LZ29" s="29" t="s">
        <v>182</v>
      </c>
      <c r="MA29" s="29" t="s">
        <v>13</v>
      </c>
      <c r="MB29" s="29" t="s">
        <v>13</v>
      </c>
      <c r="MC29" s="29" t="s">
        <v>13</v>
      </c>
      <c r="MD29" s="29" t="s">
        <v>11</v>
      </c>
      <c r="ME29" s="29" t="s">
        <v>11</v>
      </c>
      <c r="MF29" s="29" t="s">
        <v>11</v>
      </c>
      <c r="MG29" s="29" t="s">
        <v>11</v>
      </c>
      <c r="MH29" s="29" t="s">
        <v>11</v>
      </c>
      <c r="MI29" s="29" t="s">
        <v>11</v>
      </c>
      <c r="MJ29" s="29" t="s">
        <v>11</v>
      </c>
      <c r="MK29" s="29" t="s">
        <v>11</v>
      </c>
      <c r="ML29" s="29" t="s">
        <v>11</v>
      </c>
      <c r="MM29" s="29" t="s">
        <v>11</v>
      </c>
      <c r="MN29" s="29" t="s">
        <v>11</v>
      </c>
      <c r="MO29" s="29" t="s">
        <v>11</v>
      </c>
      <c r="MP29" s="29" t="s">
        <v>11</v>
      </c>
      <c r="MQ29" s="29" t="s">
        <v>11</v>
      </c>
      <c r="MR29" s="29" t="s">
        <v>11</v>
      </c>
      <c r="MS29" s="29" t="s">
        <v>11</v>
      </c>
      <c r="MT29" s="29" t="s">
        <v>11</v>
      </c>
      <c r="MU29" s="29" t="s">
        <v>11</v>
      </c>
      <c r="MV29" s="29" t="s">
        <v>11</v>
      </c>
      <c r="MW29" s="29" t="s">
        <v>11</v>
      </c>
      <c r="MX29" s="29" t="s">
        <v>12</v>
      </c>
      <c r="MY29" s="29" t="s">
        <v>12</v>
      </c>
      <c r="MZ29" s="29" t="s">
        <v>12</v>
      </c>
      <c r="NA29" s="29" t="s">
        <v>12</v>
      </c>
      <c r="NB29" s="29" t="s">
        <v>12</v>
      </c>
      <c r="NC29" s="29" t="s">
        <v>12</v>
      </c>
      <c r="ND29" s="29" t="s">
        <v>12</v>
      </c>
      <c r="NE29" s="29" t="s">
        <v>12</v>
      </c>
      <c r="NF29" s="29" t="s">
        <v>12</v>
      </c>
      <c r="NG29" s="29" t="s">
        <v>12</v>
      </c>
      <c r="NH29" s="29" t="s">
        <v>182</v>
      </c>
      <c r="NI29" s="29" t="s">
        <v>182</v>
      </c>
      <c r="NJ29" s="29" t="s">
        <v>182</v>
      </c>
      <c r="NK29" s="29" t="s">
        <v>182</v>
      </c>
      <c r="NL29" s="29" t="s">
        <v>13</v>
      </c>
      <c r="NM29" s="29" t="s">
        <v>12</v>
      </c>
      <c r="NN29" s="29" t="s">
        <v>12</v>
      </c>
      <c r="NO29" s="29" t="s">
        <v>12</v>
      </c>
      <c r="NP29" s="29" t="s">
        <v>12</v>
      </c>
      <c r="NQ29" s="29" t="s">
        <v>12</v>
      </c>
      <c r="NR29" s="29" t="s">
        <v>12</v>
      </c>
      <c r="NS29" s="29" t="s">
        <v>12</v>
      </c>
      <c r="NT29" s="29" t="s">
        <v>12</v>
      </c>
      <c r="NU29" s="29" t="s">
        <v>12</v>
      </c>
      <c r="NV29" s="29" t="s">
        <v>12</v>
      </c>
      <c r="NW29" s="29" t="s">
        <v>182</v>
      </c>
      <c r="NX29" s="29" t="s">
        <v>182</v>
      </c>
      <c r="NY29" s="29" t="s">
        <v>182</v>
      </c>
      <c r="NZ29" s="29" t="s">
        <v>182</v>
      </c>
      <c r="OA29" s="29" t="s">
        <v>13</v>
      </c>
      <c r="OB29" s="29" t="s">
        <v>182</v>
      </c>
      <c r="OC29" s="29" t="s">
        <v>182</v>
      </c>
      <c r="OD29" s="29" t="s">
        <v>182</v>
      </c>
      <c r="OE29" s="29" t="s">
        <v>182</v>
      </c>
      <c r="OF29" s="29" t="s">
        <v>13</v>
      </c>
      <c r="OG29" s="29" t="s">
        <v>13</v>
      </c>
      <c r="OH29" s="29" t="s">
        <v>12</v>
      </c>
      <c r="OI29" s="29" t="s">
        <v>12</v>
      </c>
      <c r="OJ29" s="29" t="s">
        <v>12</v>
      </c>
      <c r="OK29" s="29" t="s">
        <v>12</v>
      </c>
      <c r="OL29" s="29" t="s">
        <v>12</v>
      </c>
      <c r="OM29" s="29" t="s">
        <v>12</v>
      </c>
      <c r="ON29" s="29" t="s">
        <v>12</v>
      </c>
      <c r="OO29" s="29" t="s">
        <v>12</v>
      </c>
      <c r="OP29" s="29" t="s">
        <v>12</v>
      </c>
      <c r="OQ29" s="29" t="s">
        <v>12</v>
      </c>
      <c r="OR29" s="29" t="s">
        <v>182</v>
      </c>
      <c r="OS29" s="29" t="s">
        <v>182</v>
      </c>
      <c r="OT29" s="29" t="s">
        <v>182</v>
      </c>
      <c r="OU29" s="29" t="s">
        <v>182</v>
      </c>
      <c r="OV29" s="29" t="s">
        <v>13</v>
      </c>
      <c r="OW29" s="29" t="s">
        <v>182</v>
      </c>
      <c r="OX29" s="29" t="s">
        <v>182</v>
      </c>
      <c r="OY29" s="29" t="s">
        <v>182</v>
      </c>
      <c r="OZ29" s="29" t="s">
        <v>182</v>
      </c>
      <c r="PA29" s="29" t="s">
        <v>13</v>
      </c>
      <c r="PB29" s="29" t="s">
        <v>13</v>
      </c>
      <c r="PC29" s="29" t="s">
        <v>182</v>
      </c>
      <c r="PD29" s="29" t="s">
        <v>182</v>
      </c>
      <c r="PE29" s="29" t="s">
        <v>182</v>
      </c>
      <c r="PF29" s="29" t="s">
        <v>182</v>
      </c>
      <c r="PG29" s="29" t="s">
        <v>13</v>
      </c>
      <c r="PH29" s="29" t="s">
        <v>13</v>
      </c>
      <c r="PI29" s="29" t="s">
        <v>13</v>
      </c>
      <c r="PJ29" s="29" t="s">
        <v>6</v>
      </c>
      <c r="PK29" s="29" t="s">
        <v>6</v>
      </c>
      <c r="PL29" s="29" t="s">
        <v>6</v>
      </c>
      <c r="PM29" s="29" t="s">
        <v>6</v>
      </c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 t="s">
        <v>183</v>
      </c>
      <c r="QD29" s="29" t="s">
        <v>12</v>
      </c>
      <c r="QE29" s="29" t="s">
        <v>182</v>
      </c>
      <c r="QF29" s="29" t="s">
        <v>13</v>
      </c>
      <c r="QG29" s="29" t="s">
        <v>12</v>
      </c>
      <c r="QH29" s="29" t="s">
        <v>182</v>
      </c>
      <c r="QI29" s="29" t="s">
        <v>13</v>
      </c>
      <c r="QJ29" s="29" t="s">
        <v>182</v>
      </c>
      <c r="QK29" s="29" t="s">
        <v>13</v>
      </c>
      <c r="QL29" s="29" t="s">
        <v>13</v>
      </c>
      <c r="QM29" s="29" t="s">
        <v>12</v>
      </c>
      <c r="QN29" s="29" t="s">
        <v>182</v>
      </c>
      <c r="QO29" s="29" t="s">
        <v>13</v>
      </c>
      <c r="QP29" s="29" t="s">
        <v>182</v>
      </c>
      <c r="QQ29" s="29" t="s">
        <v>13</v>
      </c>
      <c r="QR29" s="29" t="s">
        <v>13</v>
      </c>
      <c r="QS29" s="29" t="s">
        <v>182</v>
      </c>
      <c r="QT29" s="29" t="s">
        <v>13</v>
      </c>
      <c r="QU29" s="29" t="s">
        <v>13</v>
      </c>
      <c r="QV29" s="29" t="s">
        <v>13</v>
      </c>
      <c r="QW29" s="29" t="s">
        <v>11</v>
      </c>
      <c r="QX29" s="29" t="s">
        <v>11</v>
      </c>
      <c r="QY29" s="29" t="s">
        <v>11</v>
      </c>
      <c r="QZ29" s="29" t="s">
        <v>11</v>
      </c>
      <c r="RA29" s="29" t="s">
        <v>12</v>
      </c>
      <c r="RB29" s="29" t="s">
        <v>12</v>
      </c>
      <c r="RC29" s="29" t="s">
        <v>12</v>
      </c>
      <c r="RD29" s="29" t="s">
        <v>182</v>
      </c>
      <c r="RE29" s="29" t="s">
        <v>182</v>
      </c>
      <c r="RF29" s="29" t="s">
        <v>13</v>
      </c>
      <c r="RG29" s="29" t="s">
        <v>12</v>
      </c>
      <c r="RH29" s="29" t="s">
        <v>12</v>
      </c>
      <c r="RI29" s="29" t="s">
        <v>12</v>
      </c>
      <c r="RJ29" s="29" t="s">
        <v>182</v>
      </c>
      <c r="RK29" s="29" t="s">
        <v>182</v>
      </c>
      <c r="RL29" s="29" t="s">
        <v>13</v>
      </c>
      <c r="RM29" s="29" t="s">
        <v>182</v>
      </c>
      <c r="RN29" s="29" t="s">
        <v>182</v>
      </c>
      <c r="RO29" s="29" t="s">
        <v>13</v>
      </c>
      <c r="RP29" s="29" t="s">
        <v>13</v>
      </c>
      <c r="RQ29" s="29" t="s">
        <v>12</v>
      </c>
      <c r="RR29" s="29" t="s">
        <v>12</v>
      </c>
      <c r="RS29" s="29" t="s">
        <v>12</v>
      </c>
      <c r="RT29" s="29" t="s">
        <v>182</v>
      </c>
      <c r="RU29" s="29" t="s">
        <v>182</v>
      </c>
      <c r="RV29" s="29" t="s">
        <v>13</v>
      </c>
      <c r="RW29" s="29" t="s">
        <v>182</v>
      </c>
      <c r="RX29" s="29" t="s">
        <v>182</v>
      </c>
      <c r="RY29" s="29" t="s">
        <v>13</v>
      </c>
      <c r="RZ29" s="29" t="s">
        <v>13</v>
      </c>
      <c r="SA29" s="29" t="s">
        <v>182</v>
      </c>
      <c r="SB29" s="29" t="s">
        <v>182</v>
      </c>
      <c r="SC29" s="29" t="s">
        <v>13</v>
      </c>
      <c r="SD29" s="29" t="s">
        <v>13</v>
      </c>
      <c r="SE29" s="29" t="s">
        <v>13</v>
      </c>
      <c r="SF29" s="29" t="s">
        <v>11</v>
      </c>
      <c r="SG29" s="29" t="s">
        <v>11</v>
      </c>
      <c r="SH29" s="29" t="s">
        <v>11</v>
      </c>
      <c r="SI29" s="29" t="s">
        <v>11</v>
      </c>
      <c r="SJ29" s="29" t="s">
        <v>11</v>
      </c>
      <c r="SK29" s="29" t="s">
        <v>11</v>
      </c>
      <c r="SL29" s="29" t="s">
        <v>11</v>
      </c>
      <c r="SM29" s="29" t="s">
        <v>11</v>
      </c>
      <c r="SN29" s="29" t="s">
        <v>11</v>
      </c>
      <c r="SO29" s="29" t="s">
        <v>11</v>
      </c>
      <c r="SP29" s="29" t="s">
        <v>12</v>
      </c>
      <c r="SQ29" s="29" t="s">
        <v>12</v>
      </c>
      <c r="SR29" s="29" t="s">
        <v>12</v>
      </c>
      <c r="SS29" s="29" t="s">
        <v>12</v>
      </c>
      <c r="ST29" s="29" t="s">
        <v>12</v>
      </c>
      <c r="SU29" s="29" t="s">
        <v>12</v>
      </c>
      <c r="SV29" s="29" t="s">
        <v>182</v>
      </c>
      <c r="SW29" s="29" t="s">
        <v>182</v>
      </c>
      <c r="SX29" s="29" t="s">
        <v>182</v>
      </c>
      <c r="SY29" s="29" t="s">
        <v>13</v>
      </c>
      <c r="SZ29" s="29" t="s">
        <v>12</v>
      </c>
      <c r="TA29" s="29" t="s">
        <v>12</v>
      </c>
      <c r="TB29" s="29" t="s">
        <v>12</v>
      </c>
      <c r="TC29" s="29" t="s">
        <v>12</v>
      </c>
      <c r="TD29" s="29" t="s">
        <v>12</v>
      </c>
      <c r="TE29" s="29" t="s">
        <v>12</v>
      </c>
      <c r="TF29" s="29" t="s">
        <v>182</v>
      </c>
      <c r="TG29" s="29" t="s">
        <v>182</v>
      </c>
      <c r="TH29" s="29" t="s">
        <v>182</v>
      </c>
      <c r="TI29" s="29" t="s">
        <v>13</v>
      </c>
      <c r="TJ29" s="29" t="s">
        <v>182</v>
      </c>
      <c r="TK29" s="29" t="s">
        <v>182</v>
      </c>
      <c r="TL29" s="29" t="s">
        <v>182</v>
      </c>
      <c r="TM29" s="29" t="s">
        <v>13</v>
      </c>
      <c r="TN29" s="29" t="s">
        <v>13</v>
      </c>
      <c r="TO29" s="29" t="s">
        <v>12</v>
      </c>
      <c r="TP29" s="29" t="s">
        <v>12</v>
      </c>
      <c r="TQ29" s="29" t="s">
        <v>12</v>
      </c>
      <c r="TR29" s="29" t="s">
        <v>12</v>
      </c>
      <c r="TS29" s="29" t="s">
        <v>12</v>
      </c>
      <c r="TT29" s="29" t="s">
        <v>12</v>
      </c>
      <c r="TU29" s="29" t="s">
        <v>182</v>
      </c>
      <c r="TV29" s="29" t="s">
        <v>182</v>
      </c>
      <c r="TW29" s="29" t="s">
        <v>182</v>
      </c>
      <c r="TX29" s="29" t="s">
        <v>13</v>
      </c>
      <c r="TY29" s="29" t="s">
        <v>182</v>
      </c>
      <c r="TZ29" s="29" t="s">
        <v>182</v>
      </c>
      <c r="UA29" s="29" t="s">
        <v>182</v>
      </c>
      <c r="UB29" s="29" t="s">
        <v>13</v>
      </c>
      <c r="UC29" s="29" t="s">
        <v>13</v>
      </c>
      <c r="UD29" s="29" t="s">
        <v>182</v>
      </c>
      <c r="UE29" s="29" t="s">
        <v>182</v>
      </c>
      <c r="UF29" s="29" t="s">
        <v>182</v>
      </c>
      <c r="UG29" s="29" t="s">
        <v>13</v>
      </c>
      <c r="UH29" s="29" t="s">
        <v>13</v>
      </c>
      <c r="UI29" s="29" t="s">
        <v>13</v>
      </c>
      <c r="UJ29" s="29" t="s">
        <v>11</v>
      </c>
      <c r="UK29" s="29" t="s">
        <v>11</v>
      </c>
      <c r="UL29" s="29" t="s">
        <v>11</v>
      </c>
      <c r="UM29" s="29" t="s">
        <v>11</v>
      </c>
      <c r="UN29" s="29" t="s">
        <v>11</v>
      </c>
      <c r="UO29" s="29" t="s">
        <v>11</v>
      </c>
      <c r="UP29" s="29" t="s">
        <v>11</v>
      </c>
      <c r="UQ29" s="29" t="s">
        <v>11</v>
      </c>
      <c r="UR29" s="29" t="s">
        <v>11</v>
      </c>
      <c r="US29" s="29" t="s">
        <v>11</v>
      </c>
      <c r="UT29" s="29" t="s">
        <v>11</v>
      </c>
      <c r="UU29" s="29" t="s">
        <v>11</v>
      </c>
      <c r="UV29" s="29" t="s">
        <v>11</v>
      </c>
      <c r="UW29" s="29" t="s">
        <v>11</v>
      </c>
      <c r="UX29" s="29" t="s">
        <v>11</v>
      </c>
      <c r="UY29" s="29" t="s">
        <v>11</v>
      </c>
      <c r="UZ29" s="29" t="s">
        <v>11</v>
      </c>
      <c r="VA29" s="29" t="s">
        <v>11</v>
      </c>
      <c r="VB29" s="29" t="s">
        <v>11</v>
      </c>
      <c r="VC29" s="29" t="s">
        <v>11</v>
      </c>
      <c r="VD29" s="29" t="s">
        <v>12</v>
      </c>
      <c r="VE29" s="29" t="s">
        <v>12</v>
      </c>
      <c r="VF29" s="29" t="s">
        <v>12</v>
      </c>
      <c r="VG29" s="29" t="s">
        <v>12</v>
      </c>
      <c r="VH29" s="29" t="s">
        <v>12</v>
      </c>
      <c r="VI29" s="29" t="s">
        <v>12</v>
      </c>
      <c r="VJ29" s="29" t="s">
        <v>12</v>
      </c>
      <c r="VK29" s="29" t="s">
        <v>12</v>
      </c>
      <c r="VL29" s="29" t="s">
        <v>12</v>
      </c>
      <c r="VM29" s="29" t="s">
        <v>12</v>
      </c>
      <c r="VN29" s="29" t="s">
        <v>182</v>
      </c>
      <c r="VO29" s="29" t="s">
        <v>182</v>
      </c>
      <c r="VP29" s="29" t="s">
        <v>182</v>
      </c>
      <c r="VQ29" s="29" t="s">
        <v>182</v>
      </c>
      <c r="VR29" s="29" t="s">
        <v>13</v>
      </c>
      <c r="VS29" s="29" t="s">
        <v>12</v>
      </c>
      <c r="VT29" s="29" t="s">
        <v>12</v>
      </c>
      <c r="VU29" s="29" t="s">
        <v>12</v>
      </c>
      <c r="VV29" s="29" t="s">
        <v>12</v>
      </c>
      <c r="VW29" s="29" t="s">
        <v>12</v>
      </c>
      <c r="VX29" s="29" t="s">
        <v>12</v>
      </c>
      <c r="VY29" s="29" t="s">
        <v>12</v>
      </c>
      <c r="VZ29" s="29" t="s">
        <v>12</v>
      </c>
      <c r="WA29" s="29" t="s">
        <v>12</v>
      </c>
      <c r="WB29" s="29" t="s">
        <v>12</v>
      </c>
      <c r="WC29" s="29" t="s">
        <v>182</v>
      </c>
      <c r="WD29" s="29" t="s">
        <v>182</v>
      </c>
      <c r="WE29" s="29" t="s">
        <v>182</v>
      </c>
      <c r="WF29" s="29" t="s">
        <v>182</v>
      </c>
      <c r="WG29" s="29" t="s">
        <v>13</v>
      </c>
      <c r="WH29" s="29" t="s">
        <v>182</v>
      </c>
      <c r="WI29" s="29" t="s">
        <v>182</v>
      </c>
      <c r="WJ29" s="29" t="s">
        <v>182</v>
      </c>
      <c r="WK29" s="29" t="s">
        <v>182</v>
      </c>
      <c r="WL29" s="29" t="s">
        <v>13</v>
      </c>
      <c r="WM29" s="29" t="s">
        <v>13</v>
      </c>
      <c r="WN29" s="29" t="s">
        <v>12</v>
      </c>
      <c r="WO29" s="29" t="s">
        <v>12</v>
      </c>
      <c r="WP29" s="29" t="s">
        <v>12</v>
      </c>
      <c r="WQ29" s="29" t="s">
        <v>12</v>
      </c>
      <c r="WR29" s="29" t="s">
        <v>12</v>
      </c>
      <c r="WS29" s="29" t="s">
        <v>12</v>
      </c>
      <c r="WT29" s="29" t="s">
        <v>12</v>
      </c>
      <c r="WU29" s="29" t="s">
        <v>12</v>
      </c>
      <c r="WV29" s="29" t="s">
        <v>12</v>
      </c>
      <c r="WW29" s="29" t="s">
        <v>12</v>
      </c>
      <c r="WX29" s="29" t="s">
        <v>182</v>
      </c>
      <c r="WY29" s="29" t="s">
        <v>182</v>
      </c>
      <c r="WZ29" s="29" t="s">
        <v>182</v>
      </c>
      <c r="XA29" s="29" t="s">
        <v>182</v>
      </c>
      <c r="XB29" s="29" t="s">
        <v>13</v>
      </c>
      <c r="XC29" s="29" t="s">
        <v>182</v>
      </c>
      <c r="XD29" s="29" t="s">
        <v>182</v>
      </c>
      <c r="XE29" s="29" t="s">
        <v>182</v>
      </c>
      <c r="XF29" s="29" t="s">
        <v>182</v>
      </c>
      <c r="XG29" s="29" t="s">
        <v>13</v>
      </c>
      <c r="XH29" s="29" t="s">
        <v>13</v>
      </c>
      <c r="XI29" s="29" t="s">
        <v>182</v>
      </c>
      <c r="XJ29" s="29" t="s">
        <v>182</v>
      </c>
      <c r="XK29" s="29" t="s">
        <v>182</v>
      </c>
      <c r="XL29" s="29" t="s">
        <v>182</v>
      </c>
      <c r="XM29" s="29" t="s">
        <v>13</v>
      </c>
      <c r="XN29" s="29" t="s">
        <v>13</v>
      </c>
      <c r="XO29" s="29" t="s">
        <v>13</v>
      </c>
      <c r="XP29" s="29" t="s">
        <v>6</v>
      </c>
      <c r="XQ29" s="29" t="s">
        <v>6</v>
      </c>
      <c r="XR29" s="29" t="s">
        <v>6</v>
      </c>
      <c r="XS29" s="29" t="s">
        <v>6</v>
      </c>
      <c r="XT29" s="29"/>
      <c r="XU29" s="29" t="s">
        <v>6</v>
      </c>
      <c r="XV29" s="29" t="s">
        <v>6</v>
      </c>
      <c r="XW29" s="29" t="s">
        <v>6</v>
      </c>
      <c r="XX29" s="29" t="s">
        <v>6</v>
      </c>
      <c r="XY29" s="29" t="s">
        <v>6</v>
      </c>
      <c r="XZ29" s="29" t="s">
        <v>6</v>
      </c>
      <c r="YA29" s="29" t="s">
        <v>6</v>
      </c>
      <c r="YB29" s="29" t="s">
        <v>6</v>
      </c>
      <c r="YC29" s="29" t="s">
        <v>6</v>
      </c>
      <c r="YD29" s="29" t="s">
        <v>6</v>
      </c>
      <c r="YE29" s="29"/>
      <c r="YF29" s="29" t="s">
        <v>6</v>
      </c>
      <c r="YG29" s="29" t="s">
        <v>6</v>
      </c>
      <c r="YH29" s="29" t="s">
        <v>6</v>
      </c>
      <c r="YI29" s="29" t="s">
        <v>6</v>
      </c>
      <c r="YJ29" s="29" t="s">
        <v>6</v>
      </c>
      <c r="YK29" s="29" t="s">
        <v>6</v>
      </c>
      <c r="YL29" s="29" t="s">
        <v>6</v>
      </c>
      <c r="YM29" s="29" t="s">
        <v>6</v>
      </c>
      <c r="YN29" s="29" t="s">
        <v>6</v>
      </c>
      <c r="YO29" s="29" t="s">
        <v>6</v>
      </c>
      <c r="YP29" s="29"/>
      <c r="YQ29" s="29" t="s">
        <v>6</v>
      </c>
      <c r="YR29" s="29" t="s">
        <v>6</v>
      </c>
      <c r="YS29" s="29" t="s">
        <v>6</v>
      </c>
      <c r="YT29" s="29" t="s">
        <v>6</v>
      </c>
      <c r="YU29" s="29" t="s">
        <v>6</v>
      </c>
      <c r="YV29" s="29" t="s">
        <v>6</v>
      </c>
      <c r="YW29" s="29" t="s">
        <v>6</v>
      </c>
      <c r="YX29" s="29" t="s">
        <v>6</v>
      </c>
      <c r="YY29" s="29" t="s">
        <v>6</v>
      </c>
      <c r="YZ29" s="29" t="s">
        <v>6</v>
      </c>
      <c r="ZA29" s="29"/>
      <c r="ZB29" s="29" t="s">
        <v>6</v>
      </c>
      <c r="ZC29" s="29" t="s">
        <v>6</v>
      </c>
      <c r="ZD29" s="29" t="s">
        <v>6</v>
      </c>
      <c r="ZE29" s="29" t="s">
        <v>6</v>
      </c>
      <c r="ZF29" s="29" t="s">
        <v>6</v>
      </c>
      <c r="ZG29" s="29" t="s">
        <v>6</v>
      </c>
      <c r="ZH29" s="29" t="s">
        <v>6</v>
      </c>
      <c r="ZI29" s="29" t="s">
        <v>6</v>
      </c>
      <c r="ZJ29" s="29" t="s">
        <v>6</v>
      </c>
      <c r="ZK29" s="29" t="s">
        <v>6</v>
      </c>
      <c r="ZL29" s="29"/>
      <c r="ZM29" s="29" t="s">
        <v>6</v>
      </c>
      <c r="ZN29" s="29" t="s">
        <v>6</v>
      </c>
      <c r="ZO29" s="29" t="s">
        <v>6</v>
      </c>
      <c r="ZP29" s="29" t="s">
        <v>6</v>
      </c>
      <c r="ZQ29" s="29" t="s">
        <v>6</v>
      </c>
      <c r="ZR29" s="29" t="s">
        <v>6</v>
      </c>
      <c r="ZS29" s="29" t="s">
        <v>6</v>
      </c>
      <c r="ZT29" s="29" t="s">
        <v>6</v>
      </c>
      <c r="ZU29" s="29" t="s">
        <v>6</v>
      </c>
      <c r="ZV29" s="29" t="s">
        <v>6</v>
      </c>
      <c r="ZW29" s="29"/>
      <c r="ZX29" s="29" t="s">
        <v>6</v>
      </c>
      <c r="ZY29" s="29" t="s">
        <v>6</v>
      </c>
      <c r="ZZ29" s="29" t="s">
        <v>6</v>
      </c>
      <c r="AAA29" s="29" t="s">
        <v>6</v>
      </c>
      <c r="AAB29" s="29" t="s">
        <v>6</v>
      </c>
      <c r="AAC29" s="29" t="s">
        <v>6</v>
      </c>
      <c r="AAD29" s="29" t="s">
        <v>6</v>
      </c>
      <c r="AAE29" s="29" t="s">
        <v>6</v>
      </c>
      <c r="AAF29" s="29" t="s">
        <v>6</v>
      </c>
      <c r="AAG29" s="29" t="s">
        <v>6</v>
      </c>
      <c r="AAH29" s="29"/>
      <c r="AAI29" s="29" t="s">
        <v>6</v>
      </c>
      <c r="AAJ29" s="29" t="s">
        <v>6</v>
      </c>
      <c r="AAK29" s="29" t="s">
        <v>6</v>
      </c>
      <c r="AAL29" s="29" t="s">
        <v>6</v>
      </c>
      <c r="AAM29" s="29" t="s">
        <v>6</v>
      </c>
      <c r="AAN29" s="29" t="s">
        <v>6</v>
      </c>
      <c r="AAO29" s="29" t="s">
        <v>6</v>
      </c>
      <c r="AAP29" s="29" t="s">
        <v>6</v>
      </c>
      <c r="AAQ29" s="29" t="s">
        <v>6</v>
      </c>
      <c r="AAR29" s="29" t="s">
        <v>6</v>
      </c>
    </row>
    <row r="30" spans="1:720" s="31" customFormat="1" x14ac:dyDescent="0.3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 t="s">
        <v>11</v>
      </c>
      <c r="AL30" s="29" t="s">
        <v>12</v>
      </c>
      <c r="AM30" s="29" t="s">
        <v>182</v>
      </c>
      <c r="AN30" s="29" t="s">
        <v>13</v>
      </c>
      <c r="AO30" s="29" t="s">
        <v>12</v>
      </c>
      <c r="AP30" s="29" t="s">
        <v>182</v>
      </c>
      <c r="AQ30" s="29" t="s">
        <v>13</v>
      </c>
      <c r="AR30" s="29" t="s">
        <v>182</v>
      </c>
      <c r="AS30" s="29" t="s">
        <v>13</v>
      </c>
      <c r="AT30" s="29" t="s">
        <v>13</v>
      </c>
      <c r="AU30" s="29" t="s">
        <v>12</v>
      </c>
      <c r="AV30" s="29" t="s">
        <v>182</v>
      </c>
      <c r="AW30" s="29" t="s">
        <v>13</v>
      </c>
      <c r="AX30" s="29" t="s">
        <v>182</v>
      </c>
      <c r="AY30" s="29" t="s">
        <v>13</v>
      </c>
      <c r="AZ30" s="29" t="s">
        <v>13</v>
      </c>
      <c r="BA30" s="29" t="s">
        <v>182</v>
      </c>
      <c r="BB30" s="29" t="s">
        <v>13</v>
      </c>
      <c r="BC30" s="29" t="s">
        <v>13</v>
      </c>
      <c r="BD30" s="29" t="s">
        <v>13</v>
      </c>
      <c r="BE30" s="29" t="s">
        <v>12</v>
      </c>
      <c r="BF30" s="29" t="s">
        <v>182</v>
      </c>
      <c r="BG30" s="29" t="s">
        <v>13</v>
      </c>
      <c r="BH30" s="29" t="s">
        <v>182</v>
      </c>
      <c r="BI30" s="29" t="s">
        <v>13</v>
      </c>
      <c r="BJ30" s="29" t="s">
        <v>13</v>
      </c>
      <c r="BK30" s="29" t="s">
        <v>182</v>
      </c>
      <c r="BL30" s="29" t="s">
        <v>13</v>
      </c>
      <c r="BM30" s="29" t="s">
        <v>13</v>
      </c>
      <c r="BN30" s="29" t="s">
        <v>13</v>
      </c>
      <c r="BO30" s="29" t="s">
        <v>182</v>
      </c>
      <c r="BP30" s="29" t="s">
        <v>13</v>
      </c>
      <c r="BQ30" s="29" t="s">
        <v>13</v>
      </c>
      <c r="BR30" s="29" t="s">
        <v>13</v>
      </c>
      <c r="BS30" s="29" t="s">
        <v>13</v>
      </c>
      <c r="BT30" s="29" t="s">
        <v>11</v>
      </c>
      <c r="BU30" s="29" t="s">
        <v>11</v>
      </c>
      <c r="BV30" s="29" t="s">
        <v>11</v>
      </c>
      <c r="BW30" s="29" t="s">
        <v>11</v>
      </c>
      <c r="BX30" s="29" t="s">
        <v>12</v>
      </c>
      <c r="BY30" s="29" t="s">
        <v>12</v>
      </c>
      <c r="BZ30" s="29" t="s">
        <v>12</v>
      </c>
      <c r="CA30" s="29" t="s">
        <v>182</v>
      </c>
      <c r="CB30" s="29" t="s">
        <v>182</v>
      </c>
      <c r="CC30" s="29" t="s">
        <v>13</v>
      </c>
      <c r="CD30" s="29" t="s">
        <v>12</v>
      </c>
      <c r="CE30" s="29" t="s">
        <v>12</v>
      </c>
      <c r="CF30" s="29" t="s">
        <v>12</v>
      </c>
      <c r="CG30" s="29" t="s">
        <v>182</v>
      </c>
      <c r="CH30" s="29" t="s">
        <v>182</v>
      </c>
      <c r="CI30" s="29" t="s">
        <v>13</v>
      </c>
      <c r="CJ30" s="29" t="s">
        <v>182</v>
      </c>
      <c r="CK30" s="29" t="s">
        <v>182</v>
      </c>
      <c r="CL30" s="29" t="s">
        <v>13</v>
      </c>
      <c r="CM30" s="29" t="s">
        <v>13</v>
      </c>
      <c r="CN30" s="29" t="s">
        <v>12</v>
      </c>
      <c r="CO30" s="29" t="s">
        <v>12</v>
      </c>
      <c r="CP30" s="29" t="s">
        <v>12</v>
      </c>
      <c r="CQ30" s="29" t="s">
        <v>182</v>
      </c>
      <c r="CR30" s="29" t="s">
        <v>182</v>
      </c>
      <c r="CS30" s="29" t="s">
        <v>13</v>
      </c>
      <c r="CT30" s="29" t="s">
        <v>182</v>
      </c>
      <c r="CU30" s="29" t="s">
        <v>182</v>
      </c>
      <c r="CV30" s="29" t="s">
        <v>13</v>
      </c>
      <c r="CW30" s="29" t="s">
        <v>13</v>
      </c>
      <c r="CX30" s="29" t="s">
        <v>182</v>
      </c>
      <c r="CY30" s="29" t="s">
        <v>182</v>
      </c>
      <c r="CZ30" s="29" t="s">
        <v>13</v>
      </c>
      <c r="DA30" s="29" t="s">
        <v>13</v>
      </c>
      <c r="DB30" s="29" t="s">
        <v>13</v>
      </c>
      <c r="DC30" s="29" t="s">
        <v>12</v>
      </c>
      <c r="DD30" s="29" t="s">
        <v>12</v>
      </c>
      <c r="DE30" s="29" t="s">
        <v>12</v>
      </c>
      <c r="DF30" s="29" t="s">
        <v>182</v>
      </c>
      <c r="DG30" s="29" t="s">
        <v>182</v>
      </c>
      <c r="DH30" s="29" t="s">
        <v>13</v>
      </c>
      <c r="DI30" s="29" t="s">
        <v>182</v>
      </c>
      <c r="DJ30" s="29" t="s">
        <v>182</v>
      </c>
      <c r="DK30" s="29" t="s">
        <v>13</v>
      </c>
      <c r="DL30" s="29" t="s">
        <v>13</v>
      </c>
      <c r="DM30" s="29" t="s">
        <v>182</v>
      </c>
      <c r="DN30" s="29" t="s">
        <v>182</v>
      </c>
      <c r="DO30" s="29" t="s">
        <v>13</v>
      </c>
      <c r="DP30" s="29" t="s">
        <v>13</v>
      </c>
      <c r="DQ30" s="29" t="s">
        <v>13</v>
      </c>
      <c r="DR30" s="29" t="s">
        <v>182</v>
      </c>
      <c r="DS30" s="29" t="s">
        <v>182</v>
      </c>
      <c r="DT30" s="29" t="s">
        <v>13</v>
      </c>
      <c r="DU30" s="29" t="s">
        <v>13</v>
      </c>
      <c r="DV30" s="29" t="s">
        <v>13</v>
      </c>
      <c r="DW30" s="29" t="s">
        <v>13</v>
      </c>
      <c r="DX30" s="29" t="s">
        <v>11</v>
      </c>
      <c r="DY30" s="29" t="s">
        <v>11</v>
      </c>
      <c r="DZ30" s="29" t="s">
        <v>11</v>
      </c>
      <c r="EA30" s="29" t="s">
        <v>11</v>
      </c>
      <c r="EB30" s="29" t="s">
        <v>11</v>
      </c>
      <c r="EC30" s="29" t="s">
        <v>11</v>
      </c>
      <c r="ED30" s="29" t="s">
        <v>11</v>
      </c>
      <c r="EE30" s="29" t="s">
        <v>11</v>
      </c>
      <c r="EF30" s="29" t="s">
        <v>11</v>
      </c>
      <c r="EG30" s="29" t="s">
        <v>11</v>
      </c>
      <c r="EH30" s="29" t="s">
        <v>12</v>
      </c>
      <c r="EI30" s="29" t="s">
        <v>12</v>
      </c>
      <c r="EJ30" s="29" t="s">
        <v>12</v>
      </c>
      <c r="EK30" s="29" t="s">
        <v>12</v>
      </c>
      <c r="EL30" s="29" t="s">
        <v>12</v>
      </c>
      <c r="EM30" s="29" t="s">
        <v>12</v>
      </c>
      <c r="EN30" s="29" t="s">
        <v>182</v>
      </c>
      <c r="EO30" s="29" t="s">
        <v>182</v>
      </c>
      <c r="EP30" s="29" t="s">
        <v>182</v>
      </c>
      <c r="EQ30" s="29" t="s">
        <v>13</v>
      </c>
      <c r="ER30" s="29" t="s">
        <v>12</v>
      </c>
      <c r="ES30" s="29" t="s">
        <v>12</v>
      </c>
      <c r="ET30" s="29" t="s">
        <v>12</v>
      </c>
      <c r="EU30" s="29" t="s">
        <v>12</v>
      </c>
      <c r="EV30" s="29" t="s">
        <v>12</v>
      </c>
      <c r="EW30" s="29" t="s">
        <v>12</v>
      </c>
      <c r="EX30" s="29" t="s">
        <v>182</v>
      </c>
      <c r="EY30" s="29" t="s">
        <v>182</v>
      </c>
      <c r="EZ30" s="29" t="s">
        <v>182</v>
      </c>
      <c r="FA30" s="29" t="s">
        <v>13</v>
      </c>
      <c r="FB30" s="29" t="s">
        <v>182</v>
      </c>
      <c r="FC30" s="29" t="s">
        <v>182</v>
      </c>
      <c r="FD30" s="29" t="s">
        <v>182</v>
      </c>
      <c r="FE30" s="29" t="s">
        <v>13</v>
      </c>
      <c r="FF30" s="29" t="s">
        <v>13</v>
      </c>
      <c r="FG30" s="29" t="s">
        <v>12</v>
      </c>
      <c r="FH30" s="29" t="s">
        <v>12</v>
      </c>
      <c r="FI30" s="29" t="s">
        <v>12</v>
      </c>
      <c r="FJ30" s="29" t="s">
        <v>12</v>
      </c>
      <c r="FK30" s="29" t="s">
        <v>12</v>
      </c>
      <c r="FL30" s="29" t="s">
        <v>12</v>
      </c>
      <c r="FM30" s="29" t="s">
        <v>182</v>
      </c>
      <c r="FN30" s="29" t="s">
        <v>182</v>
      </c>
      <c r="FO30" s="29" t="s">
        <v>182</v>
      </c>
      <c r="FP30" s="29" t="s">
        <v>13</v>
      </c>
      <c r="FQ30" s="29" t="s">
        <v>182</v>
      </c>
      <c r="FR30" s="29" t="s">
        <v>182</v>
      </c>
      <c r="FS30" s="29" t="s">
        <v>182</v>
      </c>
      <c r="FT30" s="29" t="s">
        <v>13</v>
      </c>
      <c r="FU30" s="29" t="s">
        <v>13</v>
      </c>
      <c r="FV30" s="29" t="s">
        <v>182</v>
      </c>
      <c r="FW30" s="29" t="s">
        <v>182</v>
      </c>
      <c r="FX30" s="29" t="s">
        <v>182</v>
      </c>
      <c r="FY30" s="29" t="s">
        <v>13</v>
      </c>
      <c r="FZ30" s="29" t="s">
        <v>13</v>
      </c>
      <c r="GA30" s="29" t="s">
        <v>13</v>
      </c>
      <c r="GB30" s="29" t="s">
        <v>12</v>
      </c>
      <c r="GC30" s="29" t="s">
        <v>12</v>
      </c>
      <c r="GD30" s="29" t="s">
        <v>12</v>
      </c>
      <c r="GE30" s="29" t="s">
        <v>12</v>
      </c>
      <c r="GF30" s="29" t="s">
        <v>12</v>
      </c>
      <c r="GG30" s="29" t="s">
        <v>12</v>
      </c>
      <c r="GH30" s="29" t="s">
        <v>182</v>
      </c>
      <c r="GI30" s="29" t="s">
        <v>182</v>
      </c>
      <c r="GJ30" s="29" t="s">
        <v>182</v>
      </c>
      <c r="GK30" s="29" t="s">
        <v>13</v>
      </c>
      <c r="GL30" s="29" t="s">
        <v>182</v>
      </c>
      <c r="GM30" s="29" t="s">
        <v>182</v>
      </c>
      <c r="GN30" s="29" t="s">
        <v>182</v>
      </c>
      <c r="GO30" s="29" t="s">
        <v>13</v>
      </c>
      <c r="GP30" s="29" t="s">
        <v>13</v>
      </c>
      <c r="GQ30" s="29" t="s">
        <v>182</v>
      </c>
      <c r="GR30" s="29" t="s">
        <v>182</v>
      </c>
      <c r="GS30" s="29" t="s">
        <v>182</v>
      </c>
      <c r="GT30" s="29" t="s">
        <v>13</v>
      </c>
      <c r="GU30" s="29" t="s">
        <v>13</v>
      </c>
      <c r="GV30" s="29" t="s">
        <v>13</v>
      </c>
      <c r="GW30" s="29" t="s">
        <v>182</v>
      </c>
      <c r="GX30" s="29" t="s">
        <v>182</v>
      </c>
      <c r="GY30" s="29" t="s">
        <v>182</v>
      </c>
      <c r="GZ30" s="29" t="s">
        <v>13</v>
      </c>
      <c r="HA30" s="29" t="s">
        <v>13</v>
      </c>
      <c r="HB30" s="29" t="s">
        <v>13</v>
      </c>
      <c r="HC30" s="29" t="s">
        <v>13</v>
      </c>
      <c r="HD30" s="29" t="s">
        <v>15</v>
      </c>
      <c r="HE30" s="29" t="s">
        <v>15</v>
      </c>
      <c r="HF30" s="29" t="s">
        <v>15</v>
      </c>
      <c r="HG30" s="29" t="s">
        <v>15</v>
      </c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 t="s">
        <v>11</v>
      </c>
      <c r="IR30" s="29" t="s">
        <v>12</v>
      </c>
      <c r="IS30" s="29" t="s">
        <v>182</v>
      </c>
      <c r="IT30" s="29" t="s">
        <v>13</v>
      </c>
      <c r="IU30" s="29" t="s">
        <v>12</v>
      </c>
      <c r="IV30" s="29" t="s">
        <v>182</v>
      </c>
      <c r="IW30" s="29" t="s">
        <v>13</v>
      </c>
      <c r="IX30" s="29" t="s">
        <v>182</v>
      </c>
      <c r="IY30" s="29" t="s">
        <v>13</v>
      </c>
      <c r="IZ30" s="29" t="s">
        <v>13</v>
      </c>
      <c r="JA30" s="29" t="s">
        <v>12</v>
      </c>
      <c r="JB30" s="29" t="s">
        <v>182</v>
      </c>
      <c r="JC30" s="29" t="s">
        <v>13</v>
      </c>
      <c r="JD30" s="29" t="s">
        <v>182</v>
      </c>
      <c r="JE30" s="29" t="s">
        <v>13</v>
      </c>
      <c r="JF30" s="29" t="s">
        <v>13</v>
      </c>
      <c r="JG30" s="29" t="s">
        <v>182</v>
      </c>
      <c r="JH30" s="29" t="s">
        <v>13</v>
      </c>
      <c r="JI30" s="29" t="s">
        <v>13</v>
      </c>
      <c r="JJ30" s="29" t="s">
        <v>13</v>
      </c>
      <c r="JK30" s="29" t="s">
        <v>12</v>
      </c>
      <c r="JL30" s="29" t="s">
        <v>182</v>
      </c>
      <c r="JM30" s="29" t="s">
        <v>13</v>
      </c>
      <c r="JN30" s="29" t="s">
        <v>182</v>
      </c>
      <c r="JO30" s="29" t="s">
        <v>13</v>
      </c>
      <c r="JP30" s="29" t="s">
        <v>13</v>
      </c>
      <c r="JQ30" s="29" t="s">
        <v>182</v>
      </c>
      <c r="JR30" s="29" t="s">
        <v>13</v>
      </c>
      <c r="JS30" s="29" t="s">
        <v>13</v>
      </c>
      <c r="JT30" s="29" t="s">
        <v>13</v>
      </c>
      <c r="JU30" s="29" t="s">
        <v>182</v>
      </c>
      <c r="JV30" s="29" t="s">
        <v>13</v>
      </c>
      <c r="JW30" s="29" t="s">
        <v>13</v>
      </c>
      <c r="JX30" s="29" t="s">
        <v>13</v>
      </c>
      <c r="JY30" s="29" t="s">
        <v>13</v>
      </c>
      <c r="JZ30" s="29" t="s">
        <v>11</v>
      </c>
      <c r="KA30" s="29" t="s">
        <v>11</v>
      </c>
      <c r="KB30" s="29" t="s">
        <v>11</v>
      </c>
      <c r="KC30" s="29" t="s">
        <v>11</v>
      </c>
      <c r="KD30" s="29" t="s">
        <v>12</v>
      </c>
      <c r="KE30" s="29" t="s">
        <v>12</v>
      </c>
      <c r="KF30" s="29" t="s">
        <v>12</v>
      </c>
      <c r="KG30" s="29" t="s">
        <v>182</v>
      </c>
      <c r="KH30" s="29" t="s">
        <v>182</v>
      </c>
      <c r="KI30" s="29" t="s">
        <v>13</v>
      </c>
      <c r="KJ30" s="29" t="s">
        <v>12</v>
      </c>
      <c r="KK30" s="29" t="s">
        <v>12</v>
      </c>
      <c r="KL30" s="29" t="s">
        <v>12</v>
      </c>
      <c r="KM30" s="29" t="s">
        <v>182</v>
      </c>
      <c r="KN30" s="29" t="s">
        <v>182</v>
      </c>
      <c r="KO30" s="29" t="s">
        <v>13</v>
      </c>
      <c r="KP30" s="29" t="s">
        <v>182</v>
      </c>
      <c r="KQ30" s="29" t="s">
        <v>182</v>
      </c>
      <c r="KR30" s="29" t="s">
        <v>13</v>
      </c>
      <c r="KS30" s="29" t="s">
        <v>13</v>
      </c>
      <c r="KT30" s="29" t="s">
        <v>12</v>
      </c>
      <c r="KU30" s="29" t="s">
        <v>12</v>
      </c>
      <c r="KV30" s="29" t="s">
        <v>12</v>
      </c>
      <c r="KW30" s="29" t="s">
        <v>182</v>
      </c>
      <c r="KX30" s="29" t="s">
        <v>182</v>
      </c>
      <c r="KY30" s="29" t="s">
        <v>13</v>
      </c>
      <c r="KZ30" s="29" t="s">
        <v>182</v>
      </c>
      <c r="LA30" s="29" t="s">
        <v>182</v>
      </c>
      <c r="LB30" s="29" t="s">
        <v>13</v>
      </c>
      <c r="LC30" s="29" t="s">
        <v>13</v>
      </c>
      <c r="LD30" s="29" t="s">
        <v>182</v>
      </c>
      <c r="LE30" s="29" t="s">
        <v>182</v>
      </c>
      <c r="LF30" s="29" t="s">
        <v>13</v>
      </c>
      <c r="LG30" s="29" t="s">
        <v>13</v>
      </c>
      <c r="LH30" s="29" t="s">
        <v>13</v>
      </c>
      <c r="LI30" s="29" t="s">
        <v>12</v>
      </c>
      <c r="LJ30" s="29" t="s">
        <v>12</v>
      </c>
      <c r="LK30" s="29" t="s">
        <v>12</v>
      </c>
      <c r="LL30" s="29" t="s">
        <v>182</v>
      </c>
      <c r="LM30" s="29" t="s">
        <v>182</v>
      </c>
      <c r="LN30" s="29" t="s">
        <v>13</v>
      </c>
      <c r="LO30" s="29" t="s">
        <v>182</v>
      </c>
      <c r="LP30" s="29" t="s">
        <v>182</v>
      </c>
      <c r="LQ30" s="29" t="s">
        <v>13</v>
      </c>
      <c r="LR30" s="29" t="s">
        <v>13</v>
      </c>
      <c r="LS30" s="29" t="s">
        <v>182</v>
      </c>
      <c r="LT30" s="29" t="s">
        <v>182</v>
      </c>
      <c r="LU30" s="29" t="s">
        <v>13</v>
      </c>
      <c r="LV30" s="29" t="s">
        <v>13</v>
      </c>
      <c r="LW30" s="29" t="s">
        <v>13</v>
      </c>
      <c r="LX30" s="29" t="s">
        <v>182</v>
      </c>
      <c r="LY30" s="29" t="s">
        <v>182</v>
      </c>
      <c r="LZ30" s="29" t="s">
        <v>13</v>
      </c>
      <c r="MA30" s="29" t="s">
        <v>13</v>
      </c>
      <c r="MB30" s="29" t="s">
        <v>13</v>
      </c>
      <c r="MC30" s="29" t="s">
        <v>13</v>
      </c>
      <c r="MD30" s="29" t="s">
        <v>11</v>
      </c>
      <c r="ME30" s="29" t="s">
        <v>11</v>
      </c>
      <c r="MF30" s="29" t="s">
        <v>11</v>
      </c>
      <c r="MG30" s="29" t="s">
        <v>11</v>
      </c>
      <c r="MH30" s="29" t="s">
        <v>11</v>
      </c>
      <c r="MI30" s="29" t="s">
        <v>11</v>
      </c>
      <c r="MJ30" s="29" t="s">
        <v>11</v>
      </c>
      <c r="MK30" s="29" t="s">
        <v>11</v>
      </c>
      <c r="ML30" s="29" t="s">
        <v>11</v>
      </c>
      <c r="MM30" s="29" t="s">
        <v>11</v>
      </c>
      <c r="MN30" s="29" t="s">
        <v>12</v>
      </c>
      <c r="MO30" s="29" t="s">
        <v>12</v>
      </c>
      <c r="MP30" s="29" t="s">
        <v>12</v>
      </c>
      <c r="MQ30" s="29" t="s">
        <v>12</v>
      </c>
      <c r="MR30" s="29" t="s">
        <v>12</v>
      </c>
      <c r="MS30" s="29" t="s">
        <v>12</v>
      </c>
      <c r="MT30" s="29" t="s">
        <v>182</v>
      </c>
      <c r="MU30" s="29" t="s">
        <v>182</v>
      </c>
      <c r="MV30" s="29" t="s">
        <v>182</v>
      </c>
      <c r="MW30" s="29" t="s">
        <v>13</v>
      </c>
      <c r="MX30" s="29" t="s">
        <v>12</v>
      </c>
      <c r="MY30" s="29" t="s">
        <v>12</v>
      </c>
      <c r="MZ30" s="29" t="s">
        <v>12</v>
      </c>
      <c r="NA30" s="29" t="s">
        <v>12</v>
      </c>
      <c r="NB30" s="29" t="s">
        <v>12</v>
      </c>
      <c r="NC30" s="29" t="s">
        <v>12</v>
      </c>
      <c r="ND30" s="29" t="s">
        <v>182</v>
      </c>
      <c r="NE30" s="29" t="s">
        <v>182</v>
      </c>
      <c r="NF30" s="29" t="s">
        <v>182</v>
      </c>
      <c r="NG30" s="29" t="s">
        <v>13</v>
      </c>
      <c r="NH30" s="29" t="s">
        <v>182</v>
      </c>
      <c r="NI30" s="29" t="s">
        <v>182</v>
      </c>
      <c r="NJ30" s="29" t="s">
        <v>182</v>
      </c>
      <c r="NK30" s="29" t="s">
        <v>13</v>
      </c>
      <c r="NL30" s="29" t="s">
        <v>13</v>
      </c>
      <c r="NM30" s="29" t="s">
        <v>12</v>
      </c>
      <c r="NN30" s="29" t="s">
        <v>12</v>
      </c>
      <c r="NO30" s="29" t="s">
        <v>12</v>
      </c>
      <c r="NP30" s="29" t="s">
        <v>12</v>
      </c>
      <c r="NQ30" s="29" t="s">
        <v>12</v>
      </c>
      <c r="NR30" s="29" t="s">
        <v>12</v>
      </c>
      <c r="NS30" s="29" t="s">
        <v>182</v>
      </c>
      <c r="NT30" s="29" t="s">
        <v>182</v>
      </c>
      <c r="NU30" s="29" t="s">
        <v>182</v>
      </c>
      <c r="NV30" s="29" t="s">
        <v>13</v>
      </c>
      <c r="NW30" s="29" t="s">
        <v>182</v>
      </c>
      <c r="NX30" s="29" t="s">
        <v>182</v>
      </c>
      <c r="NY30" s="29" t="s">
        <v>182</v>
      </c>
      <c r="NZ30" s="29" t="s">
        <v>13</v>
      </c>
      <c r="OA30" s="29" t="s">
        <v>13</v>
      </c>
      <c r="OB30" s="29" t="s">
        <v>182</v>
      </c>
      <c r="OC30" s="29" t="s">
        <v>182</v>
      </c>
      <c r="OD30" s="29" t="s">
        <v>182</v>
      </c>
      <c r="OE30" s="29" t="s">
        <v>13</v>
      </c>
      <c r="OF30" s="29" t="s">
        <v>13</v>
      </c>
      <c r="OG30" s="29" t="s">
        <v>13</v>
      </c>
      <c r="OH30" s="29" t="s">
        <v>12</v>
      </c>
      <c r="OI30" s="29" t="s">
        <v>12</v>
      </c>
      <c r="OJ30" s="29" t="s">
        <v>12</v>
      </c>
      <c r="OK30" s="29" t="s">
        <v>12</v>
      </c>
      <c r="OL30" s="29" t="s">
        <v>12</v>
      </c>
      <c r="OM30" s="29" t="s">
        <v>12</v>
      </c>
      <c r="ON30" s="29" t="s">
        <v>182</v>
      </c>
      <c r="OO30" s="29" t="s">
        <v>182</v>
      </c>
      <c r="OP30" s="29" t="s">
        <v>182</v>
      </c>
      <c r="OQ30" s="29" t="s">
        <v>13</v>
      </c>
      <c r="OR30" s="29" t="s">
        <v>182</v>
      </c>
      <c r="OS30" s="29" t="s">
        <v>182</v>
      </c>
      <c r="OT30" s="29" t="s">
        <v>182</v>
      </c>
      <c r="OU30" s="29" t="s">
        <v>13</v>
      </c>
      <c r="OV30" s="29" t="s">
        <v>13</v>
      </c>
      <c r="OW30" s="29" t="s">
        <v>182</v>
      </c>
      <c r="OX30" s="29" t="s">
        <v>182</v>
      </c>
      <c r="OY30" s="29" t="s">
        <v>182</v>
      </c>
      <c r="OZ30" s="29" t="s">
        <v>13</v>
      </c>
      <c r="PA30" s="29" t="s">
        <v>13</v>
      </c>
      <c r="PB30" s="29" t="s">
        <v>13</v>
      </c>
      <c r="PC30" s="29" t="s">
        <v>182</v>
      </c>
      <c r="PD30" s="29" t="s">
        <v>182</v>
      </c>
      <c r="PE30" s="29" t="s">
        <v>182</v>
      </c>
      <c r="PF30" s="29" t="s">
        <v>13</v>
      </c>
      <c r="PG30" s="29" t="s">
        <v>13</v>
      </c>
      <c r="PH30" s="29" t="s">
        <v>13</v>
      </c>
      <c r="PI30" s="29" t="s">
        <v>13</v>
      </c>
      <c r="PJ30" s="29" t="s">
        <v>15</v>
      </c>
      <c r="PK30" s="29" t="s">
        <v>15</v>
      </c>
      <c r="PL30" s="29" t="s">
        <v>15</v>
      </c>
      <c r="PM30" s="29" t="s">
        <v>15</v>
      </c>
      <c r="PN30" s="29"/>
      <c r="PO30" s="29"/>
      <c r="PP30" s="29"/>
      <c r="PQ30" s="29"/>
      <c r="PR30" s="29"/>
      <c r="PS30" s="29"/>
      <c r="PT30" s="29"/>
      <c r="PU30" s="29"/>
      <c r="PV30" s="29"/>
      <c r="PW30" s="29"/>
      <c r="PX30" s="29"/>
      <c r="PY30" s="29"/>
      <c r="PZ30" s="29"/>
      <c r="QA30" s="29"/>
      <c r="QB30" s="29"/>
      <c r="QC30" s="29"/>
      <c r="QD30" s="29"/>
      <c r="QE30" s="29"/>
      <c r="QF30" s="29"/>
      <c r="QG30" s="29"/>
      <c r="QH30" s="29"/>
      <c r="QI30" s="29"/>
      <c r="QJ30" s="29"/>
      <c r="QK30" s="29"/>
      <c r="QL30" s="29"/>
      <c r="QM30" s="29"/>
      <c r="QN30" s="29"/>
      <c r="QO30" s="29"/>
      <c r="QP30" s="29"/>
      <c r="QQ30" s="29"/>
      <c r="QR30" s="29"/>
      <c r="QS30" s="29"/>
      <c r="QT30" s="29"/>
      <c r="QU30" s="29"/>
      <c r="QV30" s="29"/>
      <c r="QW30" s="29" t="s">
        <v>11</v>
      </c>
      <c r="QX30" s="29" t="s">
        <v>12</v>
      </c>
      <c r="QY30" s="29" t="s">
        <v>182</v>
      </c>
      <c r="QZ30" s="29" t="s">
        <v>13</v>
      </c>
      <c r="RA30" s="29" t="s">
        <v>12</v>
      </c>
      <c r="RB30" s="29" t="s">
        <v>182</v>
      </c>
      <c r="RC30" s="29" t="s">
        <v>13</v>
      </c>
      <c r="RD30" s="29" t="s">
        <v>182</v>
      </c>
      <c r="RE30" s="29" t="s">
        <v>13</v>
      </c>
      <c r="RF30" s="29" t="s">
        <v>13</v>
      </c>
      <c r="RG30" s="29" t="s">
        <v>12</v>
      </c>
      <c r="RH30" s="29" t="s">
        <v>182</v>
      </c>
      <c r="RI30" s="29" t="s">
        <v>13</v>
      </c>
      <c r="RJ30" s="29" t="s">
        <v>182</v>
      </c>
      <c r="RK30" s="29" t="s">
        <v>13</v>
      </c>
      <c r="RL30" s="29" t="s">
        <v>13</v>
      </c>
      <c r="RM30" s="29" t="s">
        <v>182</v>
      </c>
      <c r="RN30" s="29" t="s">
        <v>13</v>
      </c>
      <c r="RO30" s="29" t="s">
        <v>13</v>
      </c>
      <c r="RP30" s="29" t="s">
        <v>13</v>
      </c>
      <c r="RQ30" s="29" t="s">
        <v>12</v>
      </c>
      <c r="RR30" s="29" t="s">
        <v>182</v>
      </c>
      <c r="RS30" s="29" t="s">
        <v>13</v>
      </c>
      <c r="RT30" s="29" t="s">
        <v>182</v>
      </c>
      <c r="RU30" s="29" t="s">
        <v>13</v>
      </c>
      <c r="RV30" s="29" t="s">
        <v>13</v>
      </c>
      <c r="RW30" s="29" t="s">
        <v>182</v>
      </c>
      <c r="RX30" s="29" t="s">
        <v>13</v>
      </c>
      <c r="RY30" s="29" t="s">
        <v>13</v>
      </c>
      <c r="RZ30" s="29" t="s">
        <v>13</v>
      </c>
      <c r="SA30" s="29" t="s">
        <v>182</v>
      </c>
      <c r="SB30" s="29" t="s">
        <v>13</v>
      </c>
      <c r="SC30" s="29" t="s">
        <v>13</v>
      </c>
      <c r="SD30" s="29" t="s">
        <v>13</v>
      </c>
      <c r="SE30" s="29" t="s">
        <v>13</v>
      </c>
      <c r="SF30" s="29" t="s">
        <v>11</v>
      </c>
      <c r="SG30" s="29" t="s">
        <v>11</v>
      </c>
      <c r="SH30" s="29" t="s">
        <v>11</v>
      </c>
      <c r="SI30" s="29" t="s">
        <v>11</v>
      </c>
      <c r="SJ30" s="29" t="s">
        <v>12</v>
      </c>
      <c r="SK30" s="29" t="s">
        <v>12</v>
      </c>
      <c r="SL30" s="29" t="s">
        <v>12</v>
      </c>
      <c r="SM30" s="29" t="s">
        <v>182</v>
      </c>
      <c r="SN30" s="29" t="s">
        <v>182</v>
      </c>
      <c r="SO30" s="29" t="s">
        <v>13</v>
      </c>
      <c r="SP30" s="29" t="s">
        <v>12</v>
      </c>
      <c r="SQ30" s="29" t="s">
        <v>12</v>
      </c>
      <c r="SR30" s="29" t="s">
        <v>12</v>
      </c>
      <c r="SS30" s="29" t="s">
        <v>182</v>
      </c>
      <c r="ST30" s="29" t="s">
        <v>182</v>
      </c>
      <c r="SU30" s="29" t="s">
        <v>13</v>
      </c>
      <c r="SV30" s="29" t="s">
        <v>182</v>
      </c>
      <c r="SW30" s="29" t="s">
        <v>182</v>
      </c>
      <c r="SX30" s="29" t="s">
        <v>13</v>
      </c>
      <c r="SY30" s="29" t="s">
        <v>13</v>
      </c>
      <c r="SZ30" s="29" t="s">
        <v>12</v>
      </c>
      <c r="TA30" s="29" t="s">
        <v>12</v>
      </c>
      <c r="TB30" s="29" t="s">
        <v>12</v>
      </c>
      <c r="TC30" s="29" t="s">
        <v>182</v>
      </c>
      <c r="TD30" s="29" t="s">
        <v>182</v>
      </c>
      <c r="TE30" s="29" t="s">
        <v>13</v>
      </c>
      <c r="TF30" s="29" t="s">
        <v>182</v>
      </c>
      <c r="TG30" s="29" t="s">
        <v>182</v>
      </c>
      <c r="TH30" s="29" t="s">
        <v>13</v>
      </c>
      <c r="TI30" s="29" t="s">
        <v>13</v>
      </c>
      <c r="TJ30" s="29" t="s">
        <v>182</v>
      </c>
      <c r="TK30" s="29" t="s">
        <v>182</v>
      </c>
      <c r="TL30" s="29" t="s">
        <v>13</v>
      </c>
      <c r="TM30" s="29" t="s">
        <v>13</v>
      </c>
      <c r="TN30" s="29" t="s">
        <v>13</v>
      </c>
      <c r="TO30" s="29" t="s">
        <v>12</v>
      </c>
      <c r="TP30" s="29" t="s">
        <v>12</v>
      </c>
      <c r="TQ30" s="29" t="s">
        <v>12</v>
      </c>
      <c r="TR30" s="29" t="s">
        <v>182</v>
      </c>
      <c r="TS30" s="29" t="s">
        <v>182</v>
      </c>
      <c r="TT30" s="29" t="s">
        <v>13</v>
      </c>
      <c r="TU30" s="29" t="s">
        <v>182</v>
      </c>
      <c r="TV30" s="29" t="s">
        <v>182</v>
      </c>
      <c r="TW30" s="29" t="s">
        <v>13</v>
      </c>
      <c r="TX30" s="29" t="s">
        <v>13</v>
      </c>
      <c r="TY30" s="29" t="s">
        <v>182</v>
      </c>
      <c r="TZ30" s="29" t="s">
        <v>182</v>
      </c>
      <c r="UA30" s="29" t="s">
        <v>13</v>
      </c>
      <c r="UB30" s="29" t="s">
        <v>13</v>
      </c>
      <c r="UC30" s="29" t="s">
        <v>13</v>
      </c>
      <c r="UD30" s="29" t="s">
        <v>182</v>
      </c>
      <c r="UE30" s="29" t="s">
        <v>182</v>
      </c>
      <c r="UF30" s="29" t="s">
        <v>13</v>
      </c>
      <c r="UG30" s="29" t="s">
        <v>13</v>
      </c>
      <c r="UH30" s="29" t="s">
        <v>13</v>
      </c>
      <c r="UI30" s="29" t="s">
        <v>13</v>
      </c>
      <c r="UJ30" s="29" t="s">
        <v>11</v>
      </c>
      <c r="UK30" s="29" t="s">
        <v>11</v>
      </c>
      <c r="UL30" s="29" t="s">
        <v>11</v>
      </c>
      <c r="UM30" s="29" t="s">
        <v>11</v>
      </c>
      <c r="UN30" s="29" t="s">
        <v>11</v>
      </c>
      <c r="UO30" s="29" t="s">
        <v>11</v>
      </c>
      <c r="UP30" s="29" t="s">
        <v>11</v>
      </c>
      <c r="UQ30" s="29" t="s">
        <v>11</v>
      </c>
      <c r="UR30" s="29" t="s">
        <v>11</v>
      </c>
      <c r="US30" s="29" t="s">
        <v>11</v>
      </c>
      <c r="UT30" s="29" t="s">
        <v>12</v>
      </c>
      <c r="UU30" s="29" t="s">
        <v>12</v>
      </c>
      <c r="UV30" s="29" t="s">
        <v>12</v>
      </c>
      <c r="UW30" s="29" t="s">
        <v>12</v>
      </c>
      <c r="UX30" s="29" t="s">
        <v>12</v>
      </c>
      <c r="UY30" s="29" t="s">
        <v>12</v>
      </c>
      <c r="UZ30" s="29" t="s">
        <v>182</v>
      </c>
      <c r="VA30" s="29" t="s">
        <v>182</v>
      </c>
      <c r="VB30" s="29" t="s">
        <v>182</v>
      </c>
      <c r="VC30" s="29" t="s">
        <v>13</v>
      </c>
      <c r="VD30" s="29" t="s">
        <v>12</v>
      </c>
      <c r="VE30" s="29" t="s">
        <v>12</v>
      </c>
      <c r="VF30" s="29" t="s">
        <v>12</v>
      </c>
      <c r="VG30" s="29" t="s">
        <v>12</v>
      </c>
      <c r="VH30" s="29" t="s">
        <v>12</v>
      </c>
      <c r="VI30" s="29" t="s">
        <v>12</v>
      </c>
      <c r="VJ30" s="29" t="s">
        <v>182</v>
      </c>
      <c r="VK30" s="29" t="s">
        <v>182</v>
      </c>
      <c r="VL30" s="29" t="s">
        <v>182</v>
      </c>
      <c r="VM30" s="29" t="s">
        <v>13</v>
      </c>
      <c r="VN30" s="29" t="s">
        <v>182</v>
      </c>
      <c r="VO30" s="29" t="s">
        <v>182</v>
      </c>
      <c r="VP30" s="29" t="s">
        <v>182</v>
      </c>
      <c r="VQ30" s="29" t="s">
        <v>13</v>
      </c>
      <c r="VR30" s="29" t="s">
        <v>13</v>
      </c>
      <c r="VS30" s="29" t="s">
        <v>12</v>
      </c>
      <c r="VT30" s="29" t="s">
        <v>12</v>
      </c>
      <c r="VU30" s="29" t="s">
        <v>12</v>
      </c>
      <c r="VV30" s="29" t="s">
        <v>12</v>
      </c>
      <c r="VW30" s="29" t="s">
        <v>12</v>
      </c>
      <c r="VX30" s="29" t="s">
        <v>12</v>
      </c>
      <c r="VY30" s="29" t="s">
        <v>182</v>
      </c>
      <c r="VZ30" s="29" t="s">
        <v>182</v>
      </c>
      <c r="WA30" s="29" t="s">
        <v>182</v>
      </c>
      <c r="WB30" s="29" t="s">
        <v>13</v>
      </c>
      <c r="WC30" s="29" t="s">
        <v>182</v>
      </c>
      <c r="WD30" s="29" t="s">
        <v>182</v>
      </c>
      <c r="WE30" s="29" t="s">
        <v>182</v>
      </c>
      <c r="WF30" s="29" t="s">
        <v>13</v>
      </c>
      <c r="WG30" s="29" t="s">
        <v>13</v>
      </c>
      <c r="WH30" s="29" t="s">
        <v>182</v>
      </c>
      <c r="WI30" s="29" t="s">
        <v>182</v>
      </c>
      <c r="WJ30" s="29" t="s">
        <v>182</v>
      </c>
      <c r="WK30" s="29" t="s">
        <v>13</v>
      </c>
      <c r="WL30" s="29" t="s">
        <v>13</v>
      </c>
      <c r="WM30" s="29" t="s">
        <v>13</v>
      </c>
      <c r="WN30" s="29" t="s">
        <v>12</v>
      </c>
      <c r="WO30" s="29" t="s">
        <v>12</v>
      </c>
      <c r="WP30" s="29" t="s">
        <v>12</v>
      </c>
      <c r="WQ30" s="29" t="s">
        <v>12</v>
      </c>
      <c r="WR30" s="29" t="s">
        <v>12</v>
      </c>
      <c r="WS30" s="29" t="s">
        <v>12</v>
      </c>
      <c r="WT30" s="29" t="s">
        <v>182</v>
      </c>
      <c r="WU30" s="29" t="s">
        <v>182</v>
      </c>
      <c r="WV30" s="29" t="s">
        <v>182</v>
      </c>
      <c r="WW30" s="29" t="s">
        <v>13</v>
      </c>
      <c r="WX30" s="29" t="s">
        <v>182</v>
      </c>
      <c r="WY30" s="29" t="s">
        <v>182</v>
      </c>
      <c r="WZ30" s="29" t="s">
        <v>182</v>
      </c>
      <c r="XA30" s="29" t="s">
        <v>13</v>
      </c>
      <c r="XB30" s="29" t="s">
        <v>13</v>
      </c>
      <c r="XC30" s="29" t="s">
        <v>182</v>
      </c>
      <c r="XD30" s="29" t="s">
        <v>182</v>
      </c>
      <c r="XE30" s="29" t="s">
        <v>182</v>
      </c>
      <c r="XF30" s="29" t="s">
        <v>13</v>
      </c>
      <c r="XG30" s="29" t="s">
        <v>13</v>
      </c>
      <c r="XH30" s="29" t="s">
        <v>13</v>
      </c>
      <c r="XI30" s="29" t="s">
        <v>182</v>
      </c>
      <c r="XJ30" s="29" t="s">
        <v>182</v>
      </c>
      <c r="XK30" s="29" t="s">
        <v>182</v>
      </c>
      <c r="XL30" s="29" t="s">
        <v>13</v>
      </c>
      <c r="XM30" s="29" t="s">
        <v>13</v>
      </c>
      <c r="XN30" s="29" t="s">
        <v>13</v>
      </c>
      <c r="XO30" s="29" t="s">
        <v>13</v>
      </c>
      <c r="XP30" s="29" t="s">
        <v>15</v>
      </c>
      <c r="XQ30" s="29" t="s">
        <v>15</v>
      </c>
      <c r="XR30" s="29" t="s">
        <v>15</v>
      </c>
      <c r="XS30" s="29" t="s">
        <v>15</v>
      </c>
      <c r="XT30" s="29"/>
      <c r="XU30" s="29" t="s">
        <v>15</v>
      </c>
      <c r="XV30" s="29" t="s">
        <v>15</v>
      </c>
      <c r="XW30" s="29" t="s">
        <v>15</v>
      </c>
      <c r="XX30" s="29" t="s">
        <v>15</v>
      </c>
      <c r="XY30" s="29" t="s">
        <v>15</v>
      </c>
      <c r="XZ30" s="29" t="s">
        <v>15</v>
      </c>
      <c r="YA30" s="29" t="s">
        <v>15</v>
      </c>
      <c r="YB30" s="29" t="s">
        <v>15</v>
      </c>
      <c r="YC30" s="29" t="s">
        <v>15</v>
      </c>
      <c r="YD30" s="29" t="s">
        <v>15</v>
      </c>
      <c r="YE30" s="29"/>
      <c r="YF30" s="29" t="s">
        <v>15</v>
      </c>
      <c r="YG30" s="29" t="s">
        <v>15</v>
      </c>
      <c r="YH30" s="29" t="s">
        <v>15</v>
      </c>
      <c r="YI30" s="29" t="s">
        <v>15</v>
      </c>
      <c r="YJ30" s="29" t="s">
        <v>15</v>
      </c>
      <c r="YK30" s="29" t="s">
        <v>15</v>
      </c>
      <c r="YL30" s="29" t="s">
        <v>15</v>
      </c>
      <c r="YM30" s="29" t="s">
        <v>15</v>
      </c>
      <c r="YN30" s="29" t="s">
        <v>15</v>
      </c>
      <c r="YO30" s="29" t="s">
        <v>15</v>
      </c>
      <c r="YP30" s="29"/>
      <c r="YQ30" s="29" t="s">
        <v>15</v>
      </c>
      <c r="YR30" s="29" t="s">
        <v>15</v>
      </c>
      <c r="YS30" s="29" t="s">
        <v>15</v>
      </c>
      <c r="YT30" s="29" t="s">
        <v>15</v>
      </c>
      <c r="YU30" s="29" t="s">
        <v>15</v>
      </c>
      <c r="YV30" s="29" t="s">
        <v>15</v>
      </c>
      <c r="YW30" s="29" t="s">
        <v>15</v>
      </c>
      <c r="YX30" s="29" t="s">
        <v>15</v>
      </c>
      <c r="YY30" s="29" t="s">
        <v>15</v>
      </c>
      <c r="YZ30" s="29" t="s">
        <v>15</v>
      </c>
      <c r="ZA30" s="29"/>
      <c r="ZB30" s="29" t="s">
        <v>15</v>
      </c>
      <c r="ZC30" s="29" t="s">
        <v>15</v>
      </c>
      <c r="ZD30" s="29" t="s">
        <v>15</v>
      </c>
      <c r="ZE30" s="29" t="s">
        <v>15</v>
      </c>
      <c r="ZF30" s="29" t="s">
        <v>15</v>
      </c>
      <c r="ZG30" s="29" t="s">
        <v>15</v>
      </c>
      <c r="ZH30" s="29" t="s">
        <v>15</v>
      </c>
      <c r="ZI30" s="29" t="s">
        <v>15</v>
      </c>
      <c r="ZJ30" s="29" t="s">
        <v>15</v>
      </c>
      <c r="ZK30" s="29" t="s">
        <v>15</v>
      </c>
      <c r="ZL30" s="29"/>
      <c r="ZM30" s="29" t="s">
        <v>15</v>
      </c>
      <c r="ZN30" s="29" t="s">
        <v>15</v>
      </c>
      <c r="ZO30" s="29" t="s">
        <v>15</v>
      </c>
      <c r="ZP30" s="29" t="s">
        <v>15</v>
      </c>
      <c r="ZQ30" s="29" t="s">
        <v>15</v>
      </c>
      <c r="ZR30" s="29" t="s">
        <v>15</v>
      </c>
      <c r="ZS30" s="29" t="s">
        <v>15</v>
      </c>
      <c r="ZT30" s="29" t="s">
        <v>15</v>
      </c>
      <c r="ZU30" s="29" t="s">
        <v>15</v>
      </c>
      <c r="ZV30" s="29" t="s">
        <v>15</v>
      </c>
      <c r="ZW30" s="29"/>
      <c r="ZX30" s="29" t="s">
        <v>15</v>
      </c>
      <c r="ZY30" s="29" t="s">
        <v>15</v>
      </c>
      <c r="ZZ30" s="29" t="s">
        <v>15</v>
      </c>
      <c r="AAA30" s="29" t="s">
        <v>15</v>
      </c>
      <c r="AAB30" s="29" t="s">
        <v>15</v>
      </c>
      <c r="AAC30" s="29" t="s">
        <v>15</v>
      </c>
      <c r="AAD30" s="29" t="s">
        <v>15</v>
      </c>
      <c r="AAE30" s="29" t="s">
        <v>15</v>
      </c>
      <c r="AAF30" s="29" t="s">
        <v>15</v>
      </c>
      <c r="AAG30" s="29" t="s">
        <v>15</v>
      </c>
      <c r="AAH30" s="29"/>
      <c r="AAI30" s="29" t="s">
        <v>15</v>
      </c>
      <c r="AAJ30" s="29" t="s">
        <v>15</v>
      </c>
      <c r="AAK30" s="29" t="s">
        <v>15</v>
      </c>
      <c r="AAL30" s="29" t="s">
        <v>15</v>
      </c>
      <c r="AAM30" s="29" t="s">
        <v>15</v>
      </c>
      <c r="AAN30" s="29" t="s">
        <v>15</v>
      </c>
      <c r="AAO30" s="29" t="s">
        <v>15</v>
      </c>
      <c r="AAP30" s="29" t="s">
        <v>15</v>
      </c>
      <c r="AAQ30" s="29" t="s">
        <v>15</v>
      </c>
      <c r="AAR30" s="29" t="s">
        <v>15</v>
      </c>
    </row>
    <row r="31" spans="1:720" s="31" customFormat="1" x14ac:dyDescent="0.3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 t="s">
        <v>11</v>
      </c>
      <c r="BU31" s="29" t="s">
        <v>12</v>
      </c>
      <c r="BV31" s="29" t="s">
        <v>182</v>
      </c>
      <c r="BW31" s="29" t="s">
        <v>13</v>
      </c>
      <c r="BX31" s="29" t="s">
        <v>12</v>
      </c>
      <c r="BY31" s="29" t="s">
        <v>182</v>
      </c>
      <c r="BZ31" s="29" t="s">
        <v>13</v>
      </c>
      <c r="CA31" s="29" t="s">
        <v>182</v>
      </c>
      <c r="CB31" s="29" t="s">
        <v>13</v>
      </c>
      <c r="CC31" s="29" t="s">
        <v>13</v>
      </c>
      <c r="CD31" s="29" t="s">
        <v>12</v>
      </c>
      <c r="CE31" s="29" t="s">
        <v>182</v>
      </c>
      <c r="CF31" s="29" t="s">
        <v>13</v>
      </c>
      <c r="CG31" s="29" t="s">
        <v>182</v>
      </c>
      <c r="CH31" s="29" t="s">
        <v>13</v>
      </c>
      <c r="CI31" s="29" t="s">
        <v>13</v>
      </c>
      <c r="CJ31" s="29" t="s">
        <v>182</v>
      </c>
      <c r="CK31" s="29" t="s">
        <v>13</v>
      </c>
      <c r="CL31" s="29" t="s">
        <v>13</v>
      </c>
      <c r="CM31" s="29" t="s">
        <v>13</v>
      </c>
      <c r="CN31" s="29" t="s">
        <v>12</v>
      </c>
      <c r="CO31" s="29" t="s">
        <v>182</v>
      </c>
      <c r="CP31" s="29" t="s">
        <v>13</v>
      </c>
      <c r="CQ31" s="29" t="s">
        <v>182</v>
      </c>
      <c r="CR31" s="29" t="s">
        <v>13</v>
      </c>
      <c r="CS31" s="29" t="s">
        <v>13</v>
      </c>
      <c r="CT31" s="29" t="s">
        <v>182</v>
      </c>
      <c r="CU31" s="29" t="s">
        <v>13</v>
      </c>
      <c r="CV31" s="29" t="s">
        <v>13</v>
      </c>
      <c r="CW31" s="29" t="s">
        <v>13</v>
      </c>
      <c r="CX31" s="29" t="s">
        <v>182</v>
      </c>
      <c r="CY31" s="29" t="s">
        <v>13</v>
      </c>
      <c r="CZ31" s="29" t="s">
        <v>13</v>
      </c>
      <c r="DA31" s="29" t="s">
        <v>13</v>
      </c>
      <c r="DB31" s="29" t="s">
        <v>13</v>
      </c>
      <c r="DC31" s="29" t="s">
        <v>12</v>
      </c>
      <c r="DD31" s="29" t="s">
        <v>182</v>
      </c>
      <c r="DE31" s="29" t="s">
        <v>13</v>
      </c>
      <c r="DF31" s="29" t="s">
        <v>182</v>
      </c>
      <c r="DG31" s="29" t="s">
        <v>13</v>
      </c>
      <c r="DH31" s="29" t="s">
        <v>13</v>
      </c>
      <c r="DI31" s="29" t="s">
        <v>182</v>
      </c>
      <c r="DJ31" s="29" t="s">
        <v>13</v>
      </c>
      <c r="DK31" s="29" t="s">
        <v>13</v>
      </c>
      <c r="DL31" s="29" t="s">
        <v>13</v>
      </c>
      <c r="DM31" s="29" t="s">
        <v>182</v>
      </c>
      <c r="DN31" s="29" t="s">
        <v>13</v>
      </c>
      <c r="DO31" s="29" t="s">
        <v>13</v>
      </c>
      <c r="DP31" s="29" t="s">
        <v>13</v>
      </c>
      <c r="DQ31" s="29" t="s">
        <v>13</v>
      </c>
      <c r="DR31" s="29" t="s">
        <v>182</v>
      </c>
      <c r="DS31" s="29" t="s">
        <v>13</v>
      </c>
      <c r="DT31" s="29" t="s">
        <v>13</v>
      </c>
      <c r="DU31" s="29" t="s">
        <v>13</v>
      </c>
      <c r="DV31" s="29" t="s">
        <v>13</v>
      </c>
      <c r="DW31" s="29" t="s">
        <v>13</v>
      </c>
      <c r="DX31" s="29" t="s">
        <v>11</v>
      </c>
      <c r="DY31" s="29" t="s">
        <v>11</v>
      </c>
      <c r="DZ31" s="29" t="s">
        <v>11</v>
      </c>
      <c r="EA31" s="29" t="s">
        <v>11</v>
      </c>
      <c r="EB31" s="29" t="s">
        <v>12</v>
      </c>
      <c r="EC31" s="29" t="s">
        <v>12</v>
      </c>
      <c r="ED31" s="29" t="s">
        <v>12</v>
      </c>
      <c r="EE31" s="29" t="s">
        <v>182</v>
      </c>
      <c r="EF31" s="29" t="s">
        <v>182</v>
      </c>
      <c r="EG31" s="29" t="s">
        <v>13</v>
      </c>
      <c r="EH31" s="29" t="s">
        <v>12</v>
      </c>
      <c r="EI31" s="29" t="s">
        <v>12</v>
      </c>
      <c r="EJ31" s="29" t="s">
        <v>12</v>
      </c>
      <c r="EK31" s="29" t="s">
        <v>182</v>
      </c>
      <c r="EL31" s="29" t="s">
        <v>182</v>
      </c>
      <c r="EM31" s="29" t="s">
        <v>13</v>
      </c>
      <c r="EN31" s="29" t="s">
        <v>182</v>
      </c>
      <c r="EO31" s="29" t="s">
        <v>182</v>
      </c>
      <c r="EP31" s="29" t="s">
        <v>13</v>
      </c>
      <c r="EQ31" s="29" t="s">
        <v>13</v>
      </c>
      <c r="ER31" s="29" t="s">
        <v>12</v>
      </c>
      <c r="ES31" s="29" t="s">
        <v>12</v>
      </c>
      <c r="ET31" s="29" t="s">
        <v>12</v>
      </c>
      <c r="EU31" s="29" t="s">
        <v>182</v>
      </c>
      <c r="EV31" s="29" t="s">
        <v>182</v>
      </c>
      <c r="EW31" s="29" t="s">
        <v>13</v>
      </c>
      <c r="EX31" s="29" t="s">
        <v>182</v>
      </c>
      <c r="EY31" s="29" t="s">
        <v>182</v>
      </c>
      <c r="EZ31" s="29" t="s">
        <v>13</v>
      </c>
      <c r="FA31" s="29" t="s">
        <v>13</v>
      </c>
      <c r="FB31" s="29" t="s">
        <v>182</v>
      </c>
      <c r="FC31" s="29" t="s">
        <v>182</v>
      </c>
      <c r="FD31" s="29" t="s">
        <v>13</v>
      </c>
      <c r="FE31" s="29" t="s">
        <v>13</v>
      </c>
      <c r="FF31" s="29" t="s">
        <v>13</v>
      </c>
      <c r="FG31" s="29" t="s">
        <v>12</v>
      </c>
      <c r="FH31" s="29" t="s">
        <v>12</v>
      </c>
      <c r="FI31" s="29" t="s">
        <v>12</v>
      </c>
      <c r="FJ31" s="29" t="s">
        <v>182</v>
      </c>
      <c r="FK31" s="29" t="s">
        <v>182</v>
      </c>
      <c r="FL31" s="29" t="s">
        <v>13</v>
      </c>
      <c r="FM31" s="29" t="s">
        <v>182</v>
      </c>
      <c r="FN31" s="29" t="s">
        <v>182</v>
      </c>
      <c r="FO31" s="29" t="s">
        <v>13</v>
      </c>
      <c r="FP31" s="29" t="s">
        <v>13</v>
      </c>
      <c r="FQ31" s="29" t="s">
        <v>182</v>
      </c>
      <c r="FR31" s="29" t="s">
        <v>182</v>
      </c>
      <c r="FS31" s="29" t="s">
        <v>13</v>
      </c>
      <c r="FT31" s="29" t="s">
        <v>13</v>
      </c>
      <c r="FU31" s="29" t="s">
        <v>13</v>
      </c>
      <c r="FV31" s="29" t="s">
        <v>182</v>
      </c>
      <c r="FW31" s="29" t="s">
        <v>182</v>
      </c>
      <c r="FX31" s="29" t="s">
        <v>13</v>
      </c>
      <c r="FY31" s="29" t="s">
        <v>13</v>
      </c>
      <c r="FZ31" s="29" t="s">
        <v>13</v>
      </c>
      <c r="GA31" s="29" t="s">
        <v>13</v>
      </c>
      <c r="GB31" s="29" t="s">
        <v>12</v>
      </c>
      <c r="GC31" s="29" t="s">
        <v>12</v>
      </c>
      <c r="GD31" s="29" t="s">
        <v>12</v>
      </c>
      <c r="GE31" s="29" t="s">
        <v>182</v>
      </c>
      <c r="GF31" s="29" t="s">
        <v>182</v>
      </c>
      <c r="GG31" s="29" t="s">
        <v>13</v>
      </c>
      <c r="GH31" s="29" t="s">
        <v>182</v>
      </c>
      <c r="GI31" s="29" t="s">
        <v>182</v>
      </c>
      <c r="GJ31" s="29" t="s">
        <v>13</v>
      </c>
      <c r="GK31" s="29" t="s">
        <v>13</v>
      </c>
      <c r="GL31" s="29" t="s">
        <v>182</v>
      </c>
      <c r="GM31" s="29" t="s">
        <v>182</v>
      </c>
      <c r="GN31" s="29" t="s">
        <v>13</v>
      </c>
      <c r="GO31" s="29" t="s">
        <v>13</v>
      </c>
      <c r="GP31" s="29" t="s">
        <v>13</v>
      </c>
      <c r="GQ31" s="29" t="s">
        <v>182</v>
      </c>
      <c r="GR31" s="29" t="s">
        <v>182</v>
      </c>
      <c r="GS31" s="29" t="s">
        <v>13</v>
      </c>
      <c r="GT31" s="29" t="s">
        <v>13</v>
      </c>
      <c r="GU31" s="29" t="s">
        <v>13</v>
      </c>
      <c r="GV31" s="29" t="s">
        <v>13</v>
      </c>
      <c r="GW31" s="29" t="s">
        <v>182</v>
      </c>
      <c r="GX31" s="29" t="s">
        <v>182</v>
      </c>
      <c r="GY31" s="29" t="s">
        <v>13</v>
      </c>
      <c r="GZ31" s="29" t="s">
        <v>13</v>
      </c>
      <c r="HA31" s="29" t="s">
        <v>13</v>
      </c>
      <c r="HB31" s="29" t="s">
        <v>13</v>
      </c>
      <c r="HC31" s="29" t="s">
        <v>13</v>
      </c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 t="s">
        <v>11</v>
      </c>
      <c r="KA31" s="29" t="s">
        <v>12</v>
      </c>
      <c r="KB31" s="29" t="s">
        <v>182</v>
      </c>
      <c r="KC31" s="29" t="s">
        <v>13</v>
      </c>
      <c r="KD31" s="29" t="s">
        <v>12</v>
      </c>
      <c r="KE31" s="29" t="s">
        <v>182</v>
      </c>
      <c r="KF31" s="29" t="s">
        <v>13</v>
      </c>
      <c r="KG31" s="29" t="s">
        <v>182</v>
      </c>
      <c r="KH31" s="29" t="s">
        <v>13</v>
      </c>
      <c r="KI31" s="29" t="s">
        <v>13</v>
      </c>
      <c r="KJ31" s="29" t="s">
        <v>12</v>
      </c>
      <c r="KK31" s="29" t="s">
        <v>182</v>
      </c>
      <c r="KL31" s="29" t="s">
        <v>13</v>
      </c>
      <c r="KM31" s="29" t="s">
        <v>182</v>
      </c>
      <c r="KN31" s="29" t="s">
        <v>13</v>
      </c>
      <c r="KO31" s="29" t="s">
        <v>13</v>
      </c>
      <c r="KP31" s="29" t="s">
        <v>182</v>
      </c>
      <c r="KQ31" s="29" t="s">
        <v>13</v>
      </c>
      <c r="KR31" s="29" t="s">
        <v>13</v>
      </c>
      <c r="KS31" s="29" t="s">
        <v>13</v>
      </c>
      <c r="KT31" s="29" t="s">
        <v>12</v>
      </c>
      <c r="KU31" s="29" t="s">
        <v>182</v>
      </c>
      <c r="KV31" s="29" t="s">
        <v>13</v>
      </c>
      <c r="KW31" s="29" t="s">
        <v>182</v>
      </c>
      <c r="KX31" s="29" t="s">
        <v>13</v>
      </c>
      <c r="KY31" s="29" t="s">
        <v>13</v>
      </c>
      <c r="KZ31" s="29" t="s">
        <v>182</v>
      </c>
      <c r="LA31" s="29" t="s">
        <v>13</v>
      </c>
      <c r="LB31" s="29" t="s">
        <v>13</v>
      </c>
      <c r="LC31" s="29" t="s">
        <v>13</v>
      </c>
      <c r="LD31" s="29" t="s">
        <v>182</v>
      </c>
      <c r="LE31" s="29" t="s">
        <v>13</v>
      </c>
      <c r="LF31" s="29" t="s">
        <v>13</v>
      </c>
      <c r="LG31" s="29" t="s">
        <v>13</v>
      </c>
      <c r="LH31" s="29" t="s">
        <v>13</v>
      </c>
      <c r="LI31" s="29" t="s">
        <v>12</v>
      </c>
      <c r="LJ31" s="29" t="s">
        <v>182</v>
      </c>
      <c r="LK31" s="29" t="s">
        <v>13</v>
      </c>
      <c r="LL31" s="29" t="s">
        <v>182</v>
      </c>
      <c r="LM31" s="29" t="s">
        <v>13</v>
      </c>
      <c r="LN31" s="29" t="s">
        <v>13</v>
      </c>
      <c r="LO31" s="29" t="s">
        <v>182</v>
      </c>
      <c r="LP31" s="29" t="s">
        <v>13</v>
      </c>
      <c r="LQ31" s="29" t="s">
        <v>13</v>
      </c>
      <c r="LR31" s="29" t="s">
        <v>13</v>
      </c>
      <c r="LS31" s="29" t="s">
        <v>182</v>
      </c>
      <c r="LT31" s="29" t="s">
        <v>13</v>
      </c>
      <c r="LU31" s="29" t="s">
        <v>13</v>
      </c>
      <c r="LV31" s="29" t="s">
        <v>13</v>
      </c>
      <c r="LW31" s="29" t="s">
        <v>13</v>
      </c>
      <c r="LX31" s="29" t="s">
        <v>182</v>
      </c>
      <c r="LY31" s="29" t="s">
        <v>13</v>
      </c>
      <c r="LZ31" s="29" t="s">
        <v>13</v>
      </c>
      <c r="MA31" s="29" t="s">
        <v>13</v>
      </c>
      <c r="MB31" s="29" t="s">
        <v>13</v>
      </c>
      <c r="MC31" s="29" t="s">
        <v>13</v>
      </c>
      <c r="MD31" s="29" t="s">
        <v>11</v>
      </c>
      <c r="ME31" s="29" t="s">
        <v>11</v>
      </c>
      <c r="MF31" s="29" t="s">
        <v>11</v>
      </c>
      <c r="MG31" s="29" t="s">
        <v>11</v>
      </c>
      <c r="MH31" s="29" t="s">
        <v>12</v>
      </c>
      <c r="MI31" s="29" t="s">
        <v>12</v>
      </c>
      <c r="MJ31" s="29" t="s">
        <v>12</v>
      </c>
      <c r="MK31" s="29" t="s">
        <v>182</v>
      </c>
      <c r="ML31" s="29" t="s">
        <v>182</v>
      </c>
      <c r="MM31" s="29" t="s">
        <v>13</v>
      </c>
      <c r="MN31" s="29" t="s">
        <v>12</v>
      </c>
      <c r="MO31" s="29" t="s">
        <v>12</v>
      </c>
      <c r="MP31" s="29" t="s">
        <v>12</v>
      </c>
      <c r="MQ31" s="29" t="s">
        <v>182</v>
      </c>
      <c r="MR31" s="29" t="s">
        <v>182</v>
      </c>
      <c r="MS31" s="29" t="s">
        <v>13</v>
      </c>
      <c r="MT31" s="29" t="s">
        <v>182</v>
      </c>
      <c r="MU31" s="29" t="s">
        <v>182</v>
      </c>
      <c r="MV31" s="29" t="s">
        <v>13</v>
      </c>
      <c r="MW31" s="29" t="s">
        <v>13</v>
      </c>
      <c r="MX31" s="29" t="s">
        <v>12</v>
      </c>
      <c r="MY31" s="29" t="s">
        <v>12</v>
      </c>
      <c r="MZ31" s="29" t="s">
        <v>12</v>
      </c>
      <c r="NA31" s="29" t="s">
        <v>182</v>
      </c>
      <c r="NB31" s="29" t="s">
        <v>182</v>
      </c>
      <c r="NC31" s="29" t="s">
        <v>13</v>
      </c>
      <c r="ND31" s="29" t="s">
        <v>182</v>
      </c>
      <c r="NE31" s="29" t="s">
        <v>182</v>
      </c>
      <c r="NF31" s="29" t="s">
        <v>13</v>
      </c>
      <c r="NG31" s="29" t="s">
        <v>13</v>
      </c>
      <c r="NH31" s="29" t="s">
        <v>182</v>
      </c>
      <c r="NI31" s="29" t="s">
        <v>182</v>
      </c>
      <c r="NJ31" s="29" t="s">
        <v>13</v>
      </c>
      <c r="NK31" s="29" t="s">
        <v>13</v>
      </c>
      <c r="NL31" s="29" t="s">
        <v>13</v>
      </c>
      <c r="NM31" s="29" t="s">
        <v>12</v>
      </c>
      <c r="NN31" s="29" t="s">
        <v>12</v>
      </c>
      <c r="NO31" s="29" t="s">
        <v>12</v>
      </c>
      <c r="NP31" s="29" t="s">
        <v>182</v>
      </c>
      <c r="NQ31" s="29" t="s">
        <v>182</v>
      </c>
      <c r="NR31" s="29" t="s">
        <v>13</v>
      </c>
      <c r="NS31" s="29" t="s">
        <v>182</v>
      </c>
      <c r="NT31" s="29" t="s">
        <v>182</v>
      </c>
      <c r="NU31" s="29" t="s">
        <v>13</v>
      </c>
      <c r="NV31" s="29" t="s">
        <v>13</v>
      </c>
      <c r="NW31" s="29" t="s">
        <v>182</v>
      </c>
      <c r="NX31" s="29" t="s">
        <v>182</v>
      </c>
      <c r="NY31" s="29" t="s">
        <v>13</v>
      </c>
      <c r="NZ31" s="29" t="s">
        <v>13</v>
      </c>
      <c r="OA31" s="29" t="s">
        <v>13</v>
      </c>
      <c r="OB31" s="29" t="s">
        <v>182</v>
      </c>
      <c r="OC31" s="29" t="s">
        <v>182</v>
      </c>
      <c r="OD31" s="29" t="s">
        <v>13</v>
      </c>
      <c r="OE31" s="29" t="s">
        <v>13</v>
      </c>
      <c r="OF31" s="29" t="s">
        <v>13</v>
      </c>
      <c r="OG31" s="29" t="s">
        <v>13</v>
      </c>
      <c r="OH31" s="29" t="s">
        <v>12</v>
      </c>
      <c r="OI31" s="29" t="s">
        <v>12</v>
      </c>
      <c r="OJ31" s="29" t="s">
        <v>12</v>
      </c>
      <c r="OK31" s="29" t="s">
        <v>182</v>
      </c>
      <c r="OL31" s="29" t="s">
        <v>182</v>
      </c>
      <c r="OM31" s="29" t="s">
        <v>13</v>
      </c>
      <c r="ON31" s="29" t="s">
        <v>182</v>
      </c>
      <c r="OO31" s="29" t="s">
        <v>182</v>
      </c>
      <c r="OP31" s="29" t="s">
        <v>13</v>
      </c>
      <c r="OQ31" s="29" t="s">
        <v>13</v>
      </c>
      <c r="OR31" s="29" t="s">
        <v>182</v>
      </c>
      <c r="OS31" s="29" t="s">
        <v>182</v>
      </c>
      <c r="OT31" s="29" t="s">
        <v>13</v>
      </c>
      <c r="OU31" s="29" t="s">
        <v>13</v>
      </c>
      <c r="OV31" s="29" t="s">
        <v>13</v>
      </c>
      <c r="OW31" s="29" t="s">
        <v>182</v>
      </c>
      <c r="OX31" s="29" t="s">
        <v>182</v>
      </c>
      <c r="OY31" s="29" t="s">
        <v>13</v>
      </c>
      <c r="OZ31" s="29" t="s">
        <v>13</v>
      </c>
      <c r="PA31" s="29" t="s">
        <v>13</v>
      </c>
      <c r="PB31" s="29" t="s">
        <v>13</v>
      </c>
      <c r="PC31" s="29" t="s">
        <v>182</v>
      </c>
      <c r="PD31" s="29" t="s">
        <v>182</v>
      </c>
      <c r="PE31" s="29" t="s">
        <v>13</v>
      </c>
      <c r="PF31" s="29" t="s">
        <v>13</v>
      </c>
      <c r="PG31" s="29" t="s">
        <v>13</v>
      </c>
      <c r="PH31" s="29" t="s">
        <v>13</v>
      </c>
      <c r="PI31" s="29" t="s">
        <v>13</v>
      </c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 t="s">
        <v>11</v>
      </c>
      <c r="SG31" s="29" t="s">
        <v>12</v>
      </c>
      <c r="SH31" s="29" t="s">
        <v>182</v>
      </c>
      <c r="SI31" s="29" t="s">
        <v>13</v>
      </c>
      <c r="SJ31" s="29" t="s">
        <v>12</v>
      </c>
      <c r="SK31" s="29" t="s">
        <v>182</v>
      </c>
      <c r="SL31" s="29" t="s">
        <v>13</v>
      </c>
      <c r="SM31" s="29" t="s">
        <v>182</v>
      </c>
      <c r="SN31" s="29" t="s">
        <v>13</v>
      </c>
      <c r="SO31" s="29" t="s">
        <v>13</v>
      </c>
      <c r="SP31" s="29" t="s">
        <v>12</v>
      </c>
      <c r="SQ31" s="29" t="s">
        <v>182</v>
      </c>
      <c r="SR31" s="29" t="s">
        <v>13</v>
      </c>
      <c r="SS31" s="29" t="s">
        <v>182</v>
      </c>
      <c r="ST31" s="29" t="s">
        <v>13</v>
      </c>
      <c r="SU31" s="29" t="s">
        <v>13</v>
      </c>
      <c r="SV31" s="29" t="s">
        <v>182</v>
      </c>
      <c r="SW31" s="29" t="s">
        <v>13</v>
      </c>
      <c r="SX31" s="29" t="s">
        <v>13</v>
      </c>
      <c r="SY31" s="29" t="s">
        <v>13</v>
      </c>
      <c r="SZ31" s="29" t="s">
        <v>12</v>
      </c>
      <c r="TA31" s="29" t="s">
        <v>182</v>
      </c>
      <c r="TB31" s="29" t="s">
        <v>13</v>
      </c>
      <c r="TC31" s="29" t="s">
        <v>182</v>
      </c>
      <c r="TD31" s="29" t="s">
        <v>13</v>
      </c>
      <c r="TE31" s="29" t="s">
        <v>13</v>
      </c>
      <c r="TF31" s="29" t="s">
        <v>182</v>
      </c>
      <c r="TG31" s="29" t="s">
        <v>13</v>
      </c>
      <c r="TH31" s="29" t="s">
        <v>13</v>
      </c>
      <c r="TI31" s="29" t="s">
        <v>13</v>
      </c>
      <c r="TJ31" s="29" t="s">
        <v>182</v>
      </c>
      <c r="TK31" s="29" t="s">
        <v>13</v>
      </c>
      <c r="TL31" s="29" t="s">
        <v>13</v>
      </c>
      <c r="TM31" s="29" t="s">
        <v>13</v>
      </c>
      <c r="TN31" s="29" t="s">
        <v>13</v>
      </c>
      <c r="TO31" s="29" t="s">
        <v>12</v>
      </c>
      <c r="TP31" s="29" t="s">
        <v>182</v>
      </c>
      <c r="TQ31" s="29" t="s">
        <v>13</v>
      </c>
      <c r="TR31" s="29" t="s">
        <v>182</v>
      </c>
      <c r="TS31" s="29" t="s">
        <v>13</v>
      </c>
      <c r="TT31" s="29" t="s">
        <v>13</v>
      </c>
      <c r="TU31" s="29" t="s">
        <v>182</v>
      </c>
      <c r="TV31" s="29" t="s">
        <v>13</v>
      </c>
      <c r="TW31" s="29" t="s">
        <v>13</v>
      </c>
      <c r="TX31" s="29" t="s">
        <v>13</v>
      </c>
      <c r="TY31" s="29" t="s">
        <v>182</v>
      </c>
      <c r="TZ31" s="29" t="s">
        <v>13</v>
      </c>
      <c r="UA31" s="29" t="s">
        <v>13</v>
      </c>
      <c r="UB31" s="29" t="s">
        <v>13</v>
      </c>
      <c r="UC31" s="29" t="s">
        <v>13</v>
      </c>
      <c r="UD31" s="29" t="s">
        <v>182</v>
      </c>
      <c r="UE31" s="29" t="s">
        <v>13</v>
      </c>
      <c r="UF31" s="29" t="s">
        <v>13</v>
      </c>
      <c r="UG31" s="29" t="s">
        <v>13</v>
      </c>
      <c r="UH31" s="29" t="s">
        <v>13</v>
      </c>
      <c r="UI31" s="29" t="s">
        <v>13</v>
      </c>
      <c r="UJ31" s="29" t="s">
        <v>11</v>
      </c>
      <c r="UK31" s="29" t="s">
        <v>11</v>
      </c>
      <c r="UL31" s="29" t="s">
        <v>11</v>
      </c>
      <c r="UM31" s="29" t="s">
        <v>11</v>
      </c>
      <c r="UN31" s="29" t="s">
        <v>12</v>
      </c>
      <c r="UO31" s="29" t="s">
        <v>12</v>
      </c>
      <c r="UP31" s="29" t="s">
        <v>12</v>
      </c>
      <c r="UQ31" s="29" t="s">
        <v>182</v>
      </c>
      <c r="UR31" s="29" t="s">
        <v>182</v>
      </c>
      <c r="US31" s="29" t="s">
        <v>13</v>
      </c>
      <c r="UT31" s="29" t="s">
        <v>12</v>
      </c>
      <c r="UU31" s="29" t="s">
        <v>12</v>
      </c>
      <c r="UV31" s="29" t="s">
        <v>12</v>
      </c>
      <c r="UW31" s="29" t="s">
        <v>182</v>
      </c>
      <c r="UX31" s="29" t="s">
        <v>182</v>
      </c>
      <c r="UY31" s="29" t="s">
        <v>13</v>
      </c>
      <c r="UZ31" s="29" t="s">
        <v>182</v>
      </c>
      <c r="VA31" s="29" t="s">
        <v>182</v>
      </c>
      <c r="VB31" s="29" t="s">
        <v>13</v>
      </c>
      <c r="VC31" s="29" t="s">
        <v>13</v>
      </c>
      <c r="VD31" s="29" t="s">
        <v>12</v>
      </c>
      <c r="VE31" s="29" t="s">
        <v>12</v>
      </c>
      <c r="VF31" s="29" t="s">
        <v>12</v>
      </c>
      <c r="VG31" s="29" t="s">
        <v>182</v>
      </c>
      <c r="VH31" s="29" t="s">
        <v>182</v>
      </c>
      <c r="VI31" s="29" t="s">
        <v>13</v>
      </c>
      <c r="VJ31" s="29" t="s">
        <v>182</v>
      </c>
      <c r="VK31" s="29" t="s">
        <v>182</v>
      </c>
      <c r="VL31" s="29" t="s">
        <v>13</v>
      </c>
      <c r="VM31" s="29" t="s">
        <v>13</v>
      </c>
      <c r="VN31" s="29" t="s">
        <v>182</v>
      </c>
      <c r="VO31" s="29" t="s">
        <v>182</v>
      </c>
      <c r="VP31" s="29" t="s">
        <v>13</v>
      </c>
      <c r="VQ31" s="29" t="s">
        <v>13</v>
      </c>
      <c r="VR31" s="29" t="s">
        <v>13</v>
      </c>
      <c r="VS31" s="29" t="s">
        <v>12</v>
      </c>
      <c r="VT31" s="29" t="s">
        <v>12</v>
      </c>
      <c r="VU31" s="29" t="s">
        <v>12</v>
      </c>
      <c r="VV31" s="29" t="s">
        <v>182</v>
      </c>
      <c r="VW31" s="29" t="s">
        <v>182</v>
      </c>
      <c r="VX31" s="29" t="s">
        <v>13</v>
      </c>
      <c r="VY31" s="29" t="s">
        <v>182</v>
      </c>
      <c r="VZ31" s="29" t="s">
        <v>182</v>
      </c>
      <c r="WA31" s="29" t="s">
        <v>13</v>
      </c>
      <c r="WB31" s="29" t="s">
        <v>13</v>
      </c>
      <c r="WC31" s="29" t="s">
        <v>182</v>
      </c>
      <c r="WD31" s="29" t="s">
        <v>182</v>
      </c>
      <c r="WE31" s="29" t="s">
        <v>13</v>
      </c>
      <c r="WF31" s="29" t="s">
        <v>13</v>
      </c>
      <c r="WG31" s="29" t="s">
        <v>13</v>
      </c>
      <c r="WH31" s="29" t="s">
        <v>182</v>
      </c>
      <c r="WI31" s="29" t="s">
        <v>182</v>
      </c>
      <c r="WJ31" s="29" t="s">
        <v>13</v>
      </c>
      <c r="WK31" s="29" t="s">
        <v>13</v>
      </c>
      <c r="WL31" s="29" t="s">
        <v>13</v>
      </c>
      <c r="WM31" s="29" t="s">
        <v>13</v>
      </c>
      <c r="WN31" s="29" t="s">
        <v>12</v>
      </c>
      <c r="WO31" s="29" t="s">
        <v>12</v>
      </c>
      <c r="WP31" s="29" t="s">
        <v>12</v>
      </c>
      <c r="WQ31" s="29" t="s">
        <v>182</v>
      </c>
      <c r="WR31" s="29" t="s">
        <v>182</v>
      </c>
      <c r="WS31" s="29" t="s">
        <v>13</v>
      </c>
      <c r="WT31" s="29" t="s">
        <v>182</v>
      </c>
      <c r="WU31" s="29" t="s">
        <v>182</v>
      </c>
      <c r="WV31" s="29" t="s">
        <v>13</v>
      </c>
      <c r="WW31" s="29" t="s">
        <v>13</v>
      </c>
      <c r="WX31" s="29" t="s">
        <v>182</v>
      </c>
      <c r="WY31" s="29" t="s">
        <v>182</v>
      </c>
      <c r="WZ31" s="29" t="s">
        <v>13</v>
      </c>
      <c r="XA31" s="29" t="s">
        <v>13</v>
      </c>
      <c r="XB31" s="29" t="s">
        <v>13</v>
      </c>
      <c r="XC31" s="29" t="s">
        <v>182</v>
      </c>
      <c r="XD31" s="29" t="s">
        <v>182</v>
      </c>
      <c r="XE31" s="29" t="s">
        <v>13</v>
      </c>
      <c r="XF31" s="29" t="s">
        <v>13</v>
      </c>
      <c r="XG31" s="29" t="s">
        <v>13</v>
      </c>
      <c r="XH31" s="29" t="s">
        <v>13</v>
      </c>
      <c r="XI31" s="29" t="s">
        <v>182</v>
      </c>
      <c r="XJ31" s="29" t="s">
        <v>182</v>
      </c>
      <c r="XK31" s="29" t="s">
        <v>13</v>
      </c>
      <c r="XL31" s="29" t="s">
        <v>13</v>
      </c>
      <c r="XM31" s="29" t="s">
        <v>13</v>
      </c>
      <c r="XN31" s="29" t="s">
        <v>13</v>
      </c>
      <c r="XO31" s="29" t="s">
        <v>13</v>
      </c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</row>
    <row r="32" spans="1:720" s="31" customFormat="1" ht="14.4" x14ac:dyDescent="0.3">
      <c r="A32" s="34" t="s">
        <v>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 t="s">
        <v>11</v>
      </c>
      <c r="DY32" s="35" t="s">
        <v>12</v>
      </c>
      <c r="DZ32" s="35" t="s">
        <v>182</v>
      </c>
      <c r="EA32" s="35" t="s">
        <v>13</v>
      </c>
      <c r="EB32" s="35" t="s">
        <v>12</v>
      </c>
      <c r="EC32" s="35" t="s">
        <v>182</v>
      </c>
      <c r="ED32" s="35" t="s">
        <v>13</v>
      </c>
      <c r="EE32" s="35" t="s">
        <v>182</v>
      </c>
      <c r="EF32" s="35" t="s">
        <v>13</v>
      </c>
      <c r="EG32" s="35" t="s">
        <v>13</v>
      </c>
      <c r="EH32" s="35" t="s">
        <v>12</v>
      </c>
      <c r="EI32" s="35" t="s">
        <v>182</v>
      </c>
      <c r="EJ32" s="35" t="s">
        <v>13</v>
      </c>
      <c r="EK32" s="35" t="s">
        <v>182</v>
      </c>
      <c r="EL32" s="35" t="s">
        <v>13</v>
      </c>
      <c r="EM32" s="35" t="s">
        <v>13</v>
      </c>
      <c r="EN32" s="35" t="s">
        <v>182</v>
      </c>
      <c r="EO32" s="35" t="s">
        <v>13</v>
      </c>
      <c r="EP32" s="35" t="s">
        <v>13</v>
      </c>
      <c r="EQ32" s="35" t="s">
        <v>13</v>
      </c>
      <c r="ER32" s="35" t="s">
        <v>12</v>
      </c>
      <c r="ES32" s="35" t="s">
        <v>182</v>
      </c>
      <c r="ET32" s="35" t="s">
        <v>13</v>
      </c>
      <c r="EU32" s="35" t="s">
        <v>182</v>
      </c>
      <c r="EV32" s="35" t="s">
        <v>13</v>
      </c>
      <c r="EW32" s="35" t="s">
        <v>13</v>
      </c>
      <c r="EX32" s="35" t="s">
        <v>182</v>
      </c>
      <c r="EY32" s="35" t="s">
        <v>13</v>
      </c>
      <c r="EZ32" s="35" t="s">
        <v>13</v>
      </c>
      <c r="FA32" s="35" t="s">
        <v>13</v>
      </c>
      <c r="FB32" s="35" t="s">
        <v>182</v>
      </c>
      <c r="FC32" s="35" t="s">
        <v>13</v>
      </c>
      <c r="FD32" s="35" t="s">
        <v>13</v>
      </c>
      <c r="FE32" s="35" t="s">
        <v>13</v>
      </c>
      <c r="FF32" s="35" t="s">
        <v>13</v>
      </c>
      <c r="FG32" s="35" t="s">
        <v>12</v>
      </c>
      <c r="FH32" s="35" t="s">
        <v>182</v>
      </c>
      <c r="FI32" s="35" t="s">
        <v>13</v>
      </c>
      <c r="FJ32" s="35" t="s">
        <v>182</v>
      </c>
      <c r="FK32" s="35" t="s">
        <v>13</v>
      </c>
      <c r="FL32" s="35" t="s">
        <v>13</v>
      </c>
      <c r="FM32" s="35" t="s">
        <v>182</v>
      </c>
      <c r="FN32" s="35" t="s">
        <v>13</v>
      </c>
      <c r="FO32" s="35" t="s">
        <v>13</v>
      </c>
      <c r="FP32" s="35" t="s">
        <v>13</v>
      </c>
      <c r="FQ32" s="35" t="s">
        <v>182</v>
      </c>
      <c r="FR32" s="35" t="s">
        <v>13</v>
      </c>
      <c r="FS32" s="35" t="s">
        <v>13</v>
      </c>
      <c r="FT32" s="35" t="s">
        <v>13</v>
      </c>
      <c r="FU32" s="35" t="s">
        <v>13</v>
      </c>
      <c r="FV32" s="35" t="s">
        <v>182</v>
      </c>
      <c r="FW32" s="35" t="s">
        <v>13</v>
      </c>
      <c r="FX32" s="35" t="s">
        <v>13</v>
      </c>
      <c r="FY32" s="35" t="s">
        <v>13</v>
      </c>
      <c r="FZ32" s="35" t="s">
        <v>13</v>
      </c>
      <c r="GA32" s="35" t="s">
        <v>13</v>
      </c>
      <c r="GB32" s="35" t="s">
        <v>12</v>
      </c>
      <c r="GC32" s="35" t="s">
        <v>182</v>
      </c>
      <c r="GD32" s="35" t="s">
        <v>13</v>
      </c>
      <c r="GE32" s="35" t="s">
        <v>182</v>
      </c>
      <c r="GF32" s="35" t="s">
        <v>13</v>
      </c>
      <c r="GG32" s="35" t="s">
        <v>13</v>
      </c>
      <c r="GH32" s="35" t="s">
        <v>182</v>
      </c>
      <c r="GI32" s="35" t="s">
        <v>13</v>
      </c>
      <c r="GJ32" s="35" t="s">
        <v>13</v>
      </c>
      <c r="GK32" s="35" t="s">
        <v>13</v>
      </c>
      <c r="GL32" s="35" t="s">
        <v>182</v>
      </c>
      <c r="GM32" s="35" t="s">
        <v>13</v>
      </c>
      <c r="GN32" s="35" t="s">
        <v>13</v>
      </c>
      <c r="GO32" s="35" t="s">
        <v>13</v>
      </c>
      <c r="GP32" s="35" t="s">
        <v>13</v>
      </c>
      <c r="GQ32" s="35" t="s">
        <v>182</v>
      </c>
      <c r="GR32" s="35" t="s">
        <v>13</v>
      </c>
      <c r="GS32" s="35" t="s">
        <v>13</v>
      </c>
      <c r="GT32" s="35" t="s">
        <v>13</v>
      </c>
      <c r="GU32" s="35" t="s">
        <v>13</v>
      </c>
      <c r="GV32" s="35" t="s">
        <v>13</v>
      </c>
      <c r="GW32" s="35" t="s">
        <v>182</v>
      </c>
      <c r="GX32" s="35" t="s">
        <v>13</v>
      </c>
      <c r="GY32" s="35" t="s">
        <v>13</v>
      </c>
      <c r="GZ32" s="35" t="s">
        <v>13</v>
      </c>
      <c r="HA32" s="35" t="s">
        <v>13</v>
      </c>
      <c r="HB32" s="35" t="s">
        <v>13</v>
      </c>
      <c r="HC32" s="35" t="s">
        <v>13</v>
      </c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 t="s">
        <v>11</v>
      </c>
      <c r="ME32" s="35" t="s">
        <v>12</v>
      </c>
      <c r="MF32" s="35" t="s">
        <v>182</v>
      </c>
      <c r="MG32" s="35" t="s">
        <v>13</v>
      </c>
      <c r="MH32" s="35" t="s">
        <v>12</v>
      </c>
      <c r="MI32" s="35" t="s">
        <v>182</v>
      </c>
      <c r="MJ32" s="35" t="s">
        <v>13</v>
      </c>
      <c r="MK32" s="35" t="s">
        <v>182</v>
      </c>
      <c r="ML32" s="35" t="s">
        <v>13</v>
      </c>
      <c r="MM32" s="35" t="s">
        <v>13</v>
      </c>
      <c r="MN32" s="35" t="s">
        <v>12</v>
      </c>
      <c r="MO32" s="35" t="s">
        <v>182</v>
      </c>
      <c r="MP32" s="35" t="s">
        <v>13</v>
      </c>
      <c r="MQ32" s="35" t="s">
        <v>182</v>
      </c>
      <c r="MR32" s="35" t="s">
        <v>13</v>
      </c>
      <c r="MS32" s="35" t="s">
        <v>13</v>
      </c>
      <c r="MT32" s="35" t="s">
        <v>182</v>
      </c>
      <c r="MU32" s="35" t="s">
        <v>13</v>
      </c>
      <c r="MV32" s="35" t="s">
        <v>13</v>
      </c>
      <c r="MW32" s="35" t="s">
        <v>13</v>
      </c>
      <c r="MX32" s="35" t="s">
        <v>12</v>
      </c>
      <c r="MY32" s="35" t="s">
        <v>182</v>
      </c>
      <c r="MZ32" s="35" t="s">
        <v>13</v>
      </c>
      <c r="NA32" s="35" t="s">
        <v>182</v>
      </c>
      <c r="NB32" s="35" t="s">
        <v>13</v>
      </c>
      <c r="NC32" s="35" t="s">
        <v>13</v>
      </c>
      <c r="ND32" s="35" t="s">
        <v>182</v>
      </c>
      <c r="NE32" s="35" t="s">
        <v>13</v>
      </c>
      <c r="NF32" s="35" t="s">
        <v>13</v>
      </c>
      <c r="NG32" s="35" t="s">
        <v>13</v>
      </c>
      <c r="NH32" s="35" t="s">
        <v>182</v>
      </c>
      <c r="NI32" s="35" t="s">
        <v>13</v>
      </c>
      <c r="NJ32" s="35" t="s">
        <v>13</v>
      </c>
      <c r="NK32" s="35" t="s">
        <v>13</v>
      </c>
      <c r="NL32" s="35" t="s">
        <v>13</v>
      </c>
      <c r="NM32" s="35" t="s">
        <v>12</v>
      </c>
      <c r="NN32" s="35" t="s">
        <v>182</v>
      </c>
      <c r="NO32" s="35" t="s">
        <v>13</v>
      </c>
      <c r="NP32" s="35" t="s">
        <v>182</v>
      </c>
      <c r="NQ32" s="35" t="s">
        <v>13</v>
      </c>
      <c r="NR32" s="35" t="s">
        <v>13</v>
      </c>
      <c r="NS32" s="35" t="s">
        <v>182</v>
      </c>
      <c r="NT32" s="35" t="s">
        <v>13</v>
      </c>
      <c r="NU32" s="35" t="s">
        <v>13</v>
      </c>
      <c r="NV32" s="35" t="s">
        <v>13</v>
      </c>
      <c r="NW32" s="35" t="s">
        <v>182</v>
      </c>
      <c r="NX32" s="35" t="s">
        <v>13</v>
      </c>
      <c r="NY32" s="35" t="s">
        <v>13</v>
      </c>
      <c r="NZ32" s="35" t="s">
        <v>13</v>
      </c>
      <c r="OA32" s="35" t="s">
        <v>13</v>
      </c>
      <c r="OB32" s="35" t="s">
        <v>182</v>
      </c>
      <c r="OC32" s="35" t="s">
        <v>13</v>
      </c>
      <c r="OD32" s="35" t="s">
        <v>13</v>
      </c>
      <c r="OE32" s="35" t="s">
        <v>13</v>
      </c>
      <c r="OF32" s="35" t="s">
        <v>13</v>
      </c>
      <c r="OG32" s="35" t="s">
        <v>13</v>
      </c>
      <c r="OH32" s="35" t="s">
        <v>12</v>
      </c>
      <c r="OI32" s="35" t="s">
        <v>182</v>
      </c>
      <c r="OJ32" s="35" t="s">
        <v>13</v>
      </c>
      <c r="OK32" s="35" t="s">
        <v>182</v>
      </c>
      <c r="OL32" s="35" t="s">
        <v>13</v>
      </c>
      <c r="OM32" s="35" t="s">
        <v>13</v>
      </c>
      <c r="ON32" s="35" t="s">
        <v>182</v>
      </c>
      <c r="OO32" s="35" t="s">
        <v>13</v>
      </c>
      <c r="OP32" s="35" t="s">
        <v>13</v>
      </c>
      <c r="OQ32" s="35" t="s">
        <v>13</v>
      </c>
      <c r="OR32" s="35" t="s">
        <v>182</v>
      </c>
      <c r="OS32" s="35" t="s">
        <v>13</v>
      </c>
      <c r="OT32" s="35" t="s">
        <v>13</v>
      </c>
      <c r="OU32" s="35" t="s">
        <v>13</v>
      </c>
      <c r="OV32" s="35" t="s">
        <v>13</v>
      </c>
      <c r="OW32" s="35" t="s">
        <v>182</v>
      </c>
      <c r="OX32" s="35" t="s">
        <v>13</v>
      </c>
      <c r="OY32" s="35" t="s">
        <v>13</v>
      </c>
      <c r="OZ32" s="35" t="s">
        <v>13</v>
      </c>
      <c r="PA32" s="35" t="s">
        <v>13</v>
      </c>
      <c r="PB32" s="35" t="s">
        <v>13</v>
      </c>
      <c r="PC32" s="35" t="s">
        <v>182</v>
      </c>
      <c r="PD32" s="35" t="s">
        <v>13</v>
      </c>
      <c r="PE32" s="35" t="s">
        <v>13</v>
      </c>
      <c r="PF32" s="35" t="s">
        <v>13</v>
      </c>
      <c r="PG32" s="35" t="s">
        <v>13</v>
      </c>
      <c r="PH32" s="35" t="s">
        <v>13</v>
      </c>
      <c r="PI32" s="35" t="s">
        <v>13</v>
      </c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 t="s">
        <v>11</v>
      </c>
      <c r="UK32" s="35" t="s">
        <v>12</v>
      </c>
      <c r="UL32" s="35" t="s">
        <v>182</v>
      </c>
      <c r="UM32" s="35" t="s">
        <v>13</v>
      </c>
      <c r="UN32" s="35" t="s">
        <v>12</v>
      </c>
      <c r="UO32" s="35" t="s">
        <v>182</v>
      </c>
      <c r="UP32" s="35" t="s">
        <v>13</v>
      </c>
      <c r="UQ32" s="35" t="s">
        <v>182</v>
      </c>
      <c r="UR32" s="35" t="s">
        <v>13</v>
      </c>
      <c r="US32" s="35" t="s">
        <v>13</v>
      </c>
      <c r="UT32" s="35" t="s">
        <v>12</v>
      </c>
      <c r="UU32" s="35" t="s">
        <v>182</v>
      </c>
      <c r="UV32" s="35" t="s">
        <v>13</v>
      </c>
      <c r="UW32" s="35" t="s">
        <v>182</v>
      </c>
      <c r="UX32" s="35" t="s">
        <v>13</v>
      </c>
      <c r="UY32" s="35" t="s">
        <v>13</v>
      </c>
      <c r="UZ32" s="35" t="s">
        <v>182</v>
      </c>
      <c r="VA32" s="35" t="s">
        <v>13</v>
      </c>
      <c r="VB32" s="35" t="s">
        <v>13</v>
      </c>
      <c r="VC32" s="35" t="s">
        <v>13</v>
      </c>
      <c r="VD32" s="35" t="s">
        <v>12</v>
      </c>
      <c r="VE32" s="35" t="s">
        <v>182</v>
      </c>
      <c r="VF32" s="35" t="s">
        <v>13</v>
      </c>
      <c r="VG32" s="35" t="s">
        <v>182</v>
      </c>
      <c r="VH32" s="35" t="s">
        <v>13</v>
      </c>
      <c r="VI32" s="35" t="s">
        <v>13</v>
      </c>
      <c r="VJ32" s="35" t="s">
        <v>182</v>
      </c>
      <c r="VK32" s="35" t="s">
        <v>13</v>
      </c>
      <c r="VL32" s="35" t="s">
        <v>13</v>
      </c>
      <c r="VM32" s="35" t="s">
        <v>13</v>
      </c>
      <c r="VN32" s="35" t="s">
        <v>182</v>
      </c>
      <c r="VO32" s="35" t="s">
        <v>13</v>
      </c>
      <c r="VP32" s="35" t="s">
        <v>13</v>
      </c>
      <c r="VQ32" s="35" t="s">
        <v>13</v>
      </c>
      <c r="VR32" s="35" t="s">
        <v>13</v>
      </c>
      <c r="VS32" s="35" t="s">
        <v>12</v>
      </c>
      <c r="VT32" s="35" t="s">
        <v>182</v>
      </c>
      <c r="VU32" s="35" t="s">
        <v>13</v>
      </c>
      <c r="VV32" s="35" t="s">
        <v>182</v>
      </c>
      <c r="VW32" s="35" t="s">
        <v>13</v>
      </c>
      <c r="VX32" s="35" t="s">
        <v>13</v>
      </c>
      <c r="VY32" s="35" t="s">
        <v>182</v>
      </c>
      <c r="VZ32" s="35" t="s">
        <v>13</v>
      </c>
      <c r="WA32" s="35" t="s">
        <v>13</v>
      </c>
      <c r="WB32" s="35" t="s">
        <v>13</v>
      </c>
      <c r="WC32" s="35" t="s">
        <v>182</v>
      </c>
      <c r="WD32" s="35" t="s">
        <v>13</v>
      </c>
      <c r="WE32" s="35" t="s">
        <v>13</v>
      </c>
      <c r="WF32" s="35" t="s">
        <v>13</v>
      </c>
      <c r="WG32" s="35" t="s">
        <v>13</v>
      </c>
      <c r="WH32" s="35" t="s">
        <v>182</v>
      </c>
      <c r="WI32" s="35" t="s">
        <v>13</v>
      </c>
      <c r="WJ32" s="35" t="s">
        <v>13</v>
      </c>
      <c r="WK32" s="35" t="s">
        <v>13</v>
      </c>
      <c r="WL32" s="35" t="s">
        <v>13</v>
      </c>
      <c r="WM32" s="35" t="s">
        <v>13</v>
      </c>
      <c r="WN32" s="35" t="s">
        <v>12</v>
      </c>
      <c r="WO32" s="35" t="s">
        <v>182</v>
      </c>
      <c r="WP32" s="35" t="s">
        <v>13</v>
      </c>
      <c r="WQ32" s="35" t="s">
        <v>182</v>
      </c>
      <c r="WR32" s="35" t="s">
        <v>13</v>
      </c>
      <c r="WS32" s="35" t="s">
        <v>13</v>
      </c>
      <c r="WT32" s="35" t="s">
        <v>182</v>
      </c>
      <c r="WU32" s="35" t="s">
        <v>13</v>
      </c>
      <c r="WV32" s="35" t="s">
        <v>13</v>
      </c>
      <c r="WW32" s="35" t="s">
        <v>13</v>
      </c>
      <c r="WX32" s="35" t="s">
        <v>182</v>
      </c>
      <c r="WY32" s="35" t="s">
        <v>13</v>
      </c>
      <c r="WZ32" s="35" t="s">
        <v>13</v>
      </c>
      <c r="XA32" s="35" t="s">
        <v>13</v>
      </c>
      <c r="XB32" s="35" t="s">
        <v>13</v>
      </c>
      <c r="XC32" s="35" t="s">
        <v>182</v>
      </c>
      <c r="XD32" s="35" t="s">
        <v>13</v>
      </c>
      <c r="XE32" s="35" t="s">
        <v>13</v>
      </c>
      <c r="XF32" s="35" t="s">
        <v>13</v>
      </c>
      <c r="XG32" s="35" t="s">
        <v>13</v>
      </c>
      <c r="XH32" s="35" t="s">
        <v>13</v>
      </c>
      <c r="XI32" s="35" t="s">
        <v>182</v>
      </c>
      <c r="XJ32" s="35" t="s">
        <v>13</v>
      </c>
      <c r="XK32" s="35" t="s">
        <v>13</v>
      </c>
      <c r="XL32" s="35" t="s">
        <v>13</v>
      </c>
      <c r="XM32" s="35" t="s">
        <v>13</v>
      </c>
      <c r="XN32" s="35" t="s">
        <v>13</v>
      </c>
      <c r="XO32" s="35" t="s">
        <v>13</v>
      </c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</row>
    <row r="33" spans="1:720" s="8" customFormat="1" ht="14.4" x14ac:dyDescent="0.3">
      <c r="A33" s="9" t="s">
        <v>16</v>
      </c>
      <c r="B33" s="7">
        <v>1640</v>
      </c>
      <c r="C33" s="7">
        <v>2160</v>
      </c>
      <c r="D33" s="7">
        <v>2160</v>
      </c>
      <c r="E33" s="7">
        <v>2160</v>
      </c>
      <c r="F33" s="7">
        <v>2160</v>
      </c>
      <c r="G33" s="7">
        <v>2160</v>
      </c>
      <c r="H33" s="7">
        <v>2160</v>
      </c>
      <c r="I33" s="7">
        <v>2160</v>
      </c>
      <c r="J33" s="7">
        <v>2160</v>
      </c>
      <c r="K33" s="7">
        <v>2160</v>
      </c>
      <c r="L33" s="7">
        <v>2160</v>
      </c>
      <c r="M33" s="7">
        <v>2160</v>
      </c>
      <c r="N33" s="7">
        <v>2160</v>
      </c>
      <c r="O33" s="7">
        <v>2160</v>
      </c>
      <c r="P33" s="7">
        <v>2160</v>
      </c>
      <c r="Q33" s="7">
        <v>3116</v>
      </c>
      <c r="R33" s="7">
        <v>3116</v>
      </c>
      <c r="S33" s="7">
        <v>3116</v>
      </c>
      <c r="T33" s="7">
        <v>3116</v>
      </c>
      <c r="U33" s="7">
        <v>3116</v>
      </c>
      <c r="V33" s="7">
        <v>3116</v>
      </c>
      <c r="W33" s="7">
        <v>3116</v>
      </c>
      <c r="X33" s="7">
        <v>3116</v>
      </c>
      <c r="Y33" s="7">
        <v>3116</v>
      </c>
      <c r="Z33" s="7">
        <v>3116</v>
      </c>
      <c r="AA33" s="7">
        <v>3116</v>
      </c>
      <c r="AB33" s="7">
        <v>3116</v>
      </c>
      <c r="AC33" s="7">
        <v>3116</v>
      </c>
      <c r="AD33" s="7">
        <v>3116</v>
      </c>
      <c r="AE33" s="7">
        <v>3116</v>
      </c>
      <c r="AF33" s="7">
        <v>3116</v>
      </c>
      <c r="AG33" s="7">
        <v>3116</v>
      </c>
      <c r="AH33" s="7">
        <v>3116</v>
      </c>
      <c r="AI33" s="7">
        <v>3116</v>
      </c>
      <c r="AJ33" s="7">
        <v>3116</v>
      </c>
      <c r="AK33" s="7">
        <v>3116</v>
      </c>
      <c r="AL33" s="7">
        <v>3116</v>
      </c>
      <c r="AM33" s="7">
        <v>3116</v>
      </c>
      <c r="AN33" s="7">
        <v>3116</v>
      </c>
      <c r="AO33" s="7">
        <v>3116</v>
      </c>
      <c r="AP33" s="7">
        <v>3116</v>
      </c>
      <c r="AQ33" s="7">
        <v>3116</v>
      </c>
      <c r="AR33" s="7">
        <v>3116</v>
      </c>
      <c r="AS33" s="7">
        <v>3116</v>
      </c>
      <c r="AT33" s="7">
        <v>3116</v>
      </c>
      <c r="AU33" s="7">
        <v>3116</v>
      </c>
      <c r="AV33" s="7">
        <v>3116</v>
      </c>
      <c r="AW33" s="7">
        <v>3116</v>
      </c>
      <c r="AX33" s="7">
        <v>3116</v>
      </c>
      <c r="AY33" s="7">
        <v>3116</v>
      </c>
      <c r="AZ33" s="7">
        <v>3116</v>
      </c>
      <c r="BA33" s="7">
        <v>3116</v>
      </c>
      <c r="BB33" s="7">
        <v>3116</v>
      </c>
      <c r="BC33" s="7">
        <v>3116</v>
      </c>
      <c r="BD33" s="7">
        <v>3116</v>
      </c>
      <c r="BE33" s="7">
        <v>3116</v>
      </c>
      <c r="BF33" s="7">
        <v>3116</v>
      </c>
      <c r="BG33" s="7">
        <v>3116</v>
      </c>
      <c r="BH33" s="7">
        <v>3116</v>
      </c>
      <c r="BI33" s="7">
        <v>3116</v>
      </c>
      <c r="BJ33" s="7">
        <v>3116</v>
      </c>
      <c r="BK33" s="7">
        <v>3116</v>
      </c>
      <c r="BL33" s="7">
        <v>3116</v>
      </c>
      <c r="BM33" s="7">
        <v>3116</v>
      </c>
      <c r="BN33" s="7">
        <v>3116</v>
      </c>
      <c r="BO33" s="7">
        <v>3116</v>
      </c>
      <c r="BP33" s="7">
        <v>3116</v>
      </c>
      <c r="BQ33" s="7">
        <v>3116</v>
      </c>
      <c r="BR33" s="7">
        <v>3116</v>
      </c>
      <c r="BS33" s="7">
        <v>3116</v>
      </c>
      <c r="BT33" s="7">
        <v>3792</v>
      </c>
      <c r="BU33" s="7">
        <v>3792</v>
      </c>
      <c r="BV33" s="7">
        <v>3792</v>
      </c>
      <c r="BW33" s="7">
        <v>3792</v>
      </c>
      <c r="BX33" s="7">
        <v>3792</v>
      </c>
      <c r="BY33" s="7">
        <v>3792</v>
      </c>
      <c r="BZ33" s="7">
        <v>3792</v>
      </c>
      <c r="CA33" s="7">
        <v>3792</v>
      </c>
      <c r="CB33" s="7">
        <v>3792</v>
      </c>
      <c r="CC33" s="7">
        <v>3792</v>
      </c>
      <c r="CD33" s="7">
        <v>3792</v>
      </c>
      <c r="CE33" s="7">
        <v>3792</v>
      </c>
      <c r="CF33" s="7">
        <v>3792</v>
      </c>
      <c r="CG33" s="7">
        <v>3792</v>
      </c>
      <c r="CH33" s="7">
        <v>3792</v>
      </c>
      <c r="CI33" s="7">
        <v>3792</v>
      </c>
      <c r="CJ33" s="7">
        <v>3792</v>
      </c>
      <c r="CK33" s="7">
        <v>3792</v>
      </c>
      <c r="CL33" s="7">
        <v>3792</v>
      </c>
      <c r="CM33" s="7">
        <v>3792</v>
      </c>
      <c r="CN33" s="7">
        <v>3792</v>
      </c>
      <c r="CO33" s="7">
        <v>3792</v>
      </c>
      <c r="CP33" s="7">
        <v>3792</v>
      </c>
      <c r="CQ33" s="7">
        <v>3792</v>
      </c>
      <c r="CR33" s="7">
        <v>3792</v>
      </c>
      <c r="CS33" s="7">
        <v>3792</v>
      </c>
      <c r="CT33" s="7">
        <v>3792</v>
      </c>
      <c r="CU33" s="7">
        <v>3792</v>
      </c>
      <c r="CV33" s="7">
        <v>3792</v>
      </c>
      <c r="CW33" s="7">
        <v>3792</v>
      </c>
      <c r="CX33" s="7">
        <v>3792</v>
      </c>
      <c r="CY33" s="7">
        <v>3792</v>
      </c>
      <c r="CZ33" s="7">
        <v>3792</v>
      </c>
      <c r="DA33" s="7">
        <v>3792</v>
      </c>
      <c r="DB33" s="7">
        <v>3792</v>
      </c>
      <c r="DC33" s="7">
        <v>3792</v>
      </c>
      <c r="DD33" s="7">
        <v>3792</v>
      </c>
      <c r="DE33" s="7">
        <v>3792</v>
      </c>
      <c r="DF33" s="7">
        <v>3792</v>
      </c>
      <c r="DG33" s="7">
        <v>3792</v>
      </c>
      <c r="DH33" s="7">
        <v>3792</v>
      </c>
      <c r="DI33" s="7">
        <v>3792</v>
      </c>
      <c r="DJ33" s="7">
        <v>3792</v>
      </c>
      <c r="DK33" s="7">
        <v>3792</v>
      </c>
      <c r="DL33" s="7">
        <v>3792</v>
      </c>
      <c r="DM33" s="7">
        <v>3792</v>
      </c>
      <c r="DN33" s="7">
        <v>3792</v>
      </c>
      <c r="DO33" s="7">
        <v>3792</v>
      </c>
      <c r="DP33" s="7">
        <v>3792</v>
      </c>
      <c r="DQ33" s="7">
        <v>3792</v>
      </c>
      <c r="DR33" s="7">
        <v>3792</v>
      </c>
      <c r="DS33" s="7">
        <v>3792</v>
      </c>
      <c r="DT33" s="7">
        <v>3792</v>
      </c>
      <c r="DU33" s="7">
        <v>3792</v>
      </c>
      <c r="DV33" s="7">
        <v>3792</v>
      </c>
      <c r="DW33" s="7">
        <v>3792</v>
      </c>
      <c r="DX33" s="7">
        <v>3792</v>
      </c>
      <c r="DY33" s="7">
        <v>3792</v>
      </c>
      <c r="DZ33" s="7">
        <v>3792</v>
      </c>
      <c r="EA33" s="7">
        <v>3792</v>
      </c>
      <c r="EB33" s="7">
        <v>3792</v>
      </c>
      <c r="EC33" s="7">
        <v>3792</v>
      </c>
      <c r="ED33" s="7">
        <v>3792</v>
      </c>
      <c r="EE33" s="7">
        <v>3792</v>
      </c>
      <c r="EF33" s="7">
        <v>3792</v>
      </c>
      <c r="EG33" s="7">
        <v>3792</v>
      </c>
      <c r="EH33" s="7">
        <v>3792</v>
      </c>
      <c r="EI33" s="7">
        <v>3792</v>
      </c>
      <c r="EJ33" s="7">
        <v>3792</v>
      </c>
      <c r="EK33" s="7">
        <v>3792</v>
      </c>
      <c r="EL33" s="7">
        <v>3792</v>
      </c>
      <c r="EM33" s="7">
        <v>3792</v>
      </c>
      <c r="EN33" s="7">
        <v>3792</v>
      </c>
      <c r="EO33" s="7">
        <v>3792</v>
      </c>
      <c r="EP33" s="7">
        <v>3792</v>
      </c>
      <c r="EQ33" s="7">
        <v>3792</v>
      </c>
      <c r="ER33" s="7">
        <v>3792</v>
      </c>
      <c r="ES33" s="7">
        <v>3792</v>
      </c>
      <c r="ET33" s="7">
        <v>3792</v>
      </c>
      <c r="EU33" s="7">
        <v>3792</v>
      </c>
      <c r="EV33" s="7">
        <v>3792</v>
      </c>
      <c r="EW33" s="7">
        <v>3792</v>
      </c>
      <c r="EX33" s="7">
        <v>3792</v>
      </c>
      <c r="EY33" s="7">
        <v>3792</v>
      </c>
      <c r="EZ33" s="7">
        <v>3792</v>
      </c>
      <c r="FA33" s="7">
        <v>3792</v>
      </c>
      <c r="FB33" s="7">
        <v>3792</v>
      </c>
      <c r="FC33" s="7">
        <v>3792</v>
      </c>
      <c r="FD33" s="7">
        <v>3792</v>
      </c>
      <c r="FE33" s="7">
        <v>3792</v>
      </c>
      <c r="FF33" s="7">
        <v>3792</v>
      </c>
      <c r="FG33" s="7">
        <v>3792</v>
      </c>
      <c r="FH33" s="7">
        <v>3792</v>
      </c>
      <c r="FI33" s="7">
        <v>3792</v>
      </c>
      <c r="FJ33" s="7">
        <v>3792</v>
      </c>
      <c r="FK33" s="7">
        <v>3792</v>
      </c>
      <c r="FL33" s="7">
        <v>3792</v>
      </c>
      <c r="FM33" s="7">
        <v>3792</v>
      </c>
      <c r="FN33" s="7">
        <v>3792</v>
      </c>
      <c r="FO33" s="7">
        <v>3792</v>
      </c>
      <c r="FP33" s="7">
        <v>3792</v>
      </c>
      <c r="FQ33" s="7">
        <v>3792</v>
      </c>
      <c r="FR33" s="7">
        <v>3792</v>
      </c>
      <c r="FS33" s="7">
        <v>3792</v>
      </c>
      <c r="FT33" s="7">
        <v>3792</v>
      </c>
      <c r="FU33" s="7">
        <v>3792</v>
      </c>
      <c r="FV33" s="7">
        <v>3792</v>
      </c>
      <c r="FW33" s="7">
        <v>3792</v>
      </c>
      <c r="FX33" s="7">
        <v>3792</v>
      </c>
      <c r="FY33" s="7">
        <v>3792</v>
      </c>
      <c r="FZ33" s="7">
        <v>3792</v>
      </c>
      <c r="GA33" s="7">
        <v>3792</v>
      </c>
      <c r="GB33" s="7">
        <v>3792</v>
      </c>
      <c r="GC33" s="7">
        <v>3792</v>
      </c>
      <c r="GD33" s="7">
        <v>3792</v>
      </c>
      <c r="GE33" s="7">
        <v>3792</v>
      </c>
      <c r="GF33" s="7">
        <v>3792</v>
      </c>
      <c r="GG33" s="7">
        <v>3792</v>
      </c>
      <c r="GH33" s="7">
        <v>3792</v>
      </c>
      <c r="GI33" s="7">
        <v>3792</v>
      </c>
      <c r="GJ33" s="7">
        <v>3792</v>
      </c>
      <c r="GK33" s="7">
        <v>3792</v>
      </c>
      <c r="GL33" s="7">
        <v>3792</v>
      </c>
      <c r="GM33" s="7">
        <v>3792</v>
      </c>
      <c r="GN33" s="7">
        <v>3792</v>
      </c>
      <c r="GO33" s="7">
        <v>3792</v>
      </c>
      <c r="GP33" s="7">
        <v>3792</v>
      </c>
      <c r="GQ33" s="7">
        <v>3792</v>
      </c>
      <c r="GR33" s="7">
        <v>3792</v>
      </c>
      <c r="GS33" s="7">
        <v>3792</v>
      </c>
      <c r="GT33" s="7">
        <v>3792</v>
      </c>
      <c r="GU33" s="7">
        <v>3792</v>
      </c>
      <c r="GV33" s="7">
        <v>3792</v>
      </c>
      <c r="GW33" s="7">
        <v>3792</v>
      </c>
      <c r="GX33" s="7">
        <v>3792</v>
      </c>
      <c r="GY33" s="7">
        <v>3792</v>
      </c>
      <c r="GZ33" s="7">
        <v>3792</v>
      </c>
      <c r="HA33" s="7">
        <v>3792</v>
      </c>
      <c r="HB33" s="7">
        <v>3792</v>
      </c>
      <c r="HC33" s="7">
        <v>3792</v>
      </c>
      <c r="HD33" s="7">
        <v>4360.8</v>
      </c>
      <c r="HE33" s="7">
        <v>4360.8</v>
      </c>
      <c r="HF33" s="7">
        <v>4929.6000000000004</v>
      </c>
      <c r="HG33" s="7">
        <v>4929.6000000000004</v>
      </c>
      <c r="HH33" s="7">
        <v>1640</v>
      </c>
      <c r="HI33" s="7">
        <v>2160</v>
      </c>
      <c r="HJ33" s="7">
        <v>2160</v>
      </c>
      <c r="HK33" s="7">
        <v>2160</v>
      </c>
      <c r="HL33" s="7">
        <v>2160</v>
      </c>
      <c r="HM33" s="7">
        <v>2160</v>
      </c>
      <c r="HN33" s="7">
        <v>2160</v>
      </c>
      <c r="HO33" s="7">
        <v>2160</v>
      </c>
      <c r="HP33" s="7">
        <v>2160</v>
      </c>
      <c r="HQ33" s="7">
        <v>2160</v>
      </c>
      <c r="HR33" s="7">
        <v>2160</v>
      </c>
      <c r="HS33" s="7">
        <v>2160</v>
      </c>
      <c r="HT33" s="7">
        <v>2160</v>
      </c>
      <c r="HU33" s="7">
        <v>2160</v>
      </c>
      <c r="HV33" s="7">
        <v>2160</v>
      </c>
      <c r="HW33" s="7">
        <v>3116</v>
      </c>
      <c r="HX33" s="7">
        <v>3116</v>
      </c>
      <c r="HY33" s="7">
        <v>3116</v>
      </c>
      <c r="HZ33" s="7">
        <v>3116</v>
      </c>
      <c r="IA33" s="7">
        <v>3116</v>
      </c>
      <c r="IB33" s="7">
        <v>3116</v>
      </c>
      <c r="IC33" s="7">
        <v>3116</v>
      </c>
      <c r="ID33" s="7">
        <v>3116</v>
      </c>
      <c r="IE33" s="7">
        <v>3116</v>
      </c>
      <c r="IF33" s="7">
        <v>3116</v>
      </c>
      <c r="IG33" s="7">
        <v>3116</v>
      </c>
      <c r="IH33" s="7">
        <v>3116</v>
      </c>
      <c r="II33" s="7">
        <v>3116</v>
      </c>
      <c r="IJ33" s="7">
        <v>3116</v>
      </c>
      <c r="IK33" s="7">
        <v>3116</v>
      </c>
      <c r="IL33" s="7">
        <v>3116</v>
      </c>
      <c r="IM33" s="7">
        <v>3116</v>
      </c>
      <c r="IN33" s="7">
        <v>3116</v>
      </c>
      <c r="IO33" s="7">
        <v>3116</v>
      </c>
      <c r="IP33" s="7">
        <v>3116</v>
      </c>
      <c r="IQ33" s="7">
        <v>3116</v>
      </c>
      <c r="IR33" s="7">
        <v>3116</v>
      </c>
      <c r="IS33" s="7">
        <v>3116</v>
      </c>
      <c r="IT33" s="7">
        <v>3116</v>
      </c>
      <c r="IU33" s="7">
        <v>3116</v>
      </c>
      <c r="IV33" s="7">
        <v>3116</v>
      </c>
      <c r="IW33" s="7">
        <v>3116</v>
      </c>
      <c r="IX33" s="7">
        <v>3116</v>
      </c>
      <c r="IY33" s="7">
        <v>3116</v>
      </c>
      <c r="IZ33" s="7">
        <v>3116</v>
      </c>
      <c r="JA33" s="7">
        <v>3116</v>
      </c>
      <c r="JB33" s="7">
        <v>3116</v>
      </c>
      <c r="JC33" s="7">
        <v>3116</v>
      </c>
      <c r="JD33" s="7">
        <v>3116</v>
      </c>
      <c r="JE33" s="7">
        <v>3116</v>
      </c>
      <c r="JF33" s="7">
        <v>3116</v>
      </c>
      <c r="JG33" s="7">
        <v>3116</v>
      </c>
      <c r="JH33" s="7">
        <v>3116</v>
      </c>
      <c r="JI33" s="7">
        <v>3116</v>
      </c>
      <c r="JJ33" s="7">
        <v>3116</v>
      </c>
      <c r="JK33" s="7">
        <v>3116</v>
      </c>
      <c r="JL33" s="7">
        <v>3116</v>
      </c>
      <c r="JM33" s="7">
        <v>3116</v>
      </c>
      <c r="JN33" s="7">
        <v>3116</v>
      </c>
      <c r="JO33" s="7">
        <v>3116</v>
      </c>
      <c r="JP33" s="7">
        <v>3116</v>
      </c>
      <c r="JQ33" s="7">
        <v>3116</v>
      </c>
      <c r="JR33" s="7">
        <v>3116</v>
      </c>
      <c r="JS33" s="7">
        <v>3116</v>
      </c>
      <c r="JT33" s="7">
        <v>3116</v>
      </c>
      <c r="JU33" s="7">
        <v>3116</v>
      </c>
      <c r="JV33" s="7">
        <v>3116</v>
      </c>
      <c r="JW33" s="7">
        <v>3116</v>
      </c>
      <c r="JX33" s="7">
        <v>3116</v>
      </c>
      <c r="JY33" s="7">
        <v>3116</v>
      </c>
      <c r="JZ33" s="7">
        <v>3792</v>
      </c>
      <c r="KA33" s="7">
        <v>3792</v>
      </c>
      <c r="KB33" s="7">
        <v>3792</v>
      </c>
      <c r="KC33" s="7">
        <v>3792</v>
      </c>
      <c r="KD33" s="7">
        <v>3792</v>
      </c>
      <c r="KE33" s="7">
        <v>3792</v>
      </c>
      <c r="KF33" s="7">
        <v>3792</v>
      </c>
      <c r="KG33" s="7">
        <v>3792</v>
      </c>
      <c r="KH33" s="7">
        <v>3792</v>
      </c>
      <c r="KI33" s="7">
        <v>3792</v>
      </c>
      <c r="KJ33" s="7">
        <v>3792</v>
      </c>
      <c r="KK33" s="7">
        <v>3792</v>
      </c>
      <c r="KL33" s="7">
        <v>3792</v>
      </c>
      <c r="KM33" s="7">
        <v>3792</v>
      </c>
      <c r="KN33" s="7">
        <v>3792</v>
      </c>
      <c r="KO33" s="7">
        <v>3792</v>
      </c>
      <c r="KP33" s="7">
        <v>3792</v>
      </c>
      <c r="KQ33" s="7">
        <v>3792</v>
      </c>
      <c r="KR33" s="7">
        <v>3792</v>
      </c>
      <c r="KS33" s="7">
        <v>3792</v>
      </c>
      <c r="KT33" s="7">
        <v>3792</v>
      </c>
      <c r="KU33" s="7">
        <v>3792</v>
      </c>
      <c r="KV33" s="7">
        <v>3792</v>
      </c>
      <c r="KW33" s="7">
        <v>3792</v>
      </c>
      <c r="KX33" s="7">
        <v>3792</v>
      </c>
      <c r="KY33" s="7">
        <v>3792</v>
      </c>
      <c r="KZ33" s="7">
        <v>3792</v>
      </c>
      <c r="LA33" s="7">
        <v>3792</v>
      </c>
      <c r="LB33" s="7">
        <v>3792</v>
      </c>
      <c r="LC33" s="7">
        <v>3792</v>
      </c>
      <c r="LD33" s="7">
        <v>3792</v>
      </c>
      <c r="LE33" s="7">
        <v>3792</v>
      </c>
      <c r="LF33" s="7">
        <v>3792</v>
      </c>
      <c r="LG33" s="7">
        <v>3792</v>
      </c>
      <c r="LH33" s="7">
        <v>3792</v>
      </c>
      <c r="LI33" s="7">
        <v>3792</v>
      </c>
      <c r="LJ33" s="7">
        <v>3792</v>
      </c>
      <c r="LK33" s="7">
        <v>3792</v>
      </c>
      <c r="LL33" s="7">
        <v>3792</v>
      </c>
      <c r="LM33" s="7">
        <v>3792</v>
      </c>
      <c r="LN33" s="7">
        <v>3792</v>
      </c>
      <c r="LO33" s="7">
        <v>3792</v>
      </c>
      <c r="LP33" s="7">
        <v>3792</v>
      </c>
      <c r="LQ33" s="7">
        <v>3792</v>
      </c>
      <c r="LR33" s="7">
        <v>3792</v>
      </c>
      <c r="LS33" s="7">
        <v>3792</v>
      </c>
      <c r="LT33" s="7">
        <v>3792</v>
      </c>
      <c r="LU33" s="7">
        <v>3792</v>
      </c>
      <c r="LV33" s="7">
        <v>3792</v>
      </c>
      <c r="LW33" s="7">
        <v>3792</v>
      </c>
      <c r="LX33" s="7">
        <v>3792</v>
      </c>
      <c r="LY33" s="7">
        <v>3792</v>
      </c>
      <c r="LZ33" s="7">
        <v>3792</v>
      </c>
      <c r="MA33" s="7">
        <v>3792</v>
      </c>
      <c r="MB33" s="7">
        <v>3792</v>
      </c>
      <c r="MC33" s="7">
        <v>3792</v>
      </c>
      <c r="MD33" s="7">
        <v>3792</v>
      </c>
      <c r="ME33" s="7">
        <v>3792</v>
      </c>
      <c r="MF33" s="7">
        <v>3792</v>
      </c>
      <c r="MG33" s="7">
        <v>3792</v>
      </c>
      <c r="MH33" s="7">
        <v>3792</v>
      </c>
      <c r="MI33" s="7">
        <v>3792</v>
      </c>
      <c r="MJ33" s="7">
        <v>3792</v>
      </c>
      <c r="MK33" s="7">
        <v>3792</v>
      </c>
      <c r="ML33" s="7">
        <v>3792</v>
      </c>
      <c r="MM33" s="7">
        <v>3792</v>
      </c>
      <c r="MN33" s="7">
        <v>3792</v>
      </c>
      <c r="MO33" s="7">
        <v>3792</v>
      </c>
      <c r="MP33" s="7">
        <v>3792</v>
      </c>
      <c r="MQ33" s="7">
        <v>3792</v>
      </c>
      <c r="MR33" s="7">
        <v>3792</v>
      </c>
      <c r="MS33" s="7">
        <v>3792</v>
      </c>
      <c r="MT33" s="7">
        <v>3792</v>
      </c>
      <c r="MU33" s="7">
        <v>3792</v>
      </c>
      <c r="MV33" s="7">
        <v>3792</v>
      </c>
      <c r="MW33" s="7">
        <v>3792</v>
      </c>
      <c r="MX33" s="7">
        <v>3792</v>
      </c>
      <c r="MY33" s="7">
        <v>3792</v>
      </c>
      <c r="MZ33" s="7">
        <v>3792</v>
      </c>
      <c r="NA33" s="7">
        <v>3792</v>
      </c>
      <c r="NB33" s="7">
        <v>3792</v>
      </c>
      <c r="NC33" s="7">
        <v>3792</v>
      </c>
      <c r="ND33" s="7">
        <v>3792</v>
      </c>
      <c r="NE33" s="7">
        <v>3792</v>
      </c>
      <c r="NF33" s="7">
        <v>3792</v>
      </c>
      <c r="NG33" s="7">
        <v>3792</v>
      </c>
      <c r="NH33" s="7">
        <v>3792</v>
      </c>
      <c r="NI33" s="7">
        <v>3792</v>
      </c>
      <c r="NJ33" s="7">
        <v>3792</v>
      </c>
      <c r="NK33" s="7">
        <v>3792</v>
      </c>
      <c r="NL33" s="7">
        <v>3792</v>
      </c>
      <c r="NM33" s="7">
        <v>3792</v>
      </c>
      <c r="NN33" s="7">
        <v>3792</v>
      </c>
      <c r="NO33" s="7">
        <v>3792</v>
      </c>
      <c r="NP33" s="7">
        <v>3792</v>
      </c>
      <c r="NQ33" s="7">
        <v>3792</v>
      </c>
      <c r="NR33" s="7">
        <v>3792</v>
      </c>
      <c r="NS33" s="7">
        <v>3792</v>
      </c>
      <c r="NT33" s="7">
        <v>3792</v>
      </c>
      <c r="NU33" s="7">
        <v>3792</v>
      </c>
      <c r="NV33" s="7">
        <v>3792</v>
      </c>
      <c r="NW33" s="7">
        <v>3792</v>
      </c>
      <c r="NX33" s="7">
        <v>3792</v>
      </c>
      <c r="NY33" s="7">
        <v>3792</v>
      </c>
      <c r="NZ33" s="7">
        <v>3792</v>
      </c>
      <c r="OA33" s="7">
        <v>3792</v>
      </c>
      <c r="OB33" s="7">
        <v>3792</v>
      </c>
      <c r="OC33" s="7">
        <v>3792</v>
      </c>
      <c r="OD33" s="7">
        <v>3792</v>
      </c>
      <c r="OE33" s="7">
        <v>3792</v>
      </c>
      <c r="OF33" s="7">
        <v>3792</v>
      </c>
      <c r="OG33" s="7">
        <v>3792</v>
      </c>
      <c r="OH33" s="7">
        <v>3792</v>
      </c>
      <c r="OI33" s="7">
        <v>3792</v>
      </c>
      <c r="OJ33" s="7">
        <v>3792</v>
      </c>
      <c r="OK33" s="7">
        <v>3792</v>
      </c>
      <c r="OL33" s="7">
        <v>3792</v>
      </c>
      <c r="OM33" s="7">
        <v>3792</v>
      </c>
      <c r="ON33" s="7">
        <v>3792</v>
      </c>
      <c r="OO33" s="7">
        <v>3792</v>
      </c>
      <c r="OP33" s="7">
        <v>3792</v>
      </c>
      <c r="OQ33" s="7">
        <v>3792</v>
      </c>
      <c r="OR33" s="7">
        <v>3792</v>
      </c>
      <c r="OS33" s="7">
        <v>3792</v>
      </c>
      <c r="OT33" s="7">
        <v>3792</v>
      </c>
      <c r="OU33" s="7">
        <v>3792</v>
      </c>
      <c r="OV33" s="7">
        <v>3792</v>
      </c>
      <c r="OW33" s="7">
        <v>3792</v>
      </c>
      <c r="OX33" s="7">
        <v>3792</v>
      </c>
      <c r="OY33" s="7">
        <v>3792</v>
      </c>
      <c r="OZ33" s="7">
        <v>3792</v>
      </c>
      <c r="PA33" s="7">
        <v>3792</v>
      </c>
      <c r="PB33" s="7">
        <v>3792</v>
      </c>
      <c r="PC33" s="7">
        <v>3792</v>
      </c>
      <c r="PD33" s="7">
        <v>3792</v>
      </c>
      <c r="PE33" s="7">
        <v>3792</v>
      </c>
      <c r="PF33" s="7">
        <v>3792</v>
      </c>
      <c r="PG33" s="7">
        <v>3792</v>
      </c>
      <c r="PH33" s="7">
        <v>3792</v>
      </c>
      <c r="PI33" s="7">
        <v>3792</v>
      </c>
      <c r="PJ33" s="7">
        <v>4360.8</v>
      </c>
      <c r="PK33" s="7">
        <v>4360.8</v>
      </c>
      <c r="PL33" s="7">
        <v>4929.6000000000004</v>
      </c>
      <c r="PM33" s="7">
        <v>4929.6000000000004</v>
      </c>
      <c r="PN33" s="7">
        <v>2160</v>
      </c>
      <c r="PO33" s="7">
        <v>3116</v>
      </c>
      <c r="PP33" s="7">
        <v>3116</v>
      </c>
      <c r="PQ33" s="7">
        <v>3116</v>
      </c>
      <c r="PR33" s="7">
        <v>3116</v>
      </c>
      <c r="PS33" s="7">
        <v>3116</v>
      </c>
      <c r="PT33" s="7">
        <v>3116</v>
      </c>
      <c r="PU33" s="7">
        <v>3116</v>
      </c>
      <c r="PV33" s="7">
        <v>3116</v>
      </c>
      <c r="PW33" s="7">
        <v>3116</v>
      </c>
      <c r="PX33" s="7">
        <v>3116</v>
      </c>
      <c r="PY33" s="7">
        <v>3116</v>
      </c>
      <c r="PZ33" s="7">
        <v>3116</v>
      </c>
      <c r="QA33" s="7">
        <v>3116</v>
      </c>
      <c r="QB33" s="7">
        <v>3116</v>
      </c>
      <c r="QC33" s="7">
        <v>3792</v>
      </c>
      <c r="QD33" s="7">
        <v>3792</v>
      </c>
      <c r="QE33" s="7">
        <v>3792</v>
      </c>
      <c r="QF33" s="7">
        <v>3792</v>
      </c>
      <c r="QG33" s="7">
        <v>3792</v>
      </c>
      <c r="QH33" s="7">
        <v>3792</v>
      </c>
      <c r="QI33" s="7">
        <v>3792</v>
      </c>
      <c r="QJ33" s="7">
        <v>3792</v>
      </c>
      <c r="QK33" s="7">
        <v>3792</v>
      </c>
      <c r="QL33" s="7">
        <v>3792</v>
      </c>
      <c r="QM33" s="7">
        <v>3792</v>
      </c>
      <c r="QN33" s="7">
        <v>3792</v>
      </c>
      <c r="QO33" s="7">
        <v>3792</v>
      </c>
      <c r="QP33" s="7">
        <v>3792</v>
      </c>
      <c r="QQ33" s="7">
        <v>3792</v>
      </c>
      <c r="QR33" s="7">
        <v>3792</v>
      </c>
      <c r="QS33" s="7">
        <v>3792</v>
      </c>
      <c r="QT33" s="7">
        <v>3792</v>
      </c>
      <c r="QU33" s="7">
        <v>3792</v>
      </c>
      <c r="QV33" s="7">
        <v>3792</v>
      </c>
      <c r="QW33" s="7">
        <v>3792</v>
      </c>
      <c r="QX33" s="7">
        <v>3792</v>
      </c>
      <c r="QY33" s="7">
        <v>3792</v>
      </c>
      <c r="QZ33" s="7">
        <v>3792</v>
      </c>
      <c r="RA33" s="7">
        <v>3792</v>
      </c>
      <c r="RB33" s="7">
        <v>3792</v>
      </c>
      <c r="RC33" s="7">
        <v>3792</v>
      </c>
      <c r="RD33" s="7">
        <v>3792</v>
      </c>
      <c r="RE33" s="7">
        <v>3792</v>
      </c>
      <c r="RF33" s="7">
        <v>3792</v>
      </c>
      <c r="RG33" s="7">
        <v>3792</v>
      </c>
      <c r="RH33" s="7">
        <v>3792</v>
      </c>
      <c r="RI33" s="7">
        <v>3792</v>
      </c>
      <c r="RJ33" s="7">
        <v>3792</v>
      </c>
      <c r="RK33" s="7">
        <v>3792</v>
      </c>
      <c r="RL33" s="7">
        <v>3792</v>
      </c>
      <c r="RM33" s="7">
        <v>3792</v>
      </c>
      <c r="RN33" s="7">
        <v>3792</v>
      </c>
      <c r="RO33" s="7">
        <v>3792</v>
      </c>
      <c r="RP33" s="7">
        <v>3792</v>
      </c>
      <c r="RQ33" s="7">
        <v>3792</v>
      </c>
      <c r="RR33" s="7">
        <v>3792</v>
      </c>
      <c r="RS33" s="7">
        <v>3792</v>
      </c>
      <c r="RT33" s="7">
        <v>3792</v>
      </c>
      <c r="RU33" s="7">
        <v>3792</v>
      </c>
      <c r="RV33" s="7">
        <v>3792</v>
      </c>
      <c r="RW33" s="7">
        <v>3792</v>
      </c>
      <c r="RX33" s="7">
        <v>3792</v>
      </c>
      <c r="RY33" s="7">
        <v>3792</v>
      </c>
      <c r="RZ33" s="7">
        <v>3792</v>
      </c>
      <c r="SA33" s="7">
        <v>3792</v>
      </c>
      <c r="SB33" s="7">
        <v>3792</v>
      </c>
      <c r="SC33" s="7">
        <v>3792</v>
      </c>
      <c r="SD33" s="7">
        <v>3792</v>
      </c>
      <c r="SE33" s="7">
        <v>3792</v>
      </c>
      <c r="SF33" s="7">
        <v>4360.8</v>
      </c>
      <c r="SG33" s="7">
        <v>4360.8</v>
      </c>
      <c r="SH33" s="7">
        <v>4360.8</v>
      </c>
      <c r="SI33" s="7">
        <v>4360.8</v>
      </c>
      <c r="SJ33" s="7">
        <v>4360.8</v>
      </c>
      <c r="SK33" s="7">
        <v>4360.8</v>
      </c>
      <c r="SL33" s="7">
        <v>4360.8</v>
      </c>
      <c r="SM33" s="7">
        <v>4360.8</v>
      </c>
      <c r="SN33" s="7">
        <v>4360.8</v>
      </c>
      <c r="SO33" s="7">
        <v>4360.8</v>
      </c>
      <c r="SP33" s="7">
        <v>4360.8</v>
      </c>
      <c r="SQ33" s="7">
        <v>4360.8</v>
      </c>
      <c r="SR33" s="7">
        <v>4360.8</v>
      </c>
      <c r="SS33" s="7">
        <v>4360.8</v>
      </c>
      <c r="ST33" s="7">
        <v>4360.8</v>
      </c>
      <c r="SU33" s="7">
        <v>4360.8</v>
      </c>
      <c r="SV33" s="7">
        <v>4360.8</v>
      </c>
      <c r="SW33" s="7">
        <v>4360.8</v>
      </c>
      <c r="SX33" s="7">
        <v>4360.8</v>
      </c>
      <c r="SY33" s="7">
        <v>4360.8</v>
      </c>
      <c r="SZ33" s="7">
        <v>4360.8</v>
      </c>
      <c r="TA33" s="7">
        <v>4360.8</v>
      </c>
      <c r="TB33" s="7">
        <v>4360.8</v>
      </c>
      <c r="TC33" s="7">
        <v>4360.8</v>
      </c>
      <c r="TD33" s="7">
        <v>4360.8</v>
      </c>
      <c r="TE33" s="7">
        <v>4360.8</v>
      </c>
      <c r="TF33" s="7">
        <v>4360.8</v>
      </c>
      <c r="TG33" s="7">
        <v>4360.8</v>
      </c>
      <c r="TH33" s="7">
        <v>4360.8</v>
      </c>
      <c r="TI33" s="7">
        <v>4360.8</v>
      </c>
      <c r="TJ33" s="7">
        <v>4360.8</v>
      </c>
      <c r="TK33" s="7">
        <v>4360.8</v>
      </c>
      <c r="TL33" s="7">
        <v>4360.8</v>
      </c>
      <c r="TM33" s="7">
        <v>4360.8</v>
      </c>
      <c r="TN33" s="7">
        <v>4360.8</v>
      </c>
      <c r="TO33" s="7">
        <v>4360.8</v>
      </c>
      <c r="TP33" s="7">
        <v>4360.8</v>
      </c>
      <c r="TQ33" s="7">
        <v>4360.8</v>
      </c>
      <c r="TR33" s="7">
        <v>4360.8</v>
      </c>
      <c r="TS33" s="7">
        <v>4360.8</v>
      </c>
      <c r="TT33" s="7">
        <v>4360.8</v>
      </c>
      <c r="TU33" s="7">
        <v>4360.8</v>
      </c>
      <c r="TV33" s="7">
        <v>4360.8</v>
      </c>
      <c r="TW33" s="7">
        <v>4360.8</v>
      </c>
      <c r="TX33" s="7">
        <v>4360.8</v>
      </c>
      <c r="TY33" s="7">
        <v>4360.8</v>
      </c>
      <c r="TZ33" s="7">
        <v>4360.8</v>
      </c>
      <c r="UA33" s="7">
        <v>4360.8</v>
      </c>
      <c r="UB33" s="7">
        <v>4360.8</v>
      </c>
      <c r="UC33" s="7">
        <v>4360.8</v>
      </c>
      <c r="UD33" s="7">
        <v>4360.8</v>
      </c>
      <c r="UE33" s="7">
        <v>4360.8</v>
      </c>
      <c r="UF33" s="7">
        <v>4360.8</v>
      </c>
      <c r="UG33" s="7">
        <v>4360.8</v>
      </c>
      <c r="UH33" s="7">
        <v>4360.8</v>
      </c>
      <c r="UI33" s="7">
        <v>4360.8</v>
      </c>
      <c r="UJ33" s="7">
        <v>4360.8</v>
      </c>
      <c r="UK33" s="7">
        <v>4360.8</v>
      </c>
      <c r="UL33" s="7">
        <v>4360.8</v>
      </c>
      <c r="UM33" s="7">
        <v>4360.8</v>
      </c>
      <c r="UN33" s="7">
        <v>4360.8</v>
      </c>
      <c r="UO33" s="7">
        <v>4360.8</v>
      </c>
      <c r="UP33" s="7">
        <v>4360.8</v>
      </c>
      <c r="UQ33" s="7">
        <v>4360.8</v>
      </c>
      <c r="UR33" s="7">
        <v>4360.8</v>
      </c>
      <c r="US33" s="7">
        <v>4360.8</v>
      </c>
      <c r="UT33" s="7">
        <v>4360.8</v>
      </c>
      <c r="UU33" s="7">
        <v>4360.8</v>
      </c>
      <c r="UV33" s="7">
        <v>4360.8</v>
      </c>
      <c r="UW33" s="7">
        <v>4360.8</v>
      </c>
      <c r="UX33" s="7">
        <v>4360.8</v>
      </c>
      <c r="UY33" s="7">
        <v>4360.8</v>
      </c>
      <c r="UZ33" s="7">
        <v>4360.8</v>
      </c>
      <c r="VA33" s="7">
        <v>4360.8</v>
      </c>
      <c r="VB33" s="7">
        <v>4360.8</v>
      </c>
      <c r="VC33" s="7">
        <v>4360.8</v>
      </c>
      <c r="VD33" s="7">
        <v>4360.8</v>
      </c>
      <c r="VE33" s="7">
        <v>4360.8</v>
      </c>
      <c r="VF33" s="7">
        <v>4360.8</v>
      </c>
      <c r="VG33" s="7">
        <v>4360.8</v>
      </c>
      <c r="VH33" s="7">
        <v>4360.8</v>
      </c>
      <c r="VI33" s="7">
        <v>4360.8</v>
      </c>
      <c r="VJ33" s="7">
        <v>4360.8</v>
      </c>
      <c r="VK33" s="7">
        <v>4360.8</v>
      </c>
      <c r="VL33" s="7">
        <v>4360.8</v>
      </c>
      <c r="VM33" s="7">
        <v>4360.8</v>
      </c>
      <c r="VN33" s="7">
        <v>4360.8</v>
      </c>
      <c r="VO33" s="7">
        <v>4360.8</v>
      </c>
      <c r="VP33" s="7">
        <v>4360.8</v>
      </c>
      <c r="VQ33" s="7">
        <v>4360.8</v>
      </c>
      <c r="VR33" s="7">
        <v>4360.8</v>
      </c>
      <c r="VS33" s="7">
        <v>4360.8</v>
      </c>
      <c r="VT33" s="7">
        <v>4360.8</v>
      </c>
      <c r="VU33" s="7">
        <v>4360.8</v>
      </c>
      <c r="VV33" s="7">
        <v>4360.8</v>
      </c>
      <c r="VW33" s="7">
        <v>4360.8</v>
      </c>
      <c r="VX33" s="7">
        <v>4360.8</v>
      </c>
      <c r="VY33" s="7">
        <v>4360.8</v>
      </c>
      <c r="VZ33" s="7">
        <v>4360.8</v>
      </c>
      <c r="WA33" s="7">
        <v>4360.8</v>
      </c>
      <c r="WB33" s="7">
        <v>4360.8</v>
      </c>
      <c r="WC33" s="7">
        <v>4360.8</v>
      </c>
      <c r="WD33" s="7">
        <v>4360.8</v>
      </c>
      <c r="WE33" s="7">
        <v>4360.8</v>
      </c>
      <c r="WF33" s="7">
        <v>4360.8</v>
      </c>
      <c r="WG33" s="7">
        <v>4360.8</v>
      </c>
      <c r="WH33" s="7">
        <v>4360.8</v>
      </c>
      <c r="WI33" s="7">
        <v>4360.8</v>
      </c>
      <c r="WJ33" s="7">
        <v>4360.8</v>
      </c>
      <c r="WK33" s="7">
        <v>4360.8</v>
      </c>
      <c r="WL33" s="7">
        <v>4360.8</v>
      </c>
      <c r="WM33" s="7">
        <v>4360.8</v>
      </c>
      <c r="WN33" s="7">
        <v>4360.8</v>
      </c>
      <c r="WO33" s="7">
        <v>4360.8</v>
      </c>
      <c r="WP33" s="7">
        <v>4360.8</v>
      </c>
      <c r="WQ33" s="7">
        <v>4360.8</v>
      </c>
      <c r="WR33" s="7">
        <v>4360.8</v>
      </c>
      <c r="WS33" s="7">
        <v>4360.8</v>
      </c>
      <c r="WT33" s="7">
        <v>4360.8</v>
      </c>
      <c r="WU33" s="7">
        <v>4360.8</v>
      </c>
      <c r="WV33" s="7">
        <v>4360.8</v>
      </c>
      <c r="WW33" s="7">
        <v>4360.8</v>
      </c>
      <c r="WX33" s="7">
        <v>4360.8</v>
      </c>
      <c r="WY33" s="7">
        <v>4360.8</v>
      </c>
      <c r="WZ33" s="7">
        <v>4360.8</v>
      </c>
      <c r="XA33" s="7">
        <v>4360.8</v>
      </c>
      <c r="XB33" s="7">
        <v>4360.8</v>
      </c>
      <c r="XC33" s="7">
        <v>4360.8</v>
      </c>
      <c r="XD33" s="7">
        <v>4360.8</v>
      </c>
      <c r="XE33" s="7">
        <v>4360.8</v>
      </c>
      <c r="XF33" s="7">
        <v>4360.8</v>
      </c>
      <c r="XG33" s="7">
        <v>4360.8</v>
      </c>
      <c r="XH33" s="7">
        <v>4360.8</v>
      </c>
      <c r="XI33" s="7">
        <v>4360.8</v>
      </c>
      <c r="XJ33" s="7">
        <v>4360.8</v>
      </c>
      <c r="XK33" s="7">
        <v>4360.8</v>
      </c>
      <c r="XL33" s="7">
        <v>4360.8</v>
      </c>
      <c r="XM33" s="7">
        <v>4360.8</v>
      </c>
      <c r="XN33" s="7">
        <v>4360.8</v>
      </c>
      <c r="XO33" s="7">
        <v>4360.8</v>
      </c>
      <c r="XP33" s="7">
        <v>4929.6000000000004</v>
      </c>
      <c r="XQ33" s="7">
        <v>4929.6000000000004</v>
      </c>
      <c r="XR33" s="7">
        <v>5498.4</v>
      </c>
      <c r="XS33" s="7">
        <v>5498.4</v>
      </c>
      <c r="XT33" s="7">
        <v>2160</v>
      </c>
      <c r="XU33" s="7">
        <v>3116</v>
      </c>
      <c r="XV33" s="7">
        <v>3116</v>
      </c>
      <c r="XW33" s="7">
        <v>3792</v>
      </c>
      <c r="XX33" s="7">
        <v>3792</v>
      </c>
      <c r="XY33" s="7">
        <v>4360.8</v>
      </c>
      <c r="XZ33" s="7">
        <v>4360.8</v>
      </c>
      <c r="YA33" s="7">
        <v>4929.6000000000004</v>
      </c>
      <c r="YB33" s="7">
        <v>4929.6000000000004</v>
      </c>
      <c r="YC33" s="7">
        <v>5498.4</v>
      </c>
      <c r="YD33" s="7">
        <v>5498.4</v>
      </c>
      <c r="YE33" s="7">
        <v>3116</v>
      </c>
      <c r="YF33" s="7">
        <v>3792</v>
      </c>
      <c r="YG33" s="7">
        <v>3792</v>
      </c>
      <c r="YH33" s="7">
        <v>4360.8</v>
      </c>
      <c r="YI33" s="7">
        <v>4360.8</v>
      </c>
      <c r="YJ33" s="7">
        <v>4929.6000000000004</v>
      </c>
      <c r="YK33" s="7">
        <v>4929.6000000000004</v>
      </c>
      <c r="YL33" s="7">
        <v>5498.4</v>
      </c>
      <c r="YM33" s="7">
        <v>5498.4</v>
      </c>
      <c r="YN33" s="7">
        <v>6067.2</v>
      </c>
      <c r="YO33" s="7">
        <v>6067.2</v>
      </c>
      <c r="YP33" s="7">
        <v>3116</v>
      </c>
      <c r="YQ33" s="7">
        <v>3792</v>
      </c>
      <c r="YR33" s="7">
        <v>3792</v>
      </c>
      <c r="YS33" s="7">
        <v>4360.8</v>
      </c>
      <c r="YT33" s="7">
        <v>4360.8</v>
      </c>
      <c r="YU33" s="7">
        <v>4929.6000000000004</v>
      </c>
      <c r="YV33" s="7">
        <v>4929.6000000000004</v>
      </c>
      <c r="YW33" s="7">
        <v>5498.4</v>
      </c>
      <c r="YX33" s="7">
        <v>5498.4</v>
      </c>
      <c r="YY33" s="7">
        <v>6067.2</v>
      </c>
      <c r="YZ33" s="7">
        <v>6067.2</v>
      </c>
      <c r="ZA33" s="7">
        <v>3792</v>
      </c>
      <c r="ZB33" s="7">
        <v>4360.8</v>
      </c>
      <c r="ZC33" s="7">
        <v>4360.8</v>
      </c>
      <c r="ZD33" s="7">
        <v>4929.6000000000004</v>
      </c>
      <c r="ZE33" s="7">
        <v>4929.6000000000004</v>
      </c>
      <c r="ZF33" s="7">
        <v>5498.4</v>
      </c>
      <c r="ZG33" s="7">
        <v>5498.4</v>
      </c>
      <c r="ZH33" s="7">
        <v>6067.2</v>
      </c>
      <c r="ZI33" s="7">
        <v>6067.2</v>
      </c>
      <c r="ZJ33" s="7">
        <v>6636</v>
      </c>
      <c r="ZK33" s="7">
        <v>6636</v>
      </c>
      <c r="ZL33" s="7">
        <v>3792</v>
      </c>
      <c r="ZM33" s="7">
        <v>4360.8</v>
      </c>
      <c r="ZN33" s="7">
        <v>4360.8</v>
      </c>
      <c r="ZO33" s="7">
        <v>4929.6000000000004</v>
      </c>
      <c r="ZP33" s="7">
        <v>4929.6000000000004</v>
      </c>
      <c r="ZQ33" s="7">
        <v>5498.4</v>
      </c>
      <c r="ZR33" s="7">
        <v>5498.4</v>
      </c>
      <c r="ZS33" s="7">
        <v>6067.2</v>
      </c>
      <c r="ZT33" s="7">
        <v>6067.2</v>
      </c>
      <c r="ZU33" s="7">
        <v>6636</v>
      </c>
      <c r="ZV33" s="7">
        <v>6636</v>
      </c>
      <c r="ZW33" s="7">
        <v>4360.8</v>
      </c>
      <c r="ZX33" s="7">
        <v>4929.6000000000004</v>
      </c>
      <c r="ZY33" s="7">
        <v>4929.6000000000004</v>
      </c>
      <c r="ZZ33" s="7">
        <v>5498.4</v>
      </c>
      <c r="AAA33" s="7">
        <v>5498.4</v>
      </c>
      <c r="AAB33" s="7">
        <v>6067.2</v>
      </c>
      <c r="AAC33" s="7">
        <v>6067.2</v>
      </c>
      <c r="AAD33" s="7">
        <v>6636</v>
      </c>
      <c r="AAE33" s="7">
        <v>6636</v>
      </c>
      <c r="AAF33" s="7">
        <v>7204.8</v>
      </c>
      <c r="AAG33" s="7">
        <v>7204.8</v>
      </c>
      <c r="AAH33" s="7">
        <v>4360.8</v>
      </c>
      <c r="AAI33" s="7">
        <v>4929.6000000000004</v>
      </c>
      <c r="AAJ33" s="7">
        <v>4929.6000000000004</v>
      </c>
      <c r="AAK33" s="7">
        <v>5498.4</v>
      </c>
      <c r="AAL33" s="7">
        <v>5498.4</v>
      </c>
      <c r="AAM33" s="7">
        <v>6067.2</v>
      </c>
      <c r="AAN33" s="7">
        <v>6067.2</v>
      </c>
      <c r="AAO33" s="7">
        <v>6636</v>
      </c>
      <c r="AAP33" s="7">
        <v>6636</v>
      </c>
      <c r="AAQ33" s="7">
        <v>7204.8</v>
      </c>
      <c r="AAR33" s="7">
        <v>7204.8</v>
      </c>
    </row>
    <row r="34" spans="1:720" s="8" customFormat="1" ht="14.4" x14ac:dyDescent="0.3">
      <c r="A34" s="9" t="s">
        <v>17</v>
      </c>
      <c r="B34" s="7">
        <v>0</v>
      </c>
      <c r="C34" s="7">
        <v>1466.6</v>
      </c>
      <c r="D34" s="7">
        <v>951.49</v>
      </c>
      <c r="E34" s="7">
        <v>379.57</v>
      </c>
      <c r="F34" s="7">
        <v>0</v>
      </c>
      <c r="G34" s="7">
        <v>2933.19</v>
      </c>
      <c r="H34" s="7">
        <v>2418.09</v>
      </c>
      <c r="I34" s="7">
        <v>1846.17</v>
      </c>
      <c r="J34" s="7">
        <v>1466.6</v>
      </c>
      <c r="K34" s="7">
        <v>1902.99</v>
      </c>
      <c r="L34" s="7">
        <v>1331.07</v>
      </c>
      <c r="M34" s="7">
        <v>951.49</v>
      </c>
      <c r="N34" s="7">
        <v>759.14</v>
      </c>
      <c r="O34" s="7">
        <v>379.57</v>
      </c>
      <c r="P34" s="7">
        <v>0</v>
      </c>
      <c r="Q34" s="7">
        <v>4399.79</v>
      </c>
      <c r="R34" s="7">
        <v>3884.68</v>
      </c>
      <c r="S34" s="7">
        <v>3312.76</v>
      </c>
      <c r="T34" s="7">
        <v>2933.19</v>
      </c>
      <c r="U34" s="7">
        <v>3369.58</v>
      </c>
      <c r="V34" s="7">
        <v>2797.66</v>
      </c>
      <c r="W34" s="7">
        <v>2418.09</v>
      </c>
      <c r="X34" s="7">
        <v>2225.7399999999998</v>
      </c>
      <c r="Y34" s="7">
        <v>1846.17</v>
      </c>
      <c r="Z34" s="7">
        <v>1466.6</v>
      </c>
      <c r="AA34" s="7">
        <v>2854.48</v>
      </c>
      <c r="AB34" s="7">
        <v>2282.56</v>
      </c>
      <c r="AC34" s="7">
        <v>1902.99</v>
      </c>
      <c r="AD34" s="7">
        <v>1710.64</v>
      </c>
      <c r="AE34" s="7">
        <v>1331.07</v>
      </c>
      <c r="AF34" s="7">
        <v>951.49</v>
      </c>
      <c r="AG34" s="7">
        <v>1138.72</v>
      </c>
      <c r="AH34" s="7">
        <v>759.14</v>
      </c>
      <c r="AI34" s="7">
        <v>379.57</v>
      </c>
      <c r="AJ34" s="7">
        <v>0</v>
      </c>
      <c r="AK34" s="7">
        <v>5866.38</v>
      </c>
      <c r="AL34" s="7">
        <v>5351.28</v>
      </c>
      <c r="AM34" s="7">
        <v>4779.3599999999997</v>
      </c>
      <c r="AN34" s="7">
        <v>4399.79</v>
      </c>
      <c r="AO34" s="7">
        <v>4836.18</v>
      </c>
      <c r="AP34" s="7">
        <v>4264.26</v>
      </c>
      <c r="AQ34" s="7">
        <v>3884.68</v>
      </c>
      <c r="AR34" s="7">
        <v>3692.33</v>
      </c>
      <c r="AS34" s="7">
        <v>3312.76</v>
      </c>
      <c r="AT34" s="7">
        <v>2933.19</v>
      </c>
      <c r="AU34" s="7">
        <v>4321.08</v>
      </c>
      <c r="AV34" s="7">
        <v>3749.16</v>
      </c>
      <c r="AW34" s="7">
        <v>3369.58</v>
      </c>
      <c r="AX34" s="7">
        <v>3177.23</v>
      </c>
      <c r="AY34" s="7">
        <v>2797.66</v>
      </c>
      <c r="AZ34" s="7">
        <v>2418.09</v>
      </c>
      <c r="BA34" s="7">
        <v>2605.31</v>
      </c>
      <c r="BB34" s="7">
        <v>2225.7399999999998</v>
      </c>
      <c r="BC34" s="7">
        <v>1846.17</v>
      </c>
      <c r="BD34" s="7">
        <v>1466.6</v>
      </c>
      <c r="BE34" s="7">
        <v>3805.98</v>
      </c>
      <c r="BF34" s="7">
        <v>3234.06</v>
      </c>
      <c r="BG34" s="7">
        <v>2854.48</v>
      </c>
      <c r="BH34" s="7">
        <v>2662.13</v>
      </c>
      <c r="BI34" s="7">
        <v>2282.56</v>
      </c>
      <c r="BJ34" s="7">
        <v>1902.99</v>
      </c>
      <c r="BK34" s="7">
        <v>2090.21</v>
      </c>
      <c r="BL34" s="7">
        <v>1710.64</v>
      </c>
      <c r="BM34" s="7">
        <v>1331.07</v>
      </c>
      <c r="BN34" s="7">
        <v>951.49</v>
      </c>
      <c r="BO34" s="7">
        <v>1518.29</v>
      </c>
      <c r="BP34" s="7">
        <v>1138.72</v>
      </c>
      <c r="BQ34" s="7">
        <v>759.14</v>
      </c>
      <c r="BR34" s="7">
        <v>379.57</v>
      </c>
      <c r="BS34" s="7">
        <v>0</v>
      </c>
      <c r="BT34" s="7">
        <v>7332.98</v>
      </c>
      <c r="BU34" s="7">
        <v>6817.87</v>
      </c>
      <c r="BV34" s="7">
        <v>6245.95</v>
      </c>
      <c r="BW34" s="7">
        <v>5866.38</v>
      </c>
      <c r="BX34" s="7">
        <v>6302.77</v>
      </c>
      <c r="BY34" s="7">
        <v>5730.85</v>
      </c>
      <c r="BZ34" s="7">
        <v>5351.28</v>
      </c>
      <c r="CA34" s="7">
        <v>5158.93</v>
      </c>
      <c r="CB34" s="7">
        <v>4779.3599999999997</v>
      </c>
      <c r="CC34" s="7">
        <v>4399.79</v>
      </c>
      <c r="CD34" s="7">
        <v>5787.67</v>
      </c>
      <c r="CE34" s="7">
        <v>5215.75</v>
      </c>
      <c r="CF34" s="7">
        <v>4836.18</v>
      </c>
      <c r="CG34" s="7">
        <v>4643.83</v>
      </c>
      <c r="CH34" s="7">
        <v>4264.26</v>
      </c>
      <c r="CI34" s="7">
        <v>3884.68</v>
      </c>
      <c r="CJ34" s="7">
        <v>4071.91</v>
      </c>
      <c r="CK34" s="7">
        <v>3692.33</v>
      </c>
      <c r="CL34" s="7">
        <v>3312.76</v>
      </c>
      <c r="CM34" s="7">
        <v>2933.19</v>
      </c>
      <c r="CN34" s="7">
        <v>5272.57</v>
      </c>
      <c r="CO34" s="7">
        <v>4700.6499999999996</v>
      </c>
      <c r="CP34" s="7">
        <v>4321.08</v>
      </c>
      <c r="CQ34" s="7">
        <v>4128.7299999999996</v>
      </c>
      <c r="CR34" s="7">
        <v>3749.16</v>
      </c>
      <c r="CS34" s="7">
        <v>3369.58</v>
      </c>
      <c r="CT34" s="7">
        <v>3556.81</v>
      </c>
      <c r="CU34" s="7">
        <v>3177.23</v>
      </c>
      <c r="CV34" s="7">
        <v>2797.66</v>
      </c>
      <c r="CW34" s="7">
        <v>2418.09</v>
      </c>
      <c r="CX34" s="7">
        <v>2984.88</v>
      </c>
      <c r="CY34" s="7">
        <v>2605.31</v>
      </c>
      <c r="CZ34" s="7">
        <v>2225.7399999999998</v>
      </c>
      <c r="DA34" s="7">
        <v>1846.17</v>
      </c>
      <c r="DB34" s="7">
        <v>1466.6</v>
      </c>
      <c r="DC34" s="7">
        <v>4757.47</v>
      </c>
      <c r="DD34" s="7">
        <v>4185.55</v>
      </c>
      <c r="DE34" s="7">
        <v>3805.98</v>
      </c>
      <c r="DF34" s="7">
        <v>3613.63</v>
      </c>
      <c r="DG34" s="7">
        <v>3234.06</v>
      </c>
      <c r="DH34" s="7">
        <v>2854.48</v>
      </c>
      <c r="DI34" s="7">
        <v>3041.7</v>
      </c>
      <c r="DJ34" s="7">
        <v>2662.13</v>
      </c>
      <c r="DK34" s="7">
        <v>2282.56</v>
      </c>
      <c r="DL34" s="7">
        <v>1902.99</v>
      </c>
      <c r="DM34" s="7">
        <v>2469.7800000000002</v>
      </c>
      <c r="DN34" s="7">
        <v>2090.21</v>
      </c>
      <c r="DO34" s="7">
        <v>1710.64</v>
      </c>
      <c r="DP34" s="7">
        <v>1331.07</v>
      </c>
      <c r="DQ34" s="7">
        <v>951.49</v>
      </c>
      <c r="DR34" s="7">
        <v>1897.86</v>
      </c>
      <c r="DS34" s="7">
        <v>1518.29</v>
      </c>
      <c r="DT34" s="7">
        <v>1138.72</v>
      </c>
      <c r="DU34" s="7">
        <v>759.14</v>
      </c>
      <c r="DV34" s="7">
        <v>379.57</v>
      </c>
      <c r="DW34" s="7">
        <v>0</v>
      </c>
      <c r="DX34" s="7">
        <v>8799.57</v>
      </c>
      <c r="DY34" s="7">
        <v>8284.4699999999993</v>
      </c>
      <c r="DZ34" s="7">
        <v>7712.55</v>
      </c>
      <c r="EA34" s="7">
        <v>7332.98</v>
      </c>
      <c r="EB34" s="7">
        <v>7769.37</v>
      </c>
      <c r="EC34" s="7">
        <v>7197.45</v>
      </c>
      <c r="ED34" s="7">
        <v>6817.87</v>
      </c>
      <c r="EE34" s="7">
        <v>6625.52</v>
      </c>
      <c r="EF34" s="7">
        <v>6245.95</v>
      </c>
      <c r="EG34" s="7">
        <v>5866.38</v>
      </c>
      <c r="EH34" s="7">
        <v>7254.27</v>
      </c>
      <c r="EI34" s="7">
        <v>6682.35</v>
      </c>
      <c r="EJ34" s="7">
        <v>6302.77</v>
      </c>
      <c r="EK34" s="7">
        <v>6110.42</v>
      </c>
      <c r="EL34" s="7">
        <v>5730.85</v>
      </c>
      <c r="EM34" s="7">
        <v>5351.28</v>
      </c>
      <c r="EN34" s="7">
        <v>5538.5</v>
      </c>
      <c r="EO34" s="7">
        <v>5158.93</v>
      </c>
      <c r="EP34" s="7">
        <v>4779.3599999999997</v>
      </c>
      <c r="EQ34" s="7">
        <v>4399.79</v>
      </c>
      <c r="ER34" s="7">
        <v>6739.17</v>
      </c>
      <c r="ES34" s="7">
        <v>6167.25</v>
      </c>
      <c r="ET34" s="7">
        <v>5787.67</v>
      </c>
      <c r="EU34" s="7">
        <v>5595.32</v>
      </c>
      <c r="EV34" s="7">
        <v>5215.75</v>
      </c>
      <c r="EW34" s="7">
        <v>4836.18</v>
      </c>
      <c r="EX34" s="7">
        <v>5023.3999999999996</v>
      </c>
      <c r="EY34" s="7">
        <v>4643.83</v>
      </c>
      <c r="EZ34" s="7">
        <v>4264.26</v>
      </c>
      <c r="FA34" s="7">
        <v>3884.68</v>
      </c>
      <c r="FB34" s="7">
        <v>4451.4799999999996</v>
      </c>
      <c r="FC34" s="7">
        <v>4071.91</v>
      </c>
      <c r="FD34" s="7">
        <v>3692.33</v>
      </c>
      <c r="FE34" s="7">
        <v>3312.76</v>
      </c>
      <c r="FF34" s="7">
        <v>2933.19</v>
      </c>
      <c r="FG34" s="7">
        <v>6224.07</v>
      </c>
      <c r="FH34" s="7">
        <v>5652.14</v>
      </c>
      <c r="FI34" s="7">
        <v>5272.57</v>
      </c>
      <c r="FJ34" s="7">
        <v>5080.22</v>
      </c>
      <c r="FK34" s="7">
        <v>4700.6499999999996</v>
      </c>
      <c r="FL34" s="7">
        <v>4321.08</v>
      </c>
      <c r="FM34" s="7">
        <v>4508.3</v>
      </c>
      <c r="FN34" s="7">
        <v>4128.7299999999996</v>
      </c>
      <c r="FO34" s="7">
        <v>3749.16</v>
      </c>
      <c r="FP34" s="7">
        <v>3369.58</v>
      </c>
      <c r="FQ34" s="7">
        <v>3936.38</v>
      </c>
      <c r="FR34" s="7">
        <v>3556.81</v>
      </c>
      <c r="FS34" s="7">
        <v>3177.23</v>
      </c>
      <c r="FT34" s="7">
        <v>2797.66</v>
      </c>
      <c r="FU34" s="7">
        <v>2418.09</v>
      </c>
      <c r="FV34" s="7">
        <v>3364.46</v>
      </c>
      <c r="FW34" s="7">
        <v>2984.88</v>
      </c>
      <c r="FX34" s="7">
        <v>2605.31</v>
      </c>
      <c r="FY34" s="7">
        <v>2225.7399999999998</v>
      </c>
      <c r="FZ34" s="7">
        <v>1846.17</v>
      </c>
      <c r="GA34" s="7">
        <v>1466.6</v>
      </c>
      <c r="GB34" s="7">
        <v>5708.97</v>
      </c>
      <c r="GC34" s="7">
        <v>5137.04</v>
      </c>
      <c r="GD34" s="7">
        <v>4757.47</v>
      </c>
      <c r="GE34" s="7">
        <v>4565.12</v>
      </c>
      <c r="GF34" s="7">
        <v>4185.55</v>
      </c>
      <c r="GG34" s="7">
        <v>3805.98</v>
      </c>
      <c r="GH34" s="7">
        <v>3993.2</v>
      </c>
      <c r="GI34" s="7">
        <v>3613.63</v>
      </c>
      <c r="GJ34" s="7">
        <v>3234.06</v>
      </c>
      <c r="GK34" s="7">
        <v>2854.48</v>
      </c>
      <c r="GL34" s="7">
        <v>3421.28</v>
      </c>
      <c r="GM34" s="7">
        <v>3041.7</v>
      </c>
      <c r="GN34" s="7">
        <v>2662.13</v>
      </c>
      <c r="GO34" s="7">
        <v>2282.56</v>
      </c>
      <c r="GP34" s="7">
        <v>1902.99</v>
      </c>
      <c r="GQ34" s="7">
        <v>2849.35</v>
      </c>
      <c r="GR34" s="7">
        <v>2469.7800000000002</v>
      </c>
      <c r="GS34" s="7">
        <v>2090.21</v>
      </c>
      <c r="GT34" s="7">
        <v>1710.64</v>
      </c>
      <c r="GU34" s="7">
        <v>1331.07</v>
      </c>
      <c r="GV34" s="7">
        <v>951.49</v>
      </c>
      <c r="GW34" s="7">
        <v>2277.4299999999998</v>
      </c>
      <c r="GX34" s="7">
        <v>1897.86</v>
      </c>
      <c r="GY34" s="7">
        <v>1518.29</v>
      </c>
      <c r="GZ34" s="7">
        <v>1138.72</v>
      </c>
      <c r="HA34" s="7">
        <v>759.14</v>
      </c>
      <c r="HB34" s="7">
        <v>379.57</v>
      </c>
      <c r="HC34" s="7">
        <v>0</v>
      </c>
      <c r="HD34" s="7">
        <v>3854.38</v>
      </c>
      <c r="HE34" s="7">
        <v>4405.01</v>
      </c>
      <c r="HF34" s="7">
        <v>4955.6400000000003</v>
      </c>
      <c r="HG34" s="7">
        <v>5506.26</v>
      </c>
      <c r="HH34" s="7">
        <v>0</v>
      </c>
      <c r="HI34" s="7">
        <v>1466.6</v>
      </c>
      <c r="HJ34" s="7">
        <v>951.49</v>
      </c>
      <c r="HK34" s="7">
        <v>379.57</v>
      </c>
      <c r="HL34" s="7">
        <v>0</v>
      </c>
      <c r="HM34" s="7">
        <v>2933.19</v>
      </c>
      <c r="HN34" s="7">
        <v>2418.09</v>
      </c>
      <c r="HO34" s="7">
        <v>1846.17</v>
      </c>
      <c r="HP34" s="7">
        <v>1466.6</v>
      </c>
      <c r="HQ34" s="7">
        <v>1902.99</v>
      </c>
      <c r="HR34" s="7">
        <v>1331.07</v>
      </c>
      <c r="HS34" s="7">
        <v>951.49</v>
      </c>
      <c r="HT34" s="7">
        <v>759.14</v>
      </c>
      <c r="HU34" s="7">
        <v>379.57</v>
      </c>
      <c r="HV34" s="7">
        <v>0</v>
      </c>
      <c r="HW34" s="7">
        <v>4399.79</v>
      </c>
      <c r="HX34" s="7">
        <v>3884.68</v>
      </c>
      <c r="HY34" s="7">
        <v>3312.76</v>
      </c>
      <c r="HZ34" s="7">
        <v>2933.19</v>
      </c>
      <c r="IA34" s="7">
        <v>3369.58</v>
      </c>
      <c r="IB34" s="7">
        <v>2797.66</v>
      </c>
      <c r="IC34" s="7">
        <v>2418.09</v>
      </c>
      <c r="ID34" s="7">
        <v>2225.7399999999998</v>
      </c>
      <c r="IE34" s="7">
        <v>1846.17</v>
      </c>
      <c r="IF34" s="7">
        <v>1466.6</v>
      </c>
      <c r="IG34" s="7">
        <v>2854.48</v>
      </c>
      <c r="IH34" s="7">
        <v>2282.56</v>
      </c>
      <c r="II34" s="7">
        <v>1902.99</v>
      </c>
      <c r="IJ34" s="7">
        <v>1710.64</v>
      </c>
      <c r="IK34" s="7">
        <v>1331.07</v>
      </c>
      <c r="IL34" s="7">
        <v>951.49</v>
      </c>
      <c r="IM34" s="7">
        <v>1138.72</v>
      </c>
      <c r="IN34" s="7">
        <v>759.14</v>
      </c>
      <c r="IO34" s="7">
        <v>379.57</v>
      </c>
      <c r="IP34" s="7">
        <v>0</v>
      </c>
      <c r="IQ34" s="7">
        <v>5866.38</v>
      </c>
      <c r="IR34" s="7">
        <v>5351.28</v>
      </c>
      <c r="IS34" s="7">
        <v>4779.3599999999997</v>
      </c>
      <c r="IT34" s="7">
        <v>4399.79</v>
      </c>
      <c r="IU34" s="7">
        <v>4836.18</v>
      </c>
      <c r="IV34" s="7">
        <v>4264.26</v>
      </c>
      <c r="IW34" s="7">
        <v>3884.68</v>
      </c>
      <c r="IX34" s="7">
        <v>3692.33</v>
      </c>
      <c r="IY34" s="7">
        <v>3312.76</v>
      </c>
      <c r="IZ34" s="7">
        <v>2933.19</v>
      </c>
      <c r="JA34" s="7">
        <v>4321.08</v>
      </c>
      <c r="JB34" s="7">
        <v>3749.16</v>
      </c>
      <c r="JC34" s="7">
        <v>3369.58</v>
      </c>
      <c r="JD34" s="7">
        <v>3177.23</v>
      </c>
      <c r="JE34" s="7">
        <v>2797.66</v>
      </c>
      <c r="JF34" s="7">
        <v>2418.09</v>
      </c>
      <c r="JG34" s="7">
        <v>2605.31</v>
      </c>
      <c r="JH34" s="7">
        <v>2225.7399999999998</v>
      </c>
      <c r="JI34" s="7">
        <v>1846.17</v>
      </c>
      <c r="JJ34" s="7">
        <v>1466.6</v>
      </c>
      <c r="JK34" s="7">
        <v>3805.98</v>
      </c>
      <c r="JL34" s="7">
        <v>3234.06</v>
      </c>
      <c r="JM34" s="7">
        <v>2854.48</v>
      </c>
      <c r="JN34" s="7">
        <v>2662.13</v>
      </c>
      <c r="JO34" s="7">
        <v>2282.56</v>
      </c>
      <c r="JP34" s="7">
        <v>1902.99</v>
      </c>
      <c r="JQ34" s="7">
        <v>2090.21</v>
      </c>
      <c r="JR34" s="7">
        <v>1710.64</v>
      </c>
      <c r="JS34" s="7">
        <v>1331.07</v>
      </c>
      <c r="JT34" s="7">
        <v>951.49</v>
      </c>
      <c r="JU34" s="7">
        <v>1518.29</v>
      </c>
      <c r="JV34" s="7">
        <v>1138.72</v>
      </c>
      <c r="JW34" s="7">
        <v>759.14</v>
      </c>
      <c r="JX34" s="7">
        <v>379.57</v>
      </c>
      <c r="JY34" s="7">
        <v>0</v>
      </c>
      <c r="JZ34" s="7">
        <v>7332.98</v>
      </c>
      <c r="KA34" s="7">
        <v>6817.87</v>
      </c>
      <c r="KB34" s="7">
        <v>6245.95</v>
      </c>
      <c r="KC34" s="7">
        <v>5866.38</v>
      </c>
      <c r="KD34" s="7">
        <v>6302.77</v>
      </c>
      <c r="KE34" s="7">
        <v>5730.85</v>
      </c>
      <c r="KF34" s="7">
        <v>5351.28</v>
      </c>
      <c r="KG34" s="7">
        <v>5158.93</v>
      </c>
      <c r="KH34" s="7">
        <v>4779.3599999999997</v>
      </c>
      <c r="KI34" s="7">
        <v>4399.79</v>
      </c>
      <c r="KJ34" s="7">
        <v>5787.67</v>
      </c>
      <c r="KK34" s="7">
        <v>5215.75</v>
      </c>
      <c r="KL34" s="7">
        <v>4836.18</v>
      </c>
      <c r="KM34" s="7">
        <v>4643.83</v>
      </c>
      <c r="KN34" s="7">
        <v>4264.26</v>
      </c>
      <c r="KO34" s="7">
        <v>3884.68</v>
      </c>
      <c r="KP34" s="7">
        <v>4071.91</v>
      </c>
      <c r="KQ34" s="7">
        <v>3692.33</v>
      </c>
      <c r="KR34" s="7">
        <v>3312.76</v>
      </c>
      <c r="KS34" s="7">
        <v>2933.19</v>
      </c>
      <c r="KT34" s="7">
        <v>5272.57</v>
      </c>
      <c r="KU34" s="7">
        <v>4700.6499999999996</v>
      </c>
      <c r="KV34" s="7">
        <v>4321.08</v>
      </c>
      <c r="KW34" s="7">
        <v>4128.7299999999996</v>
      </c>
      <c r="KX34" s="7">
        <v>3749.16</v>
      </c>
      <c r="KY34" s="7">
        <v>3369.58</v>
      </c>
      <c r="KZ34" s="7">
        <v>3556.81</v>
      </c>
      <c r="LA34" s="7">
        <v>3177.23</v>
      </c>
      <c r="LB34" s="7">
        <v>2797.66</v>
      </c>
      <c r="LC34" s="7">
        <v>2418.09</v>
      </c>
      <c r="LD34" s="7">
        <v>2984.88</v>
      </c>
      <c r="LE34" s="7">
        <v>2605.31</v>
      </c>
      <c r="LF34" s="7">
        <v>2225.7399999999998</v>
      </c>
      <c r="LG34" s="7">
        <v>1846.17</v>
      </c>
      <c r="LH34" s="7">
        <v>1466.6</v>
      </c>
      <c r="LI34" s="7">
        <v>4757.47</v>
      </c>
      <c r="LJ34" s="7">
        <v>4185.55</v>
      </c>
      <c r="LK34" s="7">
        <v>3805.98</v>
      </c>
      <c r="LL34" s="7">
        <v>3613.63</v>
      </c>
      <c r="LM34" s="7">
        <v>3234.06</v>
      </c>
      <c r="LN34" s="7">
        <v>2854.48</v>
      </c>
      <c r="LO34" s="7">
        <v>3041.7</v>
      </c>
      <c r="LP34" s="7">
        <v>2662.13</v>
      </c>
      <c r="LQ34" s="7">
        <v>2282.56</v>
      </c>
      <c r="LR34" s="7">
        <v>1902.99</v>
      </c>
      <c r="LS34" s="7">
        <v>2469.7800000000002</v>
      </c>
      <c r="LT34" s="7">
        <v>2090.21</v>
      </c>
      <c r="LU34" s="7">
        <v>1710.64</v>
      </c>
      <c r="LV34" s="7">
        <v>1331.07</v>
      </c>
      <c r="LW34" s="7">
        <v>951.49</v>
      </c>
      <c r="LX34" s="7">
        <v>1897.86</v>
      </c>
      <c r="LY34" s="7">
        <v>1518.29</v>
      </c>
      <c r="LZ34" s="7">
        <v>1138.72</v>
      </c>
      <c r="MA34" s="7">
        <v>759.14</v>
      </c>
      <c r="MB34" s="7">
        <v>379.57</v>
      </c>
      <c r="MC34" s="7">
        <v>0</v>
      </c>
      <c r="MD34" s="7">
        <v>8799.57</v>
      </c>
      <c r="ME34" s="7">
        <v>8284.4699999999993</v>
      </c>
      <c r="MF34" s="7">
        <v>7712.55</v>
      </c>
      <c r="MG34" s="7">
        <v>7332.98</v>
      </c>
      <c r="MH34" s="7">
        <v>7769.37</v>
      </c>
      <c r="MI34" s="7">
        <v>7197.45</v>
      </c>
      <c r="MJ34" s="7">
        <v>6817.87</v>
      </c>
      <c r="MK34" s="7">
        <v>6625.52</v>
      </c>
      <c r="ML34" s="7">
        <v>6245.95</v>
      </c>
      <c r="MM34" s="7">
        <v>5866.38</v>
      </c>
      <c r="MN34" s="7">
        <v>7254.27</v>
      </c>
      <c r="MO34" s="7">
        <v>6682.35</v>
      </c>
      <c r="MP34" s="7">
        <v>6302.77</v>
      </c>
      <c r="MQ34" s="7">
        <v>6110.42</v>
      </c>
      <c r="MR34" s="7">
        <v>5730.85</v>
      </c>
      <c r="MS34" s="7">
        <v>5351.28</v>
      </c>
      <c r="MT34" s="7">
        <v>5538.5</v>
      </c>
      <c r="MU34" s="7">
        <v>5158.93</v>
      </c>
      <c r="MV34" s="7">
        <v>4779.3599999999997</v>
      </c>
      <c r="MW34" s="7">
        <v>4399.79</v>
      </c>
      <c r="MX34" s="7">
        <v>6739.17</v>
      </c>
      <c r="MY34" s="7">
        <v>6167.25</v>
      </c>
      <c r="MZ34" s="7">
        <v>5787.67</v>
      </c>
      <c r="NA34" s="7">
        <v>5595.32</v>
      </c>
      <c r="NB34" s="7">
        <v>5215.75</v>
      </c>
      <c r="NC34" s="7">
        <v>4836.18</v>
      </c>
      <c r="ND34" s="7">
        <v>5023.3999999999996</v>
      </c>
      <c r="NE34" s="7">
        <v>4643.83</v>
      </c>
      <c r="NF34" s="7">
        <v>4264.26</v>
      </c>
      <c r="NG34" s="7">
        <v>3884.68</v>
      </c>
      <c r="NH34" s="7">
        <v>4451.4799999999996</v>
      </c>
      <c r="NI34" s="7">
        <v>4071.91</v>
      </c>
      <c r="NJ34" s="7">
        <v>3692.33</v>
      </c>
      <c r="NK34" s="7">
        <v>3312.76</v>
      </c>
      <c r="NL34" s="7">
        <v>2933.19</v>
      </c>
      <c r="NM34" s="7">
        <v>6224.07</v>
      </c>
      <c r="NN34" s="7">
        <v>5652.14</v>
      </c>
      <c r="NO34" s="7">
        <v>5272.57</v>
      </c>
      <c r="NP34" s="7">
        <v>5080.22</v>
      </c>
      <c r="NQ34" s="7">
        <v>4700.6499999999996</v>
      </c>
      <c r="NR34" s="7">
        <v>4321.08</v>
      </c>
      <c r="NS34" s="7">
        <v>4508.3</v>
      </c>
      <c r="NT34" s="7">
        <v>4128.7299999999996</v>
      </c>
      <c r="NU34" s="7">
        <v>3749.16</v>
      </c>
      <c r="NV34" s="7">
        <v>3369.58</v>
      </c>
      <c r="NW34" s="7">
        <v>3936.38</v>
      </c>
      <c r="NX34" s="7">
        <v>3556.81</v>
      </c>
      <c r="NY34" s="7">
        <v>3177.23</v>
      </c>
      <c r="NZ34" s="7">
        <v>2797.66</v>
      </c>
      <c r="OA34" s="7">
        <v>2418.09</v>
      </c>
      <c r="OB34" s="7">
        <v>3364.46</v>
      </c>
      <c r="OC34" s="7">
        <v>2984.88</v>
      </c>
      <c r="OD34" s="7">
        <v>2605.31</v>
      </c>
      <c r="OE34" s="7">
        <v>2225.7399999999998</v>
      </c>
      <c r="OF34" s="7">
        <v>1846.17</v>
      </c>
      <c r="OG34" s="7">
        <v>1466.6</v>
      </c>
      <c r="OH34" s="7">
        <v>5708.97</v>
      </c>
      <c r="OI34" s="7">
        <v>5137.04</v>
      </c>
      <c r="OJ34" s="7">
        <v>4757.47</v>
      </c>
      <c r="OK34" s="7">
        <v>4565.12</v>
      </c>
      <c r="OL34" s="7">
        <v>4185.55</v>
      </c>
      <c r="OM34" s="7">
        <v>3805.98</v>
      </c>
      <c r="ON34" s="7">
        <v>3993.2</v>
      </c>
      <c r="OO34" s="7">
        <v>3613.63</v>
      </c>
      <c r="OP34" s="7">
        <v>3234.06</v>
      </c>
      <c r="OQ34" s="7">
        <v>2854.48</v>
      </c>
      <c r="OR34" s="7">
        <v>3421.28</v>
      </c>
      <c r="OS34" s="7">
        <v>3041.7</v>
      </c>
      <c r="OT34" s="7">
        <v>2662.13</v>
      </c>
      <c r="OU34" s="7">
        <v>2282.56</v>
      </c>
      <c r="OV34" s="7">
        <v>1902.99</v>
      </c>
      <c r="OW34" s="7">
        <v>2849.35</v>
      </c>
      <c r="OX34" s="7">
        <v>2469.7800000000002</v>
      </c>
      <c r="OY34" s="7">
        <v>2090.21</v>
      </c>
      <c r="OZ34" s="7">
        <v>1710.64</v>
      </c>
      <c r="PA34" s="7">
        <v>1331.07</v>
      </c>
      <c r="PB34" s="7">
        <v>951.49</v>
      </c>
      <c r="PC34" s="7">
        <v>2277.4299999999998</v>
      </c>
      <c r="PD34" s="7">
        <v>1897.86</v>
      </c>
      <c r="PE34" s="7">
        <v>1518.29</v>
      </c>
      <c r="PF34" s="7">
        <v>1138.72</v>
      </c>
      <c r="PG34" s="7">
        <v>759.14</v>
      </c>
      <c r="PH34" s="7">
        <v>379.57</v>
      </c>
      <c r="PI34" s="7">
        <v>0</v>
      </c>
      <c r="PJ34" s="7">
        <v>3854.38</v>
      </c>
      <c r="PK34" s="7">
        <v>4405.01</v>
      </c>
      <c r="PL34" s="7">
        <v>4955.6400000000003</v>
      </c>
      <c r="PM34" s="7">
        <v>5506.26</v>
      </c>
      <c r="PN34" s="7">
        <v>0</v>
      </c>
      <c r="PO34" s="7">
        <v>1466.6</v>
      </c>
      <c r="PP34" s="7">
        <v>951.49</v>
      </c>
      <c r="PQ34" s="7">
        <v>379.57</v>
      </c>
      <c r="PR34" s="7">
        <v>0</v>
      </c>
      <c r="PS34" s="7">
        <v>2933.19</v>
      </c>
      <c r="PT34" s="7">
        <v>2418.09</v>
      </c>
      <c r="PU34" s="7">
        <v>1846.17</v>
      </c>
      <c r="PV34" s="7">
        <v>1466.6</v>
      </c>
      <c r="PW34" s="7">
        <v>1902.99</v>
      </c>
      <c r="PX34" s="7">
        <v>1331.07</v>
      </c>
      <c r="PY34" s="7">
        <v>951.49</v>
      </c>
      <c r="PZ34" s="7">
        <v>759.14</v>
      </c>
      <c r="QA34" s="7">
        <v>379.57</v>
      </c>
      <c r="QB34" s="7">
        <v>0</v>
      </c>
      <c r="QC34" s="7">
        <v>4399.79</v>
      </c>
      <c r="QD34" s="7">
        <v>3884.68</v>
      </c>
      <c r="QE34" s="7">
        <v>3312.76</v>
      </c>
      <c r="QF34" s="7">
        <v>2933.19</v>
      </c>
      <c r="QG34" s="7">
        <v>3369.58</v>
      </c>
      <c r="QH34" s="7">
        <v>2797.66</v>
      </c>
      <c r="QI34" s="7">
        <v>2418.09</v>
      </c>
      <c r="QJ34" s="7">
        <v>2225.7399999999998</v>
      </c>
      <c r="QK34" s="7">
        <v>1846.17</v>
      </c>
      <c r="QL34" s="7">
        <v>1466.6</v>
      </c>
      <c r="QM34" s="7">
        <v>2854.48</v>
      </c>
      <c r="QN34" s="7">
        <v>2282.56</v>
      </c>
      <c r="QO34" s="7">
        <v>1902.99</v>
      </c>
      <c r="QP34" s="7">
        <v>1710.64</v>
      </c>
      <c r="QQ34" s="7">
        <v>1331.07</v>
      </c>
      <c r="QR34" s="7">
        <v>951.49</v>
      </c>
      <c r="QS34" s="7">
        <v>1138.72</v>
      </c>
      <c r="QT34" s="7">
        <v>759.14</v>
      </c>
      <c r="QU34" s="7">
        <v>379.57</v>
      </c>
      <c r="QV34" s="7">
        <v>0</v>
      </c>
      <c r="QW34" s="7">
        <v>5866.38</v>
      </c>
      <c r="QX34" s="7">
        <v>5351.28</v>
      </c>
      <c r="QY34" s="7">
        <v>4779.3599999999997</v>
      </c>
      <c r="QZ34" s="7">
        <v>4399.79</v>
      </c>
      <c r="RA34" s="7">
        <v>4836.18</v>
      </c>
      <c r="RB34" s="7">
        <v>4264.26</v>
      </c>
      <c r="RC34" s="7">
        <v>3884.68</v>
      </c>
      <c r="RD34" s="7">
        <v>3692.33</v>
      </c>
      <c r="RE34" s="7">
        <v>3312.76</v>
      </c>
      <c r="RF34" s="7">
        <v>2933.19</v>
      </c>
      <c r="RG34" s="7">
        <v>4321.08</v>
      </c>
      <c r="RH34" s="7">
        <v>3749.16</v>
      </c>
      <c r="RI34" s="7">
        <v>3369.58</v>
      </c>
      <c r="RJ34" s="7">
        <v>3177.23</v>
      </c>
      <c r="RK34" s="7">
        <v>2797.66</v>
      </c>
      <c r="RL34" s="7">
        <v>2418.09</v>
      </c>
      <c r="RM34" s="7">
        <v>2605.31</v>
      </c>
      <c r="RN34" s="7">
        <v>2225.7399999999998</v>
      </c>
      <c r="RO34" s="7">
        <v>1846.17</v>
      </c>
      <c r="RP34" s="7">
        <v>1466.6</v>
      </c>
      <c r="RQ34" s="7">
        <v>3805.98</v>
      </c>
      <c r="RR34" s="7">
        <v>3234.06</v>
      </c>
      <c r="RS34" s="7">
        <v>2854.48</v>
      </c>
      <c r="RT34" s="7">
        <v>2662.13</v>
      </c>
      <c r="RU34" s="7">
        <v>2282.56</v>
      </c>
      <c r="RV34" s="7">
        <v>1902.99</v>
      </c>
      <c r="RW34" s="7">
        <v>2090.21</v>
      </c>
      <c r="RX34" s="7">
        <v>1710.64</v>
      </c>
      <c r="RY34" s="7">
        <v>1331.07</v>
      </c>
      <c r="RZ34" s="7">
        <v>951.49</v>
      </c>
      <c r="SA34" s="7">
        <v>1518.29</v>
      </c>
      <c r="SB34" s="7">
        <v>1138.72</v>
      </c>
      <c r="SC34" s="7">
        <v>759.14</v>
      </c>
      <c r="SD34" s="7">
        <v>379.57</v>
      </c>
      <c r="SE34" s="7">
        <v>0</v>
      </c>
      <c r="SF34" s="7">
        <v>7332.98</v>
      </c>
      <c r="SG34" s="7">
        <v>6817.87</v>
      </c>
      <c r="SH34" s="7">
        <v>6245.95</v>
      </c>
      <c r="SI34" s="7">
        <v>5866.38</v>
      </c>
      <c r="SJ34" s="7">
        <v>6302.77</v>
      </c>
      <c r="SK34" s="7">
        <v>5730.85</v>
      </c>
      <c r="SL34" s="7">
        <v>5351.28</v>
      </c>
      <c r="SM34" s="7">
        <v>5158.93</v>
      </c>
      <c r="SN34" s="7">
        <v>4779.3599999999997</v>
      </c>
      <c r="SO34" s="7">
        <v>4399.79</v>
      </c>
      <c r="SP34" s="7">
        <v>5787.67</v>
      </c>
      <c r="SQ34" s="7">
        <v>5215.75</v>
      </c>
      <c r="SR34" s="7">
        <v>4836.18</v>
      </c>
      <c r="SS34" s="7">
        <v>4643.83</v>
      </c>
      <c r="ST34" s="7">
        <v>4264.26</v>
      </c>
      <c r="SU34" s="7">
        <v>3884.68</v>
      </c>
      <c r="SV34" s="7">
        <v>4071.91</v>
      </c>
      <c r="SW34" s="7">
        <v>3692.33</v>
      </c>
      <c r="SX34" s="7">
        <v>3312.76</v>
      </c>
      <c r="SY34" s="7">
        <v>2933.19</v>
      </c>
      <c r="SZ34" s="7">
        <v>5272.57</v>
      </c>
      <c r="TA34" s="7">
        <v>4700.6499999999996</v>
      </c>
      <c r="TB34" s="7">
        <v>4321.08</v>
      </c>
      <c r="TC34" s="7">
        <v>4128.7299999999996</v>
      </c>
      <c r="TD34" s="7">
        <v>3749.16</v>
      </c>
      <c r="TE34" s="7">
        <v>3369.58</v>
      </c>
      <c r="TF34" s="7">
        <v>3556.81</v>
      </c>
      <c r="TG34" s="7">
        <v>3177.23</v>
      </c>
      <c r="TH34" s="7">
        <v>2797.66</v>
      </c>
      <c r="TI34" s="7">
        <v>2418.09</v>
      </c>
      <c r="TJ34" s="7">
        <v>2984.88</v>
      </c>
      <c r="TK34" s="7">
        <v>2605.31</v>
      </c>
      <c r="TL34" s="7">
        <v>2225.7399999999998</v>
      </c>
      <c r="TM34" s="7">
        <v>1846.17</v>
      </c>
      <c r="TN34" s="7">
        <v>1466.6</v>
      </c>
      <c r="TO34" s="7">
        <v>4757.47</v>
      </c>
      <c r="TP34" s="7">
        <v>4185.55</v>
      </c>
      <c r="TQ34" s="7">
        <v>3805.98</v>
      </c>
      <c r="TR34" s="7">
        <v>3613.63</v>
      </c>
      <c r="TS34" s="7">
        <v>3234.06</v>
      </c>
      <c r="TT34" s="7">
        <v>2854.48</v>
      </c>
      <c r="TU34" s="7">
        <v>3041.7</v>
      </c>
      <c r="TV34" s="7">
        <v>2662.13</v>
      </c>
      <c r="TW34" s="7">
        <v>2282.56</v>
      </c>
      <c r="TX34" s="7">
        <v>1902.99</v>
      </c>
      <c r="TY34" s="7">
        <v>2469.7800000000002</v>
      </c>
      <c r="TZ34" s="7">
        <v>2090.21</v>
      </c>
      <c r="UA34" s="7">
        <v>1710.64</v>
      </c>
      <c r="UB34" s="7">
        <v>1331.07</v>
      </c>
      <c r="UC34" s="7">
        <v>951.49</v>
      </c>
      <c r="UD34" s="7">
        <v>1897.86</v>
      </c>
      <c r="UE34" s="7">
        <v>1518.29</v>
      </c>
      <c r="UF34" s="7">
        <v>1138.72</v>
      </c>
      <c r="UG34" s="7">
        <v>759.14</v>
      </c>
      <c r="UH34" s="7">
        <v>379.57</v>
      </c>
      <c r="UI34" s="7">
        <v>0</v>
      </c>
      <c r="UJ34" s="7">
        <v>8799.57</v>
      </c>
      <c r="UK34" s="7">
        <v>8284.4699999999993</v>
      </c>
      <c r="UL34" s="7">
        <v>7712.55</v>
      </c>
      <c r="UM34" s="7">
        <v>7332.98</v>
      </c>
      <c r="UN34" s="7">
        <v>7769.37</v>
      </c>
      <c r="UO34" s="7">
        <v>7197.45</v>
      </c>
      <c r="UP34" s="7">
        <v>6817.87</v>
      </c>
      <c r="UQ34" s="7">
        <v>6625.52</v>
      </c>
      <c r="UR34" s="7">
        <v>6245.95</v>
      </c>
      <c r="US34" s="7">
        <v>5866.38</v>
      </c>
      <c r="UT34" s="7">
        <v>7254.27</v>
      </c>
      <c r="UU34" s="7">
        <v>6682.35</v>
      </c>
      <c r="UV34" s="7">
        <v>6302.77</v>
      </c>
      <c r="UW34" s="7">
        <v>6110.42</v>
      </c>
      <c r="UX34" s="7">
        <v>5730.85</v>
      </c>
      <c r="UY34" s="7">
        <v>5351.28</v>
      </c>
      <c r="UZ34" s="7">
        <v>5538.5</v>
      </c>
      <c r="VA34" s="7">
        <v>5158.93</v>
      </c>
      <c r="VB34" s="7">
        <v>4779.3599999999997</v>
      </c>
      <c r="VC34" s="7">
        <v>4399.79</v>
      </c>
      <c r="VD34" s="7">
        <v>6739.17</v>
      </c>
      <c r="VE34" s="7">
        <v>6167.25</v>
      </c>
      <c r="VF34" s="7">
        <v>5787.67</v>
      </c>
      <c r="VG34" s="7">
        <v>5595.32</v>
      </c>
      <c r="VH34" s="7">
        <v>5215.75</v>
      </c>
      <c r="VI34" s="7">
        <v>4836.18</v>
      </c>
      <c r="VJ34" s="7">
        <v>5023.3999999999996</v>
      </c>
      <c r="VK34" s="7">
        <v>4643.83</v>
      </c>
      <c r="VL34" s="7">
        <v>4264.26</v>
      </c>
      <c r="VM34" s="7">
        <v>3884.68</v>
      </c>
      <c r="VN34" s="7">
        <v>4451.4799999999996</v>
      </c>
      <c r="VO34" s="7">
        <v>4071.91</v>
      </c>
      <c r="VP34" s="7">
        <v>3692.33</v>
      </c>
      <c r="VQ34" s="7">
        <v>3312.76</v>
      </c>
      <c r="VR34" s="7">
        <v>2933.19</v>
      </c>
      <c r="VS34" s="7">
        <v>6224.07</v>
      </c>
      <c r="VT34" s="7">
        <v>5652.14</v>
      </c>
      <c r="VU34" s="7">
        <v>5272.57</v>
      </c>
      <c r="VV34" s="7">
        <v>5080.22</v>
      </c>
      <c r="VW34" s="7">
        <v>4700.6499999999996</v>
      </c>
      <c r="VX34" s="7">
        <v>4321.08</v>
      </c>
      <c r="VY34" s="7">
        <v>4508.3</v>
      </c>
      <c r="VZ34" s="7">
        <v>4128.7299999999996</v>
      </c>
      <c r="WA34" s="7">
        <v>3749.16</v>
      </c>
      <c r="WB34" s="7">
        <v>3369.58</v>
      </c>
      <c r="WC34" s="7">
        <v>3936.38</v>
      </c>
      <c r="WD34" s="7">
        <v>3556.81</v>
      </c>
      <c r="WE34" s="7">
        <v>3177.23</v>
      </c>
      <c r="WF34" s="7">
        <v>2797.66</v>
      </c>
      <c r="WG34" s="7">
        <v>2418.09</v>
      </c>
      <c r="WH34" s="7">
        <v>3364.46</v>
      </c>
      <c r="WI34" s="7">
        <v>2984.88</v>
      </c>
      <c r="WJ34" s="7">
        <v>2605.31</v>
      </c>
      <c r="WK34" s="7">
        <v>2225.7399999999998</v>
      </c>
      <c r="WL34" s="7">
        <v>1846.17</v>
      </c>
      <c r="WM34" s="7">
        <v>1466.6</v>
      </c>
      <c r="WN34" s="7">
        <v>5708.97</v>
      </c>
      <c r="WO34" s="7">
        <v>5137.04</v>
      </c>
      <c r="WP34" s="7">
        <v>4757.47</v>
      </c>
      <c r="WQ34" s="7">
        <v>4565.12</v>
      </c>
      <c r="WR34" s="7">
        <v>4185.55</v>
      </c>
      <c r="WS34" s="7">
        <v>3805.98</v>
      </c>
      <c r="WT34" s="7">
        <v>3993.2</v>
      </c>
      <c r="WU34" s="7">
        <v>3613.63</v>
      </c>
      <c r="WV34" s="7">
        <v>3234.06</v>
      </c>
      <c r="WW34" s="7">
        <v>2854.48</v>
      </c>
      <c r="WX34" s="7">
        <v>3421.28</v>
      </c>
      <c r="WY34" s="7">
        <v>3041.7</v>
      </c>
      <c r="WZ34" s="7">
        <v>2662.13</v>
      </c>
      <c r="XA34" s="7">
        <v>2282.56</v>
      </c>
      <c r="XB34" s="7">
        <v>1902.99</v>
      </c>
      <c r="XC34" s="7">
        <v>2849.35</v>
      </c>
      <c r="XD34" s="7">
        <v>2469.7800000000002</v>
      </c>
      <c r="XE34" s="7">
        <v>2090.21</v>
      </c>
      <c r="XF34" s="7">
        <v>1710.64</v>
      </c>
      <c r="XG34" s="7">
        <v>1331.07</v>
      </c>
      <c r="XH34" s="7">
        <v>951.49</v>
      </c>
      <c r="XI34" s="7">
        <v>2277.4299999999998</v>
      </c>
      <c r="XJ34" s="7">
        <v>1897.86</v>
      </c>
      <c r="XK34" s="7">
        <v>1518.29</v>
      </c>
      <c r="XL34" s="7">
        <v>1138.72</v>
      </c>
      <c r="XM34" s="7">
        <v>759.14</v>
      </c>
      <c r="XN34" s="7">
        <v>379.57</v>
      </c>
      <c r="XO34" s="7">
        <v>0</v>
      </c>
      <c r="XP34" s="7">
        <v>3854.38</v>
      </c>
      <c r="XQ34" s="7">
        <v>4405.01</v>
      </c>
      <c r="XR34" s="7">
        <v>4955.6400000000003</v>
      </c>
      <c r="XS34" s="7">
        <v>5506.26</v>
      </c>
      <c r="XT34" s="7">
        <v>0</v>
      </c>
      <c r="XU34" s="7">
        <v>550.63</v>
      </c>
      <c r="XV34" s="7">
        <v>1101.25</v>
      </c>
      <c r="XW34" s="7">
        <v>1651.88</v>
      </c>
      <c r="XX34" s="7">
        <v>2202.5</v>
      </c>
      <c r="XY34" s="7">
        <v>2753.13</v>
      </c>
      <c r="XZ34" s="7">
        <v>3303.76</v>
      </c>
      <c r="YA34" s="7">
        <v>3854.38</v>
      </c>
      <c r="YB34" s="7">
        <v>4405.01</v>
      </c>
      <c r="YC34" s="7">
        <v>4955.6400000000003</v>
      </c>
      <c r="YD34" s="7">
        <v>5506.26</v>
      </c>
      <c r="YE34" s="7">
        <v>0</v>
      </c>
      <c r="YF34" s="7">
        <v>550.63</v>
      </c>
      <c r="YG34" s="7">
        <v>1101.25</v>
      </c>
      <c r="YH34" s="7">
        <v>1651.88</v>
      </c>
      <c r="YI34" s="7">
        <v>2202.5</v>
      </c>
      <c r="YJ34" s="7">
        <v>2753.13</v>
      </c>
      <c r="YK34" s="7">
        <v>3303.76</v>
      </c>
      <c r="YL34" s="7">
        <v>3854.38</v>
      </c>
      <c r="YM34" s="7">
        <v>4405.01</v>
      </c>
      <c r="YN34" s="7">
        <v>4955.6400000000003</v>
      </c>
      <c r="YO34" s="7">
        <v>5506.26</v>
      </c>
      <c r="YP34" s="7">
        <v>0</v>
      </c>
      <c r="YQ34" s="7">
        <v>550.63</v>
      </c>
      <c r="YR34" s="7">
        <v>1101.25</v>
      </c>
      <c r="YS34" s="7">
        <v>1651.88</v>
      </c>
      <c r="YT34" s="7">
        <v>2202.5</v>
      </c>
      <c r="YU34" s="7">
        <v>2753.13</v>
      </c>
      <c r="YV34" s="7">
        <v>3303.76</v>
      </c>
      <c r="YW34" s="7">
        <v>3854.38</v>
      </c>
      <c r="YX34" s="7">
        <v>4405.01</v>
      </c>
      <c r="YY34" s="7">
        <v>4955.6400000000003</v>
      </c>
      <c r="YZ34" s="7">
        <v>5506.26</v>
      </c>
      <c r="ZA34" s="7">
        <v>0</v>
      </c>
      <c r="ZB34" s="7">
        <v>550.63</v>
      </c>
      <c r="ZC34" s="7">
        <v>1101.25</v>
      </c>
      <c r="ZD34" s="7">
        <v>1651.88</v>
      </c>
      <c r="ZE34" s="7">
        <v>2202.5</v>
      </c>
      <c r="ZF34" s="7">
        <v>2753.13</v>
      </c>
      <c r="ZG34" s="7">
        <v>3303.76</v>
      </c>
      <c r="ZH34" s="7">
        <v>3854.38</v>
      </c>
      <c r="ZI34" s="7">
        <v>4405.01</v>
      </c>
      <c r="ZJ34" s="7">
        <v>4955.6400000000003</v>
      </c>
      <c r="ZK34" s="7">
        <v>5506.26</v>
      </c>
      <c r="ZL34" s="7">
        <v>0</v>
      </c>
      <c r="ZM34" s="7">
        <v>550.63</v>
      </c>
      <c r="ZN34" s="7">
        <v>1101.25</v>
      </c>
      <c r="ZO34" s="7">
        <v>1651.88</v>
      </c>
      <c r="ZP34" s="7">
        <v>2202.5</v>
      </c>
      <c r="ZQ34" s="7">
        <v>2753.13</v>
      </c>
      <c r="ZR34" s="7">
        <v>3303.76</v>
      </c>
      <c r="ZS34" s="7">
        <v>3854.38</v>
      </c>
      <c r="ZT34" s="7">
        <v>4405.01</v>
      </c>
      <c r="ZU34" s="7">
        <v>4955.6400000000003</v>
      </c>
      <c r="ZV34" s="7">
        <v>5506.26</v>
      </c>
      <c r="ZW34" s="7">
        <v>0</v>
      </c>
      <c r="ZX34" s="7">
        <v>550.63</v>
      </c>
      <c r="ZY34" s="7">
        <v>1101.25</v>
      </c>
      <c r="ZZ34" s="7">
        <v>1651.88</v>
      </c>
      <c r="AAA34" s="7">
        <v>2202.5</v>
      </c>
      <c r="AAB34" s="7">
        <v>2753.13</v>
      </c>
      <c r="AAC34" s="7">
        <v>3303.76</v>
      </c>
      <c r="AAD34" s="7">
        <v>3854.38</v>
      </c>
      <c r="AAE34" s="7">
        <v>4405.01</v>
      </c>
      <c r="AAF34" s="7">
        <v>4955.6400000000003</v>
      </c>
      <c r="AAG34" s="7">
        <v>5506.26</v>
      </c>
      <c r="AAH34" s="7">
        <v>0</v>
      </c>
      <c r="AAI34" s="7">
        <v>550.63</v>
      </c>
      <c r="AAJ34" s="7">
        <v>1101.25</v>
      </c>
      <c r="AAK34" s="7">
        <v>1651.88</v>
      </c>
      <c r="AAL34" s="7">
        <v>2202.5</v>
      </c>
      <c r="AAM34" s="7">
        <v>2753.13</v>
      </c>
      <c r="AAN34" s="7">
        <v>3303.76</v>
      </c>
      <c r="AAO34" s="7">
        <v>3854.38</v>
      </c>
      <c r="AAP34" s="7">
        <v>4405.01</v>
      </c>
      <c r="AAQ34" s="7">
        <v>4955.6400000000003</v>
      </c>
      <c r="AAR34" s="7">
        <v>5506.26</v>
      </c>
    </row>
    <row r="35" spans="1:720" s="8" customFormat="1" ht="14.4" x14ac:dyDescent="0.3">
      <c r="A35" s="9" t="s">
        <v>18</v>
      </c>
      <c r="B35" s="7">
        <v>286.10000000000002</v>
      </c>
      <c r="C35" s="7">
        <v>426.12</v>
      </c>
      <c r="D35" s="7">
        <v>434.91</v>
      </c>
      <c r="E35" s="7">
        <v>513.95000000000005</v>
      </c>
      <c r="F35" s="7">
        <v>542.82000000000005</v>
      </c>
      <c r="G35" s="7">
        <v>563.16</v>
      </c>
      <c r="H35" s="7">
        <v>571.55999999999995</v>
      </c>
      <c r="I35" s="7">
        <v>647</v>
      </c>
      <c r="J35" s="7">
        <v>674.56</v>
      </c>
      <c r="K35" s="7">
        <v>579.95000000000005</v>
      </c>
      <c r="L35" s="7">
        <v>655.4</v>
      </c>
      <c r="M35" s="7">
        <v>682.96</v>
      </c>
      <c r="N35" s="7">
        <v>730.85</v>
      </c>
      <c r="O35" s="7">
        <v>758.41</v>
      </c>
      <c r="P35" s="7">
        <v>785.97</v>
      </c>
      <c r="Q35" s="7">
        <v>685.31</v>
      </c>
      <c r="R35" s="7">
        <v>693.3</v>
      </c>
      <c r="S35" s="7">
        <v>765.16</v>
      </c>
      <c r="T35" s="7">
        <v>791.41</v>
      </c>
      <c r="U35" s="7">
        <v>701.3</v>
      </c>
      <c r="V35" s="7">
        <v>773.16</v>
      </c>
      <c r="W35" s="7">
        <v>799.4</v>
      </c>
      <c r="X35" s="7">
        <v>845.01</v>
      </c>
      <c r="Y35" s="7">
        <v>871.26</v>
      </c>
      <c r="Z35" s="7">
        <v>897.5</v>
      </c>
      <c r="AA35" s="7">
        <v>709.3</v>
      </c>
      <c r="AB35" s="7">
        <v>781.15</v>
      </c>
      <c r="AC35" s="7">
        <v>807.4</v>
      </c>
      <c r="AD35" s="7">
        <v>853.01</v>
      </c>
      <c r="AE35" s="7">
        <v>879.25</v>
      </c>
      <c r="AF35" s="7">
        <v>905.5</v>
      </c>
      <c r="AG35" s="7">
        <v>924.86</v>
      </c>
      <c r="AH35" s="7">
        <v>951.11</v>
      </c>
      <c r="AI35" s="7">
        <v>977.36</v>
      </c>
      <c r="AJ35" s="7">
        <v>1003.6</v>
      </c>
      <c r="AK35" s="7">
        <v>792.56</v>
      </c>
      <c r="AL35" s="7">
        <v>800.16</v>
      </c>
      <c r="AM35" s="7">
        <v>868.42</v>
      </c>
      <c r="AN35" s="7">
        <v>893.35</v>
      </c>
      <c r="AO35" s="7">
        <v>807.75</v>
      </c>
      <c r="AP35" s="7">
        <v>876.02</v>
      </c>
      <c r="AQ35" s="7">
        <v>900.95</v>
      </c>
      <c r="AR35" s="7">
        <v>944.28</v>
      </c>
      <c r="AS35" s="7">
        <v>969.21</v>
      </c>
      <c r="AT35" s="7">
        <v>994.15</v>
      </c>
      <c r="AU35" s="7">
        <v>815.35</v>
      </c>
      <c r="AV35" s="7">
        <v>883.61</v>
      </c>
      <c r="AW35" s="7">
        <v>908.55</v>
      </c>
      <c r="AX35" s="7">
        <v>951.87</v>
      </c>
      <c r="AY35" s="7">
        <v>976.81</v>
      </c>
      <c r="AZ35" s="7">
        <v>1001.74</v>
      </c>
      <c r="BA35" s="7">
        <v>1020.14</v>
      </c>
      <c r="BB35" s="7">
        <v>1045.07</v>
      </c>
      <c r="BC35" s="7">
        <v>1070</v>
      </c>
      <c r="BD35" s="7">
        <v>1094.94</v>
      </c>
      <c r="BE35" s="7">
        <v>822.95</v>
      </c>
      <c r="BF35" s="7">
        <v>891.21</v>
      </c>
      <c r="BG35" s="7">
        <v>916.14</v>
      </c>
      <c r="BH35" s="7">
        <v>959.47</v>
      </c>
      <c r="BI35" s="7">
        <v>984.41</v>
      </c>
      <c r="BJ35" s="7">
        <v>1009.34</v>
      </c>
      <c r="BK35" s="7">
        <v>1027.73</v>
      </c>
      <c r="BL35" s="7">
        <v>1052.67</v>
      </c>
      <c r="BM35" s="7">
        <v>1077.5999999999999</v>
      </c>
      <c r="BN35" s="7">
        <v>1102.54</v>
      </c>
      <c r="BO35" s="7">
        <v>1096</v>
      </c>
      <c r="BP35" s="7">
        <v>1120.93</v>
      </c>
      <c r="BQ35" s="7">
        <v>1145.8599999999999</v>
      </c>
      <c r="BR35" s="7">
        <v>1170.8</v>
      </c>
      <c r="BS35" s="7">
        <v>1195.73</v>
      </c>
      <c r="BT35" s="7">
        <v>934.08</v>
      </c>
      <c r="BU35" s="7">
        <v>941.67</v>
      </c>
      <c r="BV35" s="7">
        <v>1009.94</v>
      </c>
      <c r="BW35" s="7">
        <v>1034.8699999999999</v>
      </c>
      <c r="BX35" s="7">
        <v>949.27</v>
      </c>
      <c r="BY35" s="7">
        <v>1017.53</v>
      </c>
      <c r="BZ35" s="7">
        <v>1042.47</v>
      </c>
      <c r="CA35" s="7">
        <v>1085.79</v>
      </c>
      <c r="CB35" s="7">
        <v>1110.73</v>
      </c>
      <c r="CC35" s="7">
        <v>1135.6600000000001</v>
      </c>
      <c r="CD35" s="7">
        <v>956.87</v>
      </c>
      <c r="CE35" s="7">
        <v>1025.1300000000001</v>
      </c>
      <c r="CF35" s="7">
        <v>1050.06</v>
      </c>
      <c r="CG35" s="7">
        <v>1093.3900000000001</v>
      </c>
      <c r="CH35" s="7">
        <v>1118.33</v>
      </c>
      <c r="CI35" s="7">
        <v>1143.26</v>
      </c>
      <c r="CJ35" s="7">
        <v>1161.6500000000001</v>
      </c>
      <c r="CK35" s="7">
        <v>1186.5899999999999</v>
      </c>
      <c r="CL35" s="7">
        <v>1211.52</v>
      </c>
      <c r="CM35" s="7">
        <v>1236.46</v>
      </c>
      <c r="CN35" s="7">
        <v>964.46</v>
      </c>
      <c r="CO35" s="7">
        <v>1032.73</v>
      </c>
      <c r="CP35" s="7">
        <v>1057.6600000000001</v>
      </c>
      <c r="CQ35" s="7">
        <v>1100.99</v>
      </c>
      <c r="CR35" s="7">
        <v>1125.92</v>
      </c>
      <c r="CS35" s="7">
        <v>1150.8599999999999</v>
      </c>
      <c r="CT35" s="7">
        <v>1169.25</v>
      </c>
      <c r="CU35" s="7">
        <v>1194.18</v>
      </c>
      <c r="CV35" s="7">
        <v>1219.1199999999999</v>
      </c>
      <c r="CW35" s="7">
        <v>1244.05</v>
      </c>
      <c r="CX35" s="7">
        <v>1237.51</v>
      </c>
      <c r="CY35" s="7">
        <v>1262.45</v>
      </c>
      <c r="CZ35" s="7">
        <v>1287.3800000000001</v>
      </c>
      <c r="DA35" s="7">
        <v>1312.31</v>
      </c>
      <c r="DB35" s="7">
        <v>1337.25</v>
      </c>
      <c r="DC35" s="7">
        <v>972.06</v>
      </c>
      <c r="DD35" s="7">
        <v>1040.32</v>
      </c>
      <c r="DE35" s="7">
        <v>1065.26</v>
      </c>
      <c r="DF35" s="7">
        <v>1108.5899999999999</v>
      </c>
      <c r="DG35" s="7">
        <v>1133.52</v>
      </c>
      <c r="DH35" s="7">
        <v>1158.45</v>
      </c>
      <c r="DI35" s="7">
        <v>1176.8499999999999</v>
      </c>
      <c r="DJ35" s="7">
        <v>1201.78</v>
      </c>
      <c r="DK35" s="7">
        <v>1226.72</v>
      </c>
      <c r="DL35" s="7">
        <v>1251.6500000000001</v>
      </c>
      <c r="DM35" s="7">
        <v>1245.1099999999999</v>
      </c>
      <c r="DN35" s="7">
        <v>1270.04</v>
      </c>
      <c r="DO35" s="7">
        <v>1294.98</v>
      </c>
      <c r="DP35" s="7">
        <v>1319.91</v>
      </c>
      <c r="DQ35" s="7">
        <v>1344.84</v>
      </c>
      <c r="DR35" s="7">
        <v>1313.37</v>
      </c>
      <c r="DS35" s="7">
        <v>1338.31</v>
      </c>
      <c r="DT35" s="7">
        <v>1363.24</v>
      </c>
      <c r="DU35" s="7">
        <v>1388.17</v>
      </c>
      <c r="DV35" s="7">
        <v>1413.11</v>
      </c>
      <c r="DW35" s="7">
        <v>1438.04</v>
      </c>
      <c r="DX35" s="7">
        <v>1018.98</v>
      </c>
      <c r="DY35" s="7">
        <v>1026.18</v>
      </c>
      <c r="DZ35" s="7">
        <v>1090.8499999999999</v>
      </c>
      <c r="EA35" s="7">
        <v>1114.47</v>
      </c>
      <c r="EB35" s="7">
        <v>1033.3800000000001</v>
      </c>
      <c r="EC35" s="7">
        <v>1098.05</v>
      </c>
      <c r="ED35" s="7">
        <v>1121.67</v>
      </c>
      <c r="EE35" s="7">
        <v>1162.72</v>
      </c>
      <c r="EF35" s="7">
        <v>1186.3399999999999</v>
      </c>
      <c r="EG35" s="7">
        <v>1209.96</v>
      </c>
      <c r="EH35" s="7">
        <v>1040.57</v>
      </c>
      <c r="EI35" s="7">
        <v>1105.24</v>
      </c>
      <c r="EJ35" s="7">
        <v>1128.8699999999999</v>
      </c>
      <c r="EK35" s="7">
        <v>1169.9100000000001</v>
      </c>
      <c r="EL35" s="7">
        <v>1193.53</v>
      </c>
      <c r="EM35" s="7">
        <v>1217.1600000000001</v>
      </c>
      <c r="EN35" s="7">
        <v>1234.58</v>
      </c>
      <c r="EO35" s="7">
        <v>1258.2</v>
      </c>
      <c r="EP35" s="7">
        <v>1281.83</v>
      </c>
      <c r="EQ35" s="7">
        <v>1305.45</v>
      </c>
      <c r="ER35" s="7">
        <v>1047.77</v>
      </c>
      <c r="ES35" s="7">
        <v>1112.44</v>
      </c>
      <c r="ET35" s="7">
        <v>1136.06</v>
      </c>
      <c r="EU35" s="7">
        <v>1177.1099999999999</v>
      </c>
      <c r="EV35" s="7">
        <v>1200.73</v>
      </c>
      <c r="EW35" s="7">
        <v>1224.3499999999999</v>
      </c>
      <c r="EX35" s="7">
        <v>1241.78</v>
      </c>
      <c r="EY35" s="7">
        <v>1265.4000000000001</v>
      </c>
      <c r="EZ35" s="7">
        <v>1289.02</v>
      </c>
      <c r="FA35" s="7">
        <v>1312.64</v>
      </c>
      <c r="FB35" s="7">
        <v>1306.45</v>
      </c>
      <c r="FC35" s="7">
        <v>1330.07</v>
      </c>
      <c r="FD35" s="7">
        <v>1353.69</v>
      </c>
      <c r="FE35" s="7">
        <v>1377.31</v>
      </c>
      <c r="FF35" s="7">
        <v>1400.94</v>
      </c>
      <c r="FG35" s="7">
        <v>1054.97</v>
      </c>
      <c r="FH35" s="7">
        <v>1119.6400000000001</v>
      </c>
      <c r="FI35" s="7">
        <v>1143.26</v>
      </c>
      <c r="FJ35" s="7">
        <v>1184.31</v>
      </c>
      <c r="FK35" s="7">
        <v>1207.93</v>
      </c>
      <c r="FL35" s="7">
        <v>1231.55</v>
      </c>
      <c r="FM35" s="7">
        <v>1248.98</v>
      </c>
      <c r="FN35" s="7">
        <v>1272.5999999999999</v>
      </c>
      <c r="FO35" s="7">
        <v>1296.22</v>
      </c>
      <c r="FP35" s="7">
        <v>1319.84</v>
      </c>
      <c r="FQ35" s="7">
        <v>1313.65</v>
      </c>
      <c r="FR35" s="7">
        <v>1337.27</v>
      </c>
      <c r="FS35" s="7">
        <v>1360.89</v>
      </c>
      <c r="FT35" s="7">
        <v>1384.51</v>
      </c>
      <c r="FU35" s="7">
        <v>1408.13</v>
      </c>
      <c r="FV35" s="7">
        <v>1378.32</v>
      </c>
      <c r="FW35" s="7">
        <v>1401.94</v>
      </c>
      <c r="FX35" s="7">
        <v>1425.56</v>
      </c>
      <c r="FY35" s="7">
        <v>1449.18</v>
      </c>
      <c r="FZ35" s="7">
        <v>1472.8</v>
      </c>
      <c r="GA35" s="7">
        <v>1496.42</v>
      </c>
      <c r="GB35" s="7">
        <v>1062.17</v>
      </c>
      <c r="GC35" s="7">
        <v>1126.83</v>
      </c>
      <c r="GD35" s="7">
        <v>1150.46</v>
      </c>
      <c r="GE35" s="7">
        <v>1191.5</v>
      </c>
      <c r="GF35" s="7">
        <v>1215.1300000000001</v>
      </c>
      <c r="GG35" s="7">
        <v>1238.75</v>
      </c>
      <c r="GH35" s="7">
        <v>1256.17</v>
      </c>
      <c r="GI35" s="7">
        <v>1279.8</v>
      </c>
      <c r="GJ35" s="7">
        <v>1303.42</v>
      </c>
      <c r="GK35" s="7">
        <v>1327.04</v>
      </c>
      <c r="GL35" s="7">
        <v>1320.84</v>
      </c>
      <c r="GM35" s="7">
        <v>1344.46</v>
      </c>
      <c r="GN35" s="7">
        <v>1368.09</v>
      </c>
      <c r="GO35" s="7">
        <v>1391.71</v>
      </c>
      <c r="GP35" s="7">
        <v>1415.33</v>
      </c>
      <c r="GQ35" s="7">
        <v>1385.51</v>
      </c>
      <c r="GR35" s="7">
        <v>1409.13</v>
      </c>
      <c r="GS35" s="7">
        <v>1432.76</v>
      </c>
      <c r="GT35" s="7">
        <v>1456.38</v>
      </c>
      <c r="GU35" s="7">
        <v>1480</v>
      </c>
      <c r="GV35" s="7">
        <v>1503.62</v>
      </c>
      <c r="GW35" s="7">
        <v>1450.18</v>
      </c>
      <c r="GX35" s="7">
        <v>1473.8</v>
      </c>
      <c r="GY35" s="7">
        <v>1497.43</v>
      </c>
      <c r="GZ35" s="7">
        <v>1521.05</v>
      </c>
      <c r="HA35" s="7">
        <v>1544.67</v>
      </c>
      <c r="HB35" s="7">
        <v>1568.29</v>
      </c>
      <c r="HC35" s="7">
        <v>1591.91</v>
      </c>
      <c r="HD35" s="7">
        <v>1542.76</v>
      </c>
      <c r="HE35" s="7">
        <v>1732.5</v>
      </c>
      <c r="HF35" s="7">
        <v>1922.24</v>
      </c>
      <c r="HG35" s="7">
        <v>2111.98</v>
      </c>
      <c r="HH35" s="7">
        <v>544.67999999999995</v>
      </c>
      <c r="HI35" s="7">
        <v>676.33</v>
      </c>
      <c r="HJ35" s="7">
        <v>684.73</v>
      </c>
      <c r="HK35" s="7">
        <v>760.18</v>
      </c>
      <c r="HL35" s="7">
        <v>787.73</v>
      </c>
      <c r="HM35" s="7">
        <v>793.09</v>
      </c>
      <c r="HN35" s="7">
        <v>801.09</v>
      </c>
      <c r="HO35" s="7">
        <v>872.94</v>
      </c>
      <c r="HP35" s="7">
        <v>899.19</v>
      </c>
      <c r="HQ35" s="7">
        <v>809.08</v>
      </c>
      <c r="HR35" s="7">
        <v>880.94</v>
      </c>
      <c r="HS35" s="7">
        <v>907.19</v>
      </c>
      <c r="HT35" s="7">
        <v>952.79</v>
      </c>
      <c r="HU35" s="7">
        <v>979.04</v>
      </c>
      <c r="HV35" s="7">
        <v>1005.29</v>
      </c>
      <c r="HW35" s="7">
        <v>894.95</v>
      </c>
      <c r="HX35" s="7">
        <v>902.55</v>
      </c>
      <c r="HY35" s="7">
        <v>970.81</v>
      </c>
      <c r="HZ35" s="7">
        <v>995.75</v>
      </c>
      <c r="IA35" s="7">
        <v>910.15</v>
      </c>
      <c r="IB35" s="7">
        <v>978.41</v>
      </c>
      <c r="IC35" s="7">
        <v>1003.34</v>
      </c>
      <c r="ID35" s="7">
        <v>1046.67</v>
      </c>
      <c r="IE35" s="7">
        <v>1071.6099999999999</v>
      </c>
      <c r="IF35" s="7">
        <v>1096.54</v>
      </c>
      <c r="IG35" s="7">
        <v>917.74</v>
      </c>
      <c r="IH35" s="7">
        <v>986.01</v>
      </c>
      <c r="II35" s="7">
        <v>1010.94</v>
      </c>
      <c r="IJ35" s="7">
        <v>1054.27</v>
      </c>
      <c r="IK35" s="7">
        <v>1079.2</v>
      </c>
      <c r="IL35" s="7">
        <v>1104.1400000000001</v>
      </c>
      <c r="IM35" s="7">
        <v>1122.53</v>
      </c>
      <c r="IN35" s="7">
        <v>1147.46</v>
      </c>
      <c r="IO35" s="7">
        <v>1172.4000000000001</v>
      </c>
      <c r="IP35" s="7">
        <v>1197.33</v>
      </c>
      <c r="IQ35" s="7">
        <v>1036.47</v>
      </c>
      <c r="IR35" s="7">
        <v>1044.07</v>
      </c>
      <c r="IS35" s="7">
        <v>1112.33</v>
      </c>
      <c r="IT35" s="7">
        <v>1137.26</v>
      </c>
      <c r="IU35" s="7">
        <v>1051.6600000000001</v>
      </c>
      <c r="IV35" s="7">
        <v>1119.93</v>
      </c>
      <c r="IW35" s="7">
        <v>1144.8599999999999</v>
      </c>
      <c r="IX35" s="7">
        <v>1188.19</v>
      </c>
      <c r="IY35" s="7">
        <v>1213.1199999999999</v>
      </c>
      <c r="IZ35" s="7">
        <v>1238.06</v>
      </c>
      <c r="JA35" s="7">
        <v>1059.26</v>
      </c>
      <c r="JB35" s="7">
        <v>1127.52</v>
      </c>
      <c r="JC35" s="7">
        <v>1152.46</v>
      </c>
      <c r="JD35" s="7">
        <v>1195.79</v>
      </c>
      <c r="JE35" s="7">
        <v>1220.72</v>
      </c>
      <c r="JF35" s="7">
        <v>1245.6500000000001</v>
      </c>
      <c r="JG35" s="7">
        <v>1264.05</v>
      </c>
      <c r="JH35" s="7">
        <v>1288.98</v>
      </c>
      <c r="JI35" s="7">
        <v>1313.92</v>
      </c>
      <c r="JJ35" s="7">
        <v>1338.85</v>
      </c>
      <c r="JK35" s="7">
        <v>1066.8599999999999</v>
      </c>
      <c r="JL35" s="7">
        <v>1135.1199999999999</v>
      </c>
      <c r="JM35" s="7">
        <v>1160.05</v>
      </c>
      <c r="JN35" s="7">
        <v>1203.3800000000001</v>
      </c>
      <c r="JO35" s="7">
        <v>1228.32</v>
      </c>
      <c r="JP35" s="7">
        <v>1253.25</v>
      </c>
      <c r="JQ35" s="7">
        <v>1271.6400000000001</v>
      </c>
      <c r="JR35" s="7">
        <v>1296.58</v>
      </c>
      <c r="JS35" s="7">
        <v>1321.51</v>
      </c>
      <c r="JT35" s="7">
        <v>1346.45</v>
      </c>
      <c r="JU35" s="7">
        <v>1339.91</v>
      </c>
      <c r="JV35" s="7">
        <v>1364.84</v>
      </c>
      <c r="JW35" s="7">
        <v>1389.77</v>
      </c>
      <c r="JX35" s="7">
        <v>1414.71</v>
      </c>
      <c r="JY35" s="7">
        <v>1439.64</v>
      </c>
      <c r="JZ35" s="7">
        <v>1115.99</v>
      </c>
      <c r="KA35" s="7">
        <v>1123.18</v>
      </c>
      <c r="KB35" s="7">
        <v>1187.8499999999999</v>
      </c>
      <c r="KC35" s="7">
        <v>1211.48</v>
      </c>
      <c r="KD35" s="7">
        <v>1130.3800000000001</v>
      </c>
      <c r="KE35" s="7">
        <v>1195.05</v>
      </c>
      <c r="KF35" s="7">
        <v>1218.67</v>
      </c>
      <c r="KG35" s="7">
        <v>1259.72</v>
      </c>
      <c r="KH35" s="7">
        <v>1283.3399999999999</v>
      </c>
      <c r="KI35" s="7">
        <v>1306.96</v>
      </c>
      <c r="KJ35" s="7">
        <v>1137.58</v>
      </c>
      <c r="KK35" s="7">
        <v>1202.25</v>
      </c>
      <c r="KL35" s="7">
        <v>1225.8699999999999</v>
      </c>
      <c r="KM35" s="7">
        <v>1266.92</v>
      </c>
      <c r="KN35" s="7">
        <v>1290.54</v>
      </c>
      <c r="KO35" s="7">
        <v>1314.16</v>
      </c>
      <c r="KP35" s="7">
        <v>1331.59</v>
      </c>
      <c r="KQ35" s="7">
        <v>1355.21</v>
      </c>
      <c r="KR35" s="7">
        <v>1378.83</v>
      </c>
      <c r="KS35" s="7">
        <v>1402.45</v>
      </c>
      <c r="KT35" s="7">
        <v>1144.78</v>
      </c>
      <c r="KU35" s="7">
        <v>1209.45</v>
      </c>
      <c r="KV35" s="7">
        <v>1233.07</v>
      </c>
      <c r="KW35" s="7">
        <v>1274.1099999999999</v>
      </c>
      <c r="KX35" s="7">
        <v>1297.74</v>
      </c>
      <c r="KY35" s="7">
        <v>1321.36</v>
      </c>
      <c r="KZ35" s="7">
        <v>1338.78</v>
      </c>
      <c r="LA35" s="7">
        <v>1362.41</v>
      </c>
      <c r="LB35" s="7">
        <v>1386.03</v>
      </c>
      <c r="LC35" s="7">
        <v>1409.65</v>
      </c>
      <c r="LD35" s="7">
        <v>1403.45</v>
      </c>
      <c r="LE35" s="7">
        <v>1427.08</v>
      </c>
      <c r="LF35" s="7">
        <v>1450.7</v>
      </c>
      <c r="LG35" s="7">
        <v>1474.32</v>
      </c>
      <c r="LH35" s="7">
        <v>1497.94</v>
      </c>
      <c r="LI35" s="7">
        <v>1151.97</v>
      </c>
      <c r="LJ35" s="7">
        <v>1216.6400000000001</v>
      </c>
      <c r="LK35" s="7">
        <v>1240.26</v>
      </c>
      <c r="LL35" s="7">
        <v>1281.31</v>
      </c>
      <c r="LM35" s="7">
        <v>1304.93</v>
      </c>
      <c r="LN35" s="7">
        <v>1328.55</v>
      </c>
      <c r="LO35" s="7">
        <v>1345.98</v>
      </c>
      <c r="LP35" s="7">
        <v>1369.6</v>
      </c>
      <c r="LQ35" s="7">
        <v>1393.22</v>
      </c>
      <c r="LR35" s="7">
        <v>1416.85</v>
      </c>
      <c r="LS35" s="7">
        <v>1410.65</v>
      </c>
      <c r="LT35" s="7">
        <v>1434.27</v>
      </c>
      <c r="LU35" s="7">
        <v>1457.89</v>
      </c>
      <c r="LV35" s="7">
        <v>1481.52</v>
      </c>
      <c r="LW35" s="7">
        <v>1505.14</v>
      </c>
      <c r="LX35" s="7">
        <v>1475.32</v>
      </c>
      <c r="LY35" s="7">
        <v>1498.94</v>
      </c>
      <c r="LZ35" s="7">
        <v>1522.56</v>
      </c>
      <c r="MA35" s="7">
        <v>1546.18</v>
      </c>
      <c r="MB35" s="7">
        <v>1569.81</v>
      </c>
      <c r="MC35" s="7">
        <v>1593.43</v>
      </c>
      <c r="MD35" s="7">
        <v>1250.06</v>
      </c>
      <c r="ME35" s="7">
        <v>1257.25</v>
      </c>
      <c r="MF35" s="7">
        <v>1321.92</v>
      </c>
      <c r="MG35" s="7">
        <v>1345.54</v>
      </c>
      <c r="MH35" s="7">
        <v>1264.45</v>
      </c>
      <c r="MI35" s="7">
        <v>1329.12</v>
      </c>
      <c r="MJ35" s="7">
        <v>1352.74</v>
      </c>
      <c r="MK35" s="7">
        <v>1393.79</v>
      </c>
      <c r="ML35" s="7">
        <v>1417.41</v>
      </c>
      <c r="MM35" s="7">
        <v>1441.03</v>
      </c>
      <c r="MN35" s="7">
        <v>1271.6500000000001</v>
      </c>
      <c r="MO35" s="7">
        <v>1336.32</v>
      </c>
      <c r="MP35" s="7">
        <v>1359.94</v>
      </c>
      <c r="MQ35" s="7">
        <v>1400.99</v>
      </c>
      <c r="MR35" s="7">
        <v>1424.61</v>
      </c>
      <c r="MS35" s="7">
        <v>1448.23</v>
      </c>
      <c r="MT35" s="7">
        <v>1465.66</v>
      </c>
      <c r="MU35" s="7">
        <v>1489.28</v>
      </c>
      <c r="MV35" s="7">
        <v>1512.9</v>
      </c>
      <c r="MW35" s="7">
        <v>1536.52</v>
      </c>
      <c r="MX35" s="7">
        <v>1278.8399999999999</v>
      </c>
      <c r="MY35" s="7">
        <v>1343.51</v>
      </c>
      <c r="MZ35" s="7">
        <v>1367.14</v>
      </c>
      <c r="NA35" s="7">
        <v>1408.18</v>
      </c>
      <c r="NB35" s="7">
        <v>1431.8</v>
      </c>
      <c r="NC35" s="7">
        <v>1455.43</v>
      </c>
      <c r="ND35" s="7">
        <v>1472.85</v>
      </c>
      <c r="NE35" s="7">
        <v>1496.47</v>
      </c>
      <c r="NF35" s="7">
        <v>1520.1</v>
      </c>
      <c r="NG35" s="7">
        <v>1543.72</v>
      </c>
      <c r="NH35" s="7">
        <v>1537.52</v>
      </c>
      <c r="NI35" s="7">
        <v>1561.14</v>
      </c>
      <c r="NJ35" s="7">
        <v>1584.77</v>
      </c>
      <c r="NK35" s="7">
        <v>1608.39</v>
      </c>
      <c r="NL35" s="7">
        <v>1632.01</v>
      </c>
      <c r="NM35" s="7">
        <v>1286.04</v>
      </c>
      <c r="NN35" s="7">
        <v>1350.71</v>
      </c>
      <c r="NO35" s="7">
        <v>1374.33</v>
      </c>
      <c r="NP35" s="7">
        <v>1415.38</v>
      </c>
      <c r="NQ35" s="7">
        <v>1439</v>
      </c>
      <c r="NR35" s="7">
        <v>1462.62</v>
      </c>
      <c r="NS35" s="7">
        <v>1480.05</v>
      </c>
      <c r="NT35" s="7">
        <v>1503.67</v>
      </c>
      <c r="NU35" s="7">
        <v>1527.29</v>
      </c>
      <c r="NV35" s="7">
        <v>1550.91</v>
      </c>
      <c r="NW35" s="7">
        <v>1544.72</v>
      </c>
      <c r="NX35" s="7">
        <v>1568.34</v>
      </c>
      <c r="NY35" s="7">
        <v>1591.96</v>
      </c>
      <c r="NZ35" s="7">
        <v>1615.58</v>
      </c>
      <c r="OA35" s="7">
        <v>1639.21</v>
      </c>
      <c r="OB35" s="7">
        <v>1609.39</v>
      </c>
      <c r="OC35" s="7">
        <v>1633.01</v>
      </c>
      <c r="OD35" s="7">
        <v>1656.63</v>
      </c>
      <c r="OE35" s="7">
        <v>1680.25</v>
      </c>
      <c r="OF35" s="7">
        <v>1703.87</v>
      </c>
      <c r="OG35" s="7">
        <v>1727.5</v>
      </c>
      <c r="OH35" s="7">
        <v>1293.24</v>
      </c>
      <c r="OI35" s="7">
        <v>1357.91</v>
      </c>
      <c r="OJ35" s="7">
        <v>1381.53</v>
      </c>
      <c r="OK35" s="7">
        <v>1422.58</v>
      </c>
      <c r="OL35" s="7">
        <v>1446.2</v>
      </c>
      <c r="OM35" s="7">
        <v>1469.82</v>
      </c>
      <c r="ON35" s="7">
        <v>1487.25</v>
      </c>
      <c r="OO35" s="7">
        <v>1510.87</v>
      </c>
      <c r="OP35" s="7">
        <v>1534.49</v>
      </c>
      <c r="OQ35" s="7">
        <v>1558.11</v>
      </c>
      <c r="OR35" s="7">
        <v>1551.92</v>
      </c>
      <c r="OS35" s="7">
        <v>1575.54</v>
      </c>
      <c r="OT35" s="7">
        <v>1599.16</v>
      </c>
      <c r="OU35" s="7">
        <v>1622.78</v>
      </c>
      <c r="OV35" s="7">
        <v>1646.4</v>
      </c>
      <c r="OW35" s="7">
        <v>1616.59</v>
      </c>
      <c r="OX35" s="7">
        <v>1640.21</v>
      </c>
      <c r="OY35" s="7">
        <v>1663.83</v>
      </c>
      <c r="OZ35" s="7">
        <v>1687.45</v>
      </c>
      <c r="PA35" s="7">
        <v>1711.07</v>
      </c>
      <c r="PB35" s="7">
        <v>1734.69</v>
      </c>
      <c r="PC35" s="7">
        <v>1681.26</v>
      </c>
      <c r="PD35" s="7">
        <v>1704.88</v>
      </c>
      <c r="PE35" s="7">
        <v>1728.5</v>
      </c>
      <c r="PF35" s="7">
        <v>1752.12</v>
      </c>
      <c r="PG35" s="7">
        <v>1775.74</v>
      </c>
      <c r="PH35" s="7">
        <v>1799.36</v>
      </c>
      <c r="PI35" s="7">
        <v>1822.98</v>
      </c>
      <c r="PJ35" s="7">
        <v>1773.83</v>
      </c>
      <c r="PK35" s="7">
        <v>1963.57</v>
      </c>
      <c r="PL35" s="7">
        <v>2153.31</v>
      </c>
      <c r="PM35" s="7">
        <v>2343.0500000000002</v>
      </c>
      <c r="PN35" s="7">
        <v>808.76</v>
      </c>
      <c r="PO35" s="7">
        <v>919.21</v>
      </c>
      <c r="PP35" s="7">
        <v>927.21</v>
      </c>
      <c r="PQ35" s="7">
        <v>999.06</v>
      </c>
      <c r="PR35" s="7">
        <v>1025.31</v>
      </c>
      <c r="PS35" s="7">
        <v>1014.77</v>
      </c>
      <c r="PT35" s="7">
        <v>1022.36</v>
      </c>
      <c r="PU35" s="7">
        <v>1090.6199999999999</v>
      </c>
      <c r="PV35" s="7">
        <v>1115.56</v>
      </c>
      <c r="PW35" s="7">
        <v>1029.96</v>
      </c>
      <c r="PX35" s="7">
        <v>1098.22</v>
      </c>
      <c r="PY35" s="7">
        <v>1123.1500000000001</v>
      </c>
      <c r="PZ35" s="7">
        <v>1166.48</v>
      </c>
      <c r="QA35" s="7">
        <v>1191.42</v>
      </c>
      <c r="QB35" s="7">
        <v>1216.3499999999999</v>
      </c>
      <c r="QC35" s="7">
        <v>1156.28</v>
      </c>
      <c r="QD35" s="7">
        <v>1163.8800000000001</v>
      </c>
      <c r="QE35" s="7">
        <v>1232.1400000000001</v>
      </c>
      <c r="QF35" s="7">
        <v>1257.07</v>
      </c>
      <c r="QG35" s="7">
        <v>1171.48</v>
      </c>
      <c r="QH35" s="7">
        <v>1239.74</v>
      </c>
      <c r="QI35" s="7">
        <v>1264.67</v>
      </c>
      <c r="QJ35" s="7">
        <v>1308</v>
      </c>
      <c r="QK35" s="7">
        <v>1332.93</v>
      </c>
      <c r="QL35" s="7">
        <v>1357.87</v>
      </c>
      <c r="QM35" s="7">
        <v>1179.07</v>
      </c>
      <c r="QN35" s="7">
        <v>1247.33</v>
      </c>
      <c r="QO35" s="7">
        <v>1272.27</v>
      </c>
      <c r="QP35" s="7">
        <v>1315.6</v>
      </c>
      <c r="QQ35" s="7">
        <v>1340.53</v>
      </c>
      <c r="QR35" s="7">
        <v>1365.46</v>
      </c>
      <c r="QS35" s="7">
        <v>1383.86</v>
      </c>
      <c r="QT35" s="7">
        <v>1408.79</v>
      </c>
      <c r="QU35" s="7">
        <v>1433.73</v>
      </c>
      <c r="QV35" s="7">
        <v>1458.66</v>
      </c>
      <c r="QW35" s="7">
        <v>1229.49</v>
      </c>
      <c r="QX35" s="7">
        <v>1236.69</v>
      </c>
      <c r="QY35" s="7">
        <v>1301.3599999999999</v>
      </c>
      <c r="QZ35" s="7">
        <v>1324.98</v>
      </c>
      <c r="RA35" s="7">
        <v>1243.8900000000001</v>
      </c>
      <c r="RB35" s="7">
        <v>1308.56</v>
      </c>
      <c r="RC35" s="7">
        <v>1332.18</v>
      </c>
      <c r="RD35" s="7">
        <v>1373.23</v>
      </c>
      <c r="RE35" s="7">
        <v>1396.85</v>
      </c>
      <c r="RF35" s="7">
        <v>1420.47</v>
      </c>
      <c r="RG35" s="7">
        <v>1251.08</v>
      </c>
      <c r="RH35" s="7">
        <v>1315.75</v>
      </c>
      <c r="RI35" s="7">
        <v>1339.38</v>
      </c>
      <c r="RJ35" s="7">
        <v>1380.42</v>
      </c>
      <c r="RK35" s="7">
        <v>1404.05</v>
      </c>
      <c r="RL35" s="7">
        <v>1427.67</v>
      </c>
      <c r="RM35" s="7">
        <v>1445.09</v>
      </c>
      <c r="RN35" s="7">
        <v>1468.71</v>
      </c>
      <c r="RO35" s="7">
        <v>1492.34</v>
      </c>
      <c r="RP35" s="7">
        <v>1515.96</v>
      </c>
      <c r="RQ35" s="7">
        <v>1258.28</v>
      </c>
      <c r="RR35" s="7">
        <v>1322.95</v>
      </c>
      <c r="RS35" s="7">
        <v>1346.57</v>
      </c>
      <c r="RT35" s="7">
        <v>1387.62</v>
      </c>
      <c r="RU35" s="7">
        <v>1411.24</v>
      </c>
      <c r="RV35" s="7">
        <v>1434.86</v>
      </c>
      <c r="RW35" s="7">
        <v>1452.29</v>
      </c>
      <c r="RX35" s="7">
        <v>1475.91</v>
      </c>
      <c r="RY35" s="7">
        <v>1499.53</v>
      </c>
      <c r="RZ35" s="7">
        <v>1523.15</v>
      </c>
      <c r="SA35" s="7">
        <v>1516.96</v>
      </c>
      <c r="SB35" s="7">
        <v>1540.58</v>
      </c>
      <c r="SC35" s="7">
        <v>1564.2</v>
      </c>
      <c r="SD35" s="7">
        <v>1587.82</v>
      </c>
      <c r="SE35" s="7">
        <v>1611.45</v>
      </c>
      <c r="SF35" s="7">
        <v>1363.56</v>
      </c>
      <c r="SG35" s="7">
        <v>1370.76</v>
      </c>
      <c r="SH35" s="7">
        <v>1435.43</v>
      </c>
      <c r="SI35" s="7">
        <v>1459.05</v>
      </c>
      <c r="SJ35" s="7">
        <v>1377.96</v>
      </c>
      <c r="SK35" s="7">
        <v>1442.63</v>
      </c>
      <c r="SL35" s="7">
        <v>1466.25</v>
      </c>
      <c r="SM35" s="7">
        <v>1507.3</v>
      </c>
      <c r="SN35" s="7">
        <v>1530.92</v>
      </c>
      <c r="SO35" s="7">
        <v>1554.54</v>
      </c>
      <c r="SP35" s="7">
        <v>1385.15</v>
      </c>
      <c r="SQ35" s="7">
        <v>1449.82</v>
      </c>
      <c r="SR35" s="7">
        <v>1473.44</v>
      </c>
      <c r="SS35" s="7">
        <v>1514.49</v>
      </c>
      <c r="ST35" s="7">
        <v>1538.11</v>
      </c>
      <c r="SU35" s="7">
        <v>1561.74</v>
      </c>
      <c r="SV35" s="7">
        <v>1579.16</v>
      </c>
      <c r="SW35" s="7">
        <v>1602.78</v>
      </c>
      <c r="SX35" s="7">
        <v>1626.4</v>
      </c>
      <c r="SY35" s="7">
        <v>1650.03</v>
      </c>
      <c r="SZ35" s="7">
        <v>1392.35</v>
      </c>
      <c r="TA35" s="7">
        <v>1457.02</v>
      </c>
      <c r="TB35" s="7">
        <v>1480.64</v>
      </c>
      <c r="TC35" s="7">
        <v>1521.69</v>
      </c>
      <c r="TD35" s="7">
        <v>1545.31</v>
      </c>
      <c r="TE35" s="7">
        <v>1568.93</v>
      </c>
      <c r="TF35" s="7">
        <v>1586.36</v>
      </c>
      <c r="TG35" s="7">
        <v>1609.98</v>
      </c>
      <c r="TH35" s="7">
        <v>1633.6</v>
      </c>
      <c r="TI35" s="7">
        <v>1657.22</v>
      </c>
      <c r="TJ35" s="7">
        <v>1651.03</v>
      </c>
      <c r="TK35" s="7">
        <v>1674.65</v>
      </c>
      <c r="TL35" s="7">
        <v>1698.27</v>
      </c>
      <c r="TM35" s="7">
        <v>1721.89</v>
      </c>
      <c r="TN35" s="7">
        <v>1745.51</v>
      </c>
      <c r="TO35" s="7">
        <v>1399.55</v>
      </c>
      <c r="TP35" s="7">
        <v>1464.22</v>
      </c>
      <c r="TQ35" s="7">
        <v>1487.84</v>
      </c>
      <c r="TR35" s="7">
        <v>1528.89</v>
      </c>
      <c r="TS35" s="7">
        <v>1552.51</v>
      </c>
      <c r="TT35" s="7">
        <v>1576.13</v>
      </c>
      <c r="TU35" s="7">
        <v>1593.56</v>
      </c>
      <c r="TV35" s="7">
        <v>1617.18</v>
      </c>
      <c r="TW35" s="7">
        <v>1640.8</v>
      </c>
      <c r="TX35" s="7">
        <v>1664.42</v>
      </c>
      <c r="TY35" s="7">
        <v>1658.23</v>
      </c>
      <c r="TZ35" s="7">
        <v>1681.85</v>
      </c>
      <c r="UA35" s="7">
        <v>1705.47</v>
      </c>
      <c r="UB35" s="7">
        <v>1729.09</v>
      </c>
      <c r="UC35" s="7">
        <v>1752.71</v>
      </c>
      <c r="UD35" s="7">
        <v>1722.9</v>
      </c>
      <c r="UE35" s="7">
        <v>1746.52</v>
      </c>
      <c r="UF35" s="7">
        <v>1770.14</v>
      </c>
      <c r="UG35" s="7">
        <v>1793.76</v>
      </c>
      <c r="UH35" s="7">
        <v>1817.38</v>
      </c>
      <c r="UI35" s="7">
        <v>1841</v>
      </c>
      <c r="UJ35" s="7">
        <v>1497.63</v>
      </c>
      <c r="UK35" s="7">
        <v>1504.83</v>
      </c>
      <c r="UL35" s="7">
        <v>1569.5</v>
      </c>
      <c r="UM35" s="7">
        <v>1593.12</v>
      </c>
      <c r="UN35" s="7">
        <v>1512.02</v>
      </c>
      <c r="UO35" s="7">
        <v>1576.69</v>
      </c>
      <c r="UP35" s="7">
        <v>1600.32</v>
      </c>
      <c r="UQ35" s="7">
        <v>1641.36</v>
      </c>
      <c r="UR35" s="7">
        <v>1664.99</v>
      </c>
      <c r="US35" s="7">
        <v>1688.61</v>
      </c>
      <c r="UT35" s="7">
        <v>1519.22</v>
      </c>
      <c r="UU35" s="7">
        <v>1583.89</v>
      </c>
      <c r="UV35" s="7">
        <v>1607.51</v>
      </c>
      <c r="UW35" s="7">
        <v>1648.56</v>
      </c>
      <c r="UX35" s="7">
        <v>1672.18</v>
      </c>
      <c r="UY35" s="7">
        <v>1695.8</v>
      </c>
      <c r="UZ35" s="7">
        <v>1713.23</v>
      </c>
      <c r="VA35" s="7">
        <v>1736.85</v>
      </c>
      <c r="VB35" s="7">
        <v>1760.47</v>
      </c>
      <c r="VC35" s="7">
        <v>1784.09</v>
      </c>
      <c r="VD35" s="7">
        <v>1526.42</v>
      </c>
      <c r="VE35" s="7">
        <v>1591.09</v>
      </c>
      <c r="VF35" s="7">
        <v>1614.71</v>
      </c>
      <c r="VG35" s="7">
        <v>1655.76</v>
      </c>
      <c r="VH35" s="7">
        <v>1679.38</v>
      </c>
      <c r="VI35" s="7">
        <v>1703</v>
      </c>
      <c r="VJ35" s="7">
        <v>1720.43</v>
      </c>
      <c r="VK35" s="7">
        <v>1744.05</v>
      </c>
      <c r="VL35" s="7">
        <v>1767.67</v>
      </c>
      <c r="VM35" s="7">
        <v>1791.29</v>
      </c>
      <c r="VN35" s="7">
        <v>1785.1</v>
      </c>
      <c r="VO35" s="7">
        <v>1808.72</v>
      </c>
      <c r="VP35" s="7">
        <v>1832.34</v>
      </c>
      <c r="VQ35" s="7">
        <v>1855.96</v>
      </c>
      <c r="VR35" s="7">
        <v>1879.58</v>
      </c>
      <c r="VS35" s="7">
        <v>1533.62</v>
      </c>
      <c r="VT35" s="7">
        <v>1598.29</v>
      </c>
      <c r="VU35" s="7">
        <v>1621.91</v>
      </c>
      <c r="VV35" s="7">
        <v>1662.96</v>
      </c>
      <c r="VW35" s="7">
        <v>1686.58</v>
      </c>
      <c r="VX35" s="7">
        <v>1710.2</v>
      </c>
      <c r="VY35" s="7">
        <v>1727.62</v>
      </c>
      <c r="VZ35" s="7">
        <v>1751.25</v>
      </c>
      <c r="WA35" s="7">
        <v>1774.87</v>
      </c>
      <c r="WB35" s="7">
        <v>1798.49</v>
      </c>
      <c r="WC35" s="7">
        <v>1792.29</v>
      </c>
      <c r="WD35" s="7">
        <v>1815.92</v>
      </c>
      <c r="WE35" s="7">
        <v>1839.54</v>
      </c>
      <c r="WF35" s="7">
        <v>1863.16</v>
      </c>
      <c r="WG35" s="7">
        <v>1886.78</v>
      </c>
      <c r="WH35" s="7">
        <v>1856.96</v>
      </c>
      <c r="WI35" s="7">
        <v>1880.59</v>
      </c>
      <c r="WJ35" s="7">
        <v>1904.21</v>
      </c>
      <c r="WK35" s="7">
        <v>1927.83</v>
      </c>
      <c r="WL35" s="7">
        <v>1951.45</v>
      </c>
      <c r="WM35" s="7">
        <v>1975.07</v>
      </c>
      <c r="WN35" s="7">
        <v>1540.81</v>
      </c>
      <c r="WO35" s="7">
        <v>1605.48</v>
      </c>
      <c r="WP35" s="7">
        <v>1629.1</v>
      </c>
      <c r="WQ35" s="7">
        <v>1670.15</v>
      </c>
      <c r="WR35" s="7">
        <v>1693.77</v>
      </c>
      <c r="WS35" s="7">
        <v>1717.39</v>
      </c>
      <c r="WT35" s="7">
        <v>1734.82</v>
      </c>
      <c r="WU35" s="7">
        <v>1758.44</v>
      </c>
      <c r="WV35" s="7">
        <v>1782.06</v>
      </c>
      <c r="WW35" s="7">
        <v>1805.69</v>
      </c>
      <c r="WX35" s="7">
        <v>1799.49</v>
      </c>
      <c r="WY35" s="7">
        <v>1823.11</v>
      </c>
      <c r="WZ35" s="7">
        <v>1846.73</v>
      </c>
      <c r="XA35" s="7">
        <v>1870.36</v>
      </c>
      <c r="XB35" s="7">
        <v>1893.98</v>
      </c>
      <c r="XC35" s="7">
        <v>1864.16</v>
      </c>
      <c r="XD35" s="7">
        <v>1887.78</v>
      </c>
      <c r="XE35" s="7">
        <v>1911.4</v>
      </c>
      <c r="XF35" s="7">
        <v>1935.02</v>
      </c>
      <c r="XG35" s="7">
        <v>1958.65</v>
      </c>
      <c r="XH35" s="7">
        <v>1982.27</v>
      </c>
      <c r="XI35" s="7">
        <v>1928.83</v>
      </c>
      <c r="XJ35" s="7">
        <v>1952.45</v>
      </c>
      <c r="XK35" s="7">
        <v>1976.07</v>
      </c>
      <c r="XL35" s="7">
        <v>1999.69</v>
      </c>
      <c r="XM35" s="7">
        <v>2023.32</v>
      </c>
      <c r="XN35" s="7">
        <v>2046.94</v>
      </c>
      <c r="XO35" s="7">
        <v>2070.56</v>
      </c>
      <c r="XP35" s="7">
        <v>2021.4</v>
      </c>
      <c r="XQ35" s="7">
        <v>2211.14</v>
      </c>
      <c r="XR35" s="7">
        <v>2400.89</v>
      </c>
      <c r="XS35" s="7">
        <v>2590.63</v>
      </c>
      <c r="XT35" s="7">
        <v>1026.99</v>
      </c>
      <c r="XU35" s="7">
        <v>1175.92</v>
      </c>
      <c r="XV35" s="7">
        <v>1376.21</v>
      </c>
      <c r="XW35" s="7">
        <v>1493.51</v>
      </c>
      <c r="XX35" s="7">
        <v>1683.25</v>
      </c>
      <c r="XY35" s="7">
        <v>1873</v>
      </c>
      <c r="XZ35" s="7">
        <v>2062.7399999999998</v>
      </c>
      <c r="YA35" s="7">
        <v>2252.48</v>
      </c>
      <c r="YB35" s="7">
        <v>2442.2199999999998</v>
      </c>
      <c r="YC35" s="7">
        <v>2631.96</v>
      </c>
      <c r="YD35" s="7">
        <v>2821.7</v>
      </c>
      <c r="YE35" s="7">
        <v>1219.55</v>
      </c>
      <c r="YF35" s="7">
        <v>1419.83</v>
      </c>
      <c r="YG35" s="7">
        <v>1534.85</v>
      </c>
      <c r="YH35" s="7">
        <v>1724.59</v>
      </c>
      <c r="YI35" s="7">
        <v>1914.33</v>
      </c>
      <c r="YJ35" s="7">
        <v>2104.0700000000002</v>
      </c>
      <c r="YK35" s="7">
        <v>2293.81</v>
      </c>
      <c r="YL35" s="7">
        <v>2483.5500000000002</v>
      </c>
      <c r="YM35" s="7">
        <v>2673.29</v>
      </c>
      <c r="YN35" s="7">
        <v>2863.03</v>
      </c>
      <c r="YO35" s="7">
        <v>3052.77</v>
      </c>
      <c r="YP35" s="7">
        <v>1463.46</v>
      </c>
      <c r="YQ35" s="7">
        <v>1576.18</v>
      </c>
      <c r="YR35" s="7">
        <v>1765.92</v>
      </c>
      <c r="YS35" s="7">
        <v>1955.66</v>
      </c>
      <c r="YT35" s="7">
        <v>2145.4</v>
      </c>
      <c r="YU35" s="7">
        <v>2335.14</v>
      </c>
      <c r="YV35" s="7">
        <v>2524.88</v>
      </c>
      <c r="YW35" s="7">
        <v>2714.62</v>
      </c>
      <c r="YX35" s="7">
        <v>2904.36</v>
      </c>
      <c r="YY35" s="7">
        <v>3094.1</v>
      </c>
      <c r="YZ35" s="7">
        <v>3283.85</v>
      </c>
      <c r="ZA35" s="7">
        <v>1617.51</v>
      </c>
      <c r="ZB35" s="7">
        <v>1807.25</v>
      </c>
      <c r="ZC35" s="7">
        <v>1996.99</v>
      </c>
      <c r="ZD35" s="7">
        <v>2186.73</v>
      </c>
      <c r="ZE35" s="7">
        <v>2376.4699999999998</v>
      </c>
      <c r="ZF35" s="7">
        <v>2566.21</v>
      </c>
      <c r="ZG35" s="7">
        <v>2755.96</v>
      </c>
      <c r="ZH35" s="7">
        <v>2945.7</v>
      </c>
      <c r="ZI35" s="7">
        <v>3135.44</v>
      </c>
      <c r="ZJ35" s="7">
        <v>3325.18</v>
      </c>
      <c r="ZK35" s="7">
        <v>3514.92</v>
      </c>
      <c r="ZL35" s="7">
        <v>1848.58</v>
      </c>
      <c r="ZM35" s="7">
        <v>2038.33</v>
      </c>
      <c r="ZN35" s="7">
        <v>2228.0700000000002</v>
      </c>
      <c r="ZO35" s="7">
        <v>2417.81</v>
      </c>
      <c r="ZP35" s="7">
        <v>2607.5500000000002</v>
      </c>
      <c r="ZQ35" s="7">
        <v>2797.29</v>
      </c>
      <c r="ZR35" s="7">
        <v>2987.03</v>
      </c>
      <c r="ZS35" s="7">
        <v>3176.77</v>
      </c>
      <c r="ZT35" s="7">
        <v>3366.51</v>
      </c>
      <c r="ZU35" s="7">
        <v>3556.25</v>
      </c>
      <c r="ZV35" s="7">
        <v>3745.99</v>
      </c>
      <c r="ZW35" s="7">
        <v>2079.66</v>
      </c>
      <c r="ZX35" s="7">
        <v>2269.4</v>
      </c>
      <c r="ZY35" s="7">
        <v>2459.14</v>
      </c>
      <c r="ZZ35" s="7">
        <v>2648.88</v>
      </c>
      <c r="AAA35" s="7">
        <v>2838.62</v>
      </c>
      <c r="AAB35" s="7">
        <v>3028.36</v>
      </c>
      <c r="AAC35" s="7">
        <v>3218.1</v>
      </c>
      <c r="AAD35" s="7">
        <v>3407.84</v>
      </c>
      <c r="AAE35" s="7">
        <v>3597.58</v>
      </c>
      <c r="AAF35" s="7">
        <v>3787.32</v>
      </c>
      <c r="AAG35" s="7">
        <v>3977.06</v>
      </c>
      <c r="AAH35" s="7">
        <v>2310.73</v>
      </c>
      <c r="AAI35" s="7">
        <v>2500.4699999999998</v>
      </c>
      <c r="AAJ35" s="7">
        <v>2690.21</v>
      </c>
      <c r="AAK35" s="7">
        <v>2879.95</v>
      </c>
      <c r="AAL35" s="7">
        <v>3069.69</v>
      </c>
      <c r="AAM35" s="7">
        <v>3259.43</v>
      </c>
      <c r="AAN35" s="7">
        <v>3449.17</v>
      </c>
      <c r="AAO35" s="7">
        <v>3638.92</v>
      </c>
      <c r="AAP35" s="7">
        <v>3828.66</v>
      </c>
      <c r="AAQ35" s="7">
        <v>4018.4</v>
      </c>
      <c r="AAR35" s="7">
        <v>4208.1400000000003</v>
      </c>
    </row>
    <row r="36" spans="1:720" s="8" customFormat="1" ht="14.4" x14ac:dyDescent="0.3">
      <c r="A36" s="9" t="s">
        <v>19</v>
      </c>
      <c r="B36" s="7">
        <v>70</v>
      </c>
      <c r="C36" s="7">
        <v>70</v>
      </c>
      <c r="D36" s="7">
        <v>70</v>
      </c>
      <c r="E36" s="7">
        <v>92.5</v>
      </c>
      <c r="F36" s="7">
        <v>92.5</v>
      </c>
      <c r="G36" s="7">
        <v>70</v>
      </c>
      <c r="H36" s="7">
        <v>70</v>
      </c>
      <c r="I36" s="7">
        <v>92.5</v>
      </c>
      <c r="J36" s="7">
        <v>92.5</v>
      </c>
      <c r="K36" s="7">
        <v>70</v>
      </c>
      <c r="L36" s="7">
        <v>92.5</v>
      </c>
      <c r="M36" s="7">
        <v>92.5</v>
      </c>
      <c r="N36" s="7">
        <v>115</v>
      </c>
      <c r="O36" s="7">
        <v>115</v>
      </c>
      <c r="P36" s="7">
        <v>115</v>
      </c>
      <c r="Q36" s="7">
        <v>70</v>
      </c>
      <c r="R36" s="7">
        <v>70</v>
      </c>
      <c r="S36" s="7">
        <v>92.5</v>
      </c>
      <c r="T36" s="7">
        <v>92.5</v>
      </c>
      <c r="U36" s="7">
        <v>70</v>
      </c>
      <c r="V36" s="7">
        <v>92.5</v>
      </c>
      <c r="W36" s="7">
        <v>92.5</v>
      </c>
      <c r="X36" s="7">
        <v>115</v>
      </c>
      <c r="Y36" s="7">
        <v>115</v>
      </c>
      <c r="Z36" s="7">
        <v>115</v>
      </c>
      <c r="AA36" s="7">
        <v>70</v>
      </c>
      <c r="AB36" s="7">
        <v>92.5</v>
      </c>
      <c r="AC36" s="7">
        <v>92.5</v>
      </c>
      <c r="AD36" s="7">
        <v>115</v>
      </c>
      <c r="AE36" s="7">
        <v>115</v>
      </c>
      <c r="AF36" s="7">
        <v>115</v>
      </c>
      <c r="AG36" s="7">
        <v>137.5</v>
      </c>
      <c r="AH36" s="7">
        <v>137.5</v>
      </c>
      <c r="AI36" s="7">
        <v>137.5</v>
      </c>
      <c r="AJ36" s="7">
        <v>137.5</v>
      </c>
      <c r="AK36" s="7">
        <v>70</v>
      </c>
      <c r="AL36" s="7">
        <v>70</v>
      </c>
      <c r="AM36" s="7">
        <v>92.5</v>
      </c>
      <c r="AN36" s="7">
        <v>92.5</v>
      </c>
      <c r="AO36" s="7">
        <v>70</v>
      </c>
      <c r="AP36" s="7">
        <v>92.5</v>
      </c>
      <c r="AQ36" s="7">
        <v>92.5</v>
      </c>
      <c r="AR36" s="7">
        <v>115</v>
      </c>
      <c r="AS36" s="7">
        <v>115</v>
      </c>
      <c r="AT36" s="7">
        <v>115</v>
      </c>
      <c r="AU36" s="7">
        <v>70</v>
      </c>
      <c r="AV36" s="7">
        <v>92.5</v>
      </c>
      <c r="AW36" s="7">
        <v>92.5</v>
      </c>
      <c r="AX36" s="7">
        <v>115</v>
      </c>
      <c r="AY36" s="7">
        <v>115</v>
      </c>
      <c r="AZ36" s="7">
        <v>115</v>
      </c>
      <c r="BA36" s="7">
        <v>137.5</v>
      </c>
      <c r="BB36" s="7">
        <v>137.5</v>
      </c>
      <c r="BC36" s="7">
        <v>137.5</v>
      </c>
      <c r="BD36" s="7">
        <v>137.5</v>
      </c>
      <c r="BE36" s="7">
        <v>70</v>
      </c>
      <c r="BF36" s="7">
        <v>92.5</v>
      </c>
      <c r="BG36" s="7">
        <v>92.5</v>
      </c>
      <c r="BH36" s="7">
        <v>115</v>
      </c>
      <c r="BI36" s="7">
        <v>115</v>
      </c>
      <c r="BJ36" s="7">
        <v>115</v>
      </c>
      <c r="BK36" s="7">
        <v>137.5</v>
      </c>
      <c r="BL36" s="7">
        <v>137.5</v>
      </c>
      <c r="BM36" s="7">
        <v>137.5</v>
      </c>
      <c r="BN36" s="7">
        <v>137.5</v>
      </c>
      <c r="BO36" s="7">
        <v>160</v>
      </c>
      <c r="BP36" s="7">
        <v>160</v>
      </c>
      <c r="BQ36" s="7">
        <v>160</v>
      </c>
      <c r="BR36" s="7">
        <v>160</v>
      </c>
      <c r="BS36" s="7">
        <v>160</v>
      </c>
      <c r="BT36" s="7">
        <v>70</v>
      </c>
      <c r="BU36" s="7">
        <v>70</v>
      </c>
      <c r="BV36" s="7">
        <v>92.5</v>
      </c>
      <c r="BW36" s="7">
        <v>92.5</v>
      </c>
      <c r="BX36" s="7">
        <v>70</v>
      </c>
      <c r="BY36" s="7">
        <v>92.5</v>
      </c>
      <c r="BZ36" s="7">
        <v>92.5</v>
      </c>
      <c r="CA36" s="7">
        <v>115</v>
      </c>
      <c r="CB36" s="7">
        <v>115</v>
      </c>
      <c r="CC36" s="7">
        <v>115</v>
      </c>
      <c r="CD36" s="7">
        <v>70</v>
      </c>
      <c r="CE36" s="7">
        <v>92.5</v>
      </c>
      <c r="CF36" s="7">
        <v>92.5</v>
      </c>
      <c r="CG36" s="7">
        <v>115</v>
      </c>
      <c r="CH36" s="7">
        <v>115</v>
      </c>
      <c r="CI36" s="7">
        <v>115</v>
      </c>
      <c r="CJ36" s="7">
        <v>137.5</v>
      </c>
      <c r="CK36" s="7">
        <v>137.5</v>
      </c>
      <c r="CL36" s="7">
        <v>137.5</v>
      </c>
      <c r="CM36" s="7">
        <v>137.5</v>
      </c>
      <c r="CN36" s="7">
        <v>70</v>
      </c>
      <c r="CO36" s="7">
        <v>92.5</v>
      </c>
      <c r="CP36" s="7">
        <v>92.5</v>
      </c>
      <c r="CQ36" s="7">
        <v>115</v>
      </c>
      <c r="CR36" s="7">
        <v>115</v>
      </c>
      <c r="CS36" s="7">
        <v>115</v>
      </c>
      <c r="CT36" s="7">
        <v>137.5</v>
      </c>
      <c r="CU36" s="7">
        <v>137.5</v>
      </c>
      <c r="CV36" s="7">
        <v>137.5</v>
      </c>
      <c r="CW36" s="7">
        <v>137.5</v>
      </c>
      <c r="CX36" s="7">
        <v>160</v>
      </c>
      <c r="CY36" s="7">
        <v>160</v>
      </c>
      <c r="CZ36" s="7">
        <v>160</v>
      </c>
      <c r="DA36" s="7">
        <v>160</v>
      </c>
      <c r="DB36" s="7">
        <v>160</v>
      </c>
      <c r="DC36" s="7">
        <v>70</v>
      </c>
      <c r="DD36" s="7">
        <v>92.5</v>
      </c>
      <c r="DE36" s="7">
        <v>92.5</v>
      </c>
      <c r="DF36" s="7">
        <v>115</v>
      </c>
      <c r="DG36" s="7">
        <v>115</v>
      </c>
      <c r="DH36" s="7">
        <v>115</v>
      </c>
      <c r="DI36" s="7">
        <v>137.5</v>
      </c>
      <c r="DJ36" s="7">
        <v>137.5</v>
      </c>
      <c r="DK36" s="7">
        <v>137.5</v>
      </c>
      <c r="DL36" s="7">
        <v>137.5</v>
      </c>
      <c r="DM36" s="7">
        <v>160</v>
      </c>
      <c r="DN36" s="7">
        <v>160</v>
      </c>
      <c r="DO36" s="7">
        <v>160</v>
      </c>
      <c r="DP36" s="7">
        <v>160</v>
      </c>
      <c r="DQ36" s="7">
        <v>160</v>
      </c>
      <c r="DR36" s="7">
        <v>182.5</v>
      </c>
      <c r="DS36" s="7">
        <v>182.5</v>
      </c>
      <c r="DT36" s="7">
        <v>182.5</v>
      </c>
      <c r="DU36" s="7">
        <v>182.5</v>
      </c>
      <c r="DV36" s="7">
        <v>182.5</v>
      </c>
      <c r="DW36" s="7">
        <v>182.5</v>
      </c>
      <c r="DX36" s="7">
        <v>70</v>
      </c>
      <c r="DY36" s="7">
        <v>70</v>
      </c>
      <c r="DZ36" s="7">
        <v>92.5</v>
      </c>
      <c r="EA36" s="7">
        <v>92.5</v>
      </c>
      <c r="EB36" s="7">
        <v>70</v>
      </c>
      <c r="EC36" s="7">
        <v>92.5</v>
      </c>
      <c r="ED36" s="7">
        <v>92.5</v>
      </c>
      <c r="EE36" s="7">
        <v>115</v>
      </c>
      <c r="EF36" s="7">
        <v>115</v>
      </c>
      <c r="EG36" s="7">
        <v>115</v>
      </c>
      <c r="EH36" s="7">
        <v>70</v>
      </c>
      <c r="EI36" s="7">
        <v>92.5</v>
      </c>
      <c r="EJ36" s="7">
        <v>92.5</v>
      </c>
      <c r="EK36" s="7">
        <v>115</v>
      </c>
      <c r="EL36" s="7">
        <v>115</v>
      </c>
      <c r="EM36" s="7">
        <v>115</v>
      </c>
      <c r="EN36" s="7">
        <v>137.5</v>
      </c>
      <c r="EO36" s="7">
        <v>137.5</v>
      </c>
      <c r="EP36" s="7">
        <v>137.5</v>
      </c>
      <c r="EQ36" s="7">
        <v>137.5</v>
      </c>
      <c r="ER36" s="7">
        <v>70</v>
      </c>
      <c r="ES36" s="7">
        <v>92.5</v>
      </c>
      <c r="ET36" s="7">
        <v>92.5</v>
      </c>
      <c r="EU36" s="7">
        <v>115</v>
      </c>
      <c r="EV36" s="7">
        <v>115</v>
      </c>
      <c r="EW36" s="7">
        <v>115</v>
      </c>
      <c r="EX36" s="7">
        <v>137.5</v>
      </c>
      <c r="EY36" s="7">
        <v>137.5</v>
      </c>
      <c r="EZ36" s="7">
        <v>137.5</v>
      </c>
      <c r="FA36" s="7">
        <v>137.5</v>
      </c>
      <c r="FB36" s="7">
        <v>160</v>
      </c>
      <c r="FC36" s="7">
        <v>160</v>
      </c>
      <c r="FD36" s="7">
        <v>160</v>
      </c>
      <c r="FE36" s="7">
        <v>160</v>
      </c>
      <c r="FF36" s="7">
        <v>160</v>
      </c>
      <c r="FG36" s="7">
        <v>70</v>
      </c>
      <c r="FH36" s="7">
        <v>92.5</v>
      </c>
      <c r="FI36" s="7">
        <v>92.5</v>
      </c>
      <c r="FJ36" s="7">
        <v>115</v>
      </c>
      <c r="FK36" s="7">
        <v>115</v>
      </c>
      <c r="FL36" s="7">
        <v>115</v>
      </c>
      <c r="FM36" s="7">
        <v>137.5</v>
      </c>
      <c r="FN36" s="7">
        <v>137.5</v>
      </c>
      <c r="FO36" s="7">
        <v>137.5</v>
      </c>
      <c r="FP36" s="7">
        <v>137.5</v>
      </c>
      <c r="FQ36" s="7">
        <v>160</v>
      </c>
      <c r="FR36" s="7">
        <v>160</v>
      </c>
      <c r="FS36" s="7">
        <v>160</v>
      </c>
      <c r="FT36" s="7">
        <v>160</v>
      </c>
      <c r="FU36" s="7">
        <v>160</v>
      </c>
      <c r="FV36" s="7">
        <v>182.5</v>
      </c>
      <c r="FW36" s="7">
        <v>182.5</v>
      </c>
      <c r="FX36" s="7">
        <v>182.5</v>
      </c>
      <c r="FY36" s="7">
        <v>182.5</v>
      </c>
      <c r="FZ36" s="7">
        <v>182.5</v>
      </c>
      <c r="GA36" s="7">
        <v>182.5</v>
      </c>
      <c r="GB36" s="7">
        <v>70</v>
      </c>
      <c r="GC36" s="7">
        <v>92.5</v>
      </c>
      <c r="GD36" s="7">
        <v>92.5</v>
      </c>
      <c r="GE36" s="7">
        <v>115</v>
      </c>
      <c r="GF36" s="7">
        <v>115</v>
      </c>
      <c r="GG36" s="7">
        <v>115</v>
      </c>
      <c r="GH36" s="7">
        <v>137.5</v>
      </c>
      <c r="GI36" s="7">
        <v>137.5</v>
      </c>
      <c r="GJ36" s="7">
        <v>137.5</v>
      </c>
      <c r="GK36" s="7">
        <v>137.5</v>
      </c>
      <c r="GL36" s="7">
        <v>160</v>
      </c>
      <c r="GM36" s="7">
        <v>160</v>
      </c>
      <c r="GN36" s="7">
        <v>160</v>
      </c>
      <c r="GO36" s="7">
        <v>160</v>
      </c>
      <c r="GP36" s="7">
        <v>160</v>
      </c>
      <c r="GQ36" s="7">
        <v>182.5</v>
      </c>
      <c r="GR36" s="7">
        <v>182.5</v>
      </c>
      <c r="GS36" s="7">
        <v>182.5</v>
      </c>
      <c r="GT36" s="7">
        <v>182.5</v>
      </c>
      <c r="GU36" s="7">
        <v>182.5</v>
      </c>
      <c r="GV36" s="7">
        <v>182.5</v>
      </c>
      <c r="GW36" s="7">
        <v>205</v>
      </c>
      <c r="GX36" s="7">
        <v>205</v>
      </c>
      <c r="GY36" s="7">
        <v>205</v>
      </c>
      <c r="GZ36" s="7">
        <v>205</v>
      </c>
      <c r="HA36" s="7">
        <v>205</v>
      </c>
      <c r="HB36" s="7">
        <v>205</v>
      </c>
      <c r="HC36" s="7">
        <v>205</v>
      </c>
      <c r="HD36" s="7">
        <v>70</v>
      </c>
      <c r="HE36" s="7">
        <v>70</v>
      </c>
      <c r="HF36" s="7">
        <v>70</v>
      </c>
      <c r="HG36" s="7">
        <v>70</v>
      </c>
      <c r="HH36" s="7">
        <v>140</v>
      </c>
      <c r="HI36" s="7">
        <v>140</v>
      </c>
      <c r="HJ36" s="7">
        <v>140</v>
      </c>
      <c r="HK36" s="7">
        <v>162.5</v>
      </c>
      <c r="HL36" s="7">
        <v>162.5</v>
      </c>
      <c r="HM36" s="7">
        <v>140</v>
      </c>
      <c r="HN36" s="7">
        <v>140</v>
      </c>
      <c r="HO36" s="7">
        <v>162.5</v>
      </c>
      <c r="HP36" s="7">
        <v>162.5</v>
      </c>
      <c r="HQ36" s="7">
        <v>140</v>
      </c>
      <c r="HR36" s="7">
        <v>162.5</v>
      </c>
      <c r="HS36" s="7">
        <v>162.5</v>
      </c>
      <c r="HT36" s="7">
        <v>185</v>
      </c>
      <c r="HU36" s="7">
        <v>185</v>
      </c>
      <c r="HV36" s="7">
        <v>185</v>
      </c>
      <c r="HW36" s="7">
        <v>140</v>
      </c>
      <c r="HX36" s="7">
        <v>140</v>
      </c>
      <c r="HY36" s="7">
        <v>162.5</v>
      </c>
      <c r="HZ36" s="7">
        <v>162.5</v>
      </c>
      <c r="IA36" s="7">
        <v>140</v>
      </c>
      <c r="IB36" s="7">
        <v>162.5</v>
      </c>
      <c r="IC36" s="7">
        <v>162.5</v>
      </c>
      <c r="ID36" s="7">
        <v>185</v>
      </c>
      <c r="IE36" s="7">
        <v>185</v>
      </c>
      <c r="IF36" s="7">
        <v>185</v>
      </c>
      <c r="IG36" s="7">
        <v>140</v>
      </c>
      <c r="IH36" s="7">
        <v>162.5</v>
      </c>
      <c r="II36" s="7">
        <v>162.5</v>
      </c>
      <c r="IJ36" s="7">
        <v>185</v>
      </c>
      <c r="IK36" s="7">
        <v>185</v>
      </c>
      <c r="IL36" s="7">
        <v>185</v>
      </c>
      <c r="IM36" s="7">
        <v>207.5</v>
      </c>
      <c r="IN36" s="7">
        <v>207.5</v>
      </c>
      <c r="IO36" s="7">
        <v>207.5</v>
      </c>
      <c r="IP36" s="7">
        <v>207.5</v>
      </c>
      <c r="IQ36" s="7">
        <v>140</v>
      </c>
      <c r="IR36" s="7">
        <v>140</v>
      </c>
      <c r="IS36" s="7">
        <v>162.5</v>
      </c>
      <c r="IT36" s="7">
        <v>162.5</v>
      </c>
      <c r="IU36" s="7">
        <v>140</v>
      </c>
      <c r="IV36" s="7">
        <v>162.5</v>
      </c>
      <c r="IW36" s="7">
        <v>162.5</v>
      </c>
      <c r="IX36" s="7">
        <v>185</v>
      </c>
      <c r="IY36" s="7">
        <v>185</v>
      </c>
      <c r="IZ36" s="7">
        <v>185</v>
      </c>
      <c r="JA36" s="7">
        <v>140</v>
      </c>
      <c r="JB36" s="7">
        <v>162.5</v>
      </c>
      <c r="JC36" s="7">
        <v>162.5</v>
      </c>
      <c r="JD36" s="7">
        <v>185</v>
      </c>
      <c r="JE36" s="7">
        <v>185</v>
      </c>
      <c r="JF36" s="7">
        <v>185</v>
      </c>
      <c r="JG36" s="7">
        <v>207.5</v>
      </c>
      <c r="JH36" s="7">
        <v>207.5</v>
      </c>
      <c r="JI36" s="7">
        <v>207.5</v>
      </c>
      <c r="JJ36" s="7">
        <v>207.5</v>
      </c>
      <c r="JK36" s="7">
        <v>140</v>
      </c>
      <c r="JL36" s="7">
        <v>162.5</v>
      </c>
      <c r="JM36" s="7">
        <v>162.5</v>
      </c>
      <c r="JN36" s="7">
        <v>185</v>
      </c>
      <c r="JO36" s="7">
        <v>185</v>
      </c>
      <c r="JP36" s="7">
        <v>185</v>
      </c>
      <c r="JQ36" s="7">
        <v>207.5</v>
      </c>
      <c r="JR36" s="7">
        <v>207.5</v>
      </c>
      <c r="JS36" s="7">
        <v>207.5</v>
      </c>
      <c r="JT36" s="7">
        <v>207.5</v>
      </c>
      <c r="JU36" s="7">
        <v>230</v>
      </c>
      <c r="JV36" s="7">
        <v>230</v>
      </c>
      <c r="JW36" s="7">
        <v>230</v>
      </c>
      <c r="JX36" s="7">
        <v>230</v>
      </c>
      <c r="JY36" s="7">
        <v>230</v>
      </c>
      <c r="JZ36" s="7">
        <v>140</v>
      </c>
      <c r="KA36" s="7">
        <v>140</v>
      </c>
      <c r="KB36" s="7">
        <v>162.5</v>
      </c>
      <c r="KC36" s="7">
        <v>162.5</v>
      </c>
      <c r="KD36" s="7">
        <v>140</v>
      </c>
      <c r="KE36" s="7">
        <v>162.5</v>
      </c>
      <c r="KF36" s="7">
        <v>162.5</v>
      </c>
      <c r="KG36" s="7">
        <v>185</v>
      </c>
      <c r="KH36" s="7">
        <v>185</v>
      </c>
      <c r="KI36" s="7">
        <v>185</v>
      </c>
      <c r="KJ36" s="7">
        <v>140</v>
      </c>
      <c r="KK36" s="7">
        <v>162.5</v>
      </c>
      <c r="KL36" s="7">
        <v>162.5</v>
      </c>
      <c r="KM36" s="7">
        <v>185</v>
      </c>
      <c r="KN36" s="7">
        <v>185</v>
      </c>
      <c r="KO36" s="7">
        <v>185</v>
      </c>
      <c r="KP36" s="7">
        <v>207.5</v>
      </c>
      <c r="KQ36" s="7">
        <v>207.5</v>
      </c>
      <c r="KR36" s="7">
        <v>207.5</v>
      </c>
      <c r="KS36" s="7">
        <v>207.5</v>
      </c>
      <c r="KT36" s="7">
        <v>140</v>
      </c>
      <c r="KU36" s="7">
        <v>162.5</v>
      </c>
      <c r="KV36" s="7">
        <v>162.5</v>
      </c>
      <c r="KW36" s="7">
        <v>185</v>
      </c>
      <c r="KX36" s="7">
        <v>185</v>
      </c>
      <c r="KY36" s="7">
        <v>185</v>
      </c>
      <c r="KZ36" s="7">
        <v>207.5</v>
      </c>
      <c r="LA36" s="7">
        <v>207.5</v>
      </c>
      <c r="LB36" s="7">
        <v>207.5</v>
      </c>
      <c r="LC36" s="7">
        <v>207.5</v>
      </c>
      <c r="LD36" s="7">
        <v>230</v>
      </c>
      <c r="LE36" s="7">
        <v>230</v>
      </c>
      <c r="LF36" s="7">
        <v>230</v>
      </c>
      <c r="LG36" s="7">
        <v>230</v>
      </c>
      <c r="LH36" s="7">
        <v>230</v>
      </c>
      <c r="LI36" s="7">
        <v>140</v>
      </c>
      <c r="LJ36" s="7">
        <v>162.5</v>
      </c>
      <c r="LK36" s="7">
        <v>162.5</v>
      </c>
      <c r="LL36" s="7">
        <v>185</v>
      </c>
      <c r="LM36" s="7">
        <v>185</v>
      </c>
      <c r="LN36" s="7">
        <v>185</v>
      </c>
      <c r="LO36" s="7">
        <v>207.5</v>
      </c>
      <c r="LP36" s="7">
        <v>207.5</v>
      </c>
      <c r="LQ36" s="7">
        <v>207.5</v>
      </c>
      <c r="LR36" s="7">
        <v>207.5</v>
      </c>
      <c r="LS36" s="7">
        <v>230</v>
      </c>
      <c r="LT36" s="7">
        <v>230</v>
      </c>
      <c r="LU36" s="7">
        <v>230</v>
      </c>
      <c r="LV36" s="7">
        <v>230</v>
      </c>
      <c r="LW36" s="7">
        <v>230</v>
      </c>
      <c r="LX36" s="7">
        <v>252.5</v>
      </c>
      <c r="LY36" s="7">
        <v>252.5</v>
      </c>
      <c r="LZ36" s="7">
        <v>252.5</v>
      </c>
      <c r="MA36" s="7">
        <v>252.5</v>
      </c>
      <c r="MB36" s="7">
        <v>252.5</v>
      </c>
      <c r="MC36" s="7">
        <v>252.5</v>
      </c>
      <c r="MD36" s="7">
        <v>140</v>
      </c>
      <c r="ME36" s="7">
        <v>140</v>
      </c>
      <c r="MF36" s="7">
        <v>162.5</v>
      </c>
      <c r="MG36" s="7">
        <v>162.5</v>
      </c>
      <c r="MH36" s="7">
        <v>140</v>
      </c>
      <c r="MI36" s="7">
        <v>162.5</v>
      </c>
      <c r="MJ36" s="7">
        <v>162.5</v>
      </c>
      <c r="MK36" s="7">
        <v>185</v>
      </c>
      <c r="ML36" s="7">
        <v>185</v>
      </c>
      <c r="MM36" s="7">
        <v>185</v>
      </c>
      <c r="MN36" s="7">
        <v>140</v>
      </c>
      <c r="MO36" s="7">
        <v>162.5</v>
      </c>
      <c r="MP36" s="7">
        <v>162.5</v>
      </c>
      <c r="MQ36" s="7">
        <v>185</v>
      </c>
      <c r="MR36" s="7">
        <v>185</v>
      </c>
      <c r="MS36" s="7">
        <v>185</v>
      </c>
      <c r="MT36" s="7">
        <v>207.5</v>
      </c>
      <c r="MU36" s="7">
        <v>207.5</v>
      </c>
      <c r="MV36" s="7">
        <v>207.5</v>
      </c>
      <c r="MW36" s="7">
        <v>207.5</v>
      </c>
      <c r="MX36" s="7">
        <v>140</v>
      </c>
      <c r="MY36" s="7">
        <v>162.5</v>
      </c>
      <c r="MZ36" s="7">
        <v>162.5</v>
      </c>
      <c r="NA36" s="7">
        <v>185</v>
      </c>
      <c r="NB36" s="7">
        <v>185</v>
      </c>
      <c r="NC36" s="7">
        <v>185</v>
      </c>
      <c r="ND36" s="7">
        <v>207.5</v>
      </c>
      <c r="NE36" s="7">
        <v>207.5</v>
      </c>
      <c r="NF36" s="7">
        <v>207.5</v>
      </c>
      <c r="NG36" s="7">
        <v>207.5</v>
      </c>
      <c r="NH36" s="7">
        <v>230</v>
      </c>
      <c r="NI36" s="7">
        <v>230</v>
      </c>
      <c r="NJ36" s="7">
        <v>230</v>
      </c>
      <c r="NK36" s="7">
        <v>230</v>
      </c>
      <c r="NL36" s="7">
        <v>230</v>
      </c>
      <c r="NM36" s="7">
        <v>140</v>
      </c>
      <c r="NN36" s="7">
        <v>162.5</v>
      </c>
      <c r="NO36" s="7">
        <v>162.5</v>
      </c>
      <c r="NP36" s="7">
        <v>185</v>
      </c>
      <c r="NQ36" s="7">
        <v>185</v>
      </c>
      <c r="NR36" s="7">
        <v>185</v>
      </c>
      <c r="NS36" s="7">
        <v>207.5</v>
      </c>
      <c r="NT36" s="7">
        <v>207.5</v>
      </c>
      <c r="NU36" s="7">
        <v>207.5</v>
      </c>
      <c r="NV36" s="7">
        <v>207.5</v>
      </c>
      <c r="NW36" s="7">
        <v>230</v>
      </c>
      <c r="NX36" s="7">
        <v>230</v>
      </c>
      <c r="NY36" s="7">
        <v>230</v>
      </c>
      <c r="NZ36" s="7">
        <v>230</v>
      </c>
      <c r="OA36" s="7">
        <v>230</v>
      </c>
      <c r="OB36" s="7">
        <v>252.5</v>
      </c>
      <c r="OC36" s="7">
        <v>252.5</v>
      </c>
      <c r="OD36" s="7">
        <v>252.5</v>
      </c>
      <c r="OE36" s="7">
        <v>252.5</v>
      </c>
      <c r="OF36" s="7">
        <v>252.5</v>
      </c>
      <c r="OG36" s="7">
        <v>252.5</v>
      </c>
      <c r="OH36" s="7">
        <v>140</v>
      </c>
      <c r="OI36" s="7">
        <v>162.5</v>
      </c>
      <c r="OJ36" s="7">
        <v>162.5</v>
      </c>
      <c r="OK36" s="7">
        <v>185</v>
      </c>
      <c r="OL36" s="7">
        <v>185</v>
      </c>
      <c r="OM36" s="7">
        <v>185</v>
      </c>
      <c r="ON36" s="7">
        <v>207.5</v>
      </c>
      <c r="OO36" s="7">
        <v>207.5</v>
      </c>
      <c r="OP36" s="7">
        <v>207.5</v>
      </c>
      <c r="OQ36" s="7">
        <v>207.5</v>
      </c>
      <c r="OR36" s="7">
        <v>230</v>
      </c>
      <c r="OS36" s="7">
        <v>230</v>
      </c>
      <c r="OT36" s="7">
        <v>230</v>
      </c>
      <c r="OU36" s="7">
        <v>230</v>
      </c>
      <c r="OV36" s="7">
        <v>230</v>
      </c>
      <c r="OW36" s="7">
        <v>252.5</v>
      </c>
      <c r="OX36" s="7">
        <v>252.5</v>
      </c>
      <c r="OY36" s="7">
        <v>252.5</v>
      </c>
      <c r="OZ36" s="7">
        <v>252.5</v>
      </c>
      <c r="PA36" s="7">
        <v>252.5</v>
      </c>
      <c r="PB36" s="7">
        <v>252.5</v>
      </c>
      <c r="PC36" s="7">
        <v>275</v>
      </c>
      <c r="PD36" s="7">
        <v>275</v>
      </c>
      <c r="PE36" s="7">
        <v>275</v>
      </c>
      <c r="PF36" s="7">
        <v>275</v>
      </c>
      <c r="PG36" s="7">
        <v>275</v>
      </c>
      <c r="PH36" s="7">
        <v>275</v>
      </c>
      <c r="PI36" s="7">
        <v>275</v>
      </c>
      <c r="PJ36" s="7">
        <v>140</v>
      </c>
      <c r="PK36" s="7">
        <v>140</v>
      </c>
      <c r="PL36" s="7">
        <v>140</v>
      </c>
      <c r="PM36" s="7">
        <v>140</v>
      </c>
      <c r="PN36" s="7">
        <v>210</v>
      </c>
      <c r="PO36" s="7">
        <v>210</v>
      </c>
      <c r="PP36" s="7">
        <v>210</v>
      </c>
      <c r="PQ36" s="7">
        <v>232.5</v>
      </c>
      <c r="PR36" s="7">
        <v>232.5</v>
      </c>
      <c r="PS36" s="7">
        <v>210</v>
      </c>
      <c r="PT36" s="7">
        <v>210</v>
      </c>
      <c r="PU36" s="7">
        <v>232.5</v>
      </c>
      <c r="PV36" s="7">
        <v>232.5</v>
      </c>
      <c r="PW36" s="7">
        <v>210</v>
      </c>
      <c r="PX36" s="7">
        <v>232.5</v>
      </c>
      <c r="PY36" s="7">
        <v>232.5</v>
      </c>
      <c r="PZ36" s="7">
        <v>255</v>
      </c>
      <c r="QA36" s="7">
        <v>255</v>
      </c>
      <c r="QB36" s="7">
        <v>255</v>
      </c>
      <c r="QC36" s="7">
        <v>210</v>
      </c>
      <c r="QD36" s="7">
        <v>210</v>
      </c>
      <c r="QE36" s="7">
        <v>232.5</v>
      </c>
      <c r="QF36" s="7">
        <v>232.5</v>
      </c>
      <c r="QG36" s="7">
        <v>210</v>
      </c>
      <c r="QH36" s="7">
        <v>232.5</v>
      </c>
      <c r="QI36" s="7">
        <v>232.5</v>
      </c>
      <c r="QJ36" s="7">
        <v>255</v>
      </c>
      <c r="QK36" s="7">
        <v>255</v>
      </c>
      <c r="QL36" s="7">
        <v>255</v>
      </c>
      <c r="QM36" s="7">
        <v>210</v>
      </c>
      <c r="QN36" s="7">
        <v>232.5</v>
      </c>
      <c r="QO36" s="7">
        <v>232.5</v>
      </c>
      <c r="QP36" s="7">
        <v>255</v>
      </c>
      <c r="QQ36" s="7">
        <v>255</v>
      </c>
      <c r="QR36" s="7">
        <v>255</v>
      </c>
      <c r="QS36" s="7">
        <v>277.5</v>
      </c>
      <c r="QT36" s="7">
        <v>277.5</v>
      </c>
      <c r="QU36" s="7">
        <v>277.5</v>
      </c>
      <c r="QV36" s="7">
        <v>277.5</v>
      </c>
      <c r="QW36" s="7">
        <v>210</v>
      </c>
      <c r="QX36" s="7">
        <v>210</v>
      </c>
      <c r="QY36" s="7">
        <v>232.5</v>
      </c>
      <c r="QZ36" s="7">
        <v>232.5</v>
      </c>
      <c r="RA36" s="7">
        <v>210</v>
      </c>
      <c r="RB36" s="7">
        <v>232.5</v>
      </c>
      <c r="RC36" s="7">
        <v>232.5</v>
      </c>
      <c r="RD36" s="7">
        <v>255</v>
      </c>
      <c r="RE36" s="7">
        <v>255</v>
      </c>
      <c r="RF36" s="7">
        <v>255</v>
      </c>
      <c r="RG36" s="7">
        <v>210</v>
      </c>
      <c r="RH36" s="7">
        <v>232.5</v>
      </c>
      <c r="RI36" s="7">
        <v>232.5</v>
      </c>
      <c r="RJ36" s="7">
        <v>255</v>
      </c>
      <c r="RK36" s="7">
        <v>255</v>
      </c>
      <c r="RL36" s="7">
        <v>255</v>
      </c>
      <c r="RM36" s="7">
        <v>277.5</v>
      </c>
      <c r="RN36" s="7">
        <v>277.5</v>
      </c>
      <c r="RO36" s="7">
        <v>277.5</v>
      </c>
      <c r="RP36" s="7">
        <v>277.5</v>
      </c>
      <c r="RQ36" s="7">
        <v>210</v>
      </c>
      <c r="RR36" s="7">
        <v>232.5</v>
      </c>
      <c r="RS36" s="7">
        <v>232.5</v>
      </c>
      <c r="RT36" s="7">
        <v>255</v>
      </c>
      <c r="RU36" s="7">
        <v>255</v>
      </c>
      <c r="RV36" s="7">
        <v>255</v>
      </c>
      <c r="RW36" s="7">
        <v>277.5</v>
      </c>
      <c r="RX36" s="7">
        <v>277.5</v>
      </c>
      <c r="RY36" s="7">
        <v>277.5</v>
      </c>
      <c r="RZ36" s="7">
        <v>277.5</v>
      </c>
      <c r="SA36" s="7">
        <v>300</v>
      </c>
      <c r="SB36" s="7">
        <v>300</v>
      </c>
      <c r="SC36" s="7">
        <v>300</v>
      </c>
      <c r="SD36" s="7">
        <v>300</v>
      </c>
      <c r="SE36" s="7">
        <v>300</v>
      </c>
      <c r="SF36" s="7">
        <v>210</v>
      </c>
      <c r="SG36" s="7">
        <v>210</v>
      </c>
      <c r="SH36" s="7">
        <v>232.5</v>
      </c>
      <c r="SI36" s="7">
        <v>232.5</v>
      </c>
      <c r="SJ36" s="7">
        <v>210</v>
      </c>
      <c r="SK36" s="7">
        <v>232.5</v>
      </c>
      <c r="SL36" s="7">
        <v>232.5</v>
      </c>
      <c r="SM36" s="7">
        <v>255</v>
      </c>
      <c r="SN36" s="7">
        <v>255</v>
      </c>
      <c r="SO36" s="7">
        <v>255</v>
      </c>
      <c r="SP36" s="7">
        <v>210</v>
      </c>
      <c r="SQ36" s="7">
        <v>232.5</v>
      </c>
      <c r="SR36" s="7">
        <v>232.5</v>
      </c>
      <c r="SS36" s="7">
        <v>255</v>
      </c>
      <c r="ST36" s="7">
        <v>255</v>
      </c>
      <c r="SU36" s="7">
        <v>255</v>
      </c>
      <c r="SV36" s="7">
        <v>277.5</v>
      </c>
      <c r="SW36" s="7">
        <v>277.5</v>
      </c>
      <c r="SX36" s="7">
        <v>277.5</v>
      </c>
      <c r="SY36" s="7">
        <v>277.5</v>
      </c>
      <c r="SZ36" s="7">
        <v>210</v>
      </c>
      <c r="TA36" s="7">
        <v>232.5</v>
      </c>
      <c r="TB36" s="7">
        <v>232.5</v>
      </c>
      <c r="TC36" s="7">
        <v>255</v>
      </c>
      <c r="TD36" s="7">
        <v>255</v>
      </c>
      <c r="TE36" s="7">
        <v>255</v>
      </c>
      <c r="TF36" s="7">
        <v>277.5</v>
      </c>
      <c r="TG36" s="7">
        <v>277.5</v>
      </c>
      <c r="TH36" s="7">
        <v>277.5</v>
      </c>
      <c r="TI36" s="7">
        <v>277.5</v>
      </c>
      <c r="TJ36" s="7">
        <v>300</v>
      </c>
      <c r="TK36" s="7">
        <v>300</v>
      </c>
      <c r="TL36" s="7">
        <v>300</v>
      </c>
      <c r="TM36" s="7">
        <v>300</v>
      </c>
      <c r="TN36" s="7">
        <v>300</v>
      </c>
      <c r="TO36" s="7">
        <v>210</v>
      </c>
      <c r="TP36" s="7">
        <v>232.5</v>
      </c>
      <c r="TQ36" s="7">
        <v>232.5</v>
      </c>
      <c r="TR36" s="7">
        <v>255</v>
      </c>
      <c r="TS36" s="7">
        <v>255</v>
      </c>
      <c r="TT36" s="7">
        <v>255</v>
      </c>
      <c r="TU36" s="7">
        <v>277.5</v>
      </c>
      <c r="TV36" s="7">
        <v>277.5</v>
      </c>
      <c r="TW36" s="7">
        <v>277.5</v>
      </c>
      <c r="TX36" s="7">
        <v>277.5</v>
      </c>
      <c r="TY36" s="7">
        <v>300</v>
      </c>
      <c r="TZ36" s="7">
        <v>300</v>
      </c>
      <c r="UA36" s="7">
        <v>300</v>
      </c>
      <c r="UB36" s="7">
        <v>300</v>
      </c>
      <c r="UC36" s="7">
        <v>300</v>
      </c>
      <c r="UD36" s="7">
        <v>322.5</v>
      </c>
      <c r="UE36" s="7">
        <v>322.5</v>
      </c>
      <c r="UF36" s="7">
        <v>322.5</v>
      </c>
      <c r="UG36" s="7">
        <v>322.5</v>
      </c>
      <c r="UH36" s="7">
        <v>322.5</v>
      </c>
      <c r="UI36" s="7">
        <v>322.5</v>
      </c>
      <c r="UJ36" s="7">
        <v>210</v>
      </c>
      <c r="UK36" s="7">
        <v>210</v>
      </c>
      <c r="UL36" s="7">
        <v>232.5</v>
      </c>
      <c r="UM36" s="7">
        <v>232.5</v>
      </c>
      <c r="UN36" s="7">
        <v>210</v>
      </c>
      <c r="UO36" s="7">
        <v>232.5</v>
      </c>
      <c r="UP36" s="7">
        <v>232.5</v>
      </c>
      <c r="UQ36" s="7">
        <v>255</v>
      </c>
      <c r="UR36" s="7">
        <v>255</v>
      </c>
      <c r="US36" s="7">
        <v>255</v>
      </c>
      <c r="UT36" s="7">
        <v>210</v>
      </c>
      <c r="UU36" s="7">
        <v>232.5</v>
      </c>
      <c r="UV36" s="7">
        <v>232.5</v>
      </c>
      <c r="UW36" s="7">
        <v>255</v>
      </c>
      <c r="UX36" s="7">
        <v>255</v>
      </c>
      <c r="UY36" s="7">
        <v>255</v>
      </c>
      <c r="UZ36" s="7">
        <v>277.5</v>
      </c>
      <c r="VA36" s="7">
        <v>277.5</v>
      </c>
      <c r="VB36" s="7">
        <v>277.5</v>
      </c>
      <c r="VC36" s="7">
        <v>277.5</v>
      </c>
      <c r="VD36" s="7">
        <v>210</v>
      </c>
      <c r="VE36" s="7">
        <v>232.5</v>
      </c>
      <c r="VF36" s="7">
        <v>232.5</v>
      </c>
      <c r="VG36" s="7">
        <v>255</v>
      </c>
      <c r="VH36" s="7">
        <v>255</v>
      </c>
      <c r="VI36" s="7">
        <v>255</v>
      </c>
      <c r="VJ36" s="7">
        <v>277.5</v>
      </c>
      <c r="VK36" s="7">
        <v>277.5</v>
      </c>
      <c r="VL36" s="7">
        <v>277.5</v>
      </c>
      <c r="VM36" s="7">
        <v>277.5</v>
      </c>
      <c r="VN36" s="7">
        <v>300</v>
      </c>
      <c r="VO36" s="7">
        <v>300</v>
      </c>
      <c r="VP36" s="7">
        <v>300</v>
      </c>
      <c r="VQ36" s="7">
        <v>300</v>
      </c>
      <c r="VR36" s="7">
        <v>300</v>
      </c>
      <c r="VS36" s="7">
        <v>210</v>
      </c>
      <c r="VT36" s="7">
        <v>232.5</v>
      </c>
      <c r="VU36" s="7">
        <v>232.5</v>
      </c>
      <c r="VV36" s="7">
        <v>255</v>
      </c>
      <c r="VW36" s="7">
        <v>255</v>
      </c>
      <c r="VX36" s="7">
        <v>255</v>
      </c>
      <c r="VY36" s="7">
        <v>277.5</v>
      </c>
      <c r="VZ36" s="7">
        <v>277.5</v>
      </c>
      <c r="WA36" s="7">
        <v>277.5</v>
      </c>
      <c r="WB36" s="7">
        <v>277.5</v>
      </c>
      <c r="WC36" s="7">
        <v>300</v>
      </c>
      <c r="WD36" s="7">
        <v>300</v>
      </c>
      <c r="WE36" s="7">
        <v>300</v>
      </c>
      <c r="WF36" s="7">
        <v>300</v>
      </c>
      <c r="WG36" s="7">
        <v>300</v>
      </c>
      <c r="WH36" s="7">
        <v>322.5</v>
      </c>
      <c r="WI36" s="7">
        <v>322.5</v>
      </c>
      <c r="WJ36" s="7">
        <v>322.5</v>
      </c>
      <c r="WK36" s="7">
        <v>322.5</v>
      </c>
      <c r="WL36" s="7">
        <v>322.5</v>
      </c>
      <c r="WM36" s="7">
        <v>322.5</v>
      </c>
      <c r="WN36" s="7">
        <v>210</v>
      </c>
      <c r="WO36" s="7">
        <v>232.5</v>
      </c>
      <c r="WP36" s="7">
        <v>232.5</v>
      </c>
      <c r="WQ36" s="7">
        <v>255</v>
      </c>
      <c r="WR36" s="7">
        <v>255</v>
      </c>
      <c r="WS36" s="7">
        <v>255</v>
      </c>
      <c r="WT36" s="7">
        <v>277.5</v>
      </c>
      <c r="WU36" s="7">
        <v>277.5</v>
      </c>
      <c r="WV36" s="7">
        <v>277.5</v>
      </c>
      <c r="WW36" s="7">
        <v>277.5</v>
      </c>
      <c r="WX36" s="7">
        <v>300</v>
      </c>
      <c r="WY36" s="7">
        <v>300</v>
      </c>
      <c r="WZ36" s="7">
        <v>300</v>
      </c>
      <c r="XA36" s="7">
        <v>300</v>
      </c>
      <c r="XB36" s="7">
        <v>300</v>
      </c>
      <c r="XC36" s="7">
        <v>322.5</v>
      </c>
      <c r="XD36" s="7">
        <v>322.5</v>
      </c>
      <c r="XE36" s="7">
        <v>322.5</v>
      </c>
      <c r="XF36" s="7">
        <v>322.5</v>
      </c>
      <c r="XG36" s="7">
        <v>322.5</v>
      </c>
      <c r="XH36" s="7">
        <v>322.5</v>
      </c>
      <c r="XI36" s="7">
        <v>345</v>
      </c>
      <c r="XJ36" s="7">
        <v>345</v>
      </c>
      <c r="XK36" s="7">
        <v>345</v>
      </c>
      <c r="XL36" s="7">
        <v>345</v>
      </c>
      <c r="XM36" s="7">
        <v>345</v>
      </c>
      <c r="XN36" s="7">
        <v>345</v>
      </c>
      <c r="XO36" s="7">
        <v>345</v>
      </c>
      <c r="XP36" s="7">
        <v>210</v>
      </c>
      <c r="XQ36" s="7">
        <v>210</v>
      </c>
      <c r="XR36" s="7">
        <v>210</v>
      </c>
      <c r="XS36" s="7">
        <v>210</v>
      </c>
      <c r="XT36" s="7">
        <v>280</v>
      </c>
      <c r="XU36" s="7">
        <v>280</v>
      </c>
      <c r="XV36" s="7">
        <v>280</v>
      </c>
      <c r="XW36" s="7">
        <v>280</v>
      </c>
      <c r="XX36" s="7">
        <v>280</v>
      </c>
      <c r="XY36" s="7">
        <v>280</v>
      </c>
      <c r="XZ36" s="7">
        <v>280</v>
      </c>
      <c r="YA36" s="7">
        <v>280</v>
      </c>
      <c r="YB36" s="7">
        <v>280</v>
      </c>
      <c r="YC36" s="7">
        <v>280</v>
      </c>
      <c r="YD36" s="7">
        <v>280</v>
      </c>
      <c r="YE36" s="7">
        <v>350</v>
      </c>
      <c r="YF36" s="7">
        <v>350</v>
      </c>
      <c r="YG36" s="7">
        <v>350</v>
      </c>
      <c r="YH36" s="7">
        <v>350</v>
      </c>
      <c r="YI36" s="7">
        <v>350</v>
      </c>
      <c r="YJ36" s="7">
        <v>350</v>
      </c>
      <c r="YK36" s="7">
        <v>350</v>
      </c>
      <c r="YL36" s="7">
        <v>350</v>
      </c>
      <c r="YM36" s="7">
        <v>350</v>
      </c>
      <c r="YN36" s="7">
        <v>350</v>
      </c>
      <c r="YO36" s="7">
        <v>350</v>
      </c>
      <c r="YP36" s="7">
        <v>420</v>
      </c>
      <c r="YQ36" s="7">
        <v>420</v>
      </c>
      <c r="YR36" s="7">
        <v>420</v>
      </c>
      <c r="YS36" s="7">
        <v>420</v>
      </c>
      <c r="YT36" s="7">
        <v>420</v>
      </c>
      <c r="YU36" s="7">
        <v>420</v>
      </c>
      <c r="YV36" s="7">
        <v>420</v>
      </c>
      <c r="YW36" s="7">
        <v>420</v>
      </c>
      <c r="YX36" s="7">
        <v>420</v>
      </c>
      <c r="YY36" s="7">
        <v>420</v>
      </c>
      <c r="YZ36" s="7">
        <v>420</v>
      </c>
      <c r="ZA36" s="7">
        <v>490</v>
      </c>
      <c r="ZB36" s="7">
        <v>490</v>
      </c>
      <c r="ZC36" s="7">
        <v>490</v>
      </c>
      <c r="ZD36" s="7">
        <v>490</v>
      </c>
      <c r="ZE36" s="7">
        <v>490</v>
      </c>
      <c r="ZF36" s="7">
        <v>490</v>
      </c>
      <c r="ZG36" s="7">
        <v>490</v>
      </c>
      <c r="ZH36" s="7">
        <v>490</v>
      </c>
      <c r="ZI36" s="7">
        <v>490</v>
      </c>
      <c r="ZJ36" s="7">
        <v>490</v>
      </c>
      <c r="ZK36" s="7">
        <v>490</v>
      </c>
      <c r="ZL36" s="7">
        <v>560</v>
      </c>
      <c r="ZM36" s="7">
        <v>560</v>
      </c>
      <c r="ZN36" s="7">
        <v>560</v>
      </c>
      <c r="ZO36" s="7">
        <v>560</v>
      </c>
      <c r="ZP36" s="7">
        <v>560</v>
      </c>
      <c r="ZQ36" s="7">
        <v>560</v>
      </c>
      <c r="ZR36" s="7">
        <v>560</v>
      </c>
      <c r="ZS36" s="7">
        <v>560</v>
      </c>
      <c r="ZT36" s="7">
        <v>560</v>
      </c>
      <c r="ZU36" s="7">
        <v>560</v>
      </c>
      <c r="ZV36" s="7">
        <v>560</v>
      </c>
      <c r="ZW36" s="7">
        <v>630</v>
      </c>
      <c r="ZX36" s="7">
        <v>630</v>
      </c>
      <c r="ZY36" s="7">
        <v>630</v>
      </c>
      <c r="ZZ36" s="7">
        <v>630</v>
      </c>
      <c r="AAA36" s="7">
        <v>630</v>
      </c>
      <c r="AAB36" s="7">
        <v>630</v>
      </c>
      <c r="AAC36" s="7">
        <v>630</v>
      </c>
      <c r="AAD36" s="7">
        <v>630</v>
      </c>
      <c r="AAE36" s="7">
        <v>630</v>
      </c>
      <c r="AAF36" s="7">
        <v>630</v>
      </c>
      <c r="AAG36" s="7">
        <v>630</v>
      </c>
      <c r="AAH36" s="7">
        <v>700</v>
      </c>
      <c r="AAI36" s="7">
        <v>700</v>
      </c>
      <c r="AAJ36" s="7">
        <v>700</v>
      </c>
      <c r="AAK36" s="7">
        <v>700</v>
      </c>
      <c r="AAL36" s="7">
        <v>700</v>
      </c>
      <c r="AAM36" s="7">
        <v>700</v>
      </c>
      <c r="AAN36" s="7">
        <v>700</v>
      </c>
      <c r="AAO36" s="7">
        <v>700</v>
      </c>
      <c r="AAP36" s="7">
        <v>700</v>
      </c>
      <c r="AAQ36" s="7">
        <v>700</v>
      </c>
      <c r="AAR36" s="7">
        <v>700</v>
      </c>
    </row>
    <row r="37" spans="1:720" s="8" customFormat="1" ht="14.4" x14ac:dyDescent="0.3">
      <c r="A37" s="9" t="s">
        <v>20</v>
      </c>
      <c r="B37" s="7">
        <v>121.53</v>
      </c>
      <c r="C37" s="7">
        <v>475.92</v>
      </c>
      <c r="D37" s="7">
        <v>474.89</v>
      </c>
      <c r="E37" s="7">
        <v>484.35</v>
      </c>
      <c r="F37" s="7">
        <v>505.47</v>
      </c>
      <c r="G37" s="7">
        <v>486.94</v>
      </c>
      <c r="H37" s="7">
        <v>485.9</v>
      </c>
      <c r="I37" s="7">
        <v>495.36</v>
      </c>
      <c r="J37" s="7">
        <v>516.48</v>
      </c>
      <c r="K37" s="7">
        <v>484.87</v>
      </c>
      <c r="L37" s="7">
        <v>494.33</v>
      </c>
      <c r="M37" s="7">
        <v>515.44000000000005</v>
      </c>
      <c r="N37" s="7">
        <v>503.78</v>
      </c>
      <c r="O37" s="7">
        <v>524.9</v>
      </c>
      <c r="P37" s="7">
        <v>546.02</v>
      </c>
      <c r="Q37" s="7">
        <v>497.95</v>
      </c>
      <c r="R37" s="7">
        <v>496.92</v>
      </c>
      <c r="S37" s="7">
        <v>506.38</v>
      </c>
      <c r="T37" s="7">
        <v>527.49</v>
      </c>
      <c r="U37" s="7">
        <v>495.88</v>
      </c>
      <c r="V37" s="7">
        <v>505.34</v>
      </c>
      <c r="W37" s="7">
        <v>526.46</v>
      </c>
      <c r="X37" s="7">
        <v>514.79999999999995</v>
      </c>
      <c r="Y37" s="7">
        <v>535.91999999999996</v>
      </c>
      <c r="Z37" s="7">
        <v>557.04</v>
      </c>
      <c r="AA37" s="7">
        <v>494.85</v>
      </c>
      <c r="AB37" s="7">
        <v>504.31</v>
      </c>
      <c r="AC37" s="7">
        <v>525.41999999999996</v>
      </c>
      <c r="AD37" s="7">
        <v>513.76</v>
      </c>
      <c r="AE37" s="7">
        <v>534.88</v>
      </c>
      <c r="AF37" s="7">
        <v>556</v>
      </c>
      <c r="AG37" s="7">
        <v>523.22</v>
      </c>
      <c r="AH37" s="7">
        <v>544.34</v>
      </c>
      <c r="AI37" s="7">
        <v>565.46</v>
      </c>
      <c r="AJ37" s="7">
        <v>586.58000000000004</v>
      </c>
      <c r="AK37" s="7">
        <v>508.97</v>
      </c>
      <c r="AL37" s="7">
        <v>507.93</v>
      </c>
      <c r="AM37" s="7">
        <v>517.39</v>
      </c>
      <c r="AN37" s="7">
        <v>538.51</v>
      </c>
      <c r="AO37" s="7">
        <v>506.9</v>
      </c>
      <c r="AP37" s="7">
        <v>516.36</v>
      </c>
      <c r="AQ37" s="7">
        <v>537.47</v>
      </c>
      <c r="AR37" s="7">
        <v>525.80999999999995</v>
      </c>
      <c r="AS37" s="7">
        <v>546.92999999999995</v>
      </c>
      <c r="AT37" s="7">
        <v>568.04999999999995</v>
      </c>
      <c r="AU37" s="7">
        <v>505.86</v>
      </c>
      <c r="AV37" s="7">
        <v>515.32000000000005</v>
      </c>
      <c r="AW37" s="7">
        <v>536.44000000000005</v>
      </c>
      <c r="AX37" s="7">
        <v>524.78</v>
      </c>
      <c r="AY37" s="7">
        <v>545.9</v>
      </c>
      <c r="AZ37" s="7">
        <v>567.02</v>
      </c>
      <c r="BA37" s="7">
        <v>534.24</v>
      </c>
      <c r="BB37" s="7">
        <v>555.36</v>
      </c>
      <c r="BC37" s="7">
        <v>576.48</v>
      </c>
      <c r="BD37" s="7">
        <v>597.6</v>
      </c>
      <c r="BE37" s="7">
        <v>504.83</v>
      </c>
      <c r="BF37" s="7">
        <v>514.29</v>
      </c>
      <c r="BG37" s="7">
        <v>535.4</v>
      </c>
      <c r="BH37" s="7">
        <v>523.74</v>
      </c>
      <c r="BI37" s="7">
        <v>544.86</v>
      </c>
      <c r="BJ37" s="7">
        <v>565.98</v>
      </c>
      <c r="BK37" s="7">
        <v>533.20000000000005</v>
      </c>
      <c r="BL37" s="7">
        <v>554.32000000000005</v>
      </c>
      <c r="BM37" s="7">
        <v>575.44000000000005</v>
      </c>
      <c r="BN37" s="7">
        <v>596.55999999999995</v>
      </c>
      <c r="BO37" s="7">
        <v>542.66</v>
      </c>
      <c r="BP37" s="7">
        <v>563.78</v>
      </c>
      <c r="BQ37" s="7">
        <v>584.9</v>
      </c>
      <c r="BR37" s="7">
        <v>606.02</v>
      </c>
      <c r="BS37" s="7">
        <v>627.14</v>
      </c>
      <c r="BT37" s="7">
        <v>519.98</v>
      </c>
      <c r="BU37" s="7">
        <v>518.95000000000005</v>
      </c>
      <c r="BV37" s="7">
        <v>528.41</v>
      </c>
      <c r="BW37" s="7">
        <v>549.52</v>
      </c>
      <c r="BX37" s="7">
        <v>517.91</v>
      </c>
      <c r="BY37" s="7">
        <v>527.37</v>
      </c>
      <c r="BZ37" s="7">
        <v>548.49</v>
      </c>
      <c r="CA37" s="7">
        <v>536.83000000000004</v>
      </c>
      <c r="CB37" s="7">
        <v>557.95000000000005</v>
      </c>
      <c r="CC37" s="7">
        <v>579.07000000000005</v>
      </c>
      <c r="CD37" s="7">
        <v>516.88</v>
      </c>
      <c r="CE37" s="7">
        <v>526.34</v>
      </c>
      <c r="CF37" s="7">
        <v>547.45000000000005</v>
      </c>
      <c r="CG37" s="7">
        <v>535.79</v>
      </c>
      <c r="CH37" s="7">
        <v>556.91</v>
      </c>
      <c r="CI37" s="7">
        <v>578.03</v>
      </c>
      <c r="CJ37" s="7">
        <v>545.25</v>
      </c>
      <c r="CK37" s="7">
        <v>566.37</v>
      </c>
      <c r="CL37" s="7">
        <v>587.49</v>
      </c>
      <c r="CM37" s="7">
        <v>608.61</v>
      </c>
      <c r="CN37" s="7">
        <v>515.84</v>
      </c>
      <c r="CO37" s="7">
        <v>525.29999999999995</v>
      </c>
      <c r="CP37" s="7">
        <v>546.41999999999996</v>
      </c>
      <c r="CQ37" s="7">
        <v>534.76</v>
      </c>
      <c r="CR37" s="7">
        <v>555.88</v>
      </c>
      <c r="CS37" s="7">
        <v>577</v>
      </c>
      <c r="CT37" s="7">
        <v>544.22</v>
      </c>
      <c r="CU37" s="7">
        <v>565.34</v>
      </c>
      <c r="CV37" s="7">
        <v>586.46</v>
      </c>
      <c r="CW37" s="7">
        <v>607.57000000000005</v>
      </c>
      <c r="CX37" s="7">
        <v>553.67999999999995</v>
      </c>
      <c r="CY37" s="7">
        <v>574.79999999999995</v>
      </c>
      <c r="CZ37" s="7">
        <v>595.91</v>
      </c>
      <c r="DA37" s="7">
        <v>617.03</v>
      </c>
      <c r="DB37" s="7">
        <v>638.15</v>
      </c>
      <c r="DC37" s="7">
        <v>514.80999999999995</v>
      </c>
      <c r="DD37" s="7">
        <v>524.27</v>
      </c>
      <c r="DE37" s="7">
        <v>545.38</v>
      </c>
      <c r="DF37" s="7">
        <v>533.72</v>
      </c>
      <c r="DG37" s="7">
        <v>554.84</v>
      </c>
      <c r="DH37" s="7">
        <v>575.96</v>
      </c>
      <c r="DI37" s="7">
        <v>543.17999999999995</v>
      </c>
      <c r="DJ37" s="7">
        <v>564.29999999999995</v>
      </c>
      <c r="DK37" s="7">
        <v>585.41999999999996</v>
      </c>
      <c r="DL37" s="7">
        <v>606.54</v>
      </c>
      <c r="DM37" s="7">
        <v>552.64</v>
      </c>
      <c r="DN37" s="7">
        <v>573.76</v>
      </c>
      <c r="DO37" s="7">
        <v>594.88</v>
      </c>
      <c r="DP37" s="7">
        <v>616</v>
      </c>
      <c r="DQ37" s="7">
        <v>637.12</v>
      </c>
      <c r="DR37" s="7">
        <v>562.1</v>
      </c>
      <c r="DS37" s="7">
        <v>583.22</v>
      </c>
      <c r="DT37" s="7">
        <v>604.34</v>
      </c>
      <c r="DU37" s="7">
        <v>625.46</v>
      </c>
      <c r="DV37" s="7">
        <v>646.58000000000004</v>
      </c>
      <c r="DW37" s="7">
        <v>667.7</v>
      </c>
      <c r="DX37" s="7">
        <v>531</v>
      </c>
      <c r="DY37" s="7">
        <v>529.96</v>
      </c>
      <c r="DZ37" s="7">
        <v>539.41999999999996</v>
      </c>
      <c r="EA37" s="7">
        <v>560.54</v>
      </c>
      <c r="EB37" s="7">
        <v>528.92999999999995</v>
      </c>
      <c r="EC37" s="7">
        <v>538.39</v>
      </c>
      <c r="ED37" s="7">
        <v>559.5</v>
      </c>
      <c r="EE37" s="7">
        <v>547.84</v>
      </c>
      <c r="EF37" s="7">
        <v>568.96</v>
      </c>
      <c r="EG37" s="7">
        <v>590.08000000000004</v>
      </c>
      <c r="EH37" s="7">
        <v>527.89</v>
      </c>
      <c r="EI37" s="7">
        <v>537.35</v>
      </c>
      <c r="EJ37" s="7">
        <v>558.47</v>
      </c>
      <c r="EK37" s="7">
        <v>546.80999999999995</v>
      </c>
      <c r="EL37" s="7">
        <v>567.92999999999995</v>
      </c>
      <c r="EM37" s="7">
        <v>589.04999999999995</v>
      </c>
      <c r="EN37" s="7">
        <v>556.27</v>
      </c>
      <c r="EO37" s="7">
        <v>577.39</v>
      </c>
      <c r="EP37" s="7">
        <v>598.51</v>
      </c>
      <c r="EQ37" s="7">
        <v>619.62</v>
      </c>
      <c r="ER37" s="7">
        <v>526.86</v>
      </c>
      <c r="ES37" s="7">
        <v>536.32000000000005</v>
      </c>
      <c r="ET37" s="7">
        <v>557.42999999999995</v>
      </c>
      <c r="EU37" s="7">
        <v>545.77</v>
      </c>
      <c r="EV37" s="7">
        <v>566.89</v>
      </c>
      <c r="EW37" s="7">
        <v>588.01</v>
      </c>
      <c r="EX37" s="7">
        <v>555.23</v>
      </c>
      <c r="EY37" s="7">
        <v>576.35</v>
      </c>
      <c r="EZ37" s="7">
        <v>597.47</v>
      </c>
      <c r="FA37" s="7">
        <v>618.59</v>
      </c>
      <c r="FB37" s="7">
        <v>564.69000000000005</v>
      </c>
      <c r="FC37" s="7">
        <v>585.80999999999995</v>
      </c>
      <c r="FD37" s="7">
        <v>606.92999999999995</v>
      </c>
      <c r="FE37" s="7">
        <v>628.04999999999995</v>
      </c>
      <c r="FF37" s="7">
        <v>649.16999999999996</v>
      </c>
      <c r="FG37" s="7">
        <v>525.82000000000005</v>
      </c>
      <c r="FH37" s="7">
        <v>535.28</v>
      </c>
      <c r="FI37" s="7">
        <v>556.4</v>
      </c>
      <c r="FJ37" s="7">
        <v>544.74</v>
      </c>
      <c r="FK37" s="7">
        <v>565.86</v>
      </c>
      <c r="FL37" s="7">
        <v>586.98</v>
      </c>
      <c r="FM37" s="7">
        <v>554.20000000000005</v>
      </c>
      <c r="FN37" s="7">
        <v>575.32000000000005</v>
      </c>
      <c r="FO37" s="7">
        <v>596.44000000000005</v>
      </c>
      <c r="FP37" s="7">
        <v>617.54999999999995</v>
      </c>
      <c r="FQ37" s="7">
        <v>563.66</v>
      </c>
      <c r="FR37" s="7">
        <v>584.78</v>
      </c>
      <c r="FS37" s="7">
        <v>605.89</v>
      </c>
      <c r="FT37" s="7">
        <v>627.01</v>
      </c>
      <c r="FU37" s="7">
        <v>648.13</v>
      </c>
      <c r="FV37" s="7">
        <v>573.12</v>
      </c>
      <c r="FW37" s="7">
        <v>594.23</v>
      </c>
      <c r="FX37" s="7">
        <v>615.35</v>
      </c>
      <c r="FY37" s="7">
        <v>636.47</v>
      </c>
      <c r="FZ37" s="7">
        <v>657.59</v>
      </c>
      <c r="GA37" s="7">
        <v>678.71</v>
      </c>
      <c r="GB37" s="7">
        <v>524.79</v>
      </c>
      <c r="GC37" s="7">
        <v>534.25</v>
      </c>
      <c r="GD37" s="7">
        <v>555.36</v>
      </c>
      <c r="GE37" s="7">
        <v>543.70000000000005</v>
      </c>
      <c r="GF37" s="7">
        <v>564.82000000000005</v>
      </c>
      <c r="GG37" s="7">
        <v>585.94000000000005</v>
      </c>
      <c r="GH37" s="7">
        <v>553.16</v>
      </c>
      <c r="GI37" s="7">
        <v>574.28</v>
      </c>
      <c r="GJ37" s="7">
        <v>595.4</v>
      </c>
      <c r="GK37" s="7">
        <v>616.52</v>
      </c>
      <c r="GL37" s="7">
        <v>562.62</v>
      </c>
      <c r="GM37" s="7">
        <v>583.74</v>
      </c>
      <c r="GN37" s="7">
        <v>604.86</v>
      </c>
      <c r="GO37" s="7">
        <v>625.98</v>
      </c>
      <c r="GP37" s="7">
        <v>647.1</v>
      </c>
      <c r="GQ37" s="7">
        <v>572.08000000000004</v>
      </c>
      <c r="GR37" s="7">
        <v>593.20000000000005</v>
      </c>
      <c r="GS37" s="7">
        <v>614.32000000000005</v>
      </c>
      <c r="GT37" s="7">
        <v>635.44000000000005</v>
      </c>
      <c r="GU37" s="7">
        <v>656.56</v>
      </c>
      <c r="GV37" s="7">
        <v>677.68</v>
      </c>
      <c r="GW37" s="7">
        <v>581.54</v>
      </c>
      <c r="GX37" s="7">
        <v>602.66</v>
      </c>
      <c r="GY37" s="7">
        <v>623.78</v>
      </c>
      <c r="GZ37" s="7">
        <v>644.9</v>
      </c>
      <c r="HA37" s="7">
        <v>666.01</v>
      </c>
      <c r="HB37" s="7">
        <v>687.13</v>
      </c>
      <c r="HC37" s="7">
        <v>708.25</v>
      </c>
      <c r="HD37" s="7">
        <v>621.17999999999995</v>
      </c>
      <c r="HE37" s="7">
        <v>643.5</v>
      </c>
      <c r="HF37" s="7">
        <v>665.83</v>
      </c>
      <c r="HG37" s="7">
        <v>688.15</v>
      </c>
      <c r="HH37" s="7">
        <v>520.94000000000005</v>
      </c>
      <c r="HI37" s="7">
        <v>531.95000000000005</v>
      </c>
      <c r="HJ37" s="7">
        <v>530.91999999999996</v>
      </c>
      <c r="HK37" s="7">
        <v>540.38</v>
      </c>
      <c r="HL37" s="7">
        <v>561.5</v>
      </c>
      <c r="HM37" s="7">
        <v>542.97</v>
      </c>
      <c r="HN37" s="7">
        <v>541.92999999999995</v>
      </c>
      <c r="HO37" s="7">
        <v>551.39</v>
      </c>
      <c r="HP37" s="7">
        <v>572.51</v>
      </c>
      <c r="HQ37" s="7">
        <v>540.9</v>
      </c>
      <c r="HR37" s="7">
        <v>550.36</v>
      </c>
      <c r="HS37" s="7">
        <v>571.48</v>
      </c>
      <c r="HT37" s="7">
        <v>559.82000000000005</v>
      </c>
      <c r="HU37" s="7">
        <v>580.92999999999995</v>
      </c>
      <c r="HV37" s="7">
        <v>602.04999999999995</v>
      </c>
      <c r="HW37" s="7">
        <v>553.98</v>
      </c>
      <c r="HX37" s="7">
        <v>552.95000000000005</v>
      </c>
      <c r="HY37" s="7">
        <v>562.41</v>
      </c>
      <c r="HZ37" s="7">
        <v>583.53</v>
      </c>
      <c r="IA37" s="7">
        <v>551.91</v>
      </c>
      <c r="IB37" s="7">
        <v>561.37</v>
      </c>
      <c r="IC37" s="7">
        <v>582.49</v>
      </c>
      <c r="ID37" s="7">
        <v>570.83000000000004</v>
      </c>
      <c r="IE37" s="7">
        <v>591.95000000000005</v>
      </c>
      <c r="IF37" s="7">
        <v>613.07000000000005</v>
      </c>
      <c r="IG37" s="7">
        <v>550.88</v>
      </c>
      <c r="IH37" s="7">
        <v>560.34</v>
      </c>
      <c r="II37" s="7">
        <v>581.46</v>
      </c>
      <c r="IJ37" s="7">
        <v>569.79999999999995</v>
      </c>
      <c r="IK37" s="7">
        <v>590.91</v>
      </c>
      <c r="IL37" s="7">
        <v>612.03</v>
      </c>
      <c r="IM37" s="7">
        <v>579.25</v>
      </c>
      <c r="IN37" s="7">
        <v>600.37</v>
      </c>
      <c r="IO37" s="7">
        <v>621.49</v>
      </c>
      <c r="IP37" s="7">
        <v>642.61</v>
      </c>
      <c r="IQ37" s="7">
        <v>565</v>
      </c>
      <c r="IR37" s="7">
        <v>563.96</v>
      </c>
      <c r="IS37" s="7">
        <v>573.41999999999996</v>
      </c>
      <c r="IT37" s="7">
        <v>594.54</v>
      </c>
      <c r="IU37" s="7">
        <v>562.92999999999995</v>
      </c>
      <c r="IV37" s="7">
        <v>572.39</v>
      </c>
      <c r="IW37" s="7">
        <v>593.51</v>
      </c>
      <c r="IX37" s="7">
        <v>581.85</v>
      </c>
      <c r="IY37" s="7">
        <v>602.96</v>
      </c>
      <c r="IZ37" s="7">
        <v>624.08000000000004</v>
      </c>
      <c r="JA37" s="7">
        <v>561.89</v>
      </c>
      <c r="JB37" s="7">
        <v>571.35</v>
      </c>
      <c r="JC37" s="7">
        <v>592.47</v>
      </c>
      <c r="JD37" s="7">
        <v>580.80999999999995</v>
      </c>
      <c r="JE37" s="7">
        <v>601.92999999999995</v>
      </c>
      <c r="JF37" s="7">
        <v>623.04999999999995</v>
      </c>
      <c r="JG37" s="7">
        <v>590.27</v>
      </c>
      <c r="JH37" s="7">
        <v>611.39</v>
      </c>
      <c r="JI37" s="7">
        <v>632.51</v>
      </c>
      <c r="JJ37" s="7">
        <v>653.63</v>
      </c>
      <c r="JK37" s="7">
        <v>560.86</v>
      </c>
      <c r="JL37" s="7">
        <v>570.32000000000005</v>
      </c>
      <c r="JM37" s="7">
        <v>591.44000000000005</v>
      </c>
      <c r="JN37" s="7">
        <v>579.78</v>
      </c>
      <c r="JO37" s="7">
        <v>600.89</v>
      </c>
      <c r="JP37" s="7">
        <v>622.01</v>
      </c>
      <c r="JQ37" s="7">
        <v>589.23</v>
      </c>
      <c r="JR37" s="7">
        <v>610.35</v>
      </c>
      <c r="JS37" s="7">
        <v>631.47</v>
      </c>
      <c r="JT37" s="7">
        <v>652.59</v>
      </c>
      <c r="JU37" s="7">
        <v>598.69000000000005</v>
      </c>
      <c r="JV37" s="7">
        <v>619.80999999999995</v>
      </c>
      <c r="JW37" s="7">
        <v>640.92999999999995</v>
      </c>
      <c r="JX37" s="7">
        <v>662.05</v>
      </c>
      <c r="JY37" s="7">
        <v>683.17</v>
      </c>
      <c r="JZ37" s="7">
        <v>576.01</v>
      </c>
      <c r="KA37" s="7">
        <v>574.98</v>
      </c>
      <c r="KB37" s="7">
        <v>584.44000000000005</v>
      </c>
      <c r="KC37" s="7">
        <v>605.55999999999995</v>
      </c>
      <c r="KD37" s="7">
        <v>573.94000000000005</v>
      </c>
      <c r="KE37" s="7">
        <v>583.4</v>
      </c>
      <c r="KF37" s="7">
        <v>604.52</v>
      </c>
      <c r="KG37" s="7">
        <v>592.86</v>
      </c>
      <c r="KH37" s="7">
        <v>613.98</v>
      </c>
      <c r="KI37" s="7">
        <v>635.1</v>
      </c>
      <c r="KJ37" s="7">
        <v>572.91</v>
      </c>
      <c r="KK37" s="7">
        <v>582.37</v>
      </c>
      <c r="KL37" s="7">
        <v>603.49</v>
      </c>
      <c r="KM37" s="7">
        <v>591.83000000000004</v>
      </c>
      <c r="KN37" s="7">
        <v>612.94000000000005</v>
      </c>
      <c r="KO37" s="7">
        <v>634.05999999999995</v>
      </c>
      <c r="KP37" s="7">
        <v>601.28</v>
      </c>
      <c r="KQ37" s="7">
        <v>622.4</v>
      </c>
      <c r="KR37" s="7">
        <v>643.52</v>
      </c>
      <c r="KS37" s="7">
        <v>664.64</v>
      </c>
      <c r="KT37" s="7">
        <v>571.87</v>
      </c>
      <c r="KU37" s="7">
        <v>581.33000000000004</v>
      </c>
      <c r="KV37" s="7">
        <v>602.45000000000005</v>
      </c>
      <c r="KW37" s="7">
        <v>590.79</v>
      </c>
      <c r="KX37" s="7">
        <v>611.91</v>
      </c>
      <c r="KY37" s="7">
        <v>633.03</v>
      </c>
      <c r="KZ37" s="7">
        <v>600.25</v>
      </c>
      <c r="LA37" s="7">
        <v>621.37</v>
      </c>
      <c r="LB37" s="7">
        <v>642.49</v>
      </c>
      <c r="LC37" s="7">
        <v>663.61</v>
      </c>
      <c r="LD37" s="7">
        <v>609.71</v>
      </c>
      <c r="LE37" s="7">
        <v>630.83000000000004</v>
      </c>
      <c r="LF37" s="7">
        <v>651.95000000000005</v>
      </c>
      <c r="LG37" s="7">
        <v>673.06</v>
      </c>
      <c r="LH37" s="7">
        <v>694.18</v>
      </c>
      <c r="LI37" s="7">
        <v>570.84</v>
      </c>
      <c r="LJ37" s="7">
        <v>580.29999999999995</v>
      </c>
      <c r="LK37" s="7">
        <v>601.41999999999996</v>
      </c>
      <c r="LL37" s="7">
        <v>589.76</v>
      </c>
      <c r="LM37" s="7">
        <v>610.87</v>
      </c>
      <c r="LN37" s="7">
        <v>631.99</v>
      </c>
      <c r="LO37" s="7">
        <v>599.21</v>
      </c>
      <c r="LP37" s="7">
        <v>620.33000000000004</v>
      </c>
      <c r="LQ37" s="7">
        <v>641.45000000000005</v>
      </c>
      <c r="LR37" s="7">
        <v>662.57</v>
      </c>
      <c r="LS37" s="7">
        <v>608.66999999999996</v>
      </c>
      <c r="LT37" s="7">
        <v>629.79</v>
      </c>
      <c r="LU37" s="7">
        <v>650.91</v>
      </c>
      <c r="LV37" s="7">
        <v>672.03</v>
      </c>
      <c r="LW37" s="7">
        <v>693.15</v>
      </c>
      <c r="LX37" s="7">
        <v>618.13</v>
      </c>
      <c r="LY37" s="7">
        <v>639.25</v>
      </c>
      <c r="LZ37" s="7">
        <v>660.37</v>
      </c>
      <c r="MA37" s="7">
        <v>681.49</v>
      </c>
      <c r="MB37" s="7">
        <v>702.61</v>
      </c>
      <c r="MC37" s="7">
        <v>723.73</v>
      </c>
      <c r="MD37" s="7">
        <v>587.03</v>
      </c>
      <c r="ME37" s="7">
        <v>585.99</v>
      </c>
      <c r="MF37" s="7">
        <v>595.45000000000005</v>
      </c>
      <c r="MG37" s="7">
        <v>616.57000000000005</v>
      </c>
      <c r="MH37" s="7">
        <v>584.96</v>
      </c>
      <c r="MI37" s="7">
        <v>594.41999999999996</v>
      </c>
      <c r="MJ37" s="7">
        <v>615.54</v>
      </c>
      <c r="MK37" s="7">
        <v>603.88</v>
      </c>
      <c r="ML37" s="7">
        <v>624.99</v>
      </c>
      <c r="MM37" s="7">
        <v>646.11</v>
      </c>
      <c r="MN37" s="7">
        <v>583.91999999999996</v>
      </c>
      <c r="MO37" s="7">
        <v>593.38</v>
      </c>
      <c r="MP37" s="7">
        <v>614.5</v>
      </c>
      <c r="MQ37" s="7">
        <v>602.84</v>
      </c>
      <c r="MR37" s="7">
        <v>623.96</v>
      </c>
      <c r="MS37" s="7">
        <v>645.08000000000004</v>
      </c>
      <c r="MT37" s="7">
        <v>612.29999999999995</v>
      </c>
      <c r="MU37" s="7">
        <v>633.41999999999996</v>
      </c>
      <c r="MV37" s="7">
        <v>654.54</v>
      </c>
      <c r="MW37" s="7">
        <v>675.66</v>
      </c>
      <c r="MX37" s="7">
        <v>582.89</v>
      </c>
      <c r="MY37" s="7">
        <v>592.35</v>
      </c>
      <c r="MZ37" s="7">
        <v>613.47</v>
      </c>
      <c r="NA37" s="7">
        <v>601.80999999999995</v>
      </c>
      <c r="NB37" s="7">
        <v>622.91999999999996</v>
      </c>
      <c r="NC37" s="7">
        <v>644.04</v>
      </c>
      <c r="ND37" s="7">
        <v>611.26</v>
      </c>
      <c r="NE37" s="7">
        <v>632.38</v>
      </c>
      <c r="NF37" s="7">
        <v>653.5</v>
      </c>
      <c r="NG37" s="7">
        <v>674.62</v>
      </c>
      <c r="NH37" s="7">
        <v>620.72</v>
      </c>
      <c r="NI37" s="7">
        <v>641.84</v>
      </c>
      <c r="NJ37" s="7">
        <v>662.96</v>
      </c>
      <c r="NK37" s="7">
        <v>684.08</v>
      </c>
      <c r="NL37" s="7">
        <v>705.2</v>
      </c>
      <c r="NM37" s="7">
        <v>581.85</v>
      </c>
      <c r="NN37" s="7">
        <v>591.30999999999995</v>
      </c>
      <c r="NO37" s="7">
        <v>612.42999999999995</v>
      </c>
      <c r="NP37" s="7">
        <v>600.77</v>
      </c>
      <c r="NQ37" s="7">
        <v>621.89</v>
      </c>
      <c r="NR37" s="7">
        <v>643.01</v>
      </c>
      <c r="NS37" s="7">
        <v>610.23</v>
      </c>
      <c r="NT37" s="7">
        <v>631.35</v>
      </c>
      <c r="NU37" s="7">
        <v>652.47</v>
      </c>
      <c r="NV37" s="7">
        <v>673.59</v>
      </c>
      <c r="NW37" s="7">
        <v>619.69000000000005</v>
      </c>
      <c r="NX37" s="7">
        <v>640.80999999999995</v>
      </c>
      <c r="NY37" s="7">
        <v>661.93</v>
      </c>
      <c r="NZ37" s="7">
        <v>683.04</v>
      </c>
      <c r="OA37" s="7">
        <v>704.16</v>
      </c>
      <c r="OB37" s="7">
        <v>629.15</v>
      </c>
      <c r="OC37" s="7">
        <v>650.27</v>
      </c>
      <c r="OD37" s="7">
        <v>671.38</v>
      </c>
      <c r="OE37" s="7">
        <v>692.5</v>
      </c>
      <c r="OF37" s="7">
        <v>713.62</v>
      </c>
      <c r="OG37" s="7">
        <v>734.74</v>
      </c>
      <c r="OH37" s="7">
        <v>580.82000000000005</v>
      </c>
      <c r="OI37" s="7">
        <v>590.28</v>
      </c>
      <c r="OJ37" s="7">
        <v>611.4</v>
      </c>
      <c r="OK37" s="7">
        <v>599.74</v>
      </c>
      <c r="OL37" s="7">
        <v>620.85</v>
      </c>
      <c r="OM37" s="7">
        <v>641.97</v>
      </c>
      <c r="ON37" s="7">
        <v>609.19000000000005</v>
      </c>
      <c r="OO37" s="7">
        <v>630.30999999999995</v>
      </c>
      <c r="OP37" s="7">
        <v>651.42999999999995</v>
      </c>
      <c r="OQ37" s="7">
        <v>672.55</v>
      </c>
      <c r="OR37" s="7">
        <v>618.65</v>
      </c>
      <c r="OS37" s="7">
        <v>639.77</v>
      </c>
      <c r="OT37" s="7">
        <v>660.89</v>
      </c>
      <c r="OU37" s="7">
        <v>682.01</v>
      </c>
      <c r="OV37" s="7">
        <v>703.13</v>
      </c>
      <c r="OW37" s="7">
        <v>628.11</v>
      </c>
      <c r="OX37" s="7">
        <v>649.23</v>
      </c>
      <c r="OY37" s="7">
        <v>670.35</v>
      </c>
      <c r="OZ37" s="7">
        <v>691.47</v>
      </c>
      <c r="PA37" s="7">
        <v>712.59</v>
      </c>
      <c r="PB37" s="7">
        <v>733.71</v>
      </c>
      <c r="PC37" s="7">
        <v>637.57000000000005</v>
      </c>
      <c r="PD37" s="7">
        <v>658.69</v>
      </c>
      <c r="PE37" s="7">
        <v>679.81</v>
      </c>
      <c r="PF37" s="7">
        <v>700.93</v>
      </c>
      <c r="PG37" s="7">
        <v>722.05</v>
      </c>
      <c r="PH37" s="7">
        <v>743.16</v>
      </c>
      <c r="PI37" s="7">
        <v>764.28</v>
      </c>
      <c r="PJ37" s="7">
        <v>677.21</v>
      </c>
      <c r="PK37" s="7">
        <v>699.54</v>
      </c>
      <c r="PL37" s="7">
        <v>721.86</v>
      </c>
      <c r="PM37" s="7">
        <v>744.18</v>
      </c>
      <c r="PN37" s="7">
        <v>576.97</v>
      </c>
      <c r="PO37" s="7">
        <v>587.98</v>
      </c>
      <c r="PP37" s="7">
        <v>586.95000000000005</v>
      </c>
      <c r="PQ37" s="7">
        <v>596.41</v>
      </c>
      <c r="PR37" s="7">
        <v>617.53</v>
      </c>
      <c r="PS37" s="7">
        <v>599</v>
      </c>
      <c r="PT37" s="7">
        <v>597.96</v>
      </c>
      <c r="PU37" s="7">
        <v>607.41999999999996</v>
      </c>
      <c r="PV37" s="7">
        <v>628.54</v>
      </c>
      <c r="PW37" s="7">
        <v>596.92999999999995</v>
      </c>
      <c r="PX37" s="7">
        <v>606.39</v>
      </c>
      <c r="PY37" s="7">
        <v>627.51</v>
      </c>
      <c r="PZ37" s="7">
        <v>615.85</v>
      </c>
      <c r="QA37" s="7">
        <v>636.97</v>
      </c>
      <c r="QB37" s="7">
        <v>658.08</v>
      </c>
      <c r="QC37" s="7">
        <v>610.01</v>
      </c>
      <c r="QD37" s="7">
        <v>608.98</v>
      </c>
      <c r="QE37" s="7">
        <v>618.44000000000005</v>
      </c>
      <c r="QF37" s="7">
        <v>639.55999999999995</v>
      </c>
      <c r="QG37" s="7">
        <v>607.94000000000005</v>
      </c>
      <c r="QH37" s="7">
        <v>617.4</v>
      </c>
      <c r="QI37" s="7">
        <v>638.52</v>
      </c>
      <c r="QJ37" s="7">
        <v>626.86</v>
      </c>
      <c r="QK37" s="7">
        <v>647.98</v>
      </c>
      <c r="QL37" s="7">
        <v>669.1</v>
      </c>
      <c r="QM37" s="7">
        <v>606.91</v>
      </c>
      <c r="QN37" s="7">
        <v>616.37</v>
      </c>
      <c r="QO37" s="7">
        <v>637.49</v>
      </c>
      <c r="QP37" s="7">
        <v>625.83000000000004</v>
      </c>
      <c r="QQ37" s="7">
        <v>646.95000000000005</v>
      </c>
      <c r="QR37" s="7">
        <v>668.06</v>
      </c>
      <c r="QS37" s="7">
        <v>635.29</v>
      </c>
      <c r="QT37" s="7">
        <v>656.4</v>
      </c>
      <c r="QU37" s="7">
        <v>677.52</v>
      </c>
      <c r="QV37" s="7">
        <v>698.64</v>
      </c>
      <c r="QW37" s="7">
        <v>621.03</v>
      </c>
      <c r="QX37" s="7">
        <v>619.99</v>
      </c>
      <c r="QY37" s="7">
        <v>629.45000000000005</v>
      </c>
      <c r="QZ37" s="7">
        <v>650.57000000000005</v>
      </c>
      <c r="RA37" s="7">
        <v>618.96</v>
      </c>
      <c r="RB37" s="7">
        <v>628.41999999999996</v>
      </c>
      <c r="RC37" s="7">
        <v>649.54</v>
      </c>
      <c r="RD37" s="7">
        <v>637.88</v>
      </c>
      <c r="RE37" s="7">
        <v>659</v>
      </c>
      <c r="RF37" s="7">
        <v>680.11</v>
      </c>
      <c r="RG37" s="7">
        <v>617.91999999999996</v>
      </c>
      <c r="RH37" s="7">
        <v>627.38</v>
      </c>
      <c r="RI37" s="7">
        <v>648.5</v>
      </c>
      <c r="RJ37" s="7">
        <v>636.84</v>
      </c>
      <c r="RK37" s="7">
        <v>657.96</v>
      </c>
      <c r="RL37" s="7">
        <v>679.08</v>
      </c>
      <c r="RM37" s="7">
        <v>646.29999999999995</v>
      </c>
      <c r="RN37" s="7">
        <v>667.42</v>
      </c>
      <c r="RO37" s="7">
        <v>688.54</v>
      </c>
      <c r="RP37" s="7">
        <v>709.66</v>
      </c>
      <c r="RQ37" s="7">
        <v>616.89</v>
      </c>
      <c r="RR37" s="7">
        <v>626.35</v>
      </c>
      <c r="RS37" s="7">
        <v>647.47</v>
      </c>
      <c r="RT37" s="7">
        <v>635.80999999999995</v>
      </c>
      <c r="RU37" s="7">
        <v>656.93</v>
      </c>
      <c r="RV37" s="7">
        <v>678.04</v>
      </c>
      <c r="RW37" s="7">
        <v>645.27</v>
      </c>
      <c r="RX37" s="7">
        <v>666.38</v>
      </c>
      <c r="RY37" s="7">
        <v>687.5</v>
      </c>
      <c r="RZ37" s="7">
        <v>708.62</v>
      </c>
      <c r="SA37" s="7">
        <v>654.72</v>
      </c>
      <c r="SB37" s="7">
        <v>675.84</v>
      </c>
      <c r="SC37" s="7">
        <v>696.96</v>
      </c>
      <c r="SD37" s="7">
        <v>718.08</v>
      </c>
      <c r="SE37" s="7">
        <v>739.2</v>
      </c>
      <c r="SF37" s="7">
        <v>632.04</v>
      </c>
      <c r="SG37" s="7">
        <v>631.01</v>
      </c>
      <c r="SH37" s="7">
        <v>640.47</v>
      </c>
      <c r="SI37" s="7">
        <v>661.59</v>
      </c>
      <c r="SJ37" s="7">
        <v>629.97</v>
      </c>
      <c r="SK37" s="7">
        <v>639.42999999999995</v>
      </c>
      <c r="SL37" s="7">
        <v>660.55</v>
      </c>
      <c r="SM37" s="7">
        <v>648.89</v>
      </c>
      <c r="SN37" s="7">
        <v>670.01</v>
      </c>
      <c r="SO37" s="7">
        <v>691.13</v>
      </c>
      <c r="SP37" s="7">
        <v>628.94000000000005</v>
      </c>
      <c r="SQ37" s="7">
        <v>638.4</v>
      </c>
      <c r="SR37" s="7">
        <v>659.52</v>
      </c>
      <c r="SS37" s="7">
        <v>647.86</v>
      </c>
      <c r="ST37" s="7">
        <v>668.98</v>
      </c>
      <c r="SU37" s="7">
        <v>690.09</v>
      </c>
      <c r="SV37" s="7">
        <v>657.32</v>
      </c>
      <c r="SW37" s="7">
        <v>678.43</v>
      </c>
      <c r="SX37" s="7">
        <v>699.55</v>
      </c>
      <c r="SY37" s="7">
        <v>720.67</v>
      </c>
      <c r="SZ37" s="7">
        <v>627.9</v>
      </c>
      <c r="TA37" s="7">
        <v>637.36</v>
      </c>
      <c r="TB37" s="7">
        <v>658.48</v>
      </c>
      <c r="TC37" s="7">
        <v>646.82000000000005</v>
      </c>
      <c r="TD37" s="7">
        <v>667.94</v>
      </c>
      <c r="TE37" s="7">
        <v>689.06</v>
      </c>
      <c r="TF37" s="7">
        <v>656.28</v>
      </c>
      <c r="TG37" s="7">
        <v>677.4</v>
      </c>
      <c r="TH37" s="7">
        <v>698.52</v>
      </c>
      <c r="TI37" s="7">
        <v>719.64</v>
      </c>
      <c r="TJ37" s="7">
        <v>665.74</v>
      </c>
      <c r="TK37" s="7">
        <v>686.86</v>
      </c>
      <c r="TL37" s="7">
        <v>707.98</v>
      </c>
      <c r="TM37" s="7">
        <v>729.1</v>
      </c>
      <c r="TN37" s="7">
        <v>750.21</v>
      </c>
      <c r="TO37" s="7">
        <v>626.87</v>
      </c>
      <c r="TP37" s="7">
        <v>636.33000000000004</v>
      </c>
      <c r="TQ37" s="7">
        <v>657.45</v>
      </c>
      <c r="TR37" s="7">
        <v>645.79</v>
      </c>
      <c r="TS37" s="7">
        <v>666.91</v>
      </c>
      <c r="TT37" s="7">
        <v>688.02</v>
      </c>
      <c r="TU37" s="7">
        <v>655.25</v>
      </c>
      <c r="TV37" s="7">
        <v>676.36</v>
      </c>
      <c r="TW37" s="7">
        <v>697.48</v>
      </c>
      <c r="TX37" s="7">
        <v>718.6</v>
      </c>
      <c r="TY37" s="7">
        <v>664.7</v>
      </c>
      <c r="TZ37" s="7">
        <v>685.82</v>
      </c>
      <c r="UA37" s="7">
        <v>706.94</v>
      </c>
      <c r="UB37" s="7">
        <v>728.06</v>
      </c>
      <c r="UC37" s="7">
        <v>749.18</v>
      </c>
      <c r="UD37" s="7">
        <v>674.16</v>
      </c>
      <c r="UE37" s="7">
        <v>695.28</v>
      </c>
      <c r="UF37" s="7">
        <v>716.4</v>
      </c>
      <c r="UG37" s="7">
        <v>737.52</v>
      </c>
      <c r="UH37" s="7">
        <v>758.64</v>
      </c>
      <c r="UI37" s="7">
        <v>779.76</v>
      </c>
      <c r="UJ37" s="7">
        <v>643.05999999999995</v>
      </c>
      <c r="UK37" s="7">
        <v>642.02</v>
      </c>
      <c r="UL37" s="7">
        <v>651.48</v>
      </c>
      <c r="UM37" s="7">
        <v>672.6</v>
      </c>
      <c r="UN37" s="7">
        <v>640.99</v>
      </c>
      <c r="UO37" s="7">
        <v>650.45000000000005</v>
      </c>
      <c r="UP37" s="7">
        <v>671.57</v>
      </c>
      <c r="UQ37" s="7">
        <v>659.91</v>
      </c>
      <c r="UR37" s="7">
        <v>681.03</v>
      </c>
      <c r="US37" s="7">
        <v>702.14</v>
      </c>
      <c r="UT37" s="7">
        <v>639.95000000000005</v>
      </c>
      <c r="UU37" s="7">
        <v>649.41</v>
      </c>
      <c r="UV37" s="7">
        <v>670.53</v>
      </c>
      <c r="UW37" s="7">
        <v>658.87</v>
      </c>
      <c r="UX37" s="7">
        <v>679.99</v>
      </c>
      <c r="UY37" s="7">
        <v>701.11</v>
      </c>
      <c r="UZ37" s="7">
        <v>668.33</v>
      </c>
      <c r="VA37" s="7">
        <v>689.45</v>
      </c>
      <c r="VB37" s="7">
        <v>710.57</v>
      </c>
      <c r="VC37" s="7">
        <v>731.69</v>
      </c>
      <c r="VD37" s="7">
        <v>638.91999999999996</v>
      </c>
      <c r="VE37" s="7">
        <v>648.38</v>
      </c>
      <c r="VF37" s="7">
        <v>669.5</v>
      </c>
      <c r="VG37" s="7">
        <v>657.84</v>
      </c>
      <c r="VH37" s="7">
        <v>678.96</v>
      </c>
      <c r="VI37" s="7">
        <v>700.07</v>
      </c>
      <c r="VJ37" s="7">
        <v>667.3</v>
      </c>
      <c r="VK37" s="7">
        <v>688.41</v>
      </c>
      <c r="VL37" s="7">
        <v>709.53</v>
      </c>
      <c r="VM37" s="7">
        <v>730.65</v>
      </c>
      <c r="VN37" s="7">
        <v>676.75</v>
      </c>
      <c r="VO37" s="7">
        <v>697.87</v>
      </c>
      <c r="VP37" s="7">
        <v>718.99</v>
      </c>
      <c r="VQ37" s="7">
        <v>740.11</v>
      </c>
      <c r="VR37" s="7">
        <v>761.23</v>
      </c>
      <c r="VS37" s="7">
        <v>637.88</v>
      </c>
      <c r="VT37" s="7">
        <v>647.34</v>
      </c>
      <c r="VU37" s="7">
        <v>668.46</v>
      </c>
      <c r="VV37" s="7">
        <v>656.8</v>
      </c>
      <c r="VW37" s="7">
        <v>677.92</v>
      </c>
      <c r="VX37" s="7">
        <v>699.04</v>
      </c>
      <c r="VY37" s="7">
        <v>666.26</v>
      </c>
      <c r="VZ37" s="7">
        <v>687.38</v>
      </c>
      <c r="WA37" s="7">
        <v>708.5</v>
      </c>
      <c r="WB37" s="7">
        <v>729.62</v>
      </c>
      <c r="WC37" s="7">
        <v>675.72</v>
      </c>
      <c r="WD37" s="7">
        <v>696.84</v>
      </c>
      <c r="WE37" s="7">
        <v>717.96</v>
      </c>
      <c r="WF37" s="7">
        <v>739.08</v>
      </c>
      <c r="WG37" s="7">
        <v>760.19</v>
      </c>
      <c r="WH37" s="7">
        <v>685.18</v>
      </c>
      <c r="WI37" s="7">
        <v>706.3</v>
      </c>
      <c r="WJ37" s="7">
        <v>727.42</v>
      </c>
      <c r="WK37" s="7">
        <v>748.53</v>
      </c>
      <c r="WL37" s="7">
        <v>769.65</v>
      </c>
      <c r="WM37" s="7">
        <v>790.77</v>
      </c>
      <c r="WN37" s="7">
        <v>636.85</v>
      </c>
      <c r="WO37" s="7">
        <v>646.30999999999995</v>
      </c>
      <c r="WP37" s="7">
        <v>667.43</v>
      </c>
      <c r="WQ37" s="7">
        <v>655.77</v>
      </c>
      <c r="WR37" s="7">
        <v>676.89</v>
      </c>
      <c r="WS37" s="7">
        <v>698</v>
      </c>
      <c r="WT37" s="7">
        <v>665.23</v>
      </c>
      <c r="WU37" s="7">
        <v>686.34</v>
      </c>
      <c r="WV37" s="7">
        <v>707.46</v>
      </c>
      <c r="WW37" s="7">
        <v>728.58</v>
      </c>
      <c r="WX37" s="7">
        <v>674.68</v>
      </c>
      <c r="WY37" s="7">
        <v>695.8</v>
      </c>
      <c r="WZ37" s="7">
        <v>716.92</v>
      </c>
      <c r="XA37" s="7">
        <v>738.04</v>
      </c>
      <c r="XB37" s="7">
        <v>759.16</v>
      </c>
      <c r="XC37" s="7">
        <v>684.14</v>
      </c>
      <c r="XD37" s="7">
        <v>705.26</v>
      </c>
      <c r="XE37" s="7">
        <v>726.38</v>
      </c>
      <c r="XF37" s="7">
        <v>747.5</v>
      </c>
      <c r="XG37" s="7">
        <v>768.62</v>
      </c>
      <c r="XH37" s="7">
        <v>789.74</v>
      </c>
      <c r="XI37" s="7">
        <v>693.6</v>
      </c>
      <c r="XJ37" s="7">
        <v>714.72</v>
      </c>
      <c r="XK37" s="7">
        <v>735.84</v>
      </c>
      <c r="XL37" s="7">
        <v>756.96</v>
      </c>
      <c r="XM37" s="7">
        <v>778.08</v>
      </c>
      <c r="XN37" s="7">
        <v>799.2</v>
      </c>
      <c r="XO37" s="7">
        <v>820.32</v>
      </c>
      <c r="XP37" s="7">
        <v>733.24</v>
      </c>
      <c r="XQ37" s="7">
        <v>755.57</v>
      </c>
      <c r="XR37" s="7">
        <v>777.89</v>
      </c>
      <c r="XS37" s="7">
        <v>800.22</v>
      </c>
      <c r="XT37" s="7">
        <v>633</v>
      </c>
      <c r="XU37" s="7">
        <v>655.33000000000004</v>
      </c>
      <c r="XV37" s="7">
        <v>677.65</v>
      </c>
      <c r="XW37" s="7">
        <v>699.97</v>
      </c>
      <c r="XX37" s="7">
        <v>722.3</v>
      </c>
      <c r="XY37" s="7">
        <v>744.62</v>
      </c>
      <c r="XZ37" s="7">
        <v>766.95</v>
      </c>
      <c r="YA37" s="7">
        <v>789.27</v>
      </c>
      <c r="YB37" s="7">
        <v>811.6</v>
      </c>
      <c r="YC37" s="7">
        <v>833.92</v>
      </c>
      <c r="YD37" s="7">
        <v>856.25</v>
      </c>
      <c r="YE37" s="7">
        <v>689.03</v>
      </c>
      <c r="YF37" s="7">
        <v>711.36</v>
      </c>
      <c r="YG37" s="7">
        <v>733.68</v>
      </c>
      <c r="YH37" s="7">
        <v>756.01</v>
      </c>
      <c r="YI37" s="7">
        <v>778.33</v>
      </c>
      <c r="YJ37" s="7">
        <v>800.66</v>
      </c>
      <c r="YK37" s="7">
        <v>822.98</v>
      </c>
      <c r="YL37" s="7">
        <v>845.3</v>
      </c>
      <c r="YM37" s="7">
        <v>867.63</v>
      </c>
      <c r="YN37" s="7">
        <v>889.95</v>
      </c>
      <c r="YO37" s="7">
        <v>912.28</v>
      </c>
      <c r="YP37" s="7">
        <v>745.06</v>
      </c>
      <c r="YQ37" s="7">
        <v>767.39</v>
      </c>
      <c r="YR37" s="7">
        <v>789.71</v>
      </c>
      <c r="YS37" s="7">
        <v>812.04</v>
      </c>
      <c r="YT37" s="7">
        <v>834.36</v>
      </c>
      <c r="YU37" s="7">
        <v>856.69</v>
      </c>
      <c r="YV37" s="7">
        <v>879.01</v>
      </c>
      <c r="YW37" s="7">
        <v>901.34</v>
      </c>
      <c r="YX37" s="7">
        <v>923.66</v>
      </c>
      <c r="YY37" s="7">
        <v>945.98</v>
      </c>
      <c r="YZ37" s="7">
        <v>968.31</v>
      </c>
      <c r="ZA37" s="7">
        <v>801.09</v>
      </c>
      <c r="ZB37" s="7">
        <v>823.42</v>
      </c>
      <c r="ZC37" s="7">
        <v>845.74</v>
      </c>
      <c r="ZD37" s="7">
        <v>868.07</v>
      </c>
      <c r="ZE37" s="7">
        <v>890.39</v>
      </c>
      <c r="ZF37" s="7">
        <v>912.72</v>
      </c>
      <c r="ZG37" s="7">
        <v>935.04</v>
      </c>
      <c r="ZH37" s="7">
        <v>957.37</v>
      </c>
      <c r="ZI37" s="7">
        <v>979.69</v>
      </c>
      <c r="ZJ37" s="7">
        <v>1002.02</v>
      </c>
      <c r="ZK37" s="7">
        <v>1024.3399999999999</v>
      </c>
      <c r="ZL37" s="7">
        <v>857.13</v>
      </c>
      <c r="ZM37" s="7">
        <v>879.45</v>
      </c>
      <c r="ZN37" s="7">
        <v>901.77</v>
      </c>
      <c r="ZO37" s="7">
        <v>924.1</v>
      </c>
      <c r="ZP37" s="7">
        <v>946.42</v>
      </c>
      <c r="ZQ37" s="7">
        <v>968.75</v>
      </c>
      <c r="ZR37" s="7">
        <v>991.07</v>
      </c>
      <c r="ZS37" s="7">
        <v>1013.4</v>
      </c>
      <c r="ZT37" s="7">
        <v>1035.72</v>
      </c>
      <c r="ZU37" s="7">
        <v>1058.05</v>
      </c>
      <c r="ZV37" s="7">
        <v>1080.3699999999999</v>
      </c>
      <c r="ZW37" s="7">
        <v>913.16</v>
      </c>
      <c r="ZX37" s="7">
        <v>935.48</v>
      </c>
      <c r="ZY37" s="7">
        <v>957.81</v>
      </c>
      <c r="ZZ37" s="7">
        <v>980.13</v>
      </c>
      <c r="AAA37" s="7">
        <v>1002.46</v>
      </c>
      <c r="AAB37" s="7">
        <v>1024.78</v>
      </c>
      <c r="AAC37" s="7">
        <v>1047.0999999999999</v>
      </c>
      <c r="AAD37" s="7">
        <v>1069.43</v>
      </c>
      <c r="AAE37" s="7">
        <v>1091.75</v>
      </c>
      <c r="AAF37" s="7">
        <v>1114.08</v>
      </c>
      <c r="AAG37" s="7">
        <v>1136.4000000000001</v>
      </c>
      <c r="AAH37" s="7">
        <v>969.19</v>
      </c>
      <c r="AAI37" s="7">
        <v>991.51</v>
      </c>
      <c r="AAJ37" s="7">
        <v>1013.84</v>
      </c>
      <c r="AAK37" s="7">
        <v>1036.1600000000001</v>
      </c>
      <c r="AAL37" s="7">
        <v>1058.49</v>
      </c>
      <c r="AAM37" s="7">
        <v>1080.81</v>
      </c>
      <c r="AAN37" s="7">
        <v>1103.1400000000001</v>
      </c>
      <c r="AAO37" s="7">
        <v>1125.46</v>
      </c>
      <c r="AAP37" s="7">
        <v>1147.78</v>
      </c>
      <c r="AAQ37" s="7">
        <v>1170.1099999999999</v>
      </c>
      <c r="AAR37" s="7">
        <v>1192.43</v>
      </c>
    </row>
    <row r="38" spans="1:720" s="8" customFormat="1" ht="14.4" x14ac:dyDescent="0.3">
      <c r="A38" s="9" t="s">
        <v>21</v>
      </c>
      <c r="B38" s="7">
        <v>211.76</v>
      </c>
      <c r="C38" s="7">
        <v>459.86</v>
      </c>
      <c r="D38" s="7">
        <v>409.13</v>
      </c>
      <c r="E38" s="7">
        <v>363.04</v>
      </c>
      <c r="F38" s="7">
        <v>330.08</v>
      </c>
      <c r="G38" s="7">
        <v>621.33000000000004</v>
      </c>
      <c r="H38" s="7">
        <v>570.54999999999995</v>
      </c>
      <c r="I38" s="7">
        <v>524.1</v>
      </c>
      <c r="J38" s="7">
        <v>491.01</v>
      </c>
      <c r="K38" s="7">
        <v>519.78</v>
      </c>
      <c r="L38" s="7">
        <v>473.33</v>
      </c>
      <c r="M38" s="7">
        <v>440.24</v>
      </c>
      <c r="N38" s="7">
        <v>426.88</v>
      </c>
      <c r="O38" s="7">
        <v>393.79</v>
      </c>
      <c r="P38" s="7">
        <v>360.7</v>
      </c>
      <c r="Q38" s="7">
        <v>876.9</v>
      </c>
      <c r="R38" s="7">
        <v>826.09</v>
      </c>
      <c r="S38" s="7">
        <v>779.28</v>
      </c>
      <c r="T38" s="7">
        <v>746.06</v>
      </c>
      <c r="U38" s="7">
        <v>775.28</v>
      </c>
      <c r="V38" s="7">
        <v>728.47</v>
      </c>
      <c r="W38" s="7">
        <v>695.25</v>
      </c>
      <c r="X38" s="7">
        <v>681.66</v>
      </c>
      <c r="Y38" s="7">
        <v>648.42999999999995</v>
      </c>
      <c r="Z38" s="7">
        <v>615.21</v>
      </c>
      <c r="AA38" s="7">
        <v>724.46</v>
      </c>
      <c r="AB38" s="7">
        <v>677.65</v>
      </c>
      <c r="AC38" s="7">
        <v>644.42999999999995</v>
      </c>
      <c r="AD38" s="7">
        <v>630.84</v>
      </c>
      <c r="AE38" s="7">
        <v>597.62</v>
      </c>
      <c r="AF38" s="7">
        <v>564.4</v>
      </c>
      <c r="AG38" s="7">
        <v>584.03</v>
      </c>
      <c r="AH38" s="7">
        <v>550.80999999999995</v>
      </c>
      <c r="AI38" s="7">
        <v>517.59</v>
      </c>
      <c r="AJ38" s="7">
        <v>484.37</v>
      </c>
      <c r="AK38" s="7">
        <v>1035.3900000000001</v>
      </c>
      <c r="AL38" s="7">
        <v>984.54</v>
      </c>
      <c r="AM38" s="7">
        <v>937.37</v>
      </c>
      <c r="AN38" s="7">
        <v>904.01</v>
      </c>
      <c r="AO38" s="7">
        <v>933.68</v>
      </c>
      <c r="AP38" s="7">
        <v>886.51</v>
      </c>
      <c r="AQ38" s="7">
        <v>853.16</v>
      </c>
      <c r="AR38" s="7">
        <v>839.34</v>
      </c>
      <c r="AS38" s="7">
        <v>805.99</v>
      </c>
      <c r="AT38" s="7">
        <v>772.64</v>
      </c>
      <c r="AU38" s="7">
        <v>882.83</v>
      </c>
      <c r="AV38" s="7">
        <v>835.66</v>
      </c>
      <c r="AW38" s="7">
        <v>802.31</v>
      </c>
      <c r="AX38" s="7">
        <v>788.49</v>
      </c>
      <c r="AY38" s="7">
        <v>755.14</v>
      </c>
      <c r="AZ38" s="7">
        <v>721.78</v>
      </c>
      <c r="BA38" s="7">
        <v>741.32</v>
      </c>
      <c r="BB38" s="7">
        <v>707.97</v>
      </c>
      <c r="BC38" s="7">
        <v>674.61</v>
      </c>
      <c r="BD38" s="7">
        <v>641.26</v>
      </c>
      <c r="BE38" s="7">
        <v>831.98</v>
      </c>
      <c r="BF38" s="7">
        <v>784.81</v>
      </c>
      <c r="BG38" s="7">
        <v>751.45</v>
      </c>
      <c r="BH38" s="7">
        <v>737.63</v>
      </c>
      <c r="BI38" s="7">
        <v>704.28</v>
      </c>
      <c r="BJ38" s="7">
        <v>670.93</v>
      </c>
      <c r="BK38" s="7">
        <v>690.46</v>
      </c>
      <c r="BL38" s="7">
        <v>657.11</v>
      </c>
      <c r="BM38" s="7">
        <v>623.76</v>
      </c>
      <c r="BN38" s="7">
        <v>590.41</v>
      </c>
      <c r="BO38" s="7">
        <v>643.29</v>
      </c>
      <c r="BP38" s="7">
        <v>609.94000000000005</v>
      </c>
      <c r="BQ38" s="7">
        <v>576.59</v>
      </c>
      <c r="BR38" s="7">
        <v>543.24</v>
      </c>
      <c r="BS38" s="7">
        <v>509.89</v>
      </c>
      <c r="BT38" s="7">
        <v>1264.9000000000001</v>
      </c>
      <c r="BU38" s="7">
        <v>1214.05</v>
      </c>
      <c r="BV38" s="7">
        <v>1166.8800000000001</v>
      </c>
      <c r="BW38" s="7">
        <v>1133.53</v>
      </c>
      <c r="BX38" s="7">
        <v>1163.2</v>
      </c>
      <c r="BY38" s="7">
        <v>1116.03</v>
      </c>
      <c r="BZ38" s="7">
        <v>1082.67</v>
      </c>
      <c r="CA38" s="7">
        <v>1068.8599999999999</v>
      </c>
      <c r="CB38" s="7">
        <v>1035.5</v>
      </c>
      <c r="CC38" s="7">
        <v>1002.15</v>
      </c>
      <c r="CD38" s="7">
        <v>1112.3399999999999</v>
      </c>
      <c r="CE38" s="7">
        <v>1065.17</v>
      </c>
      <c r="CF38" s="7">
        <v>1031.82</v>
      </c>
      <c r="CG38" s="7">
        <v>1018</v>
      </c>
      <c r="CH38" s="7">
        <v>984.65</v>
      </c>
      <c r="CI38" s="7">
        <v>951.3</v>
      </c>
      <c r="CJ38" s="7">
        <v>970.83</v>
      </c>
      <c r="CK38" s="7">
        <v>937.48</v>
      </c>
      <c r="CL38" s="7">
        <v>904.13</v>
      </c>
      <c r="CM38" s="7">
        <v>870.78</v>
      </c>
      <c r="CN38" s="7">
        <v>1061.49</v>
      </c>
      <c r="CO38" s="7">
        <v>1014.32</v>
      </c>
      <c r="CP38" s="7">
        <v>980.97</v>
      </c>
      <c r="CQ38" s="7">
        <v>967.15</v>
      </c>
      <c r="CR38" s="7">
        <v>933.8</v>
      </c>
      <c r="CS38" s="7">
        <v>900.44</v>
      </c>
      <c r="CT38" s="7">
        <v>919.98</v>
      </c>
      <c r="CU38" s="7">
        <v>886.63</v>
      </c>
      <c r="CV38" s="7">
        <v>853.27</v>
      </c>
      <c r="CW38" s="7">
        <v>819.92</v>
      </c>
      <c r="CX38" s="7">
        <v>872.81</v>
      </c>
      <c r="CY38" s="7">
        <v>839.46</v>
      </c>
      <c r="CZ38" s="7">
        <v>806.1</v>
      </c>
      <c r="DA38" s="7">
        <v>772.75</v>
      </c>
      <c r="DB38" s="7">
        <v>739.4</v>
      </c>
      <c r="DC38" s="7">
        <v>1010.63</v>
      </c>
      <c r="DD38" s="7">
        <v>963.46</v>
      </c>
      <c r="DE38" s="7">
        <v>930.11</v>
      </c>
      <c r="DF38" s="7">
        <v>916.29</v>
      </c>
      <c r="DG38" s="7">
        <v>882.94</v>
      </c>
      <c r="DH38" s="7">
        <v>849.59</v>
      </c>
      <c r="DI38" s="7">
        <v>869.12</v>
      </c>
      <c r="DJ38" s="7">
        <v>835.77</v>
      </c>
      <c r="DK38" s="7">
        <v>802.42</v>
      </c>
      <c r="DL38" s="7">
        <v>769.07</v>
      </c>
      <c r="DM38" s="7">
        <v>821.95</v>
      </c>
      <c r="DN38" s="7">
        <v>788.6</v>
      </c>
      <c r="DO38" s="7">
        <v>755.25</v>
      </c>
      <c r="DP38" s="7">
        <v>721.9</v>
      </c>
      <c r="DQ38" s="7">
        <v>688.55</v>
      </c>
      <c r="DR38" s="7">
        <v>774.78</v>
      </c>
      <c r="DS38" s="7">
        <v>741.43</v>
      </c>
      <c r="DT38" s="7">
        <v>708.08</v>
      </c>
      <c r="DU38" s="7">
        <v>674.73</v>
      </c>
      <c r="DV38" s="7">
        <v>641.38</v>
      </c>
      <c r="DW38" s="7">
        <v>608.02</v>
      </c>
      <c r="DX38" s="7">
        <v>1421.16</v>
      </c>
      <c r="DY38" s="7">
        <v>1370.26</v>
      </c>
      <c r="DZ38" s="7">
        <v>1322.73</v>
      </c>
      <c r="EA38" s="7">
        <v>1289.25</v>
      </c>
      <c r="EB38" s="7">
        <v>1319.37</v>
      </c>
      <c r="EC38" s="7">
        <v>1271.8399999999999</v>
      </c>
      <c r="ED38" s="7">
        <v>1238.3499999999999</v>
      </c>
      <c r="EE38" s="7">
        <v>1224.31</v>
      </c>
      <c r="EF38" s="7">
        <v>1190.83</v>
      </c>
      <c r="EG38" s="7">
        <v>1157.3399999999999</v>
      </c>
      <c r="EH38" s="7">
        <v>1268.47</v>
      </c>
      <c r="EI38" s="7">
        <v>1220.94</v>
      </c>
      <c r="EJ38" s="7">
        <v>1187.46</v>
      </c>
      <c r="EK38" s="7">
        <v>1173.4100000000001</v>
      </c>
      <c r="EL38" s="7">
        <v>1139.93</v>
      </c>
      <c r="EM38" s="7">
        <v>1106.45</v>
      </c>
      <c r="EN38" s="7">
        <v>1125.8900000000001</v>
      </c>
      <c r="EO38" s="7">
        <v>1092.4000000000001</v>
      </c>
      <c r="EP38" s="7">
        <v>1058.92</v>
      </c>
      <c r="EQ38" s="7">
        <v>1025.44</v>
      </c>
      <c r="ER38" s="7">
        <v>1217.58</v>
      </c>
      <c r="ES38" s="7">
        <v>1170.05</v>
      </c>
      <c r="ET38" s="7">
        <v>1136.57</v>
      </c>
      <c r="EU38" s="7">
        <v>1122.52</v>
      </c>
      <c r="EV38" s="7">
        <v>1089.04</v>
      </c>
      <c r="EW38" s="7">
        <v>1055.55</v>
      </c>
      <c r="EX38" s="7">
        <v>1074.99</v>
      </c>
      <c r="EY38" s="7">
        <v>1041.51</v>
      </c>
      <c r="EZ38" s="7">
        <v>1008.03</v>
      </c>
      <c r="FA38" s="7">
        <v>974.54</v>
      </c>
      <c r="FB38" s="7">
        <v>1027.46</v>
      </c>
      <c r="FC38" s="7">
        <v>993.98</v>
      </c>
      <c r="FD38" s="7">
        <v>960.5</v>
      </c>
      <c r="FE38" s="7">
        <v>927.01</v>
      </c>
      <c r="FF38" s="7">
        <v>893.53</v>
      </c>
      <c r="FG38" s="7">
        <v>1166.69</v>
      </c>
      <c r="FH38" s="7">
        <v>1119.1600000000001</v>
      </c>
      <c r="FI38" s="7">
        <v>1085.67</v>
      </c>
      <c r="FJ38" s="7">
        <v>1071.6300000000001</v>
      </c>
      <c r="FK38" s="7">
        <v>1038.1400000000001</v>
      </c>
      <c r="FL38" s="7">
        <v>1004.66</v>
      </c>
      <c r="FM38" s="7">
        <v>1024.0999999999999</v>
      </c>
      <c r="FN38" s="7">
        <v>990.61</v>
      </c>
      <c r="FO38" s="7">
        <v>957.13</v>
      </c>
      <c r="FP38" s="7">
        <v>923.65</v>
      </c>
      <c r="FQ38" s="7">
        <v>976.57</v>
      </c>
      <c r="FR38" s="7">
        <v>943.08</v>
      </c>
      <c r="FS38" s="7">
        <v>909.6</v>
      </c>
      <c r="FT38" s="7">
        <v>876.12</v>
      </c>
      <c r="FU38" s="7">
        <v>842.64</v>
      </c>
      <c r="FV38" s="7">
        <v>929.04</v>
      </c>
      <c r="FW38" s="7">
        <v>895.56</v>
      </c>
      <c r="FX38" s="7">
        <v>862.07</v>
      </c>
      <c r="FY38" s="7">
        <v>828.59</v>
      </c>
      <c r="FZ38" s="7">
        <v>795.11</v>
      </c>
      <c r="GA38" s="7">
        <v>761.62</v>
      </c>
      <c r="GB38" s="7">
        <v>1115.79</v>
      </c>
      <c r="GC38" s="7">
        <v>1068.26</v>
      </c>
      <c r="GD38" s="7">
        <v>1034.78</v>
      </c>
      <c r="GE38" s="7">
        <v>1020.73</v>
      </c>
      <c r="GF38" s="7">
        <v>987.25</v>
      </c>
      <c r="GG38" s="7">
        <v>953.77</v>
      </c>
      <c r="GH38" s="7">
        <v>973.2</v>
      </c>
      <c r="GI38" s="7">
        <v>939.72</v>
      </c>
      <c r="GJ38" s="7">
        <v>906.24</v>
      </c>
      <c r="GK38" s="7">
        <v>872.75</v>
      </c>
      <c r="GL38" s="7">
        <v>925.67</v>
      </c>
      <c r="GM38" s="7">
        <v>892.19</v>
      </c>
      <c r="GN38" s="7">
        <v>858.71</v>
      </c>
      <c r="GO38" s="7">
        <v>825.22</v>
      </c>
      <c r="GP38" s="7">
        <v>791.74</v>
      </c>
      <c r="GQ38" s="7">
        <v>878.14</v>
      </c>
      <c r="GR38" s="7">
        <v>844.66</v>
      </c>
      <c r="GS38" s="7">
        <v>811.18</v>
      </c>
      <c r="GT38" s="7">
        <v>777.7</v>
      </c>
      <c r="GU38" s="7">
        <v>744.21</v>
      </c>
      <c r="GV38" s="7">
        <v>710.73</v>
      </c>
      <c r="GW38" s="7">
        <v>830.62</v>
      </c>
      <c r="GX38" s="7">
        <v>797.13</v>
      </c>
      <c r="GY38" s="7">
        <v>763.65</v>
      </c>
      <c r="GZ38" s="7">
        <v>730.17</v>
      </c>
      <c r="HA38" s="7">
        <v>696.68</v>
      </c>
      <c r="HB38" s="7">
        <v>663.2</v>
      </c>
      <c r="HC38" s="7">
        <v>629.72</v>
      </c>
      <c r="HD38" s="7">
        <v>1044.9100000000001</v>
      </c>
      <c r="HE38" s="7">
        <v>1121.18</v>
      </c>
      <c r="HF38" s="7">
        <v>1254.33</v>
      </c>
      <c r="HG38" s="7">
        <v>1330.6</v>
      </c>
      <c r="HH38" s="7">
        <v>284.56</v>
      </c>
      <c r="HI38" s="7">
        <v>497.49</v>
      </c>
      <c r="HJ38" s="7">
        <v>446.71</v>
      </c>
      <c r="HK38" s="7">
        <v>400.26</v>
      </c>
      <c r="HL38" s="7">
        <v>367.17</v>
      </c>
      <c r="HM38" s="7">
        <v>656.93</v>
      </c>
      <c r="HN38" s="7">
        <v>606.11</v>
      </c>
      <c r="HO38" s="7">
        <v>559.29999999999995</v>
      </c>
      <c r="HP38" s="7">
        <v>526.08000000000004</v>
      </c>
      <c r="HQ38" s="7">
        <v>555.29999999999995</v>
      </c>
      <c r="HR38" s="7">
        <v>508.49</v>
      </c>
      <c r="HS38" s="7">
        <v>475.27</v>
      </c>
      <c r="HT38" s="7">
        <v>461.68</v>
      </c>
      <c r="HU38" s="7">
        <v>428.45</v>
      </c>
      <c r="HV38" s="7">
        <v>395.23</v>
      </c>
      <c r="HW38" s="7">
        <v>910.47</v>
      </c>
      <c r="HX38" s="7">
        <v>859.62</v>
      </c>
      <c r="HY38" s="7">
        <v>812.45</v>
      </c>
      <c r="HZ38" s="7">
        <v>779.1</v>
      </c>
      <c r="IA38" s="7">
        <v>808.76</v>
      </c>
      <c r="IB38" s="7">
        <v>761.59</v>
      </c>
      <c r="IC38" s="7">
        <v>728.24</v>
      </c>
      <c r="ID38" s="7">
        <v>714.42</v>
      </c>
      <c r="IE38" s="7">
        <v>681.07</v>
      </c>
      <c r="IF38" s="7">
        <v>647.72</v>
      </c>
      <c r="IG38" s="7">
        <v>757.91</v>
      </c>
      <c r="IH38" s="7">
        <v>710.74</v>
      </c>
      <c r="II38" s="7">
        <v>677.39</v>
      </c>
      <c r="IJ38" s="7">
        <v>663.57</v>
      </c>
      <c r="IK38" s="7">
        <v>630.22</v>
      </c>
      <c r="IL38" s="7">
        <v>596.87</v>
      </c>
      <c r="IM38" s="7">
        <v>616.4</v>
      </c>
      <c r="IN38" s="7">
        <v>583.04999999999995</v>
      </c>
      <c r="IO38" s="7">
        <v>549.70000000000005</v>
      </c>
      <c r="IP38" s="7">
        <v>516.34</v>
      </c>
      <c r="IQ38" s="7">
        <v>1072.3800000000001</v>
      </c>
      <c r="IR38" s="7">
        <v>1021.53</v>
      </c>
      <c r="IS38" s="7">
        <v>974.36</v>
      </c>
      <c r="IT38" s="7">
        <v>941.01</v>
      </c>
      <c r="IU38" s="7">
        <v>970.68</v>
      </c>
      <c r="IV38" s="7">
        <v>923.51</v>
      </c>
      <c r="IW38" s="7">
        <v>890.16</v>
      </c>
      <c r="IX38" s="7">
        <v>876.34</v>
      </c>
      <c r="IY38" s="7">
        <v>842.98</v>
      </c>
      <c r="IZ38" s="7">
        <v>809.63</v>
      </c>
      <c r="JA38" s="7">
        <v>919.82</v>
      </c>
      <c r="JB38" s="7">
        <v>872.65</v>
      </c>
      <c r="JC38" s="7">
        <v>839.3</v>
      </c>
      <c r="JD38" s="7">
        <v>825.48</v>
      </c>
      <c r="JE38" s="7">
        <v>792.13</v>
      </c>
      <c r="JF38" s="7">
        <v>758.78</v>
      </c>
      <c r="JG38" s="7">
        <v>778.31</v>
      </c>
      <c r="JH38" s="7">
        <v>744.96</v>
      </c>
      <c r="JI38" s="7">
        <v>711.61</v>
      </c>
      <c r="JJ38" s="7">
        <v>678.26</v>
      </c>
      <c r="JK38" s="7">
        <v>868.97</v>
      </c>
      <c r="JL38" s="7">
        <v>821.8</v>
      </c>
      <c r="JM38" s="7">
        <v>788.45</v>
      </c>
      <c r="JN38" s="7">
        <v>774.63</v>
      </c>
      <c r="JO38" s="7">
        <v>741.28</v>
      </c>
      <c r="JP38" s="7">
        <v>707.93</v>
      </c>
      <c r="JQ38" s="7">
        <v>727.46</v>
      </c>
      <c r="JR38" s="7">
        <v>694.11</v>
      </c>
      <c r="JS38" s="7">
        <v>660.76</v>
      </c>
      <c r="JT38" s="7">
        <v>627.4</v>
      </c>
      <c r="JU38" s="7">
        <v>680.29</v>
      </c>
      <c r="JV38" s="7">
        <v>646.94000000000005</v>
      </c>
      <c r="JW38" s="7">
        <v>613.58000000000004</v>
      </c>
      <c r="JX38" s="7">
        <v>580.23</v>
      </c>
      <c r="JY38" s="7">
        <v>546.88</v>
      </c>
      <c r="JZ38" s="7">
        <v>1295.7</v>
      </c>
      <c r="KA38" s="7">
        <v>1244.8</v>
      </c>
      <c r="KB38" s="7">
        <v>1197.27</v>
      </c>
      <c r="KC38" s="7">
        <v>1163.79</v>
      </c>
      <c r="KD38" s="7">
        <v>1193.9100000000001</v>
      </c>
      <c r="KE38" s="7">
        <v>1146.3800000000001</v>
      </c>
      <c r="KF38" s="7">
        <v>1112.9000000000001</v>
      </c>
      <c r="KG38" s="7">
        <v>1098.8499999999999</v>
      </c>
      <c r="KH38" s="7">
        <v>1065.3699999999999</v>
      </c>
      <c r="KI38" s="7">
        <v>1031.8800000000001</v>
      </c>
      <c r="KJ38" s="7">
        <v>1143.02</v>
      </c>
      <c r="KK38" s="7">
        <v>1095.49</v>
      </c>
      <c r="KL38" s="7">
        <v>1062</v>
      </c>
      <c r="KM38" s="7">
        <v>1047.96</v>
      </c>
      <c r="KN38" s="7">
        <v>1014.47</v>
      </c>
      <c r="KO38" s="7">
        <v>980.99</v>
      </c>
      <c r="KP38" s="7">
        <v>1000.43</v>
      </c>
      <c r="KQ38" s="7">
        <v>966.94</v>
      </c>
      <c r="KR38" s="7">
        <v>933.46</v>
      </c>
      <c r="KS38" s="7">
        <v>899.98</v>
      </c>
      <c r="KT38" s="7">
        <v>1092.1199999999999</v>
      </c>
      <c r="KU38" s="7">
        <v>1044.5899999999999</v>
      </c>
      <c r="KV38" s="7">
        <v>1011.11</v>
      </c>
      <c r="KW38" s="7">
        <v>997.06</v>
      </c>
      <c r="KX38" s="7">
        <v>963.58</v>
      </c>
      <c r="KY38" s="7">
        <v>930.1</v>
      </c>
      <c r="KZ38" s="7">
        <v>949.53</v>
      </c>
      <c r="LA38" s="7">
        <v>916.05</v>
      </c>
      <c r="LB38" s="7">
        <v>882.57</v>
      </c>
      <c r="LC38" s="7">
        <v>849.08</v>
      </c>
      <c r="LD38" s="7">
        <v>902</v>
      </c>
      <c r="LE38" s="7">
        <v>868.52</v>
      </c>
      <c r="LF38" s="7">
        <v>835.04</v>
      </c>
      <c r="LG38" s="7">
        <v>801.56</v>
      </c>
      <c r="LH38" s="7">
        <v>768.07</v>
      </c>
      <c r="LI38" s="7">
        <v>1041.23</v>
      </c>
      <c r="LJ38" s="7">
        <v>993.7</v>
      </c>
      <c r="LK38" s="7">
        <v>960.22</v>
      </c>
      <c r="LL38" s="7">
        <v>946.17</v>
      </c>
      <c r="LM38" s="7">
        <v>912.69</v>
      </c>
      <c r="LN38" s="7">
        <v>879.2</v>
      </c>
      <c r="LO38" s="7">
        <v>898.64</v>
      </c>
      <c r="LP38" s="7">
        <v>865.16</v>
      </c>
      <c r="LQ38" s="7">
        <v>831.67</v>
      </c>
      <c r="LR38" s="7">
        <v>798.19</v>
      </c>
      <c r="LS38" s="7">
        <v>851.11</v>
      </c>
      <c r="LT38" s="7">
        <v>817.63</v>
      </c>
      <c r="LU38" s="7">
        <v>784.14</v>
      </c>
      <c r="LV38" s="7">
        <v>750.66</v>
      </c>
      <c r="LW38" s="7">
        <v>717.18</v>
      </c>
      <c r="LX38" s="7">
        <v>803.58</v>
      </c>
      <c r="LY38" s="7">
        <v>770.1</v>
      </c>
      <c r="LZ38" s="7">
        <v>736.61</v>
      </c>
      <c r="MA38" s="7">
        <v>703.13</v>
      </c>
      <c r="MB38" s="7">
        <v>669.65</v>
      </c>
      <c r="MC38" s="7">
        <v>636.16999999999996</v>
      </c>
      <c r="MD38" s="7">
        <v>1456.87</v>
      </c>
      <c r="ME38" s="7">
        <v>1405.97</v>
      </c>
      <c r="MF38" s="7">
        <v>1358.44</v>
      </c>
      <c r="MG38" s="7">
        <v>1324.96</v>
      </c>
      <c r="MH38" s="7">
        <v>1355.08</v>
      </c>
      <c r="MI38" s="7">
        <v>1307.55</v>
      </c>
      <c r="MJ38" s="7">
        <v>1274.07</v>
      </c>
      <c r="MK38" s="7">
        <v>1260.02</v>
      </c>
      <c r="ML38" s="7">
        <v>1226.54</v>
      </c>
      <c r="MM38" s="7">
        <v>1193.05</v>
      </c>
      <c r="MN38" s="7">
        <v>1304.18</v>
      </c>
      <c r="MO38" s="7">
        <v>1256.6500000000001</v>
      </c>
      <c r="MP38" s="7">
        <v>1223.17</v>
      </c>
      <c r="MQ38" s="7">
        <v>1209.1300000000001</v>
      </c>
      <c r="MR38" s="7">
        <v>1175.6400000000001</v>
      </c>
      <c r="MS38" s="7">
        <v>1142.1600000000001</v>
      </c>
      <c r="MT38" s="7">
        <v>1161.5999999999999</v>
      </c>
      <c r="MU38" s="7">
        <v>1128.1099999999999</v>
      </c>
      <c r="MV38" s="7">
        <v>1094.6300000000001</v>
      </c>
      <c r="MW38" s="7">
        <v>1061.1500000000001</v>
      </c>
      <c r="MX38" s="7">
        <v>1253.29</v>
      </c>
      <c r="MY38" s="7">
        <v>1205.76</v>
      </c>
      <c r="MZ38" s="7">
        <v>1172.28</v>
      </c>
      <c r="NA38" s="7">
        <v>1158.23</v>
      </c>
      <c r="NB38" s="7">
        <v>1124.75</v>
      </c>
      <c r="NC38" s="7">
        <v>1091.26</v>
      </c>
      <c r="ND38" s="7">
        <v>1110.7</v>
      </c>
      <c r="NE38" s="7">
        <v>1077.22</v>
      </c>
      <c r="NF38" s="7">
        <v>1043.74</v>
      </c>
      <c r="NG38" s="7">
        <v>1010.25</v>
      </c>
      <c r="NH38" s="7">
        <v>1063.17</v>
      </c>
      <c r="NI38" s="7">
        <v>1029.69</v>
      </c>
      <c r="NJ38" s="7">
        <v>996.21</v>
      </c>
      <c r="NK38" s="7">
        <v>962.72</v>
      </c>
      <c r="NL38" s="7">
        <v>929.24</v>
      </c>
      <c r="NM38" s="7">
        <v>1202.4000000000001</v>
      </c>
      <c r="NN38" s="7">
        <v>1154.8699999999999</v>
      </c>
      <c r="NO38" s="7">
        <v>1121.3800000000001</v>
      </c>
      <c r="NP38" s="7">
        <v>1107.3399999999999</v>
      </c>
      <c r="NQ38" s="7">
        <v>1073.8499999999999</v>
      </c>
      <c r="NR38" s="7">
        <v>1040.3699999999999</v>
      </c>
      <c r="NS38" s="7">
        <v>1059.81</v>
      </c>
      <c r="NT38" s="7">
        <v>1026.32</v>
      </c>
      <c r="NU38" s="7">
        <v>992.84</v>
      </c>
      <c r="NV38" s="7">
        <v>959.36</v>
      </c>
      <c r="NW38" s="7">
        <v>1012.28</v>
      </c>
      <c r="NX38" s="7">
        <v>978.8</v>
      </c>
      <c r="NY38" s="7">
        <v>945.31</v>
      </c>
      <c r="NZ38" s="7">
        <v>911.83</v>
      </c>
      <c r="OA38" s="7">
        <v>878.35</v>
      </c>
      <c r="OB38" s="7">
        <v>964.75</v>
      </c>
      <c r="OC38" s="7">
        <v>931.27</v>
      </c>
      <c r="OD38" s="7">
        <v>897.78</v>
      </c>
      <c r="OE38" s="7">
        <v>864.3</v>
      </c>
      <c r="OF38" s="7">
        <v>830.82</v>
      </c>
      <c r="OG38" s="7">
        <v>797.33</v>
      </c>
      <c r="OH38" s="7">
        <v>1151.5</v>
      </c>
      <c r="OI38" s="7">
        <v>1103.97</v>
      </c>
      <c r="OJ38" s="7">
        <v>1070.49</v>
      </c>
      <c r="OK38" s="7">
        <v>1056.44</v>
      </c>
      <c r="OL38" s="7">
        <v>1022.96</v>
      </c>
      <c r="OM38" s="7">
        <v>989.48</v>
      </c>
      <c r="ON38" s="7">
        <v>1008.91</v>
      </c>
      <c r="OO38" s="7">
        <v>975.43</v>
      </c>
      <c r="OP38" s="7">
        <v>941.95</v>
      </c>
      <c r="OQ38" s="7">
        <v>908.46</v>
      </c>
      <c r="OR38" s="7">
        <v>961.38</v>
      </c>
      <c r="OS38" s="7">
        <v>927.9</v>
      </c>
      <c r="OT38" s="7">
        <v>894.42</v>
      </c>
      <c r="OU38" s="7">
        <v>860.94</v>
      </c>
      <c r="OV38" s="7">
        <v>827.45</v>
      </c>
      <c r="OW38" s="7">
        <v>913.86</v>
      </c>
      <c r="OX38" s="7">
        <v>880.37</v>
      </c>
      <c r="OY38" s="7">
        <v>846.89</v>
      </c>
      <c r="OZ38" s="7">
        <v>813.41</v>
      </c>
      <c r="PA38" s="7">
        <v>779.92</v>
      </c>
      <c r="PB38" s="7">
        <v>746.44</v>
      </c>
      <c r="PC38" s="7">
        <v>866.33</v>
      </c>
      <c r="PD38" s="7">
        <v>832.84</v>
      </c>
      <c r="PE38" s="7">
        <v>799.36</v>
      </c>
      <c r="PF38" s="7">
        <v>765.88</v>
      </c>
      <c r="PG38" s="7">
        <v>732.39</v>
      </c>
      <c r="PH38" s="7">
        <v>698.91</v>
      </c>
      <c r="PI38" s="7">
        <v>665.43</v>
      </c>
      <c r="PJ38" s="7">
        <v>1080.6199999999999</v>
      </c>
      <c r="PK38" s="7">
        <v>1156.8900000000001</v>
      </c>
      <c r="PL38" s="7">
        <v>1290.04</v>
      </c>
      <c r="PM38" s="7">
        <v>1366.31</v>
      </c>
      <c r="PN38" s="7">
        <v>375.57</v>
      </c>
      <c r="PO38" s="7">
        <v>629.98</v>
      </c>
      <c r="PP38" s="7">
        <v>579.16</v>
      </c>
      <c r="PQ38" s="7">
        <v>532.35</v>
      </c>
      <c r="PR38" s="7">
        <v>499.13</v>
      </c>
      <c r="PS38" s="7">
        <v>787.3</v>
      </c>
      <c r="PT38" s="7">
        <v>736.44</v>
      </c>
      <c r="PU38" s="7">
        <v>689.27</v>
      </c>
      <c r="PV38" s="7">
        <v>655.92</v>
      </c>
      <c r="PW38" s="7">
        <v>685.59</v>
      </c>
      <c r="PX38" s="7">
        <v>638.41999999999996</v>
      </c>
      <c r="PY38" s="7">
        <v>605.07000000000005</v>
      </c>
      <c r="PZ38" s="7">
        <v>591.25</v>
      </c>
      <c r="QA38" s="7">
        <v>557.9</v>
      </c>
      <c r="QB38" s="7">
        <v>524.54</v>
      </c>
      <c r="QC38" s="7">
        <v>1016.81</v>
      </c>
      <c r="QD38" s="7">
        <v>965.95</v>
      </c>
      <c r="QE38" s="7">
        <v>918.78</v>
      </c>
      <c r="QF38" s="7">
        <v>885.43</v>
      </c>
      <c r="QG38" s="7">
        <v>915.1</v>
      </c>
      <c r="QH38" s="7">
        <v>867.93</v>
      </c>
      <c r="QI38" s="7">
        <v>834.58</v>
      </c>
      <c r="QJ38" s="7">
        <v>820.76</v>
      </c>
      <c r="QK38" s="7">
        <v>787.41</v>
      </c>
      <c r="QL38" s="7">
        <v>754.06</v>
      </c>
      <c r="QM38" s="7">
        <v>864.25</v>
      </c>
      <c r="QN38" s="7">
        <v>817.08</v>
      </c>
      <c r="QO38" s="7">
        <v>783.72</v>
      </c>
      <c r="QP38" s="7">
        <v>769.91</v>
      </c>
      <c r="QQ38" s="7">
        <v>736.55</v>
      </c>
      <c r="QR38" s="7">
        <v>703.2</v>
      </c>
      <c r="QS38" s="7">
        <v>722.74</v>
      </c>
      <c r="QT38" s="7">
        <v>689.38</v>
      </c>
      <c r="QU38" s="7">
        <v>656.03</v>
      </c>
      <c r="QV38" s="7">
        <v>622.67999999999995</v>
      </c>
      <c r="QW38" s="7">
        <v>1171.8900000000001</v>
      </c>
      <c r="QX38" s="7">
        <v>1121</v>
      </c>
      <c r="QY38" s="7">
        <v>1073.47</v>
      </c>
      <c r="QZ38" s="7">
        <v>1039.98</v>
      </c>
      <c r="RA38" s="7">
        <v>1070.0999999999999</v>
      </c>
      <c r="RB38" s="7">
        <v>1022.57</v>
      </c>
      <c r="RC38" s="7">
        <v>989.09</v>
      </c>
      <c r="RD38" s="7">
        <v>975.04</v>
      </c>
      <c r="RE38" s="7">
        <v>941.56</v>
      </c>
      <c r="RF38" s="7">
        <v>908.08</v>
      </c>
      <c r="RG38" s="7">
        <v>1019.21</v>
      </c>
      <c r="RH38" s="7">
        <v>971.68</v>
      </c>
      <c r="RI38" s="7">
        <v>938.2</v>
      </c>
      <c r="RJ38" s="7">
        <v>924.15</v>
      </c>
      <c r="RK38" s="7">
        <v>890.67</v>
      </c>
      <c r="RL38" s="7">
        <v>857.18</v>
      </c>
      <c r="RM38" s="7">
        <v>876.62</v>
      </c>
      <c r="RN38" s="7">
        <v>843.14</v>
      </c>
      <c r="RO38" s="7">
        <v>809.65</v>
      </c>
      <c r="RP38" s="7">
        <v>776.17</v>
      </c>
      <c r="RQ38" s="7">
        <v>968.31</v>
      </c>
      <c r="RR38" s="7">
        <v>920.79</v>
      </c>
      <c r="RS38" s="7">
        <v>887.3</v>
      </c>
      <c r="RT38" s="7">
        <v>873.26</v>
      </c>
      <c r="RU38" s="7">
        <v>839.77</v>
      </c>
      <c r="RV38" s="7">
        <v>806.29</v>
      </c>
      <c r="RW38" s="7">
        <v>825.73</v>
      </c>
      <c r="RX38" s="7">
        <v>792.24</v>
      </c>
      <c r="RY38" s="7">
        <v>758.76</v>
      </c>
      <c r="RZ38" s="7">
        <v>725.28</v>
      </c>
      <c r="SA38" s="7">
        <v>778.2</v>
      </c>
      <c r="SB38" s="7">
        <v>744.71</v>
      </c>
      <c r="SC38" s="7">
        <v>711.23</v>
      </c>
      <c r="SD38" s="7">
        <v>677.75</v>
      </c>
      <c r="SE38" s="7">
        <v>644.26</v>
      </c>
      <c r="SF38" s="7">
        <v>1389.94</v>
      </c>
      <c r="SG38" s="7">
        <v>1339.04</v>
      </c>
      <c r="SH38" s="7">
        <v>1291.52</v>
      </c>
      <c r="SI38" s="7">
        <v>1258.03</v>
      </c>
      <c r="SJ38" s="7">
        <v>1288.1500000000001</v>
      </c>
      <c r="SK38" s="7">
        <v>1240.6199999999999</v>
      </c>
      <c r="SL38" s="7">
        <v>1207.1400000000001</v>
      </c>
      <c r="SM38" s="7">
        <v>1193.0899999999999</v>
      </c>
      <c r="SN38" s="7">
        <v>1159.6099999999999</v>
      </c>
      <c r="SO38" s="7">
        <v>1126.1300000000001</v>
      </c>
      <c r="SP38" s="7">
        <v>1237.26</v>
      </c>
      <c r="SQ38" s="7">
        <v>1189.73</v>
      </c>
      <c r="SR38" s="7">
        <v>1156.24</v>
      </c>
      <c r="SS38" s="7">
        <v>1142.2</v>
      </c>
      <c r="ST38" s="7">
        <v>1108.71</v>
      </c>
      <c r="SU38" s="7">
        <v>1075.23</v>
      </c>
      <c r="SV38" s="7">
        <v>1094.67</v>
      </c>
      <c r="SW38" s="7">
        <v>1061.19</v>
      </c>
      <c r="SX38" s="7">
        <v>1027.7</v>
      </c>
      <c r="SY38" s="7">
        <v>994.22</v>
      </c>
      <c r="SZ38" s="7">
        <v>1186.3599999999999</v>
      </c>
      <c r="TA38" s="7">
        <v>1138.83</v>
      </c>
      <c r="TB38" s="7">
        <v>1105.3499999999999</v>
      </c>
      <c r="TC38" s="7">
        <v>1091.3</v>
      </c>
      <c r="TD38" s="7">
        <v>1057.82</v>
      </c>
      <c r="TE38" s="7">
        <v>1024.3399999999999</v>
      </c>
      <c r="TF38" s="7">
        <v>1043.77</v>
      </c>
      <c r="TG38" s="7">
        <v>1010.29</v>
      </c>
      <c r="TH38" s="7">
        <v>976.81</v>
      </c>
      <c r="TI38" s="7">
        <v>943.33</v>
      </c>
      <c r="TJ38" s="7">
        <v>996.25</v>
      </c>
      <c r="TK38" s="7">
        <v>962.76</v>
      </c>
      <c r="TL38" s="7">
        <v>929.28</v>
      </c>
      <c r="TM38" s="7">
        <v>895.8</v>
      </c>
      <c r="TN38" s="7">
        <v>862.31</v>
      </c>
      <c r="TO38" s="7">
        <v>1135.47</v>
      </c>
      <c r="TP38" s="7">
        <v>1087.94</v>
      </c>
      <c r="TQ38" s="7">
        <v>1054.46</v>
      </c>
      <c r="TR38" s="7">
        <v>1040.4100000000001</v>
      </c>
      <c r="TS38" s="7">
        <v>1006.93</v>
      </c>
      <c r="TT38" s="7">
        <v>973.44</v>
      </c>
      <c r="TU38" s="7">
        <v>992.88</v>
      </c>
      <c r="TV38" s="7">
        <v>959.4</v>
      </c>
      <c r="TW38" s="7">
        <v>925.91</v>
      </c>
      <c r="TX38" s="7">
        <v>892.43</v>
      </c>
      <c r="TY38" s="7">
        <v>945.35</v>
      </c>
      <c r="TZ38" s="7">
        <v>911.87</v>
      </c>
      <c r="UA38" s="7">
        <v>878.38</v>
      </c>
      <c r="UB38" s="7">
        <v>844.9</v>
      </c>
      <c r="UC38" s="7">
        <v>811.42</v>
      </c>
      <c r="UD38" s="7">
        <v>897.82</v>
      </c>
      <c r="UE38" s="7">
        <v>864.34</v>
      </c>
      <c r="UF38" s="7">
        <v>830.86</v>
      </c>
      <c r="UG38" s="7">
        <v>797.37</v>
      </c>
      <c r="UH38" s="7">
        <v>763.89</v>
      </c>
      <c r="UI38" s="7">
        <v>730.41</v>
      </c>
      <c r="UJ38" s="7">
        <v>1551.11</v>
      </c>
      <c r="UK38" s="7">
        <v>1500.21</v>
      </c>
      <c r="UL38" s="7">
        <v>1452.68</v>
      </c>
      <c r="UM38" s="7">
        <v>1419.2</v>
      </c>
      <c r="UN38" s="7">
        <v>1449.32</v>
      </c>
      <c r="UO38" s="7">
        <v>1401.79</v>
      </c>
      <c r="UP38" s="7">
        <v>1368.31</v>
      </c>
      <c r="UQ38" s="7">
        <v>1354.26</v>
      </c>
      <c r="UR38" s="7">
        <v>1320.78</v>
      </c>
      <c r="US38" s="7">
        <v>1287.29</v>
      </c>
      <c r="UT38" s="7">
        <v>1398.42</v>
      </c>
      <c r="UU38" s="7">
        <v>1350.9</v>
      </c>
      <c r="UV38" s="7">
        <v>1317.41</v>
      </c>
      <c r="UW38" s="7">
        <v>1303.3699999999999</v>
      </c>
      <c r="UX38" s="7">
        <v>1269.8800000000001</v>
      </c>
      <c r="UY38" s="7">
        <v>1236.4000000000001</v>
      </c>
      <c r="UZ38" s="7">
        <v>1255.8399999999999</v>
      </c>
      <c r="VA38" s="7">
        <v>1222.3499999999999</v>
      </c>
      <c r="VB38" s="7">
        <v>1188.8699999999999</v>
      </c>
      <c r="VC38" s="7">
        <v>1155.3900000000001</v>
      </c>
      <c r="VD38" s="7">
        <v>1347.53</v>
      </c>
      <c r="VE38" s="7">
        <v>1300</v>
      </c>
      <c r="VF38" s="7">
        <v>1266.52</v>
      </c>
      <c r="VG38" s="7">
        <v>1252.47</v>
      </c>
      <c r="VH38" s="7">
        <v>1218.99</v>
      </c>
      <c r="VI38" s="7">
        <v>1185.51</v>
      </c>
      <c r="VJ38" s="7">
        <v>1204.94</v>
      </c>
      <c r="VK38" s="7">
        <v>1171.46</v>
      </c>
      <c r="VL38" s="7">
        <v>1137.98</v>
      </c>
      <c r="VM38" s="7">
        <v>1104.49</v>
      </c>
      <c r="VN38" s="7">
        <v>1157.4100000000001</v>
      </c>
      <c r="VO38" s="7">
        <v>1123.93</v>
      </c>
      <c r="VP38" s="7">
        <v>1090.45</v>
      </c>
      <c r="VQ38" s="7">
        <v>1056.96</v>
      </c>
      <c r="VR38" s="7">
        <v>1023.48</v>
      </c>
      <c r="VS38" s="7">
        <v>1296.6400000000001</v>
      </c>
      <c r="VT38" s="7">
        <v>1249.1099999999999</v>
      </c>
      <c r="VU38" s="7">
        <v>1215.6199999999999</v>
      </c>
      <c r="VV38" s="7">
        <v>1201.58</v>
      </c>
      <c r="VW38" s="7">
        <v>1168.0899999999999</v>
      </c>
      <c r="VX38" s="7">
        <v>1134.6099999999999</v>
      </c>
      <c r="VY38" s="7">
        <v>1154.05</v>
      </c>
      <c r="VZ38" s="7">
        <v>1120.57</v>
      </c>
      <c r="WA38" s="7">
        <v>1087.08</v>
      </c>
      <c r="WB38" s="7">
        <v>1053.5999999999999</v>
      </c>
      <c r="WC38" s="7">
        <v>1106.52</v>
      </c>
      <c r="WD38" s="7">
        <v>1073.04</v>
      </c>
      <c r="WE38" s="7">
        <v>1039.55</v>
      </c>
      <c r="WF38" s="7">
        <v>1006.07</v>
      </c>
      <c r="WG38" s="7">
        <v>972.59</v>
      </c>
      <c r="WH38" s="7">
        <v>1058.99</v>
      </c>
      <c r="WI38" s="7">
        <v>1025.51</v>
      </c>
      <c r="WJ38" s="7">
        <v>992.02</v>
      </c>
      <c r="WK38" s="7">
        <v>958.54</v>
      </c>
      <c r="WL38" s="7">
        <v>925.06</v>
      </c>
      <c r="WM38" s="7">
        <v>891.57</v>
      </c>
      <c r="WN38" s="7">
        <v>1245.74</v>
      </c>
      <c r="WO38" s="7">
        <v>1198.21</v>
      </c>
      <c r="WP38" s="7">
        <v>1164.73</v>
      </c>
      <c r="WQ38" s="7">
        <v>1150.68</v>
      </c>
      <c r="WR38" s="7">
        <v>1117.2</v>
      </c>
      <c r="WS38" s="7">
        <v>1083.72</v>
      </c>
      <c r="WT38" s="7">
        <v>1103.1500000000001</v>
      </c>
      <c r="WU38" s="7">
        <v>1069.67</v>
      </c>
      <c r="WV38" s="7">
        <v>1036.19</v>
      </c>
      <c r="WW38" s="7">
        <v>1002.71</v>
      </c>
      <c r="WX38" s="7">
        <v>1055.6300000000001</v>
      </c>
      <c r="WY38" s="7">
        <v>1022.14</v>
      </c>
      <c r="WZ38" s="7">
        <v>988.66</v>
      </c>
      <c r="XA38" s="7">
        <v>955.18</v>
      </c>
      <c r="XB38" s="7">
        <v>921.69</v>
      </c>
      <c r="XC38" s="7">
        <v>1008.1</v>
      </c>
      <c r="XD38" s="7">
        <v>974.61</v>
      </c>
      <c r="XE38" s="7">
        <v>941.13</v>
      </c>
      <c r="XF38" s="7">
        <v>907.65</v>
      </c>
      <c r="XG38" s="7">
        <v>874.16</v>
      </c>
      <c r="XH38" s="7">
        <v>840.68</v>
      </c>
      <c r="XI38" s="7">
        <v>960.57</v>
      </c>
      <c r="XJ38" s="7">
        <v>927.08</v>
      </c>
      <c r="XK38" s="7">
        <v>893.6</v>
      </c>
      <c r="XL38" s="7">
        <v>860.12</v>
      </c>
      <c r="XM38" s="7">
        <v>826.63</v>
      </c>
      <c r="XN38" s="7">
        <v>793.15</v>
      </c>
      <c r="XO38" s="7">
        <v>759.67</v>
      </c>
      <c r="XP38" s="7">
        <v>1174.8599999999999</v>
      </c>
      <c r="XQ38" s="7">
        <v>1251.1300000000001</v>
      </c>
      <c r="XR38" s="7">
        <v>1384.28</v>
      </c>
      <c r="XS38" s="7">
        <v>1460.55</v>
      </c>
      <c r="XT38" s="7">
        <v>410</v>
      </c>
      <c r="XU38" s="7">
        <v>577.79</v>
      </c>
      <c r="XV38" s="7">
        <v>655.11</v>
      </c>
      <c r="XW38" s="7">
        <v>791.74</v>
      </c>
      <c r="XX38" s="7">
        <v>868.01</v>
      </c>
      <c r="XY38" s="7">
        <v>1001.16</v>
      </c>
      <c r="XZ38" s="7">
        <v>1077.42</v>
      </c>
      <c r="YA38" s="7">
        <v>1210.57</v>
      </c>
      <c r="YB38" s="7">
        <v>1286.8399999999999</v>
      </c>
      <c r="YC38" s="7">
        <v>1419.99</v>
      </c>
      <c r="YD38" s="7">
        <v>1496.26</v>
      </c>
      <c r="YE38" s="7">
        <v>537.46</v>
      </c>
      <c r="YF38" s="7">
        <v>682.38</v>
      </c>
      <c r="YG38" s="7">
        <v>751.18</v>
      </c>
      <c r="YH38" s="7">
        <v>884.33</v>
      </c>
      <c r="YI38" s="7">
        <v>960.6</v>
      </c>
      <c r="YJ38" s="7">
        <v>1093.75</v>
      </c>
      <c r="YK38" s="7">
        <v>1170.01</v>
      </c>
      <c r="YL38" s="7">
        <v>1303.1600000000001</v>
      </c>
      <c r="YM38" s="7">
        <v>1379.43</v>
      </c>
      <c r="YN38" s="7">
        <v>1512.58</v>
      </c>
      <c r="YO38" s="7">
        <v>1588.85</v>
      </c>
      <c r="YP38" s="7">
        <v>574.45000000000005</v>
      </c>
      <c r="YQ38" s="7">
        <v>710.62</v>
      </c>
      <c r="YR38" s="7">
        <v>786.89</v>
      </c>
      <c r="YS38" s="7">
        <v>920.04</v>
      </c>
      <c r="YT38" s="7">
        <v>996.31</v>
      </c>
      <c r="YU38" s="7">
        <v>1129.46</v>
      </c>
      <c r="YV38" s="7">
        <v>1205.73</v>
      </c>
      <c r="YW38" s="7">
        <v>1338.87</v>
      </c>
      <c r="YX38" s="7">
        <v>1415.14</v>
      </c>
      <c r="YY38" s="7">
        <v>1548.29</v>
      </c>
      <c r="YZ38" s="7">
        <v>1624.56</v>
      </c>
      <c r="ZA38" s="7">
        <v>670.06</v>
      </c>
      <c r="ZB38" s="7">
        <v>803.21</v>
      </c>
      <c r="ZC38" s="7">
        <v>879.48</v>
      </c>
      <c r="ZD38" s="7">
        <v>1012.63</v>
      </c>
      <c r="ZE38" s="7">
        <v>1088.9000000000001</v>
      </c>
      <c r="ZF38" s="7">
        <v>1222.05</v>
      </c>
      <c r="ZG38" s="7">
        <v>1298.32</v>
      </c>
      <c r="ZH38" s="7">
        <v>1431.46</v>
      </c>
      <c r="ZI38" s="7">
        <v>1507.73</v>
      </c>
      <c r="ZJ38" s="7">
        <v>1640.88</v>
      </c>
      <c r="ZK38" s="7">
        <v>1717.15</v>
      </c>
      <c r="ZL38" s="7">
        <v>705.77</v>
      </c>
      <c r="ZM38" s="7">
        <v>838.92</v>
      </c>
      <c r="ZN38" s="7">
        <v>915.19</v>
      </c>
      <c r="ZO38" s="7">
        <v>1048.3399999999999</v>
      </c>
      <c r="ZP38" s="7">
        <v>1124.6099999999999</v>
      </c>
      <c r="ZQ38" s="7">
        <v>1257.76</v>
      </c>
      <c r="ZR38" s="7">
        <v>1334.03</v>
      </c>
      <c r="ZS38" s="7">
        <v>1467.18</v>
      </c>
      <c r="ZT38" s="7">
        <v>1543.44</v>
      </c>
      <c r="ZU38" s="7">
        <v>1676.59</v>
      </c>
      <c r="ZV38" s="7">
        <v>1752.86</v>
      </c>
      <c r="ZW38" s="7">
        <v>798.36</v>
      </c>
      <c r="ZX38" s="7">
        <v>931.51</v>
      </c>
      <c r="ZY38" s="7">
        <v>1007.78</v>
      </c>
      <c r="ZZ38" s="7">
        <v>1140.93</v>
      </c>
      <c r="AAA38" s="7">
        <v>1217.2</v>
      </c>
      <c r="AAB38" s="7">
        <v>1350.35</v>
      </c>
      <c r="AAC38" s="7">
        <v>1426.62</v>
      </c>
      <c r="AAD38" s="7">
        <v>1559.77</v>
      </c>
      <c r="AAE38" s="7">
        <v>1636.03</v>
      </c>
      <c r="AAF38" s="7">
        <v>1769.18</v>
      </c>
      <c r="AAG38" s="7">
        <v>1845.45</v>
      </c>
      <c r="AAH38" s="7">
        <v>834.07</v>
      </c>
      <c r="AAI38" s="7">
        <v>967.22</v>
      </c>
      <c r="AAJ38" s="7">
        <v>1043.49</v>
      </c>
      <c r="AAK38" s="7">
        <v>1176.6400000000001</v>
      </c>
      <c r="AAL38" s="7">
        <v>1252.9100000000001</v>
      </c>
      <c r="AAM38" s="7">
        <v>1386.06</v>
      </c>
      <c r="AAN38" s="7">
        <v>1462.33</v>
      </c>
      <c r="AAO38" s="7">
        <v>1595.48</v>
      </c>
      <c r="AAP38" s="7">
        <v>1671.75</v>
      </c>
      <c r="AAQ38" s="7">
        <v>1804.89</v>
      </c>
      <c r="AAR38" s="7">
        <v>1881.16</v>
      </c>
    </row>
    <row r="39" spans="1:720" s="8" customFormat="1" ht="14.4" x14ac:dyDescent="0.3">
      <c r="A39" s="10" t="s">
        <v>22</v>
      </c>
      <c r="B39" s="7">
        <v>628.16999999999996</v>
      </c>
      <c r="C39" s="7">
        <v>1468.39</v>
      </c>
      <c r="D39" s="7">
        <v>1201.55</v>
      </c>
      <c r="E39" s="7">
        <v>1011.01</v>
      </c>
      <c r="F39" s="7">
        <v>934.77</v>
      </c>
      <c r="G39" s="7">
        <v>2386.4</v>
      </c>
      <c r="H39" s="7">
        <v>2034.69</v>
      </c>
      <c r="I39" s="7">
        <v>1724.4</v>
      </c>
      <c r="J39" s="7">
        <v>1502.15</v>
      </c>
      <c r="K39" s="7">
        <v>1690.76</v>
      </c>
      <c r="L39" s="7">
        <v>1382.71</v>
      </c>
      <c r="M39" s="7">
        <v>1213.08</v>
      </c>
      <c r="N39" s="7">
        <v>1159.01</v>
      </c>
      <c r="O39" s="7">
        <v>1033.9000000000001</v>
      </c>
      <c r="P39" s="7">
        <v>1003.77</v>
      </c>
      <c r="Q39" s="7">
        <v>4155.9799999999996</v>
      </c>
      <c r="R39" s="7">
        <v>3781.7</v>
      </c>
      <c r="S39" s="7">
        <v>3441.19</v>
      </c>
      <c r="T39" s="7">
        <v>3197.9</v>
      </c>
      <c r="U39" s="7">
        <v>3407.41</v>
      </c>
      <c r="V39" s="7">
        <v>3066.91</v>
      </c>
      <c r="W39" s="7">
        <v>2823.61</v>
      </c>
      <c r="X39" s="7">
        <v>2726.41</v>
      </c>
      <c r="Y39" s="7">
        <v>2483.11</v>
      </c>
      <c r="Z39" s="7">
        <v>2244.2800000000002</v>
      </c>
      <c r="AA39" s="7">
        <v>3033.13</v>
      </c>
      <c r="AB39" s="7">
        <v>2692.63</v>
      </c>
      <c r="AC39" s="7">
        <v>2449.33</v>
      </c>
      <c r="AD39" s="7">
        <v>2352.12</v>
      </c>
      <c r="AE39" s="7">
        <v>2123.7399999999998</v>
      </c>
      <c r="AF39" s="7">
        <v>1900.05</v>
      </c>
      <c r="AG39" s="7">
        <v>2034.48</v>
      </c>
      <c r="AH39" s="7">
        <v>1810.79</v>
      </c>
      <c r="AI39" s="7">
        <v>1606.73</v>
      </c>
      <c r="AJ39" s="7">
        <v>1522.74</v>
      </c>
      <c r="AK39" s="7">
        <v>5348.17</v>
      </c>
      <c r="AL39" s="7">
        <v>4833.8</v>
      </c>
      <c r="AM39" s="7">
        <v>4490.41</v>
      </c>
      <c r="AN39" s="7">
        <v>4246.0600000000004</v>
      </c>
      <c r="AO39" s="7">
        <v>4459.2</v>
      </c>
      <c r="AP39" s="7">
        <v>4115.8100000000004</v>
      </c>
      <c r="AQ39" s="7">
        <v>3871.46</v>
      </c>
      <c r="AR39" s="7">
        <v>3772.41</v>
      </c>
      <c r="AS39" s="7">
        <v>3528.06</v>
      </c>
      <c r="AT39" s="7">
        <v>3283.71</v>
      </c>
      <c r="AU39" s="7">
        <v>4084.6</v>
      </c>
      <c r="AV39" s="7">
        <v>3741.2</v>
      </c>
      <c r="AW39" s="7">
        <v>3496.85</v>
      </c>
      <c r="AX39" s="7">
        <v>3397.81</v>
      </c>
      <c r="AY39" s="7">
        <v>3153.46</v>
      </c>
      <c r="AZ39" s="7">
        <v>2909.11</v>
      </c>
      <c r="BA39" s="7">
        <v>3054.42</v>
      </c>
      <c r="BB39" s="7">
        <v>2810.07</v>
      </c>
      <c r="BC39" s="7">
        <v>2565.71</v>
      </c>
      <c r="BD39" s="7">
        <v>2321.36</v>
      </c>
      <c r="BE39" s="7">
        <v>3709.99</v>
      </c>
      <c r="BF39" s="7">
        <v>3366.6</v>
      </c>
      <c r="BG39" s="7">
        <v>3122.25</v>
      </c>
      <c r="BH39" s="7">
        <v>3023.21</v>
      </c>
      <c r="BI39" s="7">
        <v>2778.86</v>
      </c>
      <c r="BJ39" s="7">
        <v>2534.5</v>
      </c>
      <c r="BK39" s="7">
        <v>2679.81</v>
      </c>
      <c r="BL39" s="7">
        <v>2435.46</v>
      </c>
      <c r="BM39" s="7">
        <v>2199.48</v>
      </c>
      <c r="BN39" s="7">
        <v>1974.82</v>
      </c>
      <c r="BO39" s="7">
        <v>2336.42</v>
      </c>
      <c r="BP39" s="7">
        <v>2108.5300000000002</v>
      </c>
      <c r="BQ39" s="7">
        <v>1883.86</v>
      </c>
      <c r="BR39" s="7">
        <v>1678.83</v>
      </c>
      <c r="BS39" s="7">
        <v>1593.36</v>
      </c>
      <c r="BT39" s="7">
        <v>7544.72</v>
      </c>
      <c r="BU39" s="7">
        <v>7013.23</v>
      </c>
      <c r="BV39" s="7">
        <v>6537.44</v>
      </c>
      <c r="BW39" s="7">
        <v>6199.23</v>
      </c>
      <c r="BX39" s="7">
        <v>6495.21</v>
      </c>
      <c r="BY39" s="7">
        <v>6019.42</v>
      </c>
      <c r="BZ39" s="7">
        <v>5681.21</v>
      </c>
      <c r="CA39" s="7">
        <v>5543.62</v>
      </c>
      <c r="CB39" s="7">
        <v>5205.42</v>
      </c>
      <c r="CC39" s="7">
        <v>4867.21</v>
      </c>
      <c r="CD39" s="7">
        <v>5977.19</v>
      </c>
      <c r="CE39" s="7">
        <v>5501.4</v>
      </c>
      <c r="CF39" s="7">
        <v>5163.1899999999996</v>
      </c>
      <c r="CG39" s="7">
        <v>5025.6000000000004</v>
      </c>
      <c r="CH39" s="7">
        <v>4732.07</v>
      </c>
      <c r="CI39" s="7">
        <v>4487.72</v>
      </c>
      <c r="CJ39" s="7">
        <v>4633.03</v>
      </c>
      <c r="CK39" s="7">
        <v>4388.68</v>
      </c>
      <c r="CL39" s="7">
        <v>4144.33</v>
      </c>
      <c r="CM39" s="7">
        <v>3899.98</v>
      </c>
      <c r="CN39" s="7">
        <v>5459.18</v>
      </c>
      <c r="CO39" s="7">
        <v>4983.38</v>
      </c>
      <c r="CP39" s="7">
        <v>4700.8599999999997</v>
      </c>
      <c r="CQ39" s="7">
        <v>4601.82</v>
      </c>
      <c r="CR39" s="7">
        <v>4357.47</v>
      </c>
      <c r="CS39" s="7">
        <v>4113.12</v>
      </c>
      <c r="CT39" s="7">
        <v>4258.43</v>
      </c>
      <c r="CU39" s="7">
        <v>4014.08</v>
      </c>
      <c r="CV39" s="7">
        <v>3769.73</v>
      </c>
      <c r="CW39" s="7">
        <v>3525.38</v>
      </c>
      <c r="CX39" s="7">
        <v>3915.04</v>
      </c>
      <c r="CY39" s="7">
        <v>3670.68</v>
      </c>
      <c r="CZ39" s="7">
        <v>3426.33</v>
      </c>
      <c r="DA39" s="7">
        <v>3181.98</v>
      </c>
      <c r="DB39" s="7">
        <v>2937.63</v>
      </c>
      <c r="DC39" s="7">
        <v>4941.16</v>
      </c>
      <c r="DD39" s="7">
        <v>4570.6099999999997</v>
      </c>
      <c r="DE39" s="7">
        <v>4326.26</v>
      </c>
      <c r="DF39" s="7">
        <v>4227.22</v>
      </c>
      <c r="DG39" s="7">
        <v>3982.87</v>
      </c>
      <c r="DH39" s="7">
        <v>3738.52</v>
      </c>
      <c r="DI39" s="7">
        <v>3883.83</v>
      </c>
      <c r="DJ39" s="7">
        <v>3639.47</v>
      </c>
      <c r="DK39" s="7">
        <v>3395.12</v>
      </c>
      <c r="DL39" s="7">
        <v>3150.77</v>
      </c>
      <c r="DM39" s="7">
        <v>3540.43</v>
      </c>
      <c r="DN39" s="7">
        <v>3296.08</v>
      </c>
      <c r="DO39" s="7">
        <v>3051.73</v>
      </c>
      <c r="DP39" s="7">
        <v>2807.38</v>
      </c>
      <c r="DQ39" s="7">
        <v>2563.0300000000002</v>
      </c>
      <c r="DR39" s="7">
        <v>3197.04</v>
      </c>
      <c r="DS39" s="7">
        <v>2952.69</v>
      </c>
      <c r="DT39" s="7">
        <v>2708.34</v>
      </c>
      <c r="DU39" s="7">
        <v>2463.9899999999998</v>
      </c>
      <c r="DV39" s="7">
        <v>2245.85</v>
      </c>
      <c r="DW39" s="7">
        <v>2159.1999999999998</v>
      </c>
      <c r="DX39" s="7">
        <v>9033.26</v>
      </c>
      <c r="DY39" s="7">
        <v>8484.33</v>
      </c>
      <c r="DZ39" s="7">
        <v>7989.95</v>
      </c>
      <c r="EA39" s="7">
        <v>7639.97</v>
      </c>
      <c r="EB39" s="7">
        <v>7950.12</v>
      </c>
      <c r="EC39" s="7">
        <v>7455.75</v>
      </c>
      <c r="ED39" s="7">
        <v>7106.59</v>
      </c>
      <c r="EE39" s="7">
        <v>6966.5</v>
      </c>
      <c r="EF39" s="7">
        <v>6626.85</v>
      </c>
      <c r="EG39" s="7">
        <v>6287.21</v>
      </c>
      <c r="EH39" s="7">
        <v>7415.92</v>
      </c>
      <c r="EI39" s="7">
        <v>6927.77</v>
      </c>
      <c r="EJ39" s="7">
        <v>6588.13</v>
      </c>
      <c r="EK39" s="7">
        <v>6448.04</v>
      </c>
      <c r="EL39" s="7">
        <v>6108.4</v>
      </c>
      <c r="EM39" s="7">
        <v>5768.75</v>
      </c>
      <c r="EN39" s="7">
        <v>5968.3</v>
      </c>
      <c r="EO39" s="7">
        <v>5628.66</v>
      </c>
      <c r="EP39" s="7">
        <v>5289.02</v>
      </c>
      <c r="EQ39" s="7">
        <v>4949.37</v>
      </c>
      <c r="ER39" s="7">
        <v>6889.05</v>
      </c>
      <c r="ES39" s="7">
        <v>6409.32</v>
      </c>
      <c r="ET39" s="7">
        <v>6069.67</v>
      </c>
      <c r="EU39" s="7">
        <v>5929.58</v>
      </c>
      <c r="EV39" s="7">
        <v>5589.94</v>
      </c>
      <c r="EW39" s="7">
        <v>5250.29</v>
      </c>
      <c r="EX39" s="7">
        <v>5449.85</v>
      </c>
      <c r="EY39" s="7">
        <v>5110.2</v>
      </c>
      <c r="EZ39" s="7">
        <v>4792.12</v>
      </c>
      <c r="FA39" s="7">
        <v>4546.72</v>
      </c>
      <c r="FB39" s="7">
        <v>4970.1099999999997</v>
      </c>
      <c r="FC39" s="7">
        <v>4691.25</v>
      </c>
      <c r="FD39" s="7">
        <v>4445.84</v>
      </c>
      <c r="FE39" s="7">
        <v>4200.43</v>
      </c>
      <c r="FF39" s="7">
        <v>3955.03</v>
      </c>
      <c r="FG39" s="7">
        <v>6370.59</v>
      </c>
      <c r="FH39" s="7">
        <v>5890.86</v>
      </c>
      <c r="FI39" s="7">
        <v>5551.21</v>
      </c>
      <c r="FJ39" s="7">
        <v>5411.12</v>
      </c>
      <c r="FK39" s="7">
        <v>5071.4799999999996</v>
      </c>
      <c r="FL39" s="7">
        <v>4763.4799999999996</v>
      </c>
      <c r="FM39" s="7">
        <v>4931.3900000000003</v>
      </c>
      <c r="FN39" s="7">
        <v>4662.6000000000004</v>
      </c>
      <c r="FO39" s="7">
        <v>4417.2</v>
      </c>
      <c r="FP39" s="7">
        <v>4171.79</v>
      </c>
      <c r="FQ39" s="7">
        <v>4561.7299999999996</v>
      </c>
      <c r="FR39" s="7">
        <v>4316.32</v>
      </c>
      <c r="FS39" s="7">
        <v>4070.92</v>
      </c>
      <c r="FT39" s="7">
        <v>3825.51</v>
      </c>
      <c r="FU39" s="7">
        <v>3580.1</v>
      </c>
      <c r="FV39" s="7">
        <v>4215.45</v>
      </c>
      <c r="FW39" s="7">
        <v>3970.04</v>
      </c>
      <c r="FX39" s="7">
        <v>3724.63</v>
      </c>
      <c r="FY39" s="7">
        <v>3479.23</v>
      </c>
      <c r="FZ39" s="7">
        <v>3233.82</v>
      </c>
      <c r="GA39" s="7">
        <v>2988.41</v>
      </c>
      <c r="GB39" s="7">
        <v>5852.14</v>
      </c>
      <c r="GC39" s="7">
        <v>5372.4</v>
      </c>
      <c r="GD39" s="7">
        <v>5032.76</v>
      </c>
      <c r="GE39" s="7">
        <v>4892.67</v>
      </c>
      <c r="GF39" s="7">
        <v>4633.96</v>
      </c>
      <c r="GG39" s="7">
        <v>4388.5600000000004</v>
      </c>
      <c r="GH39" s="7">
        <v>4533.09</v>
      </c>
      <c r="GI39" s="7">
        <v>4287.68</v>
      </c>
      <c r="GJ39" s="7">
        <v>4042.27</v>
      </c>
      <c r="GK39" s="7">
        <v>3796.87</v>
      </c>
      <c r="GL39" s="7">
        <v>4186.8</v>
      </c>
      <c r="GM39" s="7">
        <v>3941.4</v>
      </c>
      <c r="GN39" s="7">
        <v>3695.99</v>
      </c>
      <c r="GO39" s="7">
        <v>3450.58</v>
      </c>
      <c r="GP39" s="7">
        <v>3205.18</v>
      </c>
      <c r="GQ39" s="7">
        <v>3840.52</v>
      </c>
      <c r="GR39" s="7">
        <v>3595.11</v>
      </c>
      <c r="GS39" s="7">
        <v>3349.71</v>
      </c>
      <c r="GT39" s="7">
        <v>3104.3</v>
      </c>
      <c r="GU39" s="7">
        <v>2858.89</v>
      </c>
      <c r="GV39" s="7">
        <v>2613.4899999999998</v>
      </c>
      <c r="GW39" s="7">
        <v>3494.24</v>
      </c>
      <c r="GX39" s="7">
        <v>3248.83</v>
      </c>
      <c r="GY39" s="7">
        <v>3003.43</v>
      </c>
      <c r="GZ39" s="7">
        <v>2758.02</v>
      </c>
      <c r="HA39" s="7">
        <v>2512.61</v>
      </c>
      <c r="HB39" s="7">
        <v>2289.5300000000002</v>
      </c>
      <c r="HC39" s="7">
        <v>2201.9</v>
      </c>
      <c r="HD39" s="7">
        <v>4997.88</v>
      </c>
      <c r="HE39" s="7">
        <v>5621.91</v>
      </c>
      <c r="HF39" s="7">
        <v>6825.99</v>
      </c>
      <c r="HG39" s="7">
        <v>7453.72</v>
      </c>
      <c r="HH39" s="7">
        <v>678.78</v>
      </c>
      <c r="HI39" s="7">
        <v>1440.03</v>
      </c>
      <c r="HJ39" s="7">
        <v>1228</v>
      </c>
      <c r="HK39" s="7">
        <v>1037.94</v>
      </c>
      <c r="HL39" s="7">
        <v>961.08</v>
      </c>
      <c r="HM39" s="7">
        <v>2016.39</v>
      </c>
      <c r="HN39" s="7">
        <v>1773.7</v>
      </c>
      <c r="HO39" s="7">
        <v>1579.01</v>
      </c>
      <c r="HP39" s="7">
        <v>1439.48</v>
      </c>
      <c r="HQ39" s="7">
        <v>1558.49</v>
      </c>
      <c r="HR39" s="7">
        <v>1364.7</v>
      </c>
      <c r="HS39" s="7">
        <v>1227.25</v>
      </c>
      <c r="HT39" s="7">
        <v>1172.94</v>
      </c>
      <c r="HU39" s="7">
        <v>1048.72</v>
      </c>
      <c r="HV39" s="7">
        <v>1017.97</v>
      </c>
      <c r="HW39" s="7">
        <v>3628.72</v>
      </c>
      <c r="HX39" s="7">
        <v>3284.2</v>
      </c>
      <c r="HY39" s="7">
        <v>2968.58</v>
      </c>
      <c r="HZ39" s="7">
        <v>2743.91</v>
      </c>
      <c r="IA39" s="7">
        <v>2939.68</v>
      </c>
      <c r="IB39" s="7">
        <v>2624.06</v>
      </c>
      <c r="IC39" s="7">
        <v>2399.39</v>
      </c>
      <c r="ID39" s="7">
        <v>2308.4299999999998</v>
      </c>
      <c r="IE39" s="7">
        <v>2083.77</v>
      </c>
      <c r="IF39" s="7">
        <v>1892.81</v>
      </c>
      <c r="IG39" s="7">
        <v>2595.16</v>
      </c>
      <c r="IH39" s="7">
        <v>2279.5300000000002</v>
      </c>
      <c r="II39" s="7">
        <v>2054.87</v>
      </c>
      <c r="IJ39" s="7">
        <v>1964.87</v>
      </c>
      <c r="IK39" s="7">
        <v>1817.58</v>
      </c>
      <c r="IL39" s="7">
        <v>1677.42</v>
      </c>
      <c r="IM39" s="7">
        <v>1761.33</v>
      </c>
      <c r="IN39" s="7">
        <v>1621.17</v>
      </c>
      <c r="IO39" s="7">
        <v>1494.4</v>
      </c>
      <c r="IP39" s="7">
        <v>1462.49</v>
      </c>
      <c r="IQ39" s="7">
        <v>4621.93</v>
      </c>
      <c r="IR39" s="7">
        <v>4277.41</v>
      </c>
      <c r="IS39" s="7">
        <v>3961.79</v>
      </c>
      <c r="IT39" s="7">
        <v>3737.12</v>
      </c>
      <c r="IU39" s="7">
        <v>3932.89</v>
      </c>
      <c r="IV39" s="7">
        <v>3617.27</v>
      </c>
      <c r="IW39" s="7">
        <v>3392.6</v>
      </c>
      <c r="IX39" s="7">
        <v>3301.64</v>
      </c>
      <c r="IY39" s="7">
        <v>3076.98</v>
      </c>
      <c r="IZ39" s="7">
        <v>2852.31</v>
      </c>
      <c r="JA39" s="7">
        <v>3588.37</v>
      </c>
      <c r="JB39" s="7">
        <v>3272.74</v>
      </c>
      <c r="JC39" s="7">
        <v>3048.08</v>
      </c>
      <c r="JD39" s="7">
        <v>2957.12</v>
      </c>
      <c r="JE39" s="7">
        <v>2732.45</v>
      </c>
      <c r="JF39" s="7">
        <v>2507.79</v>
      </c>
      <c r="JG39" s="7">
        <v>2641.5</v>
      </c>
      <c r="JH39" s="7">
        <v>2416.83</v>
      </c>
      <c r="JI39" s="7">
        <v>2192.16</v>
      </c>
      <c r="JJ39" s="7">
        <v>1969</v>
      </c>
      <c r="JK39" s="7">
        <v>3243.84</v>
      </c>
      <c r="JL39" s="7">
        <v>2928.22</v>
      </c>
      <c r="JM39" s="7">
        <v>2703.55</v>
      </c>
      <c r="JN39" s="7">
        <v>2612.6</v>
      </c>
      <c r="JO39" s="7">
        <v>2387.9299999999998</v>
      </c>
      <c r="JP39" s="7">
        <v>2163.2600000000002</v>
      </c>
      <c r="JQ39" s="7">
        <v>2296.9699999999998</v>
      </c>
      <c r="JR39" s="7">
        <v>2072.31</v>
      </c>
      <c r="JS39" s="7">
        <v>1886.78</v>
      </c>
      <c r="JT39" s="7">
        <v>1746.62</v>
      </c>
      <c r="JU39" s="7">
        <v>1982.65</v>
      </c>
      <c r="JV39" s="7">
        <v>1830.53</v>
      </c>
      <c r="JW39" s="7">
        <v>1690.37</v>
      </c>
      <c r="JX39" s="7">
        <v>1563.6</v>
      </c>
      <c r="JY39" s="7">
        <v>1531.1</v>
      </c>
      <c r="JZ39" s="7">
        <v>6136.88</v>
      </c>
      <c r="KA39" s="7">
        <v>5761.95</v>
      </c>
      <c r="KB39" s="7">
        <v>5415.67</v>
      </c>
      <c r="KC39" s="7">
        <v>5170.26</v>
      </c>
      <c r="KD39" s="7">
        <v>5387.03</v>
      </c>
      <c r="KE39" s="7">
        <v>5040.74</v>
      </c>
      <c r="KF39" s="7">
        <v>4795.34</v>
      </c>
      <c r="KG39" s="7">
        <v>4701.49</v>
      </c>
      <c r="KH39" s="7">
        <v>4475.8500000000004</v>
      </c>
      <c r="KI39" s="7">
        <v>4250.21</v>
      </c>
      <c r="KJ39" s="7">
        <v>5012.1000000000004</v>
      </c>
      <c r="KK39" s="7">
        <v>4674.96</v>
      </c>
      <c r="KL39" s="7">
        <v>4449.32</v>
      </c>
      <c r="KM39" s="7">
        <v>4356.67</v>
      </c>
      <c r="KN39" s="7">
        <v>4131.03</v>
      </c>
      <c r="KO39" s="7">
        <v>3905.39</v>
      </c>
      <c r="KP39" s="7">
        <v>4038.38</v>
      </c>
      <c r="KQ39" s="7">
        <v>3812.74</v>
      </c>
      <c r="KR39" s="7">
        <v>3587.09</v>
      </c>
      <c r="KS39" s="7">
        <v>3361.45</v>
      </c>
      <c r="KT39" s="7">
        <v>4648.43</v>
      </c>
      <c r="KU39" s="7">
        <v>4330.1400000000003</v>
      </c>
      <c r="KV39" s="7">
        <v>4104.5</v>
      </c>
      <c r="KW39" s="7">
        <v>4011.85</v>
      </c>
      <c r="KX39" s="7">
        <v>3786.21</v>
      </c>
      <c r="KY39" s="7">
        <v>3560.57</v>
      </c>
      <c r="KZ39" s="7">
        <v>3693.56</v>
      </c>
      <c r="LA39" s="7">
        <v>3467.92</v>
      </c>
      <c r="LB39" s="7">
        <v>3242.27</v>
      </c>
      <c r="LC39" s="7">
        <v>3016.63</v>
      </c>
      <c r="LD39" s="7">
        <v>3375.26</v>
      </c>
      <c r="LE39" s="7">
        <v>3149.62</v>
      </c>
      <c r="LF39" s="7">
        <v>2923.98</v>
      </c>
      <c r="LG39" s="7">
        <v>2698.34</v>
      </c>
      <c r="LH39" s="7">
        <v>2472.6999999999998</v>
      </c>
      <c r="LI39" s="7">
        <v>4303.6099999999997</v>
      </c>
      <c r="LJ39" s="7">
        <v>3985.32</v>
      </c>
      <c r="LK39" s="7">
        <v>3759.68</v>
      </c>
      <c r="LL39" s="7">
        <v>3667.03</v>
      </c>
      <c r="LM39" s="7">
        <v>3441.39</v>
      </c>
      <c r="LN39" s="7">
        <v>3215.75</v>
      </c>
      <c r="LO39" s="7">
        <v>3348.74</v>
      </c>
      <c r="LP39" s="7">
        <v>3123.1</v>
      </c>
      <c r="LQ39" s="7">
        <v>2897.45</v>
      </c>
      <c r="LR39" s="7">
        <v>2671.81</v>
      </c>
      <c r="LS39" s="7">
        <v>3030.44</v>
      </c>
      <c r="LT39" s="7">
        <v>2804.8</v>
      </c>
      <c r="LU39" s="7">
        <v>2579.16</v>
      </c>
      <c r="LV39" s="7">
        <v>2353.52</v>
      </c>
      <c r="LW39" s="7">
        <v>2127.88</v>
      </c>
      <c r="LX39" s="7">
        <v>2712.15</v>
      </c>
      <c r="LY39" s="7">
        <v>2486.5100000000002</v>
      </c>
      <c r="LZ39" s="7">
        <v>2260.87</v>
      </c>
      <c r="MA39" s="7">
        <v>2036.29</v>
      </c>
      <c r="MB39" s="7">
        <v>1877.85</v>
      </c>
      <c r="MC39" s="7">
        <v>1844.51</v>
      </c>
      <c r="MD39" s="7">
        <v>7210.87</v>
      </c>
      <c r="ME39" s="7">
        <v>6835.95</v>
      </c>
      <c r="MF39" s="7">
        <v>6489.66</v>
      </c>
      <c r="MG39" s="7">
        <v>6244.26</v>
      </c>
      <c r="MH39" s="7">
        <v>6461.02</v>
      </c>
      <c r="MI39" s="7">
        <v>6114.74</v>
      </c>
      <c r="MJ39" s="7">
        <v>5869.33</v>
      </c>
      <c r="MK39" s="7">
        <v>5768.46</v>
      </c>
      <c r="ML39" s="7">
        <v>5523.05</v>
      </c>
      <c r="MM39" s="7">
        <v>5277.64</v>
      </c>
      <c r="MN39" s="7">
        <v>6086.1</v>
      </c>
      <c r="MO39" s="7">
        <v>5739.81</v>
      </c>
      <c r="MP39" s="7">
        <v>5494.41</v>
      </c>
      <c r="MQ39" s="7">
        <v>5393.53</v>
      </c>
      <c r="MR39" s="7">
        <v>5148.13</v>
      </c>
      <c r="MS39" s="7">
        <v>4902.72</v>
      </c>
      <c r="MT39" s="7">
        <v>5047.25</v>
      </c>
      <c r="MU39" s="7">
        <v>4801.84</v>
      </c>
      <c r="MV39" s="7">
        <v>4574.7700000000004</v>
      </c>
      <c r="MW39" s="7">
        <v>4349.13</v>
      </c>
      <c r="MX39" s="7">
        <v>5711.17</v>
      </c>
      <c r="MY39" s="7">
        <v>5364.89</v>
      </c>
      <c r="MZ39" s="7">
        <v>5119.4799999999996</v>
      </c>
      <c r="NA39" s="7">
        <v>5018.6099999999997</v>
      </c>
      <c r="NB39" s="7">
        <v>4773.88</v>
      </c>
      <c r="NC39" s="7">
        <v>4548.24</v>
      </c>
      <c r="ND39" s="7">
        <v>4681.2299999999996</v>
      </c>
      <c r="NE39" s="7">
        <v>4455.59</v>
      </c>
      <c r="NF39" s="7">
        <v>4229.95</v>
      </c>
      <c r="NG39" s="7">
        <v>4004.31</v>
      </c>
      <c r="NH39" s="7">
        <v>4362.9399999999996</v>
      </c>
      <c r="NI39" s="7">
        <v>4137.3</v>
      </c>
      <c r="NJ39" s="7">
        <v>3911.66</v>
      </c>
      <c r="NK39" s="7">
        <v>3686.02</v>
      </c>
      <c r="NL39" s="7">
        <v>3460.38</v>
      </c>
      <c r="NM39" s="7">
        <v>5336.25</v>
      </c>
      <c r="NN39" s="7">
        <v>4989.96</v>
      </c>
      <c r="NO39" s="7">
        <v>4747.3599999999997</v>
      </c>
      <c r="NP39" s="7">
        <v>4654.71</v>
      </c>
      <c r="NQ39" s="7">
        <v>4429.0600000000004</v>
      </c>
      <c r="NR39" s="7">
        <v>4203.42</v>
      </c>
      <c r="NS39" s="7">
        <v>4336.41</v>
      </c>
      <c r="NT39" s="7">
        <v>4110.7700000000004</v>
      </c>
      <c r="NU39" s="7">
        <v>3885.13</v>
      </c>
      <c r="NV39" s="7">
        <v>3659.49</v>
      </c>
      <c r="NW39" s="7">
        <v>4018.12</v>
      </c>
      <c r="NX39" s="7">
        <v>3792.48</v>
      </c>
      <c r="NY39" s="7">
        <v>3566.84</v>
      </c>
      <c r="NZ39" s="7">
        <v>3341.2</v>
      </c>
      <c r="OA39" s="7">
        <v>3115.56</v>
      </c>
      <c r="OB39" s="7">
        <v>3699.83</v>
      </c>
      <c r="OC39" s="7">
        <v>3474.19</v>
      </c>
      <c r="OD39" s="7">
        <v>3248.55</v>
      </c>
      <c r="OE39" s="7">
        <v>3022.91</v>
      </c>
      <c r="OF39" s="7">
        <v>2797.27</v>
      </c>
      <c r="OG39" s="7">
        <v>2571.62</v>
      </c>
      <c r="OH39" s="7">
        <v>4961.32</v>
      </c>
      <c r="OI39" s="7">
        <v>4628.18</v>
      </c>
      <c r="OJ39" s="7">
        <v>4402.54</v>
      </c>
      <c r="OK39" s="7">
        <v>4309.8900000000003</v>
      </c>
      <c r="OL39" s="7">
        <v>4084.24</v>
      </c>
      <c r="OM39" s="7">
        <v>3858.6</v>
      </c>
      <c r="ON39" s="7">
        <v>3991.59</v>
      </c>
      <c r="OO39" s="7">
        <v>3765.95</v>
      </c>
      <c r="OP39" s="7">
        <v>3540.31</v>
      </c>
      <c r="OQ39" s="7">
        <v>3314.67</v>
      </c>
      <c r="OR39" s="7">
        <v>3673.3</v>
      </c>
      <c r="OS39" s="7">
        <v>3447.66</v>
      </c>
      <c r="OT39" s="7">
        <v>3222.02</v>
      </c>
      <c r="OU39" s="7">
        <v>2996.38</v>
      </c>
      <c r="OV39" s="7">
        <v>2770.74</v>
      </c>
      <c r="OW39" s="7">
        <v>3355.01</v>
      </c>
      <c r="OX39" s="7">
        <v>3129.37</v>
      </c>
      <c r="OY39" s="7">
        <v>2903.73</v>
      </c>
      <c r="OZ39" s="7">
        <v>2678.09</v>
      </c>
      <c r="PA39" s="7">
        <v>2452.4499999999998</v>
      </c>
      <c r="PB39" s="7">
        <v>2226.8000000000002</v>
      </c>
      <c r="PC39" s="7">
        <v>3036.72</v>
      </c>
      <c r="PD39" s="7">
        <v>2811.08</v>
      </c>
      <c r="PE39" s="7">
        <v>2585.44</v>
      </c>
      <c r="PF39" s="7">
        <v>2359.79</v>
      </c>
      <c r="PG39" s="7">
        <v>2134.3200000000002</v>
      </c>
      <c r="PH39" s="7">
        <v>1940.93</v>
      </c>
      <c r="PI39" s="7">
        <v>1907.59</v>
      </c>
      <c r="PJ39" s="7">
        <v>4382.17</v>
      </c>
      <c r="PK39" s="7">
        <v>4798.22</v>
      </c>
      <c r="PL39" s="7">
        <v>5669.25</v>
      </c>
      <c r="PM39" s="7">
        <v>6120.72</v>
      </c>
      <c r="PN39" s="7">
        <v>1044.17</v>
      </c>
      <c r="PO39" s="7">
        <v>1997.21</v>
      </c>
      <c r="PP39" s="7">
        <v>1774.26</v>
      </c>
      <c r="PQ39" s="7">
        <v>1579.57</v>
      </c>
      <c r="PR39" s="7">
        <v>1500.46</v>
      </c>
      <c r="PS39" s="7">
        <v>2877.05</v>
      </c>
      <c r="PT39" s="7">
        <v>2532.5300000000002</v>
      </c>
      <c r="PU39" s="7">
        <v>2216.91</v>
      </c>
      <c r="PV39" s="7">
        <v>1992.82</v>
      </c>
      <c r="PW39" s="7">
        <v>2188.0100000000002</v>
      </c>
      <c r="PX39" s="7">
        <v>1900.96</v>
      </c>
      <c r="PY39" s="7">
        <v>1760.8</v>
      </c>
      <c r="PZ39" s="7">
        <v>1704.55</v>
      </c>
      <c r="QA39" s="7">
        <v>1577.78</v>
      </c>
      <c r="QB39" s="7">
        <v>1545.07</v>
      </c>
      <c r="QC39" s="7">
        <v>4328.8900000000003</v>
      </c>
      <c r="QD39" s="7">
        <v>3984.36</v>
      </c>
      <c r="QE39" s="7">
        <v>3668.74</v>
      </c>
      <c r="QF39" s="7">
        <v>3444.07</v>
      </c>
      <c r="QG39" s="7">
        <v>3639.84</v>
      </c>
      <c r="QH39" s="7">
        <v>3324.22</v>
      </c>
      <c r="QI39" s="7">
        <v>3099.55</v>
      </c>
      <c r="QJ39" s="7">
        <v>3008.59</v>
      </c>
      <c r="QK39" s="7">
        <v>2783.93</v>
      </c>
      <c r="QL39" s="7">
        <v>2559.2600000000002</v>
      </c>
      <c r="QM39" s="7">
        <v>3295.32</v>
      </c>
      <c r="QN39" s="7">
        <v>2979.69</v>
      </c>
      <c r="QO39" s="7">
        <v>2755.03</v>
      </c>
      <c r="QP39" s="7">
        <v>2664.07</v>
      </c>
      <c r="QQ39" s="7">
        <v>2439.41</v>
      </c>
      <c r="QR39" s="7">
        <v>2214.7399999999998</v>
      </c>
      <c r="QS39" s="7">
        <v>2348.4499999999998</v>
      </c>
      <c r="QT39" s="7">
        <v>2123.7800000000002</v>
      </c>
      <c r="QU39" s="7">
        <v>1933.85</v>
      </c>
      <c r="QV39" s="7">
        <v>1901.15</v>
      </c>
      <c r="QW39" s="7">
        <v>5314.19</v>
      </c>
      <c r="QX39" s="7">
        <v>4939.26</v>
      </c>
      <c r="QY39" s="7">
        <v>4608.24</v>
      </c>
      <c r="QZ39" s="7">
        <v>4382.6000000000004</v>
      </c>
      <c r="RA39" s="7">
        <v>4581.72</v>
      </c>
      <c r="RB39" s="7">
        <v>4263.42</v>
      </c>
      <c r="RC39" s="7">
        <v>4037.78</v>
      </c>
      <c r="RD39" s="7">
        <v>3945.13</v>
      </c>
      <c r="RE39" s="7">
        <v>3719.49</v>
      </c>
      <c r="RF39" s="7">
        <v>3493.85</v>
      </c>
      <c r="RG39" s="7">
        <v>4236.8999999999996</v>
      </c>
      <c r="RH39" s="7">
        <v>3918.6</v>
      </c>
      <c r="RI39" s="7">
        <v>3692.96</v>
      </c>
      <c r="RJ39" s="7">
        <v>3600.31</v>
      </c>
      <c r="RK39" s="7">
        <v>3374.67</v>
      </c>
      <c r="RL39" s="7">
        <v>3149.03</v>
      </c>
      <c r="RM39" s="7">
        <v>3282.02</v>
      </c>
      <c r="RN39" s="7">
        <v>3056.38</v>
      </c>
      <c r="RO39" s="7">
        <v>2830.74</v>
      </c>
      <c r="RP39" s="7">
        <v>2605.1</v>
      </c>
      <c r="RQ39" s="7">
        <v>3892.08</v>
      </c>
      <c r="RR39" s="7">
        <v>3573.78</v>
      </c>
      <c r="RS39" s="7">
        <v>3348.14</v>
      </c>
      <c r="RT39" s="7">
        <v>3255.49</v>
      </c>
      <c r="RU39" s="7">
        <v>3029.85</v>
      </c>
      <c r="RV39" s="7">
        <v>2804.21</v>
      </c>
      <c r="RW39" s="7">
        <v>2937.2</v>
      </c>
      <c r="RX39" s="7">
        <v>2711.56</v>
      </c>
      <c r="RY39" s="7">
        <v>2485.92</v>
      </c>
      <c r="RZ39" s="7">
        <v>2260.2800000000002</v>
      </c>
      <c r="SA39" s="7">
        <v>2618.91</v>
      </c>
      <c r="SB39" s="7">
        <v>2393.27</v>
      </c>
      <c r="SC39" s="7">
        <v>2167.63</v>
      </c>
      <c r="SD39" s="7">
        <v>1963.82</v>
      </c>
      <c r="SE39" s="7">
        <v>1927.41</v>
      </c>
      <c r="SF39" s="7">
        <v>6807.74</v>
      </c>
      <c r="SG39" s="7">
        <v>6432.82</v>
      </c>
      <c r="SH39" s="7">
        <v>6086.54</v>
      </c>
      <c r="SI39" s="7">
        <v>5841.13</v>
      </c>
      <c r="SJ39" s="7">
        <v>6057.89</v>
      </c>
      <c r="SK39" s="7">
        <v>5711.61</v>
      </c>
      <c r="SL39" s="7">
        <v>5466.2</v>
      </c>
      <c r="SM39" s="7">
        <v>5365.33</v>
      </c>
      <c r="SN39" s="7">
        <v>5119.92</v>
      </c>
      <c r="SO39" s="7">
        <v>4874.5200000000004</v>
      </c>
      <c r="SP39" s="7">
        <v>5682.97</v>
      </c>
      <c r="SQ39" s="7">
        <v>5336.69</v>
      </c>
      <c r="SR39" s="7">
        <v>5091.28</v>
      </c>
      <c r="SS39" s="7">
        <v>4990.3999999999996</v>
      </c>
      <c r="ST39" s="7">
        <v>4748.24</v>
      </c>
      <c r="SU39" s="7">
        <v>4522.6000000000004</v>
      </c>
      <c r="SV39" s="7">
        <v>4655.59</v>
      </c>
      <c r="SW39" s="7">
        <v>4429.95</v>
      </c>
      <c r="SX39" s="7">
        <v>4204.3100000000004</v>
      </c>
      <c r="SY39" s="7">
        <v>3978.67</v>
      </c>
      <c r="SZ39" s="7">
        <v>5308.04</v>
      </c>
      <c r="TA39" s="7">
        <v>4961.76</v>
      </c>
      <c r="TB39" s="7">
        <v>4721.72</v>
      </c>
      <c r="TC39" s="7">
        <v>4629.0600000000004</v>
      </c>
      <c r="TD39" s="7">
        <v>4403.42</v>
      </c>
      <c r="TE39" s="7">
        <v>4177.78</v>
      </c>
      <c r="TF39" s="7">
        <v>4310.7700000000004</v>
      </c>
      <c r="TG39" s="7">
        <v>4085.13</v>
      </c>
      <c r="TH39" s="7">
        <v>3859.49</v>
      </c>
      <c r="TI39" s="7">
        <v>3633.85</v>
      </c>
      <c r="TJ39" s="7">
        <v>3992.48</v>
      </c>
      <c r="TK39" s="7">
        <v>3766.84</v>
      </c>
      <c r="TL39" s="7">
        <v>3541.2</v>
      </c>
      <c r="TM39" s="7">
        <v>3315.56</v>
      </c>
      <c r="TN39" s="7">
        <v>3089.92</v>
      </c>
      <c r="TO39" s="7">
        <v>4933.12</v>
      </c>
      <c r="TP39" s="7">
        <v>4602.54</v>
      </c>
      <c r="TQ39" s="7">
        <v>4376.8999999999996</v>
      </c>
      <c r="TR39" s="7">
        <v>4284.24</v>
      </c>
      <c r="TS39" s="7">
        <v>4058.6</v>
      </c>
      <c r="TT39" s="7">
        <v>3832.96</v>
      </c>
      <c r="TU39" s="7">
        <v>3965.95</v>
      </c>
      <c r="TV39" s="7">
        <v>3740.31</v>
      </c>
      <c r="TW39" s="7">
        <v>3514.67</v>
      </c>
      <c r="TX39" s="7">
        <v>3289.03</v>
      </c>
      <c r="TY39" s="7">
        <v>3647.66</v>
      </c>
      <c r="TZ39" s="7">
        <v>3422.02</v>
      </c>
      <c r="UA39" s="7">
        <v>3196.38</v>
      </c>
      <c r="UB39" s="7">
        <v>2970.74</v>
      </c>
      <c r="UC39" s="7">
        <v>2745.1</v>
      </c>
      <c r="UD39" s="7">
        <v>3329.37</v>
      </c>
      <c r="UE39" s="7">
        <v>3103.73</v>
      </c>
      <c r="UF39" s="7">
        <v>2878.09</v>
      </c>
      <c r="UG39" s="7">
        <v>2652.45</v>
      </c>
      <c r="UH39" s="7">
        <v>2446.44</v>
      </c>
      <c r="UI39" s="7">
        <v>2358.81</v>
      </c>
      <c r="UJ39" s="7">
        <v>7881.74</v>
      </c>
      <c r="UK39" s="7">
        <v>7506.81</v>
      </c>
      <c r="UL39" s="7">
        <v>7160.53</v>
      </c>
      <c r="UM39" s="7">
        <v>6915.12</v>
      </c>
      <c r="UN39" s="7">
        <v>7131.89</v>
      </c>
      <c r="UO39" s="7">
        <v>6785.61</v>
      </c>
      <c r="UP39" s="7">
        <v>6540.2</v>
      </c>
      <c r="UQ39" s="7">
        <v>6439.32</v>
      </c>
      <c r="UR39" s="7">
        <v>6193.92</v>
      </c>
      <c r="US39" s="7">
        <v>5948.51</v>
      </c>
      <c r="UT39" s="7">
        <v>6756.96</v>
      </c>
      <c r="UU39" s="7">
        <v>6410.68</v>
      </c>
      <c r="UV39" s="7">
        <v>6165.27</v>
      </c>
      <c r="UW39" s="7">
        <v>6064.4</v>
      </c>
      <c r="UX39" s="7">
        <v>5818.99</v>
      </c>
      <c r="UY39" s="7">
        <v>5573.59</v>
      </c>
      <c r="UZ39" s="7">
        <v>5718.12</v>
      </c>
      <c r="VA39" s="7">
        <v>5472.71</v>
      </c>
      <c r="VB39" s="7">
        <v>5227.3</v>
      </c>
      <c r="VC39" s="7">
        <v>4981.8999999999996</v>
      </c>
      <c r="VD39" s="7">
        <v>6382.04</v>
      </c>
      <c r="VE39" s="7">
        <v>6035.76</v>
      </c>
      <c r="VF39" s="7">
        <v>5790.35</v>
      </c>
      <c r="VG39" s="7">
        <v>5689.47</v>
      </c>
      <c r="VH39" s="7">
        <v>5444.07</v>
      </c>
      <c r="VI39" s="7">
        <v>5198.66</v>
      </c>
      <c r="VJ39" s="7">
        <v>5343.19</v>
      </c>
      <c r="VK39" s="7">
        <v>5097.78</v>
      </c>
      <c r="VL39" s="7">
        <v>4852.38</v>
      </c>
      <c r="VM39" s="7">
        <v>4621.53</v>
      </c>
      <c r="VN39" s="7">
        <v>4996.91</v>
      </c>
      <c r="VO39" s="7">
        <v>4754.5200000000004</v>
      </c>
      <c r="VP39" s="7">
        <v>4528.88</v>
      </c>
      <c r="VQ39" s="7">
        <v>4303.2299999999996</v>
      </c>
      <c r="VR39" s="7">
        <v>4077.59</v>
      </c>
      <c r="VS39" s="7">
        <v>6007.11</v>
      </c>
      <c r="VT39" s="7">
        <v>5660.83</v>
      </c>
      <c r="VU39" s="7">
        <v>5415.42</v>
      </c>
      <c r="VV39" s="7">
        <v>5314.55</v>
      </c>
      <c r="VW39" s="7">
        <v>5069.1400000000003</v>
      </c>
      <c r="VX39" s="7">
        <v>4823.74</v>
      </c>
      <c r="VY39" s="7">
        <v>4968.2700000000004</v>
      </c>
      <c r="VZ39" s="7">
        <v>4727.99</v>
      </c>
      <c r="WA39" s="7">
        <v>4502.3500000000004</v>
      </c>
      <c r="WB39" s="7">
        <v>4276.71</v>
      </c>
      <c r="WC39" s="7">
        <v>4635.34</v>
      </c>
      <c r="WD39" s="7">
        <v>4409.7</v>
      </c>
      <c r="WE39" s="7">
        <v>4184.0600000000004</v>
      </c>
      <c r="WF39" s="7">
        <v>3958.41</v>
      </c>
      <c r="WG39" s="7">
        <v>3732.77</v>
      </c>
      <c r="WH39" s="7">
        <v>4317.05</v>
      </c>
      <c r="WI39" s="7">
        <v>4091.4</v>
      </c>
      <c r="WJ39" s="7">
        <v>3865.76</v>
      </c>
      <c r="WK39" s="7">
        <v>3640.12</v>
      </c>
      <c r="WL39" s="7">
        <v>3414.48</v>
      </c>
      <c r="WM39" s="7">
        <v>3188.84</v>
      </c>
      <c r="WN39" s="7">
        <v>5632.19</v>
      </c>
      <c r="WO39" s="7">
        <v>5285.91</v>
      </c>
      <c r="WP39" s="7">
        <v>5040.5</v>
      </c>
      <c r="WQ39" s="7">
        <v>4939.62</v>
      </c>
      <c r="WR39" s="7">
        <v>4701.46</v>
      </c>
      <c r="WS39" s="7">
        <v>4475.82</v>
      </c>
      <c r="WT39" s="7">
        <v>4608.8100000000004</v>
      </c>
      <c r="WU39" s="7">
        <v>4383.17</v>
      </c>
      <c r="WV39" s="7">
        <v>4157.53</v>
      </c>
      <c r="WW39" s="7">
        <v>3931.89</v>
      </c>
      <c r="WX39" s="7">
        <v>4290.5200000000004</v>
      </c>
      <c r="WY39" s="7">
        <v>4064.88</v>
      </c>
      <c r="WZ39" s="7">
        <v>3839.24</v>
      </c>
      <c r="XA39" s="7">
        <v>3613.59</v>
      </c>
      <c r="XB39" s="7">
        <v>3387.95</v>
      </c>
      <c r="XC39" s="7">
        <v>3972.23</v>
      </c>
      <c r="XD39" s="7">
        <v>3746.58</v>
      </c>
      <c r="XE39" s="7">
        <v>3520.94</v>
      </c>
      <c r="XF39" s="7">
        <v>3295.3</v>
      </c>
      <c r="XG39" s="7">
        <v>3069.66</v>
      </c>
      <c r="XH39" s="7">
        <v>2844.02</v>
      </c>
      <c r="XI39" s="7">
        <v>3653.93</v>
      </c>
      <c r="XJ39" s="7">
        <v>3428.29</v>
      </c>
      <c r="XK39" s="7">
        <v>3202.65</v>
      </c>
      <c r="XL39" s="7">
        <v>2977.01</v>
      </c>
      <c r="XM39" s="7">
        <v>2751.37</v>
      </c>
      <c r="XN39" s="7">
        <v>2545.36</v>
      </c>
      <c r="XO39" s="7">
        <v>2457.7399999999998</v>
      </c>
      <c r="XP39" s="7">
        <v>5017.62</v>
      </c>
      <c r="XQ39" s="7">
        <v>5469.09</v>
      </c>
      <c r="XR39" s="7">
        <v>6340.11</v>
      </c>
      <c r="XS39" s="7">
        <v>6791.58</v>
      </c>
      <c r="XT39" s="7">
        <v>1174.54</v>
      </c>
      <c r="XU39" s="7">
        <v>1755.91</v>
      </c>
      <c r="XV39" s="7">
        <v>1966.99</v>
      </c>
      <c r="XW39" s="7">
        <v>2785.54</v>
      </c>
      <c r="XX39" s="7">
        <v>3200.82</v>
      </c>
      <c r="XY39" s="7">
        <v>4001.99</v>
      </c>
      <c r="XZ39" s="7">
        <v>4417.2700000000004</v>
      </c>
      <c r="YA39" s="7">
        <v>5255.65</v>
      </c>
      <c r="YB39" s="7">
        <v>5707.12</v>
      </c>
      <c r="YC39" s="7">
        <v>6578.15</v>
      </c>
      <c r="YD39" s="7">
        <v>7029.62</v>
      </c>
      <c r="YE39" s="7">
        <v>1695.12</v>
      </c>
      <c r="YF39" s="7">
        <v>2308.39</v>
      </c>
      <c r="YG39" s="7">
        <v>2589.33</v>
      </c>
      <c r="YH39" s="7">
        <v>3390.5</v>
      </c>
      <c r="YI39" s="7">
        <v>3805.78</v>
      </c>
      <c r="YJ39" s="7">
        <v>4606.95</v>
      </c>
      <c r="YK39" s="7">
        <v>5042.22</v>
      </c>
      <c r="YL39" s="7">
        <v>5913.25</v>
      </c>
      <c r="YM39" s="7">
        <v>6364.72</v>
      </c>
      <c r="YN39" s="7">
        <v>7235.75</v>
      </c>
      <c r="YO39" s="7">
        <v>7687.22</v>
      </c>
      <c r="YP39" s="7">
        <v>1839.34</v>
      </c>
      <c r="YQ39" s="7">
        <v>2471.94</v>
      </c>
      <c r="YR39" s="7">
        <v>2808.39</v>
      </c>
      <c r="YS39" s="7">
        <v>3609.56</v>
      </c>
      <c r="YT39" s="7">
        <v>4024.84</v>
      </c>
      <c r="YU39" s="7">
        <v>4828.79</v>
      </c>
      <c r="YV39" s="7">
        <v>5280.26</v>
      </c>
      <c r="YW39" s="7">
        <v>6151.29</v>
      </c>
      <c r="YX39" s="7">
        <v>6602.76</v>
      </c>
      <c r="YY39" s="7">
        <v>7473.79</v>
      </c>
      <c r="YZ39" s="7">
        <v>7925.26</v>
      </c>
      <c r="ZA39" s="7">
        <v>2354.5500000000002</v>
      </c>
      <c r="ZB39" s="7">
        <v>3076.9</v>
      </c>
      <c r="ZC39" s="7">
        <v>3413.35</v>
      </c>
      <c r="ZD39" s="7">
        <v>4214.5200000000004</v>
      </c>
      <c r="ZE39" s="7">
        <v>4629.8</v>
      </c>
      <c r="ZF39" s="7">
        <v>5486.39</v>
      </c>
      <c r="ZG39" s="7">
        <v>5937.86</v>
      </c>
      <c r="ZH39" s="7">
        <v>6808.88</v>
      </c>
      <c r="ZI39" s="7">
        <v>7260.35</v>
      </c>
      <c r="ZJ39" s="7">
        <v>8131.38</v>
      </c>
      <c r="ZK39" s="7">
        <v>8582.85</v>
      </c>
      <c r="ZL39" s="7">
        <v>2573.61</v>
      </c>
      <c r="ZM39" s="7">
        <v>3295.96</v>
      </c>
      <c r="ZN39" s="7">
        <v>3632.41</v>
      </c>
      <c r="ZO39" s="7">
        <v>4433.58</v>
      </c>
      <c r="ZP39" s="7">
        <v>4853.3999999999996</v>
      </c>
      <c r="ZQ39" s="7">
        <v>5724.42</v>
      </c>
      <c r="ZR39" s="7">
        <v>6175.89</v>
      </c>
      <c r="ZS39" s="7">
        <v>7046.92</v>
      </c>
      <c r="ZT39" s="7">
        <v>7498.39</v>
      </c>
      <c r="ZU39" s="7">
        <v>8369.42</v>
      </c>
      <c r="ZV39" s="7">
        <v>8820.89</v>
      </c>
      <c r="ZW39" s="7">
        <v>3178.57</v>
      </c>
      <c r="ZX39" s="7">
        <v>3900.92</v>
      </c>
      <c r="ZY39" s="7">
        <v>4237.37</v>
      </c>
      <c r="ZZ39" s="7">
        <v>5059.5200000000004</v>
      </c>
      <c r="AAA39" s="7">
        <v>5510.99</v>
      </c>
      <c r="AAB39" s="7">
        <v>6382.02</v>
      </c>
      <c r="AAC39" s="7">
        <v>6833.49</v>
      </c>
      <c r="AAD39" s="7">
        <v>7704.52</v>
      </c>
      <c r="AAE39" s="7">
        <v>8155.99</v>
      </c>
      <c r="AAF39" s="7">
        <v>9027.02</v>
      </c>
      <c r="AAG39" s="7">
        <v>9485.44</v>
      </c>
      <c r="AAH39" s="7">
        <v>3397.63</v>
      </c>
      <c r="AAI39" s="7">
        <v>4119.9799999999996</v>
      </c>
      <c r="AAJ39" s="7">
        <v>4456.43</v>
      </c>
      <c r="AAK39" s="7">
        <v>5297.56</v>
      </c>
      <c r="AAL39" s="7">
        <v>5749.03</v>
      </c>
      <c r="AAM39" s="7">
        <v>6620.06</v>
      </c>
      <c r="AAN39" s="7">
        <v>7071.53</v>
      </c>
      <c r="AAO39" s="7">
        <v>7942.56</v>
      </c>
      <c r="AAP39" s="7">
        <v>8394.0300000000007</v>
      </c>
      <c r="AAQ39" s="7">
        <v>9265.26</v>
      </c>
      <c r="AAR39" s="7">
        <v>9729.7199999999993</v>
      </c>
    </row>
    <row r="40" spans="1:720" s="8" customFormat="1" ht="15.75" customHeight="1" x14ac:dyDescent="0.3">
      <c r="A40" s="11" t="s">
        <v>23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  <c r="HT40" s="7">
        <v>0</v>
      </c>
      <c r="HU40" s="7">
        <v>0</v>
      </c>
      <c r="HV40" s="7">
        <v>0</v>
      </c>
      <c r="HW40" s="7">
        <v>0</v>
      </c>
      <c r="HX40" s="7">
        <v>0</v>
      </c>
      <c r="HY40" s="7">
        <v>0</v>
      </c>
      <c r="HZ40" s="7">
        <v>0</v>
      </c>
      <c r="IA40" s="7">
        <v>0</v>
      </c>
      <c r="IB40" s="7">
        <v>0</v>
      </c>
      <c r="IC40" s="7">
        <v>0</v>
      </c>
      <c r="ID40" s="7">
        <v>0</v>
      </c>
      <c r="IE40" s="7">
        <v>0</v>
      </c>
      <c r="IF40" s="7">
        <v>0</v>
      </c>
      <c r="IG40" s="7">
        <v>0</v>
      </c>
      <c r="IH40" s="7">
        <v>0</v>
      </c>
      <c r="II40" s="7">
        <v>0</v>
      </c>
      <c r="IJ40" s="7">
        <v>0</v>
      </c>
      <c r="IK40" s="7">
        <v>0</v>
      </c>
      <c r="IL40" s="7">
        <v>0</v>
      </c>
      <c r="IM40" s="7">
        <v>0</v>
      </c>
      <c r="IN40" s="7">
        <v>0</v>
      </c>
      <c r="IO40" s="7">
        <v>0</v>
      </c>
      <c r="IP40" s="7">
        <v>0</v>
      </c>
      <c r="IQ40" s="7">
        <v>0</v>
      </c>
      <c r="IR40" s="7">
        <v>0</v>
      </c>
      <c r="IS40" s="7">
        <v>0</v>
      </c>
      <c r="IT40" s="7">
        <v>0</v>
      </c>
      <c r="IU40" s="7">
        <v>0</v>
      </c>
      <c r="IV40" s="7">
        <v>0</v>
      </c>
      <c r="IW40" s="7">
        <v>0</v>
      </c>
      <c r="IX40" s="7">
        <v>0</v>
      </c>
      <c r="IY40" s="7">
        <v>0</v>
      </c>
      <c r="IZ40" s="7">
        <v>0</v>
      </c>
      <c r="JA40" s="7">
        <v>0</v>
      </c>
      <c r="JB40" s="7">
        <v>0</v>
      </c>
      <c r="JC40" s="7">
        <v>0</v>
      </c>
      <c r="JD40" s="7">
        <v>0</v>
      </c>
      <c r="JE40" s="7">
        <v>0</v>
      </c>
      <c r="JF40" s="7">
        <v>0</v>
      </c>
      <c r="JG40" s="7">
        <v>0</v>
      </c>
      <c r="JH40" s="7">
        <v>0</v>
      </c>
      <c r="JI40" s="7">
        <v>0</v>
      </c>
      <c r="JJ40" s="7">
        <v>0</v>
      </c>
      <c r="JK40" s="7">
        <v>0</v>
      </c>
      <c r="JL40" s="7">
        <v>0</v>
      </c>
      <c r="JM40" s="7">
        <v>0</v>
      </c>
      <c r="JN40" s="7">
        <v>0</v>
      </c>
      <c r="JO40" s="7">
        <v>0</v>
      </c>
      <c r="JP40" s="7">
        <v>0</v>
      </c>
      <c r="JQ40" s="7">
        <v>0</v>
      </c>
      <c r="JR40" s="7">
        <v>0</v>
      </c>
      <c r="JS40" s="7">
        <v>0</v>
      </c>
      <c r="JT40" s="7">
        <v>0</v>
      </c>
      <c r="JU40" s="7">
        <v>0</v>
      </c>
      <c r="JV40" s="7">
        <v>0</v>
      </c>
      <c r="JW40" s="7">
        <v>0</v>
      </c>
      <c r="JX40" s="7">
        <v>0</v>
      </c>
      <c r="JY40" s="7">
        <v>0</v>
      </c>
      <c r="JZ40" s="7">
        <v>0</v>
      </c>
      <c r="KA40" s="7">
        <v>0</v>
      </c>
      <c r="KB40" s="7">
        <v>0</v>
      </c>
      <c r="KC40" s="7">
        <v>0</v>
      </c>
      <c r="KD40" s="7">
        <v>0</v>
      </c>
      <c r="KE40" s="7">
        <v>0</v>
      </c>
      <c r="KF40" s="7">
        <v>0</v>
      </c>
      <c r="KG40" s="7">
        <v>0</v>
      </c>
      <c r="KH40" s="7">
        <v>0</v>
      </c>
      <c r="KI40" s="7">
        <v>0</v>
      </c>
      <c r="KJ40" s="7">
        <v>0</v>
      </c>
      <c r="KK40" s="7">
        <v>0</v>
      </c>
      <c r="KL40" s="7">
        <v>0</v>
      </c>
      <c r="KM40" s="7">
        <v>0</v>
      </c>
      <c r="KN40" s="7">
        <v>0</v>
      </c>
      <c r="KO40" s="7">
        <v>0</v>
      </c>
      <c r="KP40" s="7">
        <v>0</v>
      </c>
      <c r="KQ40" s="7">
        <v>0</v>
      </c>
      <c r="KR40" s="7">
        <v>0</v>
      </c>
      <c r="KS40" s="7">
        <v>0</v>
      </c>
      <c r="KT40" s="7">
        <v>0</v>
      </c>
      <c r="KU40" s="7">
        <v>0</v>
      </c>
      <c r="KV40" s="7">
        <v>0</v>
      </c>
      <c r="KW40" s="7">
        <v>0</v>
      </c>
      <c r="KX40" s="7">
        <v>0</v>
      </c>
      <c r="KY40" s="7">
        <v>0</v>
      </c>
      <c r="KZ40" s="7">
        <v>0</v>
      </c>
      <c r="LA40" s="7">
        <v>0</v>
      </c>
      <c r="LB40" s="7">
        <v>0</v>
      </c>
      <c r="LC40" s="7">
        <v>0</v>
      </c>
      <c r="LD40" s="7">
        <v>0</v>
      </c>
      <c r="LE40" s="7">
        <v>0</v>
      </c>
      <c r="LF40" s="7">
        <v>0</v>
      </c>
      <c r="LG40" s="7">
        <v>0</v>
      </c>
      <c r="LH40" s="7">
        <v>0</v>
      </c>
      <c r="LI40" s="7">
        <v>0</v>
      </c>
      <c r="LJ40" s="7">
        <v>0</v>
      </c>
      <c r="LK40" s="7">
        <v>0</v>
      </c>
      <c r="LL40" s="7">
        <v>0</v>
      </c>
      <c r="LM40" s="7">
        <v>0</v>
      </c>
      <c r="LN40" s="7">
        <v>0</v>
      </c>
      <c r="LO40" s="7">
        <v>0</v>
      </c>
      <c r="LP40" s="7">
        <v>0</v>
      </c>
      <c r="LQ40" s="7">
        <v>0</v>
      </c>
      <c r="LR40" s="7">
        <v>0</v>
      </c>
      <c r="LS40" s="7">
        <v>0</v>
      </c>
      <c r="LT40" s="7">
        <v>0</v>
      </c>
      <c r="LU40" s="7">
        <v>0</v>
      </c>
      <c r="LV40" s="7">
        <v>0</v>
      </c>
      <c r="LW40" s="7">
        <v>0</v>
      </c>
      <c r="LX40" s="7">
        <v>0</v>
      </c>
      <c r="LY40" s="7">
        <v>0</v>
      </c>
      <c r="LZ40" s="7">
        <v>0</v>
      </c>
      <c r="MA40" s="7">
        <v>0</v>
      </c>
      <c r="MB40" s="7">
        <v>0</v>
      </c>
      <c r="MC40" s="7">
        <v>0</v>
      </c>
      <c r="MD40" s="7">
        <v>0</v>
      </c>
      <c r="ME40" s="7">
        <v>0</v>
      </c>
      <c r="MF40" s="7">
        <v>0</v>
      </c>
      <c r="MG40" s="7">
        <v>0</v>
      </c>
      <c r="MH40" s="7">
        <v>0</v>
      </c>
      <c r="MI40" s="7">
        <v>0</v>
      </c>
      <c r="MJ40" s="7">
        <v>0</v>
      </c>
      <c r="MK40" s="7">
        <v>0</v>
      </c>
      <c r="ML40" s="7">
        <v>0</v>
      </c>
      <c r="MM40" s="7">
        <v>0</v>
      </c>
      <c r="MN40" s="7">
        <v>0</v>
      </c>
      <c r="MO40" s="7">
        <v>0</v>
      </c>
      <c r="MP40" s="7">
        <v>0</v>
      </c>
      <c r="MQ40" s="7">
        <v>0</v>
      </c>
      <c r="MR40" s="7">
        <v>0</v>
      </c>
      <c r="MS40" s="7">
        <v>0</v>
      </c>
      <c r="MT40" s="7">
        <v>0</v>
      </c>
      <c r="MU40" s="7">
        <v>0</v>
      </c>
      <c r="MV40" s="7">
        <v>0</v>
      </c>
      <c r="MW40" s="7">
        <v>0</v>
      </c>
      <c r="MX40" s="7">
        <v>0</v>
      </c>
      <c r="MY40" s="7">
        <v>0</v>
      </c>
      <c r="MZ40" s="7">
        <v>0</v>
      </c>
      <c r="NA40" s="7">
        <v>0</v>
      </c>
      <c r="NB40" s="7">
        <v>0</v>
      </c>
      <c r="NC40" s="7">
        <v>0</v>
      </c>
      <c r="ND40" s="7">
        <v>0</v>
      </c>
      <c r="NE40" s="7">
        <v>0</v>
      </c>
      <c r="NF40" s="7">
        <v>0</v>
      </c>
      <c r="NG40" s="7">
        <v>0</v>
      </c>
      <c r="NH40" s="7">
        <v>0</v>
      </c>
      <c r="NI40" s="7">
        <v>0</v>
      </c>
      <c r="NJ40" s="7">
        <v>0</v>
      </c>
      <c r="NK40" s="7">
        <v>0</v>
      </c>
      <c r="NL40" s="7">
        <v>0</v>
      </c>
      <c r="NM40" s="7">
        <v>0</v>
      </c>
      <c r="NN40" s="7">
        <v>0</v>
      </c>
      <c r="NO40" s="7">
        <v>0</v>
      </c>
      <c r="NP40" s="7">
        <v>0</v>
      </c>
      <c r="NQ40" s="7">
        <v>0</v>
      </c>
      <c r="NR40" s="7">
        <v>0</v>
      </c>
      <c r="NS40" s="7">
        <v>0</v>
      </c>
      <c r="NT40" s="7">
        <v>0</v>
      </c>
      <c r="NU40" s="7">
        <v>0</v>
      </c>
      <c r="NV40" s="7">
        <v>0</v>
      </c>
      <c r="NW40" s="7">
        <v>0</v>
      </c>
      <c r="NX40" s="7">
        <v>0</v>
      </c>
      <c r="NY40" s="7">
        <v>0</v>
      </c>
      <c r="NZ40" s="7">
        <v>0</v>
      </c>
      <c r="OA40" s="7">
        <v>0</v>
      </c>
      <c r="OB40" s="7">
        <v>0</v>
      </c>
      <c r="OC40" s="7">
        <v>0</v>
      </c>
      <c r="OD40" s="7">
        <v>0</v>
      </c>
      <c r="OE40" s="7">
        <v>0</v>
      </c>
      <c r="OF40" s="7">
        <v>0</v>
      </c>
      <c r="OG40" s="7">
        <v>0</v>
      </c>
      <c r="OH40" s="7">
        <v>0</v>
      </c>
      <c r="OI40" s="7">
        <v>0</v>
      </c>
      <c r="OJ40" s="7">
        <v>0</v>
      </c>
      <c r="OK40" s="7">
        <v>0</v>
      </c>
      <c r="OL40" s="7">
        <v>0</v>
      </c>
      <c r="OM40" s="7">
        <v>0</v>
      </c>
      <c r="ON40" s="7">
        <v>0</v>
      </c>
      <c r="OO40" s="7">
        <v>0</v>
      </c>
      <c r="OP40" s="7">
        <v>0</v>
      </c>
      <c r="OQ40" s="7">
        <v>0</v>
      </c>
      <c r="OR40" s="7">
        <v>0</v>
      </c>
      <c r="OS40" s="7">
        <v>0</v>
      </c>
      <c r="OT40" s="7">
        <v>0</v>
      </c>
      <c r="OU40" s="7">
        <v>0</v>
      </c>
      <c r="OV40" s="7">
        <v>0</v>
      </c>
      <c r="OW40" s="7">
        <v>0</v>
      </c>
      <c r="OX40" s="7">
        <v>0</v>
      </c>
      <c r="OY40" s="7">
        <v>0</v>
      </c>
      <c r="OZ40" s="7">
        <v>0</v>
      </c>
      <c r="PA40" s="7">
        <v>0</v>
      </c>
      <c r="PB40" s="7">
        <v>0</v>
      </c>
      <c r="PC40" s="7">
        <v>0</v>
      </c>
      <c r="PD40" s="7">
        <v>0</v>
      </c>
      <c r="PE40" s="7">
        <v>0</v>
      </c>
      <c r="PF40" s="7">
        <v>0</v>
      </c>
      <c r="PG40" s="7">
        <v>0</v>
      </c>
      <c r="PH40" s="7">
        <v>0</v>
      </c>
      <c r="PI40" s="7">
        <v>0</v>
      </c>
      <c r="PJ40" s="7">
        <v>0</v>
      </c>
      <c r="PK40" s="7">
        <v>0</v>
      </c>
      <c r="PL40" s="7">
        <v>0</v>
      </c>
      <c r="PM40" s="7">
        <v>0</v>
      </c>
      <c r="PN40" s="7">
        <v>0</v>
      </c>
      <c r="PO40" s="7">
        <v>0</v>
      </c>
      <c r="PP40" s="7">
        <v>0</v>
      </c>
      <c r="PQ40" s="7">
        <v>0</v>
      </c>
      <c r="PR40" s="7">
        <v>0</v>
      </c>
      <c r="PS40" s="7">
        <v>0</v>
      </c>
      <c r="PT40" s="7">
        <v>0</v>
      </c>
      <c r="PU40" s="7">
        <v>0</v>
      </c>
      <c r="PV40" s="7">
        <v>0</v>
      </c>
      <c r="PW40" s="7">
        <v>0</v>
      </c>
      <c r="PX40" s="7">
        <v>0</v>
      </c>
      <c r="PY40" s="7">
        <v>0</v>
      </c>
      <c r="PZ40" s="7">
        <v>0</v>
      </c>
      <c r="QA40" s="7">
        <v>0</v>
      </c>
      <c r="QB40" s="7">
        <v>0</v>
      </c>
      <c r="QC40" s="7">
        <v>0</v>
      </c>
      <c r="QD40" s="7">
        <v>0</v>
      </c>
      <c r="QE40" s="7">
        <v>0</v>
      </c>
      <c r="QF40" s="7">
        <v>0</v>
      </c>
      <c r="QG40" s="7">
        <v>0</v>
      </c>
      <c r="QH40" s="7">
        <v>0</v>
      </c>
      <c r="QI40" s="7">
        <v>0</v>
      </c>
      <c r="QJ40" s="7">
        <v>0</v>
      </c>
      <c r="QK40" s="7">
        <v>0</v>
      </c>
      <c r="QL40" s="7">
        <v>0</v>
      </c>
      <c r="QM40" s="7">
        <v>0</v>
      </c>
      <c r="QN40" s="7">
        <v>0</v>
      </c>
      <c r="QO40" s="7">
        <v>0</v>
      </c>
      <c r="QP40" s="7">
        <v>0</v>
      </c>
      <c r="QQ40" s="7">
        <v>0</v>
      </c>
      <c r="QR40" s="7">
        <v>0</v>
      </c>
      <c r="QS40" s="7">
        <v>0</v>
      </c>
      <c r="QT40" s="7">
        <v>0</v>
      </c>
      <c r="QU40" s="7">
        <v>0</v>
      </c>
      <c r="QV40" s="7">
        <v>0</v>
      </c>
      <c r="QW40" s="7">
        <v>0</v>
      </c>
      <c r="QX40" s="7">
        <v>0</v>
      </c>
      <c r="QY40" s="7">
        <v>0</v>
      </c>
      <c r="QZ40" s="7">
        <v>0</v>
      </c>
      <c r="RA40" s="7">
        <v>0</v>
      </c>
      <c r="RB40" s="7">
        <v>0</v>
      </c>
      <c r="RC40" s="7">
        <v>0</v>
      </c>
      <c r="RD40" s="7">
        <v>0</v>
      </c>
      <c r="RE40" s="7">
        <v>0</v>
      </c>
      <c r="RF40" s="7">
        <v>0</v>
      </c>
      <c r="RG40" s="7">
        <v>0</v>
      </c>
      <c r="RH40" s="7">
        <v>0</v>
      </c>
      <c r="RI40" s="7">
        <v>0</v>
      </c>
      <c r="RJ40" s="7">
        <v>0</v>
      </c>
      <c r="RK40" s="7">
        <v>0</v>
      </c>
      <c r="RL40" s="7">
        <v>0</v>
      </c>
      <c r="RM40" s="7">
        <v>0</v>
      </c>
      <c r="RN40" s="7">
        <v>0</v>
      </c>
      <c r="RO40" s="7">
        <v>0</v>
      </c>
      <c r="RP40" s="7">
        <v>0</v>
      </c>
      <c r="RQ40" s="7">
        <v>0</v>
      </c>
      <c r="RR40" s="7">
        <v>0</v>
      </c>
      <c r="RS40" s="7">
        <v>0</v>
      </c>
      <c r="RT40" s="7">
        <v>0</v>
      </c>
      <c r="RU40" s="7">
        <v>0</v>
      </c>
      <c r="RV40" s="7">
        <v>0</v>
      </c>
      <c r="RW40" s="7">
        <v>0</v>
      </c>
      <c r="RX40" s="7">
        <v>0</v>
      </c>
      <c r="RY40" s="7">
        <v>0</v>
      </c>
      <c r="RZ40" s="7">
        <v>0</v>
      </c>
      <c r="SA40" s="7">
        <v>0</v>
      </c>
      <c r="SB40" s="7">
        <v>0</v>
      </c>
      <c r="SC40" s="7">
        <v>0</v>
      </c>
      <c r="SD40" s="7">
        <v>0</v>
      </c>
      <c r="SE40" s="7">
        <v>0</v>
      </c>
      <c r="SF40" s="7">
        <v>0</v>
      </c>
      <c r="SG40" s="7">
        <v>0</v>
      </c>
      <c r="SH40" s="7">
        <v>0</v>
      </c>
      <c r="SI40" s="7">
        <v>0</v>
      </c>
      <c r="SJ40" s="7">
        <v>0</v>
      </c>
      <c r="SK40" s="7">
        <v>0</v>
      </c>
      <c r="SL40" s="7">
        <v>0</v>
      </c>
      <c r="SM40" s="7">
        <v>0</v>
      </c>
      <c r="SN40" s="7">
        <v>0</v>
      </c>
      <c r="SO40" s="7">
        <v>0</v>
      </c>
      <c r="SP40" s="7">
        <v>0</v>
      </c>
      <c r="SQ40" s="7">
        <v>0</v>
      </c>
      <c r="SR40" s="7">
        <v>0</v>
      </c>
      <c r="SS40" s="7">
        <v>0</v>
      </c>
      <c r="ST40" s="7">
        <v>0</v>
      </c>
      <c r="SU40" s="7">
        <v>0</v>
      </c>
      <c r="SV40" s="7">
        <v>0</v>
      </c>
      <c r="SW40" s="7">
        <v>0</v>
      </c>
      <c r="SX40" s="7">
        <v>0</v>
      </c>
      <c r="SY40" s="7">
        <v>0</v>
      </c>
      <c r="SZ40" s="7">
        <v>0</v>
      </c>
      <c r="TA40" s="7">
        <v>0</v>
      </c>
      <c r="TB40" s="7">
        <v>0</v>
      </c>
      <c r="TC40" s="7">
        <v>0</v>
      </c>
      <c r="TD40" s="7">
        <v>0</v>
      </c>
      <c r="TE40" s="7">
        <v>0</v>
      </c>
      <c r="TF40" s="7">
        <v>0</v>
      </c>
      <c r="TG40" s="7">
        <v>0</v>
      </c>
      <c r="TH40" s="7">
        <v>0</v>
      </c>
      <c r="TI40" s="7">
        <v>0</v>
      </c>
      <c r="TJ40" s="7">
        <v>0</v>
      </c>
      <c r="TK40" s="7">
        <v>0</v>
      </c>
      <c r="TL40" s="7">
        <v>0</v>
      </c>
      <c r="TM40" s="7">
        <v>0</v>
      </c>
      <c r="TN40" s="7">
        <v>0</v>
      </c>
      <c r="TO40" s="7">
        <v>0</v>
      </c>
      <c r="TP40" s="7">
        <v>0</v>
      </c>
      <c r="TQ40" s="7">
        <v>0</v>
      </c>
      <c r="TR40" s="7">
        <v>0</v>
      </c>
      <c r="TS40" s="7">
        <v>0</v>
      </c>
      <c r="TT40" s="7">
        <v>0</v>
      </c>
      <c r="TU40" s="7">
        <v>0</v>
      </c>
      <c r="TV40" s="7">
        <v>0</v>
      </c>
      <c r="TW40" s="7">
        <v>0</v>
      </c>
      <c r="TX40" s="7">
        <v>0</v>
      </c>
      <c r="TY40" s="7">
        <v>0</v>
      </c>
      <c r="TZ40" s="7">
        <v>0</v>
      </c>
      <c r="UA40" s="7">
        <v>0</v>
      </c>
      <c r="UB40" s="7">
        <v>0</v>
      </c>
      <c r="UC40" s="7">
        <v>0</v>
      </c>
      <c r="UD40" s="7">
        <v>0</v>
      </c>
      <c r="UE40" s="7">
        <v>0</v>
      </c>
      <c r="UF40" s="7">
        <v>0</v>
      </c>
      <c r="UG40" s="7">
        <v>0</v>
      </c>
      <c r="UH40" s="7">
        <v>0</v>
      </c>
      <c r="UI40" s="7">
        <v>0</v>
      </c>
      <c r="UJ40" s="7">
        <v>0</v>
      </c>
      <c r="UK40" s="7">
        <v>0</v>
      </c>
      <c r="UL40" s="7">
        <v>0</v>
      </c>
      <c r="UM40" s="7">
        <v>0</v>
      </c>
      <c r="UN40" s="7">
        <v>0</v>
      </c>
      <c r="UO40" s="7">
        <v>0</v>
      </c>
      <c r="UP40" s="7">
        <v>0</v>
      </c>
      <c r="UQ40" s="7">
        <v>0</v>
      </c>
      <c r="UR40" s="7">
        <v>0</v>
      </c>
      <c r="US40" s="7">
        <v>0</v>
      </c>
      <c r="UT40" s="7">
        <v>0</v>
      </c>
      <c r="UU40" s="7">
        <v>0</v>
      </c>
      <c r="UV40" s="7">
        <v>0</v>
      </c>
      <c r="UW40" s="7">
        <v>0</v>
      </c>
      <c r="UX40" s="7">
        <v>0</v>
      </c>
      <c r="UY40" s="7">
        <v>0</v>
      </c>
      <c r="UZ40" s="7">
        <v>0</v>
      </c>
      <c r="VA40" s="7">
        <v>0</v>
      </c>
      <c r="VB40" s="7">
        <v>0</v>
      </c>
      <c r="VC40" s="7">
        <v>0</v>
      </c>
      <c r="VD40" s="7">
        <v>0</v>
      </c>
      <c r="VE40" s="7">
        <v>0</v>
      </c>
      <c r="VF40" s="7">
        <v>0</v>
      </c>
      <c r="VG40" s="7">
        <v>0</v>
      </c>
      <c r="VH40" s="7">
        <v>0</v>
      </c>
      <c r="VI40" s="7">
        <v>0</v>
      </c>
      <c r="VJ40" s="7">
        <v>0</v>
      </c>
      <c r="VK40" s="7">
        <v>0</v>
      </c>
      <c r="VL40" s="7">
        <v>0</v>
      </c>
      <c r="VM40" s="7">
        <v>0</v>
      </c>
      <c r="VN40" s="7">
        <v>0</v>
      </c>
      <c r="VO40" s="7">
        <v>0</v>
      </c>
      <c r="VP40" s="7">
        <v>0</v>
      </c>
      <c r="VQ40" s="7">
        <v>0</v>
      </c>
      <c r="VR40" s="7">
        <v>0</v>
      </c>
      <c r="VS40" s="7">
        <v>0</v>
      </c>
      <c r="VT40" s="7">
        <v>0</v>
      </c>
      <c r="VU40" s="7">
        <v>0</v>
      </c>
      <c r="VV40" s="7">
        <v>0</v>
      </c>
      <c r="VW40" s="7">
        <v>0</v>
      </c>
      <c r="VX40" s="7">
        <v>0</v>
      </c>
      <c r="VY40" s="7">
        <v>0</v>
      </c>
      <c r="VZ40" s="7">
        <v>0</v>
      </c>
      <c r="WA40" s="7">
        <v>0</v>
      </c>
      <c r="WB40" s="7">
        <v>0</v>
      </c>
      <c r="WC40" s="7">
        <v>0</v>
      </c>
      <c r="WD40" s="7">
        <v>0</v>
      </c>
      <c r="WE40" s="7">
        <v>0</v>
      </c>
      <c r="WF40" s="7">
        <v>0</v>
      </c>
      <c r="WG40" s="7">
        <v>0</v>
      </c>
      <c r="WH40" s="7">
        <v>0</v>
      </c>
      <c r="WI40" s="7">
        <v>0</v>
      </c>
      <c r="WJ40" s="7">
        <v>0</v>
      </c>
      <c r="WK40" s="7">
        <v>0</v>
      </c>
      <c r="WL40" s="7">
        <v>0</v>
      </c>
      <c r="WM40" s="7">
        <v>0</v>
      </c>
      <c r="WN40" s="7">
        <v>0</v>
      </c>
      <c r="WO40" s="7">
        <v>0</v>
      </c>
      <c r="WP40" s="7">
        <v>0</v>
      </c>
      <c r="WQ40" s="7">
        <v>0</v>
      </c>
      <c r="WR40" s="7">
        <v>0</v>
      </c>
      <c r="WS40" s="7">
        <v>0</v>
      </c>
      <c r="WT40" s="7">
        <v>0</v>
      </c>
      <c r="WU40" s="7">
        <v>0</v>
      </c>
      <c r="WV40" s="7">
        <v>0</v>
      </c>
      <c r="WW40" s="7">
        <v>0</v>
      </c>
      <c r="WX40" s="7">
        <v>0</v>
      </c>
      <c r="WY40" s="7">
        <v>0</v>
      </c>
      <c r="WZ40" s="7">
        <v>0</v>
      </c>
      <c r="XA40" s="7">
        <v>0</v>
      </c>
      <c r="XB40" s="7">
        <v>0</v>
      </c>
      <c r="XC40" s="7">
        <v>0</v>
      </c>
      <c r="XD40" s="7">
        <v>0</v>
      </c>
      <c r="XE40" s="7">
        <v>0</v>
      </c>
      <c r="XF40" s="7">
        <v>0</v>
      </c>
      <c r="XG40" s="7">
        <v>0</v>
      </c>
      <c r="XH40" s="7">
        <v>0</v>
      </c>
      <c r="XI40" s="7">
        <v>0</v>
      </c>
      <c r="XJ40" s="7">
        <v>0</v>
      </c>
      <c r="XK40" s="7">
        <v>0</v>
      </c>
      <c r="XL40" s="7">
        <v>0</v>
      </c>
      <c r="XM40" s="7">
        <v>0</v>
      </c>
      <c r="XN40" s="7">
        <v>0</v>
      </c>
      <c r="XO40" s="7">
        <v>0</v>
      </c>
      <c r="XP40" s="7">
        <v>0</v>
      </c>
      <c r="XQ40" s="7">
        <v>0</v>
      </c>
      <c r="XR40" s="7">
        <v>0</v>
      </c>
      <c r="XS40" s="7">
        <v>0</v>
      </c>
      <c r="XT40" s="7">
        <v>0</v>
      </c>
      <c r="XU40" s="7">
        <v>0</v>
      </c>
      <c r="XV40" s="7">
        <v>0</v>
      </c>
      <c r="XW40" s="7">
        <v>0</v>
      </c>
      <c r="XX40" s="7">
        <v>0</v>
      </c>
      <c r="XY40" s="7">
        <v>0</v>
      </c>
      <c r="XZ40" s="7">
        <v>0</v>
      </c>
      <c r="YA40" s="7">
        <v>0</v>
      </c>
      <c r="YB40" s="7">
        <v>0</v>
      </c>
      <c r="YC40" s="7">
        <v>0</v>
      </c>
      <c r="YD40" s="7">
        <v>0</v>
      </c>
      <c r="YE40" s="7">
        <v>0</v>
      </c>
      <c r="YF40" s="7">
        <v>0</v>
      </c>
      <c r="YG40" s="7">
        <v>0</v>
      </c>
      <c r="YH40" s="7">
        <v>0</v>
      </c>
      <c r="YI40" s="7">
        <v>0</v>
      </c>
      <c r="YJ40" s="7">
        <v>0</v>
      </c>
      <c r="YK40" s="7">
        <v>0</v>
      </c>
      <c r="YL40" s="7">
        <v>0</v>
      </c>
      <c r="YM40" s="7">
        <v>0</v>
      </c>
      <c r="YN40" s="7">
        <v>0</v>
      </c>
      <c r="YO40" s="7">
        <v>0</v>
      </c>
      <c r="YP40" s="7">
        <v>0</v>
      </c>
      <c r="YQ40" s="7">
        <v>0</v>
      </c>
      <c r="YR40" s="7">
        <v>0</v>
      </c>
      <c r="YS40" s="7">
        <v>0</v>
      </c>
      <c r="YT40" s="7">
        <v>0</v>
      </c>
      <c r="YU40" s="7">
        <v>0</v>
      </c>
      <c r="YV40" s="7">
        <v>0</v>
      </c>
      <c r="YW40" s="7">
        <v>0</v>
      </c>
      <c r="YX40" s="7">
        <v>0</v>
      </c>
      <c r="YY40" s="7">
        <v>0</v>
      </c>
      <c r="YZ40" s="7">
        <v>0</v>
      </c>
      <c r="ZA40" s="7">
        <v>0</v>
      </c>
      <c r="ZB40" s="7">
        <v>0</v>
      </c>
      <c r="ZC40" s="7">
        <v>0</v>
      </c>
      <c r="ZD40" s="7">
        <v>0</v>
      </c>
      <c r="ZE40" s="7">
        <v>0</v>
      </c>
      <c r="ZF40" s="7">
        <v>0</v>
      </c>
      <c r="ZG40" s="7">
        <v>0</v>
      </c>
      <c r="ZH40" s="7">
        <v>0</v>
      </c>
      <c r="ZI40" s="7">
        <v>0</v>
      </c>
      <c r="ZJ40" s="7">
        <v>0</v>
      </c>
      <c r="ZK40" s="7">
        <v>0</v>
      </c>
      <c r="ZL40" s="7">
        <v>0</v>
      </c>
      <c r="ZM40" s="7">
        <v>0</v>
      </c>
      <c r="ZN40" s="7">
        <v>0</v>
      </c>
      <c r="ZO40" s="7">
        <v>0</v>
      </c>
      <c r="ZP40" s="7">
        <v>0</v>
      </c>
      <c r="ZQ40" s="7">
        <v>0</v>
      </c>
      <c r="ZR40" s="7">
        <v>0</v>
      </c>
      <c r="ZS40" s="7">
        <v>0</v>
      </c>
      <c r="ZT40" s="7">
        <v>0</v>
      </c>
      <c r="ZU40" s="7">
        <v>0</v>
      </c>
      <c r="ZV40" s="7">
        <v>0</v>
      </c>
      <c r="ZW40" s="7">
        <v>0</v>
      </c>
      <c r="ZX40" s="7">
        <v>0</v>
      </c>
      <c r="ZY40" s="7">
        <v>0</v>
      </c>
      <c r="ZZ40" s="7">
        <v>0</v>
      </c>
      <c r="AAA40" s="7">
        <v>0</v>
      </c>
      <c r="AAB40" s="7">
        <v>0</v>
      </c>
      <c r="AAC40" s="7">
        <v>0</v>
      </c>
      <c r="AAD40" s="7">
        <v>0</v>
      </c>
      <c r="AAE40" s="7">
        <v>0</v>
      </c>
      <c r="AAF40" s="7">
        <v>0</v>
      </c>
      <c r="AAG40" s="7">
        <v>0</v>
      </c>
      <c r="AAH40" s="7">
        <v>0</v>
      </c>
      <c r="AAI40" s="7">
        <v>0</v>
      </c>
      <c r="AAJ40" s="7">
        <v>0</v>
      </c>
      <c r="AAK40" s="7">
        <v>0</v>
      </c>
      <c r="AAL40" s="7">
        <v>0</v>
      </c>
      <c r="AAM40" s="7">
        <v>0</v>
      </c>
      <c r="AAN40" s="7">
        <v>0</v>
      </c>
      <c r="AAO40" s="7">
        <v>0</v>
      </c>
      <c r="AAP40" s="7">
        <v>0</v>
      </c>
      <c r="AAQ40" s="7">
        <v>0</v>
      </c>
      <c r="AAR40" s="7">
        <v>0</v>
      </c>
    </row>
    <row r="41" spans="1:720" s="8" customFormat="1" ht="14.4" x14ac:dyDescent="0.3">
      <c r="A41" s="11" t="s">
        <v>24</v>
      </c>
      <c r="B41" s="7">
        <v>0</v>
      </c>
      <c r="C41" s="7">
        <v>-50</v>
      </c>
      <c r="D41" s="7">
        <v>-50</v>
      </c>
      <c r="E41" s="7">
        <v>-50</v>
      </c>
      <c r="F41" s="7">
        <v>0</v>
      </c>
      <c r="G41" s="7">
        <v>-100</v>
      </c>
      <c r="H41" s="7">
        <v>-100</v>
      </c>
      <c r="I41" s="7">
        <v>-100</v>
      </c>
      <c r="J41" s="7">
        <v>-100</v>
      </c>
      <c r="K41" s="7">
        <v>-100</v>
      </c>
      <c r="L41" s="7">
        <v>-100</v>
      </c>
      <c r="M41" s="7">
        <v>-100</v>
      </c>
      <c r="N41" s="7">
        <v>-100</v>
      </c>
      <c r="O41" s="7">
        <v>-75.91</v>
      </c>
      <c r="P41" s="7">
        <v>0</v>
      </c>
      <c r="Q41" s="7">
        <v>-100</v>
      </c>
      <c r="R41" s="7">
        <v>-100</v>
      </c>
      <c r="S41" s="7">
        <v>-100</v>
      </c>
      <c r="T41" s="7">
        <v>-100</v>
      </c>
      <c r="U41" s="7">
        <v>-100</v>
      </c>
      <c r="V41" s="7">
        <v>-100</v>
      </c>
      <c r="W41" s="7">
        <v>-100</v>
      </c>
      <c r="X41" s="7">
        <v>-100</v>
      </c>
      <c r="Y41" s="7">
        <v>-100</v>
      </c>
      <c r="Z41" s="7">
        <v>-100</v>
      </c>
      <c r="AA41" s="7">
        <v>-100</v>
      </c>
      <c r="AB41" s="7">
        <v>-100</v>
      </c>
      <c r="AC41" s="7">
        <v>-100</v>
      </c>
      <c r="AD41" s="7">
        <v>-100</v>
      </c>
      <c r="AE41" s="7">
        <v>-100</v>
      </c>
      <c r="AF41" s="7">
        <v>-100</v>
      </c>
      <c r="AG41" s="7">
        <v>-100</v>
      </c>
      <c r="AH41" s="7">
        <v>-100</v>
      </c>
      <c r="AI41" s="7">
        <v>-75.91</v>
      </c>
      <c r="AJ41" s="7">
        <v>0</v>
      </c>
      <c r="AK41" s="7">
        <v>-100</v>
      </c>
      <c r="AL41" s="7">
        <v>-100</v>
      </c>
      <c r="AM41" s="7">
        <v>-100</v>
      </c>
      <c r="AN41" s="7">
        <v>-100</v>
      </c>
      <c r="AO41" s="7">
        <v>-100</v>
      </c>
      <c r="AP41" s="7">
        <v>-100</v>
      </c>
      <c r="AQ41" s="7">
        <v>-100</v>
      </c>
      <c r="AR41" s="7">
        <v>-100</v>
      </c>
      <c r="AS41" s="7">
        <v>-100</v>
      </c>
      <c r="AT41" s="7">
        <v>-100</v>
      </c>
      <c r="AU41" s="7">
        <v>-100</v>
      </c>
      <c r="AV41" s="7">
        <v>-100</v>
      </c>
      <c r="AW41" s="7">
        <v>-100</v>
      </c>
      <c r="AX41" s="7">
        <v>-100</v>
      </c>
      <c r="AY41" s="7">
        <v>-100</v>
      </c>
      <c r="AZ41" s="7">
        <v>-100</v>
      </c>
      <c r="BA41" s="7">
        <v>-100</v>
      </c>
      <c r="BB41" s="7">
        <v>-100</v>
      </c>
      <c r="BC41" s="7">
        <v>-100</v>
      </c>
      <c r="BD41" s="7">
        <v>-100</v>
      </c>
      <c r="BE41" s="7">
        <v>-100</v>
      </c>
      <c r="BF41" s="7">
        <v>-100</v>
      </c>
      <c r="BG41" s="7">
        <v>-100</v>
      </c>
      <c r="BH41" s="7">
        <v>-100</v>
      </c>
      <c r="BI41" s="7">
        <v>-100</v>
      </c>
      <c r="BJ41" s="7">
        <v>-100</v>
      </c>
      <c r="BK41" s="7">
        <v>-100</v>
      </c>
      <c r="BL41" s="7">
        <v>-100</v>
      </c>
      <c r="BM41" s="7">
        <v>-100</v>
      </c>
      <c r="BN41" s="7">
        <v>-100</v>
      </c>
      <c r="BO41" s="7">
        <v>-100</v>
      </c>
      <c r="BP41" s="7">
        <v>-100</v>
      </c>
      <c r="BQ41" s="7">
        <v>-100</v>
      </c>
      <c r="BR41" s="7">
        <v>-75.91</v>
      </c>
      <c r="BS41" s="7">
        <v>0</v>
      </c>
      <c r="BT41" s="7">
        <v>-100</v>
      </c>
      <c r="BU41" s="7">
        <v>-100</v>
      </c>
      <c r="BV41" s="7">
        <v>-100</v>
      </c>
      <c r="BW41" s="7">
        <v>-100</v>
      </c>
      <c r="BX41" s="7">
        <v>-100</v>
      </c>
      <c r="BY41" s="7">
        <v>-100</v>
      </c>
      <c r="BZ41" s="7">
        <v>-100</v>
      </c>
      <c r="CA41" s="7">
        <v>-100</v>
      </c>
      <c r="CB41" s="7">
        <v>-100</v>
      </c>
      <c r="CC41" s="7">
        <v>-100</v>
      </c>
      <c r="CD41" s="7">
        <v>-100</v>
      </c>
      <c r="CE41" s="7">
        <v>-100</v>
      </c>
      <c r="CF41" s="7">
        <v>-100</v>
      </c>
      <c r="CG41" s="7">
        <v>-100</v>
      </c>
      <c r="CH41" s="7">
        <v>-100</v>
      </c>
      <c r="CI41" s="7">
        <v>-100</v>
      </c>
      <c r="CJ41" s="7">
        <v>-100</v>
      </c>
      <c r="CK41" s="7">
        <v>-100</v>
      </c>
      <c r="CL41" s="7">
        <v>-100</v>
      </c>
      <c r="CM41" s="7">
        <v>-100</v>
      </c>
      <c r="CN41" s="7">
        <v>-100</v>
      </c>
      <c r="CO41" s="7">
        <v>-100</v>
      </c>
      <c r="CP41" s="7">
        <v>-100</v>
      </c>
      <c r="CQ41" s="7">
        <v>-100</v>
      </c>
      <c r="CR41" s="7">
        <v>-100</v>
      </c>
      <c r="CS41" s="7">
        <v>-100</v>
      </c>
      <c r="CT41" s="7">
        <v>-100</v>
      </c>
      <c r="CU41" s="7">
        <v>-100</v>
      </c>
      <c r="CV41" s="7">
        <v>-100</v>
      </c>
      <c r="CW41" s="7">
        <v>-100</v>
      </c>
      <c r="CX41" s="7">
        <v>-100</v>
      </c>
      <c r="CY41" s="7">
        <v>-100</v>
      </c>
      <c r="CZ41" s="7">
        <v>-100</v>
      </c>
      <c r="DA41" s="7">
        <v>-100</v>
      </c>
      <c r="DB41" s="7">
        <v>-100</v>
      </c>
      <c r="DC41" s="7">
        <v>-100</v>
      </c>
      <c r="DD41" s="7">
        <v>-100</v>
      </c>
      <c r="DE41" s="7">
        <v>-100</v>
      </c>
      <c r="DF41" s="7">
        <v>-100</v>
      </c>
      <c r="DG41" s="7">
        <v>-100</v>
      </c>
      <c r="DH41" s="7">
        <v>-100</v>
      </c>
      <c r="DI41" s="7">
        <v>-100</v>
      </c>
      <c r="DJ41" s="7">
        <v>-100</v>
      </c>
      <c r="DK41" s="7">
        <v>-100</v>
      </c>
      <c r="DL41" s="7">
        <v>-100</v>
      </c>
      <c r="DM41" s="7">
        <v>-100</v>
      </c>
      <c r="DN41" s="7">
        <v>-100</v>
      </c>
      <c r="DO41" s="7">
        <v>-100</v>
      </c>
      <c r="DP41" s="7">
        <v>-100</v>
      </c>
      <c r="DQ41" s="7">
        <v>-100</v>
      </c>
      <c r="DR41" s="7">
        <v>-100</v>
      </c>
      <c r="DS41" s="7">
        <v>-100</v>
      </c>
      <c r="DT41" s="7">
        <v>-100</v>
      </c>
      <c r="DU41" s="7">
        <v>-100</v>
      </c>
      <c r="DV41" s="7">
        <v>-75.91</v>
      </c>
      <c r="DW41" s="7">
        <v>0</v>
      </c>
      <c r="DX41" s="7">
        <v>-100</v>
      </c>
      <c r="DY41" s="7">
        <v>-100</v>
      </c>
      <c r="DZ41" s="7">
        <v>-100</v>
      </c>
      <c r="EA41" s="7">
        <v>-100</v>
      </c>
      <c r="EB41" s="7">
        <v>-100</v>
      </c>
      <c r="EC41" s="7">
        <v>-100</v>
      </c>
      <c r="ED41" s="7">
        <v>-100</v>
      </c>
      <c r="EE41" s="7">
        <v>-100</v>
      </c>
      <c r="EF41" s="7">
        <v>-100</v>
      </c>
      <c r="EG41" s="7">
        <v>-100</v>
      </c>
      <c r="EH41" s="7">
        <v>-100</v>
      </c>
      <c r="EI41" s="7">
        <v>-100</v>
      </c>
      <c r="EJ41" s="7">
        <v>-100</v>
      </c>
      <c r="EK41" s="7">
        <v>-100</v>
      </c>
      <c r="EL41" s="7">
        <v>-100</v>
      </c>
      <c r="EM41" s="7">
        <v>-100</v>
      </c>
      <c r="EN41" s="7">
        <v>-100</v>
      </c>
      <c r="EO41" s="7">
        <v>-100</v>
      </c>
      <c r="EP41" s="7">
        <v>-100</v>
      </c>
      <c r="EQ41" s="7">
        <v>-100</v>
      </c>
      <c r="ER41" s="7">
        <v>-100</v>
      </c>
      <c r="ES41" s="7">
        <v>-100</v>
      </c>
      <c r="ET41" s="7">
        <v>-100</v>
      </c>
      <c r="EU41" s="7">
        <v>-100</v>
      </c>
      <c r="EV41" s="7">
        <v>-100</v>
      </c>
      <c r="EW41" s="7">
        <v>-100</v>
      </c>
      <c r="EX41" s="7">
        <v>-100</v>
      </c>
      <c r="EY41" s="7">
        <v>-100</v>
      </c>
      <c r="EZ41" s="7">
        <v>-100</v>
      </c>
      <c r="FA41" s="7">
        <v>-100</v>
      </c>
      <c r="FB41" s="7">
        <v>-100</v>
      </c>
      <c r="FC41" s="7">
        <v>-100</v>
      </c>
      <c r="FD41" s="7">
        <v>-100</v>
      </c>
      <c r="FE41" s="7">
        <v>-100</v>
      </c>
      <c r="FF41" s="7">
        <v>-100</v>
      </c>
      <c r="FG41" s="7">
        <v>-100</v>
      </c>
      <c r="FH41" s="7">
        <v>-100</v>
      </c>
      <c r="FI41" s="7">
        <v>-100</v>
      </c>
      <c r="FJ41" s="7">
        <v>-100</v>
      </c>
      <c r="FK41" s="7">
        <v>-100</v>
      </c>
      <c r="FL41" s="7">
        <v>-100</v>
      </c>
      <c r="FM41" s="7">
        <v>-100</v>
      </c>
      <c r="FN41" s="7">
        <v>-100</v>
      </c>
      <c r="FO41" s="7">
        <v>-100</v>
      </c>
      <c r="FP41" s="7">
        <v>-100</v>
      </c>
      <c r="FQ41" s="7">
        <v>-100</v>
      </c>
      <c r="FR41" s="7">
        <v>-100</v>
      </c>
      <c r="FS41" s="7">
        <v>-100</v>
      </c>
      <c r="FT41" s="7">
        <v>-100</v>
      </c>
      <c r="FU41" s="7">
        <v>-100</v>
      </c>
      <c r="FV41" s="7">
        <v>-100</v>
      </c>
      <c r="FW41" s="7">
        <v>-100</v>
      </c>
      <c r="FX41" s="7">
        <v>-100</v>
      </c>
      <c r="FY41" s="7">
        <v>-100</v>
      </c>
      <c r="FZ41" s="7">
        <v>-100</v>
      </c>
      <c r="GA41" s="7">
        <v>-100</v>
      </c>
      <c r="GB41" s="7">
        <v>-100</v>
      </c>
      <c r="GC41" s="7">
        <v>-100</v>
      </c>
      <c r="GD41" s="7">
        <v>-100</v>
      </c>
      <c r="GE41" s="7">
        <v>-100</v>
      </c>
      <c r="GF41" s="7">
        <v>-100</v>
      </c>
      <c r="GG41" s="7">
        <v>-100</v>
      </c>
      <c r="GH41" s="7">
        <v>-100</v>
      </c>
      <c r="GI41" s="7">
        <v>-100</v>
      </c>
      <c r="GJ41" s="7">
        <v>-100</v>
      </c>
      <c r="GK41" s="7">
        <v>-100</v>
      </c>
      <c r="GL41" s="7">
        <v>-100</v>
      </c>
      <c r="GM41" s="7">
        <v>-100</v>
      </c>
      <c r="GN41" s="7">
        <v>-100</v>
      </c>
      <c r="GO41" s="7">
        <v>-100</v>
      </c>
      <c r="GP41" s="7">
        <v>-100</v>
      </c>
      <c r="GQ41" s="7">
        <v>-100</v>
      </c>
      <c r="GR41" s="7">
        <v>-100</v>
      </c>
      <c r="GS41" s="7">
        <v>-100</v>
      </c>
      <c r="GT41" s="7">
        <v>-100</v>
      </c>
      <c r="GU41" s="7">
        <v>-100</v>
      </c>
      <c r="GV41" s="7">
        <v>-100</v>
      </c>
      <c r="GW41" s="7">
        <v>-100</v>
      </c>
      <c r="GX41" s="7">
        <v>-100</v>
      </c>
      <c r="GY41" s="7">
        <v>-100</v>
      </c>
      <c r="GZ41" s="7">
        <v>-100</v>
      </c>
      <c r="HA41" s="7">
        <v>-100</v>
      </c>
      <c r="HB41" s="7">
        <v>-75.91</v>
      </c>
      <c r="HC41" s="7">
        <v>0</v>
      </c>
      <c r="HD41" s="7">
        <v>-100</v>
      </c>
      <c r="HE41" s="7">
        <v>-100</v>
      </c>
      <c r="HF41" s="7">
        <v>-100</v>
      </c>
      <c r="HG41" s="7">
        <v>-100</v>
      </c>
      <c r="HH41" s="7">
        <v>0</v>
      </c>
      <c r="HI41" s="7">
        <v>-50</v>
      </c>
      <c r="HJ41" s="7">
        <v>-50</v>
      </c>
      <c r="HK41" s="7">
        <v>-50</v>
      </c>
      <c r="HL41" s="7">
        <v>0</v>
      </c>
      <c r="HM41" s="7">
        <v>-100</v>
      </c>
      <c r="HN41" s="7">
        <v>-100</v>
      </c>
      <c r="HO41" s="7">
        <v>-100</v>
      </c>
      <c r="HP41" s="7">
        <v>-100</v>
      </c>
      <c r="HQ41" s="7">
        <v>-100</v>
      </c>
      <c r="HR41" s="7">
        <v>-100</v>
      </c>
      <c r="HS41" s="7">
        <v>-100</v>
      </c>
      <c r="HT41" s="7">
        <v>-100</v>
      </c>
      <c r="HU41" s="7">
        <v>-75.91</v>
      </c>
      <c r="HV41" s="7">
        <v>0</v>
      </c>
      <c r="HW41" s="7">
        <v>-100</v>
      </c>
      <c r="HX41" s="7">
        <v>-100</v>
      </c>
      <c r="HY41" s="7">
        <v>-100</v>
      </c>
      <c r="HZ41" s="7">
        <v>-100</v>
      </c>
      <c r="IA41" s="7">
        <v>-100</v>
      </c>
      <c r="IB41" s="7">
        <v>-100</v>
      </c>
      <c r="IC41" s="7">
        <v>-100</v>
      </c>
      <c r="ID41" s="7">
        <v>-100</v>
      </c>
      <c r="IE41" s="7">
        <v>-100</v>
      </c>
      <c r="IF41" s="7">
        <v>-100</v>
      </c>
      <c r="IG41" s="7">
        <v>-100</v>
      </c>
      <c r="IH41" s="7">
        <v>-100</v>
      </c>
      <c r="II41" s="7">
        <v>-100</v>
      </c>
      <c r="IJ41" s="7">
        <v>-100</v>
      </c>
      <c r="IK41" s="7">
        <v>-100</v>
      </c>
      <c r="IL41" s="7">
        <v>-100</v>
      </c>
      <c r="IM41" s="7">
        <v>-100</v>
      </c>
      <c r="IN41" s="7">
        <v>-100</v>
      </c>
      <c r="IO41" s="7">
        <v>-75.91</v>
      </c>
      <c r="IP41" s="7">
        <v>0</v>
      </c>
      <c r="IQ41" s="7">
        <v>-100</v>
      </c>
      <c r="IR41" s="7">
        <v>-100</v>
      </c>
      <c r="IS41" s="7">
        <v>-100</v>
      </c>
      <c r="IT41" s="7">
        <v>-100</v>
      </c>
      <c r="IU41" s="7">
        <v>-100</v>
      </c>
      <c r="IV41" s="7">
        <v>-100</v>
      </c>
      <c r="IW41" s="7">
        <v>-100</v>
      </c>
      <c r="IX41" s="7">
        <v>-100</v>
      </c>
      <c r="IY41" s="7">
        <v>-100</v>
      </c>
      <c r="IZ41" s="7">
        <v>-100</v>
      </c>
      <c r="JA41" s="7">
        <v>-100</v>
      </c>
      <c r="JB41" s="7">
        <v>-100</v>
      </c>
      <c r="JC41" s="7">
        <v>-100</v>
      </c>
      <c r="JD41" s="7">
        <v>-100</v>
      </c>
      <c r="JE41" s="7">
        <v>-100</v>
      </c>
      <c r="JF41" s="7">
        <v>-100</v>
      </c>
      <c r="JG41" s="7">
        <v>-100</v>
      </c>
      <c r="JH41" s="7">
        <v>-100</v>
      </c>
      <c r="JI41" s="7">
        <v>-100</v>
      </c>
      <c r="JJ41" s="7">
        <v>-100</v>
      </c>
      <c r="JK41" s="7">
        <v>-100</v>
      </c>
      <c r="JL41" s="7">
        <v>-100</v>
      </c>
      <c r="JM41" s="7">
        <v>-100</v>
      </c>
      <c r="JN41" s="7">
        <v>-100</v>
      </c>
      <c r="JO41" s="7">
        <v>-100</v>
      </c>
      <c r="JP41" s="7">
        <v>-100</v>
      </c>
      <c r="JQ41" s="7">
        <v>-100</v>
      </c>
      <c r="JR41" s="7">
        <v>-100</v>
      </c>
      <c r="JS41" s="7">
        <v>-100</v>
      </c>
      <c r="JT41" s="7">
        <v>-100</v>
      </c>
      <c r="JU41" s="7">
        <v>-100</v>
      </c>
      <c r="JV41" s="7">
        <v>-100</v>
      </c>
      <c r="JW41" s="7">
        <v>-100</v>
      </c>
      <c r="JX41" s="7">
        <v>-75.91</v>
      </c>
      <c r="JY41" s="7">
        <v>0</v>
      </c>
      <c r="JZ41" s="7">
        <v>-100</v>
      </c>
      <c r="KA41" s="7">
        <v>-100</v>
      </c>
      <c r="KB41" s="7">
        <v>-100</v>
      </c>
      <c r="KC41" s="7">
        <v>-100</v>
      </c>
      <c r="KD41" s="7">
        <v>-100</v>
      </c>
      <c r="KE41" s="7">
        <v>-100</v>
      </c>
      <c r="KF41" s="7">
        <v>-100</v>
      </c>
      <c r="KG41" s="7">
        <v>-100</v>
      </c>
      <c r="KH41" s="7">
        <v>-100</v>
      </c>
      <c r="KI41" s="7">
        <v>-100</v>
      </c>
      <c r="KJ41" s="7">
        <v>-100</v>
      </c>
      <c r="KK41" s="7">
        <v>-100</v>
      </c>
      <c r="KL41" s="7">
        <v>-100</v>
      </c>
      <c r="KM41" s="7">
        <v>-100</v>
      </c>
      <c r="KN41" s="7">
        <v>-100</v>
      </c>
      <c r="KO41" s="7">
        <v>-100</v>
      </c>
      <c r="KP41" s="7">
        <v>-100</v>
      </c>
      <c r="KQ41" s="7">
        <v>-100</v>
      </c>
      <c r="KR41" s="7">
        <v>-100</v>
      </c>
      <c r="KS41" s="7">
        <v>-100</v>
      </c>
      <c r="KT41" s="7">
        <v>-100</v>
      </c>
      <c r="KU41" s="7">
        <v>-100</v>
      </c>
      <c r="KV41" s="7">
        <v>-100</v>
      </c>
      <c r="KW41" s="7">
        <v>-100</v>
      </c>
      <c r="KX41" s="7">
        <v>-100</v>
      </c>
      <c r="KY41" s="7">
        <v>-100</v>
      </c>
      <c r="KZ41" s="7">
        <v>-100</v>
      </c>
      <c r="LA41" s="7">
        <v>-100</v>
      </c>
      <c r="LB41" s="7">
        <v>-100</v>
      </c>
      <c r="LC41" s="7">
        <v>-100</v>
      </c>
      <c r="LD41" s="7">
        <v>-100</v>
      </c>
      <c r="LE41" s="7">
        <v>-100</v>
      </c>
      <c r="LF41" s="7">
        <v>-100</v>
      </c>
      <c r="LG41" s="7">
        <v>-100</v>
      </c>
      <c r="LH41" s="7">
        <v>-100</v>
      </c>
      <c r="LI41" s="7">
        <v>-100</v>
      </c>
      <c r="LJ41" s="7">
        <v>-100</v>
      </c>
      <c r="LK41" s="7">
        <v>-100</v>
      </c>
      <c r="LL41" s="7">
        <v>-100</v>
      </c>
      <c r="LM41" s="7">
        <v>-100</v>
      </c>
      <c r="LN41" s="7">
        <v>-100</v>
      </c>
      <c r="LO41" s="7">
        <v>-100</v>
      </c>
      <c r="LP41" s="7">
        <v>-100</v>
      </c>
      <c r="LQ41" s="7">
        <v>-100</v>
      </c>
      <c r="LR41" s="7">
        <v>-100</v>
      </c>
      <c r="LS41" s="7">
        <v>-100</v>
      </c>
      <c r="LT41" s="7">
        <v>-100</v>
      </c>
      <c r="LU41" s="7">
        <v>-100</v>
      </c>
      <c r="LV41" s="7">
        <v>-100</v>
      </c>
      <c r="LW41" s="7">
        <v>-100</v>
      </c>
      <c r="LX41" s="7">
        <v>-100</v>
      </c>
      <c r="LY41" s="7">
        <v>-100</v>
      </c>
      <c r="LZ41" s="7">
        <v>-100</v>
      </c>
      <c r="MA41" s="7">
        <v>-100</v>
      </c>
      <c r="MB41" s="7">
        <v>-75.91</v>
      </c>
      <c r="MC41" s="7">
        <v>0</v>
      </c>
      <c r="MD41" s="7">
        <v>-100</v>
      </c>
      <c r="ME41" s="7">
        <v>-100</v>
      </c>
      <c r="MF41" s="7">
        <v>-100</v>
      </c>
      <c r="MG41" s="7">
        <v>-100</v>
      </c>
      <c r="MH41" s="7">
        <v>-100</v>
      </c>
      <c r="MI41" s="7">
        <v>-100</v>
      </c>
      <c r="MJ41" s="7">
        <v>-100</v>
      </c>
      <c r="MK41" s="7">
        <v>-100</v>
      </c>
      <c r="ML41" s="7">
        <v>-100</v>
      </c>
      <c r="MM41" s="7">
        <v>-100</v>
      </c>
      <c r="MN41" s="7">
        <v>-100</v>
      </c>
      <c r="MO41" s="7">
        <v>-100</v>
      </c>
      <c r="MP41" s="7">
        <v>-100</v>
      </c>
      <c r="MQ41" s="7">
        <v>-100</v>
      </c>
      <c r="MR41" s="7">
        <v>-100</v>
      </c>
      <c r="MS41" s="7">
        <v>-100</v>
      </c>
      <c r="MT41" s="7">
        <v>-100</v>
      </c>
      <c r="MU41" s="7">
        <v>-100</v>
      </c>
      <c r="MV41" s="7">
        <v>-100</v>
      </c>
      <c r="MW41" s="7">
        <v>-100</v>
      </c>
      <c r="MX41" s="7">
        <v>-100</v>
      </c>
      <c r="MY41" s="7">
        <v>-100</v>
      </c>
      <c r="MZ41" s="7">
        <v>-100</v>
      </c>
      <c r="NA41" s="7">
        <v>-100</v>
      </c>
      <c r="NB41" s="7">
        <v>-100</v>
      </c>
      <c r="NC41" s="7">
        <v>-100</v>
      </c>
      <c r="ND41" s="7">
        <v>-100</v>
      </c>
      <c r="NE41" s="7">
        <v>-100</v>
      </c>
      <c r="NF41" s="7">
        <v>-100</v>
      </c>
      <c r="NG41" s="7">
        <v>-100</v>
      </c>
      <c r="NH41" s="7">
        <v>-100</v>
      </c>
      <c r="NI41" s="7">
        <v>-100</v>
      </c>
      <c r="NJ41" s="7">
        <v>-100</v>
      </c>
      <c r="NK41" s="7">
        <v>-100</v>
      </c>
      <c r="NL41" s="7">
        <v>-100</v>
      </c>
      <c r="NM41" s="7">
        <v>-100</v>
      </c>
      <c r="NN41" s="7">
        <v>-100</v>
      </c>
      <c r="NO41" s="7">
        <v>-100</v>
      </c>
      <c r="NP41" s="7">
        <v>-100</v>
      </c>
      <c r="NQ41" s="7">
        <v>-100</v>
      </c>
      <c r="NR41" s="7">
        <v>-100</v>
      </c>
      <c r="NS41" s="7">
        <v>-100</v>
      </c>
      <c r="NT41" s="7">
        <v>-100</v>
      </c>
      <c r="NU41" s="7">
        <v>-100</v>
      </c>
      <c r="NV41" s="7">
        <v>-100</v>
      </c>
      <c r="NW41" s="7">
        <v>-100</v>
      </c>
      <c r="NX41" s="7">
        <v>-100</v>
      </c>
      <c r="NY41" s="7">
        <v>-100</v>
      </c>
      <c r="NZ41" s="7">
        <v>-100</v>
      </c>
      <c r="OA41" s="7">
        <v>-100</v>
      </c>
      <c r="OB41" s="7">
        <v>-100</v>
      </c>
      <c r="OC41" s="7">
        <v>-100</v>
      </c>
      <c r="OD41" s="7">
        <v>-100</v>
      </c>
      <c r="OE41" s="7">
        <v>-100</v>
      </c>
      <c r="OF41" s="7">
        <v>-100</v>
      </c>
      <c r="OG41" s="7">
        <v>-100</v>
      </c>
      <c r="OH41" s="7">
        <v>-100</v>
      </c>
      <c r="OI41" s="7">
        <v>-100</v>
      </c>
      <c r="OJ41" s="7">
        <v>-100</v>
      </c>
      <c r="OK41" s="7">
        <v>-100</v>
      </c>
      <c r="OL41" s="7">
        <v>-100</v>
      </c>
      <c r="OM41" s="7">
        <v>-100</v>
      </c>
      <c r="ON41" s="7">
        <v>-100</v>
      </c>
      <c r="OO41" s="7">
        <v>-100</v>
      </c>
      <c r="OP41" s="7">
        <v>-100</v>
      </c>
      <c r="OQ41" s="7">
        <v>-100</v>
      </c>
      <c r="OR41" s="7">
        <v>-100</v>
      </c>
      <c r="OS41" s="7">
        <v>-100</v>
      </c>
      <c r="OT41" s="7">
        <v>-100</v>
      </c>
      <c r="OU41" s="7">
        <v>-100</v>
      </c>
      <c r="OV41" s="7">
        <v>-100</v>
      </c>
      <c r="OW41" s="7">
        <v>-100</v>
      </c>
      <c r="OX41" s="7">
        <v>-100</v>
      </c>
      <c r="OY41" s="7">
        <v>-100</v>
      </c>
      <c r="OZ41" s="7">
        <v>-100</v>
      </c>
      <c r="PA41" s="7">
        <v>-100</v>
      </c>
      <c r="PB41" s="7">
        <v>-100</v>
      </c>
      <c r="PC41" s="7">
        <v>-100</v>
      </c>
      <c r="PD41" s="7">
        <v>-100</v>
      </c>
      <c r="PE41" s="7">
        <v>-100</v>
      </c>
      <c r="PF41" s="7">
        <v>-100</v>
      </c>
      <c r="PG41" s="7">
        <v>-100</v>
      </c>
      <c r="PH41" s="7">
        <v>-75.91</v>
      </c>
      <c r="PI41" s="7">
        <v>0</v>
      </c>
      <c r="PJ41" s="7">
        <v>-100</v>
      </c>
      <c r="PK41" s="7">
        <v>-100</v>
      </c>
      <c r="PL41" s="7">
        <v>-100</v>
      </c>
      <c r="PM41" s="7">
        <v>-100</v>
      </c>
      <c r="PN41" s="7">
        <v>0</v>
      </c>
      <c r="PO41" s="7">
        <v>-50</v>
      </c>
      <c r="PP41" s="7">
        <v>-50</v>
      </c>
      <c r="PQ41" s="7">
        <v>-50</v>
      </c>
      <c r="PR41" s="7">
        <v>0</v>
      </c>
      <c r="PS41" s="7">
        <v>-100</v>
      </c>
      <c r="PT41" s="7">
        <v>-100</v>
      </c>
      <c r="PU41" s="7">
        <v>-100</v>
      </c>
      <c r="PV41" s="7">
        <v>-100</v>
      </c>
      <c r="PW41" s="7">
        <v>-100</v>
      </c>
      <c r="PX41" s="7">
        <v>-100</v>
      </c>
      <c r="PY41" s="7">
        <v>-100</v>
      </c>
      <c r="PZ41" s="7">
        <v>-100</v>
      </c>
      <c r="QA41" s="7">
        <v>-75.91</v>
      </c>
      <c r="QB41" s="7">
        <v>0</v>
      </c>
      <c r="QC41" s="7">
        <v>-100</v>
      </c>
      <c r="QD41" s="7">
        <v>-100</v>
      </c>
      <c r="QE41" s="7">
        <v>-100</v>
      </c>
      <c r="QF41" s="7">
        <v>-100</v>
      </c>
      <c r="QG41" s="7">
        <v>-100</v>
      </c>
      <c r="QH41" s="7">
        <v>-100</v>
      </c>
      <c r="QI41" s="7">
        <v>-100</v>
      </c>
      <c r="QJ41" s="7">
        <v>-100</v>
      </c>
      <c r="QK41" s="7">
        <v>-100</v>
      </c>
      <c r="QL41" s="7">
        <v>-100</v>
      </c>
      <c r="QM41" s="7">
        <v>-100</v>
      </c>
      <c r="QN41" s="7">
        <v>-100</v>
      </c>
      <c r="QO41" s="7">
        <v>-100</v>
      </c>
      <c r="QP41" s="7">
        <v>-100</v>
      </c>
      <c r="QQ41" s="7">
        <v>-100</v>
      </c>
      <c r="QR41" s="7">
        <v>-100</v>
      </c>
      <c r="QS41" s="7">
        <v>-100</v>
      </c>
      <c r="QT41" s="7">
        <v>-100</v>
      </c>
      <c r="QU41" s="7">
        <v>-75.91</v>
      </c>
      <c r="QV41" s="7">
        <v>0</v>
      </c>
      <c r="QW41" s="7">
        <v>-100</v>
      </c>
      <c r="QX41" s="7">
        <v>-100</v>
      </c>
      <c r="QY41" s="7">
        <v>-100</v>
      </c>
      <c r="QZ41" s="7">
        <v>-100</v>
      </c>
      <c r="RA41" s="7">
        <v>-100</v>
      </c>
      <c r="RB41" s="7">
        <v>-100</v>
      </c>
      <c r="RC41" s="7">
        <v>-100</v>
      </c>
      <c r="RD41" s="7">
        <v>-100</v>
      </c>
      <c r="RE41" s="7">
        <v>-100</v>
      </c>
      <c r="RF41" s="7">
        <v>-100</v>
      </c>
      <c r="RG41" s="7">
        <v>-100</v>
      </c>
      <c r="RH41" s="7">
        <v>-100</v>
      </c>
      <c r="RI41" s="7">
        <v>-100</v>
      </c>
      <c r="RJ41" s="7">
        <v>-100</v>
      </c>
      <c r="RK41" s="7">
        <v>-100</v>
      </c>
      <c r="RL41" s="7">
        <v>-100</v>
      </c>
      <c r="RM41" s="7">
        <v>-100</v>
      </c>
      <c r="RN41" s="7">
        <v>-100</v>
      </c>
      <c r="RO41" s="7">
        <v>-100</v>
      </c>
      <c r="RP41" s="7">
        <v>-100</v>
      </c>
      <c r="RQ41" s="7">
        <v>-100</v>
      </c>
      <c r="RR41" s="7">
        <v>-100</v>
      </c>
      <c r="RS41" s="7">
        <v>-100</v>
      </c>
      <c r="RT41" s="7">
        <v>-100</v>
      </c>
      <c r="RU41" s="7">
        <v>-100</v>
      </c>
      <c r="RV41" s="7">
        <v>-100</v>
      </c>
      <c r="RW41" s="7">
        <v>-100</v>
      </c>
      <c r="RX41" s="7">
        <v>-100</v>
      </c>
      <c r="RY41" s="7">
        <v>-100</v>
      </c>
      <c r="RZ41" s="7">
        <v>-100</v>
      </c>
      <c r="SA41" s="7">
        <v>-100</v>
      </c>
      <c r="SB41" s="7">
        <v>-100</v>
      </c>
      <c r="SC41" s="7">
        <v>-100</v>
      </c>
      <c r="SD41" s="7">
        <v>-75.91</v>
      </c>
      <c r="SE41" s="7">
        <v>0</v>
      </c>
      <c r="SF41" s="7">
        <v>-100</v>
      </c>
      <c r="SG41" s="7">
        <v>-100</v>
      </c>
      <c r="SH41" s="7">
        <v>-100</v>
      </c>
      <c r="SI41" s="7">
        <v>-100</v>
      </c>
      <c r="SJ41" s="7">
        <v>-100</v>
      </c>
      <c r="SK41" s="7">
        <v>-100</v>
      </c>
      <c r="SL41" s="7">
        <v>-100</v>
      </c>
      <c r="SM41" s="7">
        <v>-100</v>
      </c>
      <c r="SN41" s="7">
        <v>-100</v>
      </c>
      <c r="SO41" s="7">
        <v>-100</v>
      </c>
      <c r="SP41" s="7">
        <v>-100</v>
      </c>
      <c r="SQ41" s="7">
        <v>-100</v>
      </c>
      <c r="SR41" s="7">
        <v>-100</v>
      </c>
      <c r="SS41" s="7">
        <v>-100</v>
      </c>
      <c r="ST41" s="7">
        <v>-100</v>
      </c>
      <c r="SU41" s="7">
        <v>-100</v>
      </c>
      <c r="SV41" s="7">
        <v>-100</v>
      </c>
      <c r="SW41" s="7">
        <v>-100</v>
      </c>
      <c r="SX41" s="7">
        <v>-100</v>
      </c>
      <c r="SY41" s="7">
        <v>-100</v>
      </c>
      <c r="SZ41" s="7">
        <v>-100</v>
      </c>
      <c r="TA41" s="7">
        <v>-100</v>
      </c>
      <c r="TB41" s="7">
        <v>-100</v>
      </c>
      <c r="TC41" s="7">
        <v>-100</v>
      </c>
      <c r="TD41" s="7">
        <v>-100</v>
      </c>
      <c r="TE41" s="7">
        <v>-100</v>
      </c>
      <c r="TF41" s="7">
        <v>-100</v>
      </c>
      <c r="TG41" s="7">
        <v>-100</v>
      </c>
      <c r="TH41" s="7">
        <v>-100</v>
      </c>
      <c r="TI41" s="7">
        <v>-100</v>
      </c>
      <c r="TJ41" s="7">
        <v>-100</v>
      </c>
      <c r="TK41" s="7">
        <v>-100</v>
      </c>
      <c r="TL41" s="7">
        <v>-100</v>
      </c>
      <c r="TM41" s="7">
        <v>-100</v>
      </c>
      <c r="TN41" s="7">
        <v>-100</v>
      </c>
      <c r="TO41" s="7">
        <v>-100</v>
      </c>
      <c r="TP41" s="7">
        <v>-100</v>
      </c>
      <c r="TQ41" s="7">
        <v>-100</v>
      </c>
      <c r="TR41" s="7">
        <v>-100</v>
      </c>
      <c r="TS41" s="7">
        <v>-100</v>
      </c>
      <c r="TT41" s="7">
        <v>-100</v>
      </c>
      <c r="TU41" s="7">
        <v>-100</v>
      </c>
      <c r="TV41" s="7">
        <v>-100</v>
      </c>
      <c r="TW41" s="7">
        <v>-100</v>
      </c>
      <c r="TX41" s="7">
        <v>-100</v>
      </c>
      <c r="TY41" s="7">
        <v>-100</v>
      </c>
      <c r="TZ41" s="7">
        <v>-100</v>
      </c>
      <c r="UA41" s="7">
        <v>-100</v>
      </c>
      <c r="UB41" s="7">
        <v>-100</v>
      </c>
      <c r="UC41" s="7">
        <v>-100</v>
      </c>
      <c r="UD41" s="7">
        <v>-100</v>
      </c>
      <c r="UE41" s="7">
        <v>-100</v>
      </c>
      <c r="UF41" s="7">
        <v>-100</v>
      </c>
      <c r="UG41" s="7">
        <v>-100</v>
      </c>
      <c r="UH41" s="7">
        <v>-75.91</v>
      </c>
      <c r="UI41" s="7">
        <v>0</v>
      </c>
      <c r="UJ41" s="7">
        <v>-100</v>
      </c>
      <c r="UK41" s="7">
        <v>-100</v>
      </c>
      <c r="UL41" s="7">
        <v>-100</v>
      </c>
      <c r="UM41" s="7">
        <v>-100</v>
      </c>
      <c r="UN41" s="7">
        <v>-100</v>
      </c>
      <c r="UO41" s="7">
        <v>-100</v>
      </c>
      <c r="UP41" s="7">
        <v>-100</v>
      </c>
      <c r="UQ41" s="7">
        <v>-100</v>
      </c>
      <c r="UR41" s="7">
        <v>-100</v>
      </c>
      <c r="US41" s="7">
        <v>-100</v>
      </c>
      <c r="UT41" s="7">
        <v>-100</v>
      </c>
      <c r="UU41" s="7">
        <v>-100</v>
      </c>
      <c r="UV41" s="7">
        <v>-100</v>
      </c>
      <c r="UW41" s="7">
        <v>-100</v>
      </c>
      <c r="UX41" s="7">
        <v>-100</v>
      </c>
      <c r="UY41" s="7">
        <v>-100</v>
      </c>
      <c r="UZ41" s="7">
        <v>-100</v>
      </c>
      <c r="VA41" s="7">
        <v>-100</v>
      </c>
      <c r="VB41" s="7">
        <v>-100</v>
      </c>
      <c r="VC41" s="7">
        <v>-100</v>
      </c>
      <c r="VD41" s="7">
        <v>-100</v>
      </c>
      <c r="VE41" s="7">
        <v>-100</v>
      </c>
      <c r="VF41" s="7">
        <v>-100</v>
      </c>
      <c r="VG41" s="7">
        <v>-100</v>
      </c>
      <c r="VH41" s="7">
        <v>-100</v>
      </c>
      <c r="VI41" s="7">
        <v>-100</v>
      </c>
      <c r="VJ41" s="7">
        <v>-100</v>
      </c>
      <c r="VK41" s="7">
        <v>-100</v>
      </c>
      <c r="VL41" s="7">
        <v>-100</v>
      </c>
      <c r="VM41" s="7">
        <v>-100</v>
      </c>
      <c r="VN41" s="7">
        <v>-100</v>
      </c>
      <c r="VO41" s="7">
        <v>-100</v>
      </c>
      <c r="VP41" s="7">
        <v>-100</v>
      </c>
      <c r="VQ41" s="7">
        <v>-100</v>
      </c>
      <c r="VR41" s="7">
        <v>-100</v>
      </c>
      <c r="VS41" s="7">
        <v>-100</v>
      </c>
      <c r="VT41" s="7">
        <v>-100</v>
      </c>
      <c r="VU41" s="7">
        <v>-100</v>
      </c>
      <c r="VV41" s="7">
        <v>-100</v>
      </c>
      <c r="VW41" s="7">
        <v>-100</v>
      </c>
      <c r="VX41" s="7">
        <v>-100</v>
      </c>
      <c r="VY41" s="7">
        <v>-100</v>
      </c>
      <c r="VZ41" s="7">
        <v>-100</v>
      </c>
      <c r="WA41" s="7">
        <v>-100</v>
      </c>
      <c r="WB41" s="7">
        <v>-100</v>
      </c>
      <c r="WC41" s="7">
        <v>-100</v>
      </c>
      <c r="WD41" s="7">
        <v>-100</v>
      </c>
      <c r="WE41" s="7">
        <v>-100</v>
      </c>
      <c r="WF41" s="7">
        <v>-100</v>
      </c>
      <c r="WG41" s="7">
        <v>-100</v>
      </c>
      <c r="WH41" s="7">
        <v>-100</v>
      </c>
      <c r="WI41" s="7">
        <v>-100</v>
      </c>
      <c r="WJ41" s="7">
        <v>-100</v>
      </c>
      <c r="WK41" s="7">
        <v>-100</v>
      </c>
      <c r="WL41" s="7">
        <v>-100</v>
      </c>
      <c r="WM41" s="7">
        <v>-100</v>
      </c>
      <c r="WN41" s="7">
        <v>-100</v>
      </c>
      <c r="WO41" s="7">
        <v>-100</v>
      </c>
      <c r="WP41" s="7">
        <v>-100</v>
      </c>
      <c r="WQ41" s="7">
        <v>-100</v>
      </c>
      <c r="WR41" s="7">
        <v>-100</v>
      </c>
      <c r="WS41" s="7">
        <v>-100</v>
      </c>
      <c r="WT41" s="7">
        <v>-100</v>
      </c>
      <c r="WU41" s="7">
        <v>-100</v>
      </c>
      <c r="WV41" s="7">
        <v>-100</v>
      </c>
      <c r="WW41" s="7">
        <v>-100</v>
      </c>
      <c r="WX41" s="7">
        <v>-100</v>
      </c>
      <c r="WY41" s="7">
        <v>-100</v>
      </c>
      <c r="WZ41" s="7">
        <v>-100</v>
      </c>
      <c r="XA41" s="7">
        <v>-100</v>
      </c>
      <c r="XB41" s="7">
        <v>-100</v>
      </c>
      <c r="XC41" s="7">
        <v>-100</v>
      </c>
      <c r="XD41" s="7">
        <v>-100</v>
      </c>
      <c r="XE41" s="7">
        <v>-100</v>
      </c>
      <c r="XF41" s="7">
        <v>-100</v>
      </c>
      <c r="XG41" s="7">
        <v>-100</v>
      </c>
      <c r="XH41" s="7">
        <v>-100</v>
      </c>
      <c r="XI41" s="7">
        <v>-100</v>
      </c>
      <c r="XJ41" s="7">
        <v>-100</v>
      </c>
      <c r="XK41" s="7">
        <v>-100</v>
      </c>
      <c r="XL41" s="7">
        <v>-100</v>
      </c>
      <c r="XM41" s="7">
        <v>-100</v>
      </c>
      <c r="XN41" s="7">
        <v>-75.91</v>
      </c>
      <c r="XO41" s="7">
        <v>0</v>
      </c>
      <c r="XP41" s="7">
        <v>-100</v>
      </c>
      <c r="XQ41" s="7">
        <v>-100</v>
      </c>
      <c r="XR41" s="7">
        <v>-100</v>
      </c>
      <c r="XS41" s="7">
        <v>-100</v>
      </c>
      <c r="XT41" s="7">
        <v>0</v>
      </c>
      <c r="XU41" s="7">
        <v>-50</v>
      </c>
      <c r="XV41" s="7">
        <v>-100</v>
      </c>
      <c r="XW41" s="7">
        <v>-100</v>
      </c>
      <c r="XX41" s="7">
        <v>-100</v>
      </c>
      <c r="XY41" s="7">
        <v>-100</v>
      </c>
      <c r="XZ41" s="7">
        <v>-100</v>
      </c>
      <c r="YA41" s="7">
        <v>-100</v>
      </c>
      <c r="YB41" s="7">
        <v>-100</v>
      </c>
      <c r="YC41" s="7">
        <v>-100</v>
      </c>
      <c r="YD41" s="7">
        <v>-100</v>
      </c>
      <c r="YE41" s="7">
        <v>0</v>
      </c>
      <c r="YF41" s="7">
        <v>-50</v>
      </c>
      <c r="YG41" s="7">
        <v>-100</v>
      </c>
      <c r="YH41" s="7">
        <v>-100</v>
      </c>
      <c r="YI41" s="7">
        <v>-100</v>
      </c>
      <c r="YJ41" s="7">
        <v>-100</v>
      </c>
      <c r="YK41" s="7">
        <v>-100</v>
      </c>
      <c r="YL41" s="7">
        <v>-100</v>
      </c>
      <c r="YM41" s="7">
        <v>-100</v>
      </c>
      <c r="YN41" s="7">
        <v>-100</v>
      </c>
      <c r="YO41" s="7">
        <v>-100</v>
      </c>
      <c r="YP41" s="7">
        <v>0</v>
      </c>
      <c r="YQ41" s="7">
        <v>-50</v>
      </c>
      <c r="YR41" s="7">
        <v>-100</v>
      </c>
      <c r="YS41" s="7">
        <v>-100</v>
      </c>
      <c r="YT41" s="7">
        <v>-100</v>
      </c>
      <c r="YU41" s="7">
        <v>-100</v>
      </c>
      <c r="YV41" s="7">
        <v>-100</v>
      </c>
      <c r="YW41" s="7">
        <v>-100</v>
      </c>
      <c r="YX41" s="7">
        <v>-100</v>
      </c>
      <c r="YY41" s="7">
        <v>-100</v>
      </c>
      <c r="YZ41" s="7">
        <v>-100</v>
      </c>
      <c r="ZA41" s="7">
        <v>0</v>
      </c>
      <c r="ZB41" s="7">
        <v>-50</v>
      </c>
      <c r="ZC41" s="7">
        <v>-100</v>
      </c>
      <c r="ZD41" s="7">
        <v>-100</v>
      </c>
      <c r="ZE41" s="7">
        <v>-100</v>
      </c>
      <c r="ZF41" s="7">
        <v>-100</v>
      </c>
      <c r="ZG41" s="7">
        <v>-100</v>
      </c>
      <c r="ZH41" s="7">
        <v>-100</v>
      </c>
      <c r="ZI41" s="7">
        <v>-100</v>
      </c>
      <c r="ZJ41" s="7">
        <v>-100</v>
      </c>
      <c r="ZK41" s="7">
        <v>-100</v>
      </c>
      <c r="ZL41" s="7">
        <v>0</v>
      </c>
      <c r="ZM41" s="7">
        <v>-50</v>
      </c>
      <c r="ZN41" s="7">
        <v>-100</v>
      </c>
      <c r="ZO41" s="7">
        <v>-100</v>
      </c>
      <c r="ZP41" s="7">
        <v>-100</v>
      </c>
      <c r="ZQ41" s="7">
        <v>-100</v>
      </c>
      <c r="ZR41" s="7">
        <v>-100</v>
      </c>
      <c r="ZS41" s="7">
        <v>-100</v>
      </c>
      <c r="ZT41" s="7">
        <v>-100</v>
      </c>
      <c r="ZU41" s="7">
        <v>-100</v>
      </c>
      <c r="ZV41" s="7">
        <v>-100</v>
      </c>
      <c r="ZW41" s="7">
        <v>0</v>
      </c>
      <c r="ZX41" s="7">
        <v>-50</v>
      </c>
      <c r="ZY41" s="7">
        <v>-100</v>
      </c>
      <c r="ZZ41" s="7">
        <v>-100</v>
      </c>
      <c r="AAA41" s="7">
        <v>-100</v>
      </c>
      <c r="AAB41" s="7">
        <v>-100</v>
      </c>
      <c r="AAC41" s="7">
        <v>-100</v>
      </c>
      <c r="AAD41" s="7">
        <v>-100</v>
      </c>
      <c r="AAE41" s="7">
        <v>-100</v>
      </c>
      <c r="AAF41" s="7">
        <v>-100</v>
      </c>
      <c r="AAG41" s="7">
        <v>-100</v>
      </c>
      <c r="AAH41" s="7">
        <v>0</v>
      </c>
      <c r="AAI41" s="7">
        <v>-50</v>
      </c>
      <c r="AAJ41" s="7">
        <v>-100</v>
      </c>
      <c r="AAK41" s="7">
        <v>-100</v>
      </c>
      <c r="AAL41" s="7">
        <v>-100</v>
      </c>
      <c r="AAM41" s="7">
        <v>-100</v>
      </c>
      <c r="AAN41" s="7">
        <v>-100</v>
      </c>
      <c r="AAO41" s="7">
        <v>-100</v>
      </c>
      <c r="AAP41" s="7">
        <v>-100</v>
      </c>
      <c r="AAQ41" s="7">
        <v>-100</v>
      </c>
      <c r="AAR41" s="7">
        <v>-100</v>
      </c>
    </row>
    <row r="42" spans="1:720" s="14" customFormat="1" ht="14.4" x14ac:dyDescent="0.3">
      <c r="A42" s="12" t="s">
        <v>25</v>
      </c>
      <c r="B42" s="13">
        <v>0</v>
      </c>
      <c r="C42" s="13">
        <v>-166.67</v>
      </c>
      <c r="D42" s="13">
        <v>-166.67</v>
      </c>
      <c r="E42" s="13">
        <v>-166.67</v>
      </c>
      <c r="F42" s="13">
        <v>-166.67</v>
      </c>
      <c r="G42" s="13">
        <v>-333.33</v>
      </c>
      <c r="H42" s="13">
        <v>-333.33</v>
      </c>
      <c r="I42" s="13">
        <v>-333.33</v>
      </c>
      <c r="J42" s="13">
        <v>-333.33</v>
      </c>
      <c r="K42" s="13">
        <v>-333.33</v>
      </c>
      <c r="L42" s="13">
        <v>-333.33</v>
      </c>
      <c r="M42" s="13">
        <v>-333.33</v>
      </c>
      <c r="N42" s="13">
        <v>-333.33</v>
      </c>
      <c r="O42" s="13">
        <v>-333.33</v>
      </c>
      <c r="P42" s="13">
        <v>-333.33</v>
      </c>
      <c r="Q42" s="13">
        <v>-500</v>
      </c>
      <c r="R42" s="13">
        <v>-500</v>
      </c>
      <c r="S42" s="13">
        <v>-500</v>
      </c>
      <c r="T42" s="13">
        <v>-500</v>
      </c>
      <c r="U42" s="13">
        <v>-500</v>
      </c>
      <c r="V42" s="13">
        <v>-500</v>
      </c>
      <c r="W42" s="13">
        <v>-500</v>
      </c>
      <c r="X42" s="13">
        <v>-500</v>
      </c>
      <c r="Y42" s="13">
        <v>-500</v>
      </c>
      <c r="Z42" s="13">
        <v>-500</v>
      </c>
      <c r="AA42" s="13">
        <v>-500</v>
      </c>
      <c r="AB42" s="13">
        <v>-500</v>
      </c>
      <c r="AC42" s="13">
        <v>-500</v>
      </c>
      <c r="AD42" s="13">
        <v>-500</v>
      </c>
      <c r="AE42" s="13">
        <v>-500</v>
      </c>
      <c r="AF42" s="13">
        <v>-500</v>
      </c>
      <c r="AG42" s="13">
        <v>-500</v>
      </c>
      <c r="AH42" s="13">
        <v>-500</v>
      </c>
      <c r="AI42" s="13">
        <v>-500</v>
      </c>
      <c r="AJ42" s="13">
        <v>-500</v>
      </c>
      <c r="AK42" s="13">
        <v>-666.67</v>
      </c>
      <c r="AL42" s="13">
        <v>-666.67</v>
      </c>
      <c r="AM42" s="13">
        <v>-666.67</v>
      </c>
      <c r="AN42" s="13">
        <v>-666.67</v>
      </c>
      <c r="AO42" s="13">
        <v>-666.67</v>
      </c>
      <c r="AP42" s="13">
        <v>-666.67</v>
      </c>
      <c r="AQ42" s="13">
        <v>-666.67</v>
      </c>
      <c r="AR42" s="13">
        <v>-666.67</v>
      </c>
      <c r="AS42" s="13">
        <v>-666.67</v>
      </c>
      <c r="AT42" s="13">
        <v>-666.67</v>
      </c>
      <c r="AU42" s="13">
        <v>-666.67</v>
      </c>
      <c r="AV42" s="13">
        <v>-666.67</v>
      </c>
      <c r="AW42" s="13">
        <v>-666.67</v>
      </c>
      <c r="AX42" s="13">
        <v>-666.67</v>
      </c>
      <c r="AY42" s="13">
        <v>-666.67</v>
      </c>
      <c r="AZ42" s="13">
        <v>-666.67</v>
      </c>
      <c r="BA42" s="13">
        <v>-666.67</v>
      </c>
      <c r="BB42" s="13">
        <v>-666.67</v>
      </c>
      <c r="BC42" s="13">
        <v>-666.67</v>
      </c>
      <c r="BD42" s="13">
        <v>-666.67</v>
      </c>
      <c r="BE42" s="13">
        <v>-666.67</v>
      </c>
      <c r="BF42" s="13">
        <v>-666.67</v>
      </c>
      <c r="BG42" s="13">
        <v>-666.67</v>
      </c>
      <c r="BH42" s="13">
        <v>-666.67</v>
      </c>
      <c r="BI42" s="13">
        <v>-666.67</v>
      </c>
      <c r="BJ42" s="13">
        <v>-666.67</v>
      </c>
      <c r="BK42" s="13">
        <v>-666.67</v>
      </c>
      <c r="BL42" s="13">
        <v>-666.67</v>
      </c>
      <c r="BM42" s="13">
        <v>-666.67</v>
      </c>
      <c r="BN42" s="13">
        <v>-666.67</v>
      </c>
      <c r="BO42" s="13">
        <v>-666.67</v>
      </c>
      <c r="BP42" s="13">
        <v>-666.67</v>
      </c>
      <c r="BQ42" s="13">
        <v>-666.67</v>
      </c>
      <c r="BR42" s="13">
        <v>-666.67</v>
      </c>
      <c r="BS42" s="13">
        <v>-666.67</v>
      </c>
      <c r="BT42" s="13">
        <v>-833.33</v>
      </c>
      <c r="BU42" s="13">
        <v>-833.33</v>
      </c>
      <c r="BV42" s="13">
        <v>-833.33</v>
      </c>
      <c r="BW42" s="13">
        <v>-833.33</v>
      </c>
      <c r="BX42" s="13">
        <v>-833.33</v>
      </c>
      <c r="BY42" s="13">
        <v>-833.33</v>
      </c>
      <c r="BZ42" s="13">
        <v>-833.33</v>
      </c>
      <c r="CA42" s="13">
        <v>-833.33</v>
      </c>
      <c r="CB42" s="13">
        <v>-833.33</v>
      </c>
      <c r="CC42" s="13">
        <v>-833.33</v>
      </c>
      <c r="CD42" s="13">
        <v>-833.33</v>
      </c>
      <c r="CE42" s="13">
        <v>-833.33</v>
      </c>
      <c r="CF42" s="13">
        <v>-833.33</v>
      </c>
      <c r="CG42" s="13">
        <v>-833.33</v>
      </c>
      <c r="CH42" s="13">
        <v>-833.33</v>
      </c>
      <c r="CI42" s="13">
        <v>-833.33</v>
      </c>
      <c r="CJ42" s="13">
        <v>-833.33</v>
      </c>
      <c r="CK42" s="13">
        <v>-833.33</v>
      </c>
      <c r="CL42" s="13">
        <v>-833.33</v>
      </c>
      <c r="CM42" s="13">
        <v>-833.33</v>
      </c>
      <c r="CN42" s="13">
        <v>-833.33</v>
      </c>
      <c r="CO42" s="13">
        <v>-833.33</v>
      </c>
      <c r="CP42" s="13">
        <v>-833.33</v>
      </c>
      <c r="CQ42" s="13">
        <v>-833.33</v>
      </c>
      <c r="CR42" s="13">
        <v>-833.33</v>
      </c>
      <c r="CS42" s="13">
        <v>-833.33</v>
      </c>
      <c r="CT42" s="13">
        <v>-833.33</v>
      </c>
      <c r="CU42" s="13">
        <v>-833.33</v>
      </c>
      <c r="CV42" s="13">
        <v>-833.33</v>
      </c>
      <c r="CW42" s="13">
        <v>-833.33</v>
      </c>
      <c r="CX42" s="13">
        <v>-833.33</v>
      </c>
      <c r="CY42" s="13">
        <v>-833.33</v>
      </c>
      <c r="CZ42" s="13">
        <v>-833.33</v>
      </c>
      <c r="DA42" s="13">
        <v>-833.33</v>
      </c>
      <c r="DB42" s="13">
        <v>-833.33</v>
      </c>
      <c r="DC42" s="13">
        <v>-833.33</v>
      </c>
      <c r="DD42" s="13">
        <v>-833.33</v>
      </c>
      <c r="DE42" s="13">
        <v>-833.33</v>
      </c>
      <c r="DF42" s="13">
        <v>-833.33</v>
      </c>
      <c r="DG42" s="13">
        <v>-833.33</v>
      </c>
      <c r="DH42" s="13">
        <v>-833.33</v>
      </c>
      <c r="DI42" s="13">
        <v>-833.33</v>
      </c>
      <c r="DJ42" s="13">
        <v>-833.33</v>
      </c>
      <c r="DK42" s="13">
        <v>-833.33</v>
      </c>
      <c r="DL42" s="13">
        <v>-833.33</v>
      </c>
      <c r="DM42" s="13">
        <v>-833.33</v>
      </c>
      <c r="DN42" s="13">
        <v>-833.33</v>
      </c>
      <c r="DO42" s="13">
        <v>-833.33</v>
      </c>
      <c r="DP42" s="13">
        <v>-833.33</v>
      </c>
      <c r="DQ42" s="13">
        <v>-833.33</v>
      </c>
      <c r="DR42" s="13">
        <v>-833.33</v>
      </c>
      <c r="DS42" s="13">
        <v>-833.33</v>
      </c>
      <c r="DT42" s="13">
        <v>-833.33</v>
      </c>
      <c r="DU42" s="13">
        <v>-833.33</v>
      </c>
      <c r="DV42" s="13">
        <v>-833.33</v>
      </c>
      <c r="DW42" s="13">
        <v>-833.33</v>
      </c>
      <c r="DX42" s="13">
        <v>-1000</v>
      </c>
      <c r="DY42" s="13">
        <v>-1000</v>
      </c>
      <c r="DZ42" s="13">
        <v>-1000</v>
      </c>
      <c r="EA42" s="13">
        <v>-1000</v>
      </c>
      <c r="EB42" s="13">
        <v>-1000</v>
      </c>
      <c r="EC42" s="13">
        <v>-1000</v>
      </c>
      <c r="ED42" s="13">
        <v>-1000</v>
      </c>
      <c r="EE42" s="13">
        <v>-1000</v>
      </c>
      <c r="EF42" s="13">
        <v>-1000</v>
      </c>
      <c r="EG42" s="13">
        <v>-1000</v>
      </c>
      <c r="EH42" s="13">
        <v>-1000</v>
      </c>
      <c r="EI42" s="13">
        <v>-1000</v>
      </c>
      <c r="EJ42" s="13">
        <v>-1000</v>
      </c>
      <c r="EK42" s="13">
        <v>-1000</v>
      </c>
      <c r="EL42" s="13">
        <v>-1000</v>
      </c>
      <c r="EM42" s="13">
        <v>-1000</v>
      </c>
      <c r="EN42" s="13">
        <v>-1000</v>
      </c>
      <c r="EO42" s="13">
        <v>-1000</v>
      </c>
      <c r="EP42" s="13">
        <v>-1000</v>
      </c>
      <c r="EQ42" s="13">
        <v>-1000</v>
      </c>
      <c r="ER42" s="13">
        <v>-1000</v>
      </c>
      <c r="ES42" s="13">
        <v>-1000</v>
      </c>
      <c r="ET42" s="13">
        <v>-1000</v>
      </c>
      <c r="EU42" s="13">
        <v>-1000</v>
      </c>
      <c r="EV42" s="13">
        <v>-1000</v>
      </c>
      <c r="EW42" s="13">
        <v>-1000</v>
      </c>
      <c r="EX42" s="13">
        <v>-1000</v>
      </c>
      <c r="EY42" s="13">
        <v>-1000</v>
      </c>
      <c r="EZ42" s="13">
        <v>-1000</v>
      </c>
      <c r="FA42" s="13">
        <v>-1000</v>
      </c>
      <c r="FB42" s="13">
        <v>-1000</v>
      </c>
      <c r="FC42" s="13">
        <v>-1000</v>
      </c>
      <c r="FD42" s="13">
        <v>-1000</v>
      </c>
      <c r="FE42" s="13">
        <v>-1000</v>
      </c>
      <c r="FF42" s="13">
        <v>-1000</v>
      </c>
      <c r="FG42" s="13">
        <v>-1000</v>
      </c>
      <c r="FH42" s="13">
        <v>-1000</v>
      </c>
      <c r="FI42" s="13">
        <v>-1000</v>
      </c>
      <c r="FJ42" s="13">
        <v>-1000</v>
      </c>
      <c r="FK42" s="13">
        <v>-1000</v>
      </c>
      <c r="FL42" s="13">
        <v>-1000</v>
      </c>
      <c r="FM42" s="13">
        <v>-1000</v>
      </c>
      <c r="FN42" s="13">
        <v>-1000</v>
      </c>
      <c r="FO42" s="13">
        <v>-1000</v>
      </c>
      <c r="FP42" s="13">
        <v>-1000</v>
      </c>
      <c r="FQ42" s="13">
        <v>-1000</v>
      </c>
      <c r="FR42" s="13">
        <v>-1000</v>
      </c>
      <c r="FS42" s="13">
        <v>-1000</v>
      </c>
      <c r="FT42" s="13">
        <v>-1000</v>
      </c>
      <c r="FU42" s="13">
        <v>-1000</v>
      </c>
      <c r="FV42" s="13">
        <v>-1000</v>
      </c>
      <c r="FW42" s="13">
        <v>-1000</v>
      </c>
      <c r="FX42" s="13">
        <v>-1000</v>
      </c>
      <c r="FY42" s="13">
        <v>-1000</v>
      </c>
      <c r="FZ42" s="13">
        <v>-1000</v>
      </c>
      <c r="GA42" s="13">
        <v>-1000</v>
      </c>
      <c r="GB42" s="13">
        <v>-1000</v>
      </c>
      <c r="GC42" s="13">
        <v>-1000</v>
      </c>
      <c r="GD42" s="13">
        <v>-1000</v>
      </c>
      <c r="GE42" s="13">
        <v>-1000</v>
      </c>
      <c r="GF42" s="13">
        <v>-1000</v>
      </c>
      <c r="GG42" s="13">
        <v>-1000</v>
      </c>
      <c r="GH42" s="13">
        <v>-1000</v>
      </c>
      <c r="GI42" s="13">
        <v>-1000</v>
      </c>
      <c r="GJ42" s="13">
        <v>-1000</v>
      </c>
      <c r="GK42" s="13">
        <v>-1000</v>
      </c>
      <c r="GL42" s="13">
        <v>-1000</v>
      </c>
      <c r="GM42" s="13">
        <v>-1000</v>
      </c>
      <c r="GN42" s="13">
        <v>-1000</v>
      </c>
      <c r="GO42" s="13">
        <v>-1000</v>
      </c>
      <c r="GP42" s="13">
        <v>-1000</v>
      </c>
      <c r="GQ42" s="13">
        <v>-1000</v>
      </c>
      <c r="GR42" s="13">
        <v>-1000</v>
      </c>
      <c r="GS42" s="13">
        <v>-1000</v>
      </c>
      <c r="GT42" s="13">
        <v>-1000</v>
      </c>
      <c r="GU42" s="13">
        <v>-1000</v>
      </c>
      <c r="GV42" s="13">
        <v>-1000</v>
      </c>
      <c r="GW42" s="13">
        <v>-1000</v>
      </c>
      <c r="GX42" s="13">
        <v>-1000</v>
      </c>
      <c r="GY42" s="13">
        <v>-1000</v>
      </c>
      <c r="GZ42" s="13">
        <v>-1000</v>
      </c>
      <c r="HA42" s="13">
        <v>-1000</v>
      </c>
      <c r="HB42" s="13">
        <v>-1000</v>
      </c>
      <c r="HC42" s="13">
        <v>-1000</v>
      </c>
      <c r="HD42" s="13">
        <v>-1166.67</v>
      </c>
      <c r="HE42" s="13">
        <v>-1333.33</v>
      </c>
      <c r="HF42" s="13">
        <v>-1500</v>
      </c>
      <c r="HG42" s="13">
        <v>-1666.67</v>
      </c>
      <c r="HH42" s="13">
        <v>0</v>
      </c>
      <c r="HI42" s="13">
        <v>-166.67</v>
      </c>
      <c r="HJ42" s="13">
        <v>-166.67</v>
      </c>
      <c r="HK42" s="13">
        <v>-166.67</v>
      </c>
      <c r="HL42" s="13">
        <v>-166.67</v>
      </c>
      <c r="HM42" s="13">
        <v>-333.33</v>
      </c>
      <c r="HN42" s="13">
        <v>-333.33</v>
      </c>
      <c r="HO42" s="13">
        <v>-333.33</v>
      </c>
      <c r="HP42" s="13">
        <v>-333.33</v>
      </c>
      <c r="HQ42" s="13">
        <v>-333.33</v>
      </c>
      <c r="HR42" s="13">
        <v>-333.33</v>
      </c>
      <c r="HS42" s="13">
        <v>-333.33</v>
      </c>
      <c r="HT42" s="13">
        <v>-333.33</v>
      </c>
      <c r="HU42" s="13">
        <v>-333.33</v>
      </c>
      <c r="HV42" s="13">
        <v>-333.33</v>
      </c>
      <c r="HW42" s="13">
        <v>-500</v>
      </c>
      <c r="HX42" s="13">
        <v>-500</v>
      </c>
      <c r="HY42" s="13">
        <v>-500</v>
      </c>
      <c r="HZ42" s="13">
        <v>-500</v>
      </c>
      <c r="IA42" s="13">
        <v>-500</v>
      </c>
      <c r="IB42" s="13">
        <v>-500</v>
      </c>
      <c r="IC42" s="13">
        <v>-500</v>
      </c>
      <c r="ID42" s="13">
        <v>-500</v>
      </c>
      <c r="IE42" s="13">
        <v>-500</v>
      </c>
      <c r="IF42" s="13">
        <v>-500</v>
      </c>
      <c r="IG42" s="13">
        <v>-500</v>
      </c>
      <c r="IH42" s="13">
        <v>-500</v>
      </c>
      <c r="II42" s="13">
        <v>-500</v>
      </c>
      <c r="IJ42" s="13">
        <v>-500</v>
      </c>
      <c r="IK42" s="13">
        <v>-500</v>
      </c>
      <c r="IL42" s="13">
        <v>-500</v>
      </c>
      <c r="IM42" s="13">
        <v>-500</v>
      </c>
      <c r="IN42" s="13">
        <v>-500</v>
      </c>
      <c r="IO42" s="13">
        <v>-500</v>
      </c>
      <c r="IP42" s="13">
        <v>-500</v>
      </c>
      <c r="IQ42" s="13">
        <v>-666.67</v>
      </c>
      <c r="IR42" s="13">
        <v>-666.67</v>
      </c>
      <c r="IS42" s="13">
        <v>-666.67</v>
      </c>
      <c r="IT42" s="13">
        <v>-666.67</v>
      </c>
      <c r="IU42" s="13">
        <v>-666.67</v>
      </c>
      <c r="IV42" s="13">
        <v>-666.67</v>
      </c>
      <c r="IW42" s="13">
        <v>-666.67</v>
      </c>
      <c r="IX42" s="13">
        <v>-666.67</v>
      </c>
      <c r="IY42" s="13">
        <v>-666.67</v>
      </c>
      <c r="IZ42" s="13">
        <v>-666.67</v>
      </c>
      <c r="JA42" s="13">
        <v>-666.67</v>
      </c>
      <c r="JB42" s="13">
        <v>-666.67</v>
      </c>
      <c r="JC42" s="13">
        <v>-666.67</v>
      </c>
      <c r="JD42" s="13">
        <v>-666.67</v>
      </c>
      <c r="JE42" s="13">
        <v>-666.67</v>
      </c>
      <c r="JF42" s="13">
        <v>-666.67</v>
      </c>
      <c r="JG42" s="13">
        <v>-666.67</v>
      </c>
      <c r="JH42" s="13">
        <v>-666.67</v>
      </c>
      <c r="JI42" s="13">
        <v>-666.67</v>
      </c>
      <c r="JJ42" s="13">
        <v>-666.67</v>
      </c>
      <c r="JK42" s="13">
        <v>-666.67</v>
      </c>
      <c r="JL42" s="13">
        <v>-666.67</v>
      </c>
      <c r="JM42" s="13">
        <v>-666.67</v>
      </c>
      <c r="JN42" s="13">
        <v>-666.67</v>
      </c>
      <c r="JO42" s="13">
        <v>-666.67</v>
      </c>
      <c r="JP42" s="13">
        <v>-666.67</v>
      </c>
      <c r="JQ42" s="13">
        <v>-666.67</v>
      </c>
      <c r="JR42" s="13">
        <v>-666.67</v>
      </c>
      <c r="JS42" s="13">
        <v>-666.67</v>
      </c>
      <c r="JT42" s="13">
        <v>-666.67</v>
      </c>
      <c r="JU42" s="13">
        <v>-666.67</v>
      </c>
      <c r="JV42" s="13">
        <v>-666.67</v>
      </c>
      <c r="JW42" s="13">
        <v>-666.67</v>
      </c>
      <c r="JX42" s="13">
        <v>-666.67</v>
      </c>
      <c r="JY42" s="13">
        <v>-666.67</v>
      </c>
      <c r="JZ42" s="13">
        <v>-833.33</v>
      </c>
      <c r="KA42" s="13">
        <v>-833.33</v>
      </c>
      <c r="KB42" s="13">
        <v>-833.33</v>
      </c>
      <c r="KC42" s="13">
        <v>-833.33</v>
      </c>
      <c r="KD42" s="13">
        <v>-833.33</v>
      </c>
      <c r="KE42" s="13">
        <v>-833.33</v>
      </c>
      <c r="KF42" s="13">
        <v>-833.33</v>
      </c>
      <c r="KG42" s="13">
        <v>-833.33</v>
      </c>
      <c r="KH42" s="13">
        <v>-833.33</v>
      </c>
      <c r="KI42" s="13">
        <v>-833.33</v>
      </c>
      <c r="KJ42" s="13">
        <v>-833.33</v>
      </c>
      <c r="KK42" s="13">
        <v>-833.33</v>
      </c>
      <c r="KL42" s="13">
        <v>-833.33</v>
      </c>
      <c r="KM42" s="13">
        <v>-833.33</v>
      </c>
      <c r="KN42" s="13">
        <v>-833.33</v>
      </c>
      <c r="KO42" s="13">
        <v>-833.33</v>
      </c>
      <c r="KP42" s="13">
        <v>-833.33</v>
      </c>
      <c r="KQ42" s="13">
        <v>-833.33</v>
      </c>
      <c r="KR42" s="13">
        <v>-833.33</v>
      </c>
      <c r="KS42" s="13">
        <v>-833.33</v>
      </c>
      <c r="KT42" s="13">
        <v>-833.33</v>
      </c>
      <c r="KU42" s="13">
        <v>-833.33</v>
      </c>
      <c r="KV42" s="13">
        <v>-833.33</v>
      </c>
      <c r="KW42" s="13">
        <v>-833.33</v>
      </c>
      <c r="KX42" s="13">
        <v>-833.33</v>
      </c>
      <c r="KY42" s="13">
        <v>-833.33</v>
      </c>
      <c r="KZ42" s="13">
        <v>-833.33</v>
      </c>
      <c r="LA42" s="13">
        <v>-833.33</v>
      </c>
      <c r="LB42" s="13">
        <v>-833.33</v>
      </c>
      <c r="LC42" s="13">
        <v>-833.33</v>
      </c>
      <c r="LD42" s="13">
        <v>-833.33</v>
      </c>
      <c r="LE42" s="13">
        <v>-833.33</v>
      </c>
      <c r="LF42" s="13">
        <v>-833.33</v>
      </c>
      <c r="LG42" s="13">
        <v>-833.33</v>
      </c>
      <c r="LH42" s="13">
        <v>-833.33</v>
      </c>
      <c r="LI42" s="13">
        <v>-833.33</v>
      </c>
      <c r="LJ42" s="13">
        <v>-833.33</v>
      </c>
      <c r="LK42" s="13">
        <v>-833.33</v>
      </c>
      <c r="LL42" s="13">
        <v>-833.33</v>
      </c>
      <c r="LM42" s="13">
        <v>-833.33</v>
      </c>
      <c r="LN42" s="13">
        <v>-833.33</v>
      </c>
      <c r="LO42" s="13">
        <v>-833.33</v>
      </c>
      <c r="LP42" s="13">
        <v>-833.33</v>
      </c>
      <c r="LQ42" s="13">
        <v>-833.33</v>
      </c>
      <c r="LR42" s="13">
        <v>-833.33</v>
      </c>
      <c r="LS42" s="13">
        <v>-833.33</v>
      </c>
      <c r="LT42" s="13">
        <v>-833.33</v>
      </c>
      <c r="LU42" s="13">
        <v>-833.33</v>
      </c>
      <c r="LV42" s="13">
        <v>-833.33</v>
      </c>
      <c r="LW42" s="13">
        <v>-833.33</v>
      </c>
      <c r="LX42" s="13">
        <v>-833.33</v>
      </c>
      <c r="LY42" s="13">
        <v>-833.33</v>
      </c>
      <c r="LZ42" s="13">
        <v>-833.33</v>
      </c>
      <c r="MA42" s="13">
        <v>-833.33</v>
      </c>
      <c r="MB42" s="13">
        <v>-833.33</v>
      </c>
      <c r="MC42" s="13">
        <v>-833.33</v>
      </c>
      <c r="MD42" s="13">
        <v>-1000</v>
      </c>
      <c r="ME42" s="13">
        <v>-1000</v>
      </c>
      <c r="MF42" s="13">
        <v>-1000</v>
      </c>
      <c r="MG42" s="13">
        <v>-1000</v>
      </c>
      <c r="MH42" s="13">
        <v>-1000</v>
      </c>
      <c r="MI42" s="13">
        <v>-1000</v>
      </c>
      <c r="MJ42" s="13">
        <v>-1000</v>
      </c>
      <c r="MK42" s="13">
        <v>-1000</v>
      </c>
      <c r="ML42" s="13">
        <v>-1000</v>
      </c>
      <c r="MM42" s="13">
        <v>-1000</v>
      </c>
      <c r="MN42" s="13">
        <v>-1000</v>
      </c>
      <c r="MO42" s="13">
        <v>-1000</v>
      </c>
      <c r="MP42" s="13">
        <v>-1000</v>
      </c>
      <c r="MQ42" s="13">
        <v>-1000</v>
      </c>
      <c r="MR42" s="13">
        <v>-1000</v>
      </c>
      <c r="MS42" s="13">
        <v>-1000</v>
      </c>
      <c r="MT42" s="13">
        <v>-1000</v>
      </c>
      <c r="MU42" s="13">
        <v>-1000</v>
      </c>
      <c r="MV42" s="13">
        <v>-1000</v>
      </c>
      <c r="MW42" s="13">
        <v>-1000</v>
      </c>
      <c r="MX42" s="13">
        <v>-1000</v>
      </c>
      <c r="MY42" s="13">
        <v>-1000</v>
      </c>
      <c r="MZ42" s="13">
        <v>-1000</v>
      </c>
      <c r="NA42" s="13">
        <v>-1000</v>
      </c>
      <c r="NB42" s="13">
        <v>-1000</v>
      </c>
      <c r="NC42" s="13">
        <v>-1000</v>
      </c>
      <c r="ND42" s="13">
        <v>-1000</v>
      </c>
      <c r="NE42" s="13">
        <v>-1000</v>
      </c>
      <c r="NF42" s="13">
        <v>-1000</v>
      </c>
      <c r="NG42" s="13">
        <v>-1000</v>
      </c>
      <c r="NH42" s="13">
        <v>-1000</v>
      </c>
      <c r="NI42" s="13">
        <v>-1000</v>
      </c>
      <c r="NJ42" s="13">
        <v>-1000</v>
      </c>
      <c r="NK42" s="13">
        <v>-1000</v>
      </c>
      <c r="NL42" s="13">
        <v>-1000</v>
      </c>
      <c r="NM42" s="13">
        <v>-1000</v>
      </c>
      <c r="NN42" s="13">
        <v>-1000</v>
      </c>
      <c r="NO42" s="13">
        <v>-1000</v>
      </c>
      <c r="NP42" s="13">
        <v>-1000</v>
      </c>
      <c r="NQ42" s="13">
        <v>-1000</v>
      </c>
      <c r="NR42" s="13">
        <v>-1000</v>
      </c>
      <c r="NS42" s="13">
        <v>-1000</v>
      </c>
      <c r="NT42" s="13">
        <v>-1000</v>
      </c>
      <c r="NU42" s="13">
        <v>-1000</v>
      </c>
      <c r="NV42" s="13">
        <v>-1000</v>
      </c>
      <c r="NW42" s="13">
        <v>-1000</v>
      </c>
      <c r="NX42" s="13">
        <v>-1000</v>
      </c>
      <c r="NY42" s="13">
        <v>-1000</v>
      </c>
      <c r="NZ42" s="13">
        <v>-1000</v>
      </c>
      <c r="OA42" s="13">
        <v>-1000</v>
      </c>
      <c r="OB42" s="13">
        <v>-1000</v>
      </c>
      <c r="OC42" s="13">
        <v>-1000</v>
      </c>
      <c r="OD42" s="13">
        <v>-1000</v>
      </c>
      <c r="OE42" s="13">
        <v>-1000</v>
      </c>
      <c r="OF42" s="13">
        <v>-1000</v>
      </c>
      <c r="OG42" s="13">
        <v>-1000</v>
      </c>
      <c r="OH42" s="13">
        <v>-1000</v>
      </c>
      <c r="OI42" s="13">
        <v>-1000</v>
      </c>
      <c r="OJ42" s="13">
        <v>-1000</v>
      </c>
      <c r="OK42" s="13">
        <v>-1000</v>
      </c>
      <c r="OL42" s="13">
        <v>-1000</v>
      </c>
      <c r="OM42" s="13">
        <v>-1000</v>
      </c>
      <c r="ON42" s="13">
        <v>-1000</v>
      </c>
      <c r="OO42" s="13">
        <v>-1000</v>
      </c>
      <c r="OP42" s="13">
        <v>-1000</v>
      </c>
      <c r="OQ42" s="13">
        <v>-1000</v>
      </c>
      <c r="OR42" s="13">
        <v>-1000</v>
      </c>
      <c r="OS42" s="13">
        <v>-1000</v>
      </c>
      <c r="OT42" s="13">
        <v>-1000</v>
      </c>
      <c r="OU42" s="13">
        <v>-1000</v>
      </c>
      <c r="OV42" s="13">
        <v>-1000</v>
      </c>
      <c r="OW42" s="13">
        <v>-1000</v>
      </c>
      <c r="OX42" s="13">
        <v>-1000</v>
      </c>
      <c r="OY42" s="13">
        <v>-1000</v>
      </c>
      <c r="OZ42" s="13">
        <v>-1000</v>
      </c>
      <c r="PA42" s="13">
        <v>-1000</v>
      </c>
      <c r="PB42" s="13">
        <v>-1000</v>
      </c>
      <c r="PC42" s="13">
        <v>-1000</v>
      </c>
      <c r="PD42" s="13">
        <v>-1000</v>
      </c>
      <c r="PE42" s="13">
        <v>-1000</v>
      </c>
      <c r="PF42" s="13">
        <v>-1000</v>
      </c>
      <c r="PG42" s="13">
        <v>-1000</v>
      </c>
      <c r="PH42" s="13">
        <v>-1000</v>
      </c>
      <c r="PI42" s="13">
        <v>-1000</v>
      </c>
      <c r="PJ42" s="13">
        <v>-1166.67</v>
      </c>
      <c r="PK42" s="13">
        <v>-1333.33</v>
      </c>
      <c r="PL42" s="13">
        <v>-1500</v>
      </c>
      <c r="PM42" s="13">
        <v>-1666.67</v>
      </c>
      <c r="PN42" s="13">
        <v>-41.67</v>
      </c>
      <c r="PO42" s="13">
        <v>-208.33</v>
      </c>
      <c r="PP42" s="13">
        <v>-208.33</v>
      </c>
      <c r="PQ42" s="13">
        <v>-208.33</v>
      </c>
      <c r="PR42" s="13">
        <v>-208.33</v>
      </c>
      <c r="PS42" s="13">
        <v>-375</v>
      </c>
      <c r="PT42" s="13">
        <v>-375</v>
      </c>
      <c r="PU42" s="13">
        <v>-375</v>
      </c>
      <c r="PV42" s="13">
        <v>-375</v>
      </c>
      <c r="PW42" s="13">
        <v>-375</v>
      </c>
      <c r="PX42" s="13">
        <v>-375</v>
      </c>
      <c r="PY42" s="13">
        <v>-375</v>
      </c>
      <c r="PZ42" s="13">
        <v>-375</v>
      </c>
      <c r="QA42" s="13">
        <v>-375</v>
      </c>
      <c r="QB42" s="13">
        <v>-375</v>
      </c>
      <c r="QC42" s="13">
        <v>-541.66999999999996</v>
      </c>
      <c r="QD42" s="13">
        <v>-541.66999999999996</v>
      </c>
      <c r="QE42" s="13">
        <v>-541.66999999999996</v>
      </c>
      <c r="QF42" s="13">
        <v>-541.66999999999996</v>
      </c>
      <c r="QG42" s="13">
        <v>-541.66999999999996</v>
      </c>
      <c r="QH42" s="13">
        <v>-541.66999999999996</v>
      </c>
      <c r="QI42" s="13">
        <v>-541.66999999999996</v>
      </c>
      <c r="QJ42" s="13">
        <v>-541.66999999999996</v>
      </c>
      <c r="QK42" s="13">
        <v>-541.66999999999996</v>
      </c>
      <c r="QL42" s="13">
        <v>-541.66999999999996</v>
      </c>
      <c r="QM42" s="13">
        <v>-541.66999999999996</v>
      </c>
      <c r="QN42" s="13">
        <v>-541.66999999999996</v>
      </c>
      <c r="QO42" s="13">
        <v>-541.66999999999996</v>
      </c>
      <c r="QP42" s="13">
        <v>-541.66999999999996</v>
      </c>
      <c r="QQ42" s="13">
        <v>-541.66999999999996</v>
      </c>
      <c r="QR42" s="13">
        <v>-541.66999999999996</v>
      </c>
      <c r="QS42" s="13">
        <v>-541.66999999999996</v>
      </c>
      <c r="QT42" s="13">
        <v>-541.66999999999996</v>
      </c>
      <c r="QU42" s="13">
        <v>-541.66999999999996</v>
      </c>
      <c r="QV42" s="13">
        <v>-541.66999999999996</v>
      </c>
      <c r="QW42" s="13">
        <v>-708.33</v>
      </c>
      <c r="QX42" s="13">
        <v>-708.33</v>
      </c>
      <c r="QY42" s="13">
        <v>-708.33</v>
      </c>
      <c r="QZ42" s="13">
        <v>-708.33</v>
      </c>
      <c r="RA42" s="13">
        <v>-708.33</v>
      </c>
      <c r="RB42" s="13">
        <v>-708.33</v>
      </c>
      <c r="RC42" s="13">
        <v>-708.33</v>
      </c>
      <c r="RD42" s="13">
        <v>-708.33</v>
      </c>
      <c r="RE42" s="13">
        <v>-708.33</v>
      </c>
      <c r="RF42" s="13">
        <v>-708.33</v>
      </c>
      <c r="RG42" s="13">
        <v>-708.33</v>
      </c>
      <c r="RH42" s="13">
        <v>-708.33</v>
      </c>
      <c r="RI42" s="13">
        <v>-708.33</v>
      </c>
      <c r="RJ42" s="13">
        <v>-708.33</v>
      </c>
      <c r="RK42" s="13">
        <v>-708.33</v>
      </c>
      <c r="RL42" s="13">
        <v>-708.33</v>
      </c>
      <c r="RM42" s="13">
        <v>-708.33</v>
      </c>
      <c r="RN42" s="13">
        <v>-708.33</v>
      </c>
      <c r="RO42" s="13">
        <v>-708.33</v>
      </c>
      <c r="RP42" s="13">
        <v>-708.33</v>
      </c>
      <c r="RQ42" s="13">
        <v>-708.33</v>
      </c>
      <c r="RR42" s="13">
        <v>-708.33</v>
      </c>
      <c r="RS42" s="13">
        <v>-708.33</v>
      </c>
      <c r="RT42" s="13">
        <v>-708.33</v>
      </c>
      <c r="RU42" s="13">
        <v>-708.33</v>
      </c>
      <c r="RV42" s="13">
        <v>-708.33</v>
      </c>
      <c r="RW42" s="13">
        <v>-708.33</v>
      </c>
      <c r="RX42" s="13">
        <v>-708.33</v>
      </c>
      <c r="RY42" s="13">
        <v>-708.33</v>
      </c>
      <c r="RZ42" s="13">
        <v>-708.33</v>
      </c>
      <c r="SA42" s="13">
        <v>-708.33</v>
      </c>
      <c r="SB42" s="13">
        <v>-708.33</v>
      </c>
      <c r="SC42" s="13">
        <v>-708.33</v>
      </c>
      <c r="SD42" s="13">
        <v>-708.33</v>
      </c>
      <c r="SE42" s="13">
        <v>-708.33</v>
      </c>
      <c r="SF42" s="13">
        <v>-875</v>
      </c>
      <c r="SG42" s="13">
        <v>-875</v>
      </c>
      <c r="SH42" s="13">
        <v>-875</v>
      </c>
      <c r="SI42" s="13">
        <v>-875</v>
      </c>
      <c r="SJ42" s="13">
        <v>-875</v>
      </c>
      <c r="SK42" s="13">
        <v>-875</v>
      </c>
      <c r="SL42" s="13">
        <v>-875</v>
      </c>
      <c r="SM42" s="13">
        <v>-875</v>
      </c>
      <c r="SN42" s="13">
        <v>-875</v>
      </c>
      <c r="SO42" s="13">
        <v>-875</v>
      </c>
      <c r="SP42" s="13">
        <v>-875</v>
      </c>
      <c r="SQ42" s="13">
        <v>-875</v>
      </c>
      <c r="SR42" s="13">
        <v>-875</v>
      </c>
      <c r="SS42" s="13">
        <v>-875</v>
      </c>
      <c r="ST42" s="13">
        <v>-875</v>
      </c>
      <c r="SU42" s="13">
        <v>-875</v>
      </c>
      <c r="SV42" s="13">
        <v>-875</v>
      </c>
      <c r="SW42" s="13">
        <v>-875</v>
      </c>
      <c r="SX42" s="13">
        <v>-875</v>
      </c>
      <c r="SY42" s="13">
        <v>-875</v>
      </c>
      <c r="SZ42" s="13">
        <v>-875</v>
      </c>
      <c r="TA42" s="13">
        <v>-875</v>
      </c>
      <c r="TB42" s="13">
        <v>-875</v>
      </c>
      <c r="TC42" s="13">
        <v>-875</v>
      </c>
      <c r="TD42" s="13">
        <v>-875</v>
      </c>
      <c r="TE42" s="13">
        <v>-875</v>
      </c>
      <c r="TF42" s="13">
        <v>-875</v>
      </c>
      <c r="TG42" s="13">
        <v>-875</v>
      </c>
      <c r="TH42" s="13">
        <v>-875</v>
      </c>
      <c r="TI42" s="13">
        <v>-875</v>
      </c>
      <c r="TJ42" s="13">
        <v>-875</v>
      </c>
      <c r="TK42" s="13">
        <v>-875</v>
      </c>
      <c r="TL42" s="13">
        <v>-875</v>
      </c>
      <c r="TM42" s="13">
        <v>-875</v>
      </c>
      <c r="TN42" s="13">
        <v>-875</v>
      </c>
      <c r="TO42" s="13">
        <v>-875</v>
      </c>
      <c r="TP42" s="13">
        <v>-875</v>
      </c>
      <c r="TQ42" s="13">
        <v>-875</v>
      </c>
      <c r="TR42" s="13">
        <v>-875</v>
      </c>
      <c r="TS42" s="13">
        <v>-875</v>
      </c>
      <c r="TT42" s="13">
        <v>-875</v>
      </c>
      <c r="TU42" s="13">
        <v>-875</v>
      </c>
      <c r="TV42" s="13">
        <v>-875</v>
      </c>
      <c r="TW42" s="13">
        <v>-875</v>
      </c>
      <c r="TX42" s="13">
        <v>-875</v>
      </c>
      <c r="TY42" s="13">
        <v>-875</v>
      </c>
      <c r="TZ42" s="13">
        <v>-875</v>
      </c>
      <c r="UA42" s="13">
        <v>-875</v>
      </c>
      <c r="UB42" s="13">
        <v>-875</v>
      </c>
      <c r="UC42" s="13">
        <v>-875</v>
      </c>
      <c r="UD42" s="13">
        <v>-875</v>
      </c>
      <c r="UE42" s="13">
        <v>-875</v>
      </c>
      <c r="UF42" s="13">
        <v>-875</v>
      </c>
      <c r="UG42" s="13">
        <v>-875</v>
      </c>
      <c r="UH42" s="13">
        <v>-875</v>
      </c>
      <c r="UI42" s="13">
        <v>-875</v>
      </c>
      <c r="UJ42" s="13">
        <v>-1041.67</v>
      </c>
      <c r="UK42" s="13">
        <v>-1041.67</v>
      </c>
      <c r="UL42" s="13">
        <v>-1041.67</v>
      </c>
      <c r="UM42" s="13">
        <v>-1041.67</v>
      </c>
      <c r="UN42" s="13">
        <v>-1041.67</v>
      </c>
      <c r="UO42" s="13">
        <v>-1041.67</v>
      </c>
      <c r="UP42" s="13">
        <v>-1041.67</v>
      </c>
      <c r="UQ42" s="13">
        <v>-1041.67</v>
      </c>
      <c r="UR42" s="13">
        <v>-1041.67</v>
      </c>
      <c r="US42" s="13">
        <v>-1041.67</v>
      </c>
      <c r="UT42" s="13">
        <v>-1041.67</v>
      </c>
      <c r="UU42" s="13">
        <v>-1041.67</v>
      </c>
      <c r="UV42" s="13">
        <v>-1041.67</v>
      </c>
      <c r="UW42" s="13">
        <v>-1041.67</v>
      </c>
      <c r="UX42" s="13">
        <v>-1041.67</v>
      </c>
      <c r="UY42" s="13">
        <v>-1041.67</v>
      </c>
      <c r="UZ42" s="13">
        <v>-1041.67</v>
      </c>
      <c r="VA42" s="13">
        <v>-1041.67</v>
      </c>
      <c r="VB42" s="13">
        <v>-1041.67</v>
      </c>
      <c r="VC42" s="13">
        <v>-1041.67</v>
      </c>
      <c r="VD42" s="13">
        <v>-1041.67</v>
      </c>
      <c r="VE42" s="13">
        <v>-1041.67</v>
      </c>
      <c r="VF42" s="13">
        <v>-1041.67</v>
      </c>
      <c r="VG42" s="13">
        <v>-1041.67</v>
      </c>
      <c r="VH42" s="13">
        <v>-1041.67</v>
      </c>
      <c r="VI42" s="13">
        <v>-1041.67</v>
      </c>
      <c r="VJ42" s="13">
        <v>-1041.67</v>
      </c>
      <c r="VK42" s="13">
        <v>-1041.67</v>
      </c>
      <c r="VL42" s="13">
        <v>-1041.67</v>
      </c>
      <c r="VM42" s="13">
        <v>-1041.67</v>
      </c>
      <c r="VN42" s="13">
        <v>-1041.67</v>
      </c>
      <c r="VO42" s="13">
        <v>-1041.67</v>
      </c>
      <c r="VP42" s="13">
        <v>-1041.67</v>
      </c>
      <c r="VQ42" s="13">
        <v>-1041.67</v>
      </c>
      <c r="VR42" s="13">
        <v>-1041.67</v>
      </c>
      <c r="VS42" s="13">
        <v>-1041.67</v>
      </c>
      <c r="VT42" s="13">
        <v>-1041.67</v>
      </c>
      <c r="VU42" s="13">
        <v>-1041.67</v>
      </c>
      <c r="VV42" s="13">
        <v>-1041.67</v>
      </c>
      <c r="VW42" s="13">
        <v>-1041.67</v>
      </c>
      <c r="VX42" s="13">
        <v>-1041.67</v>
      </c>
      <c r="VY42" s="13">
        <v>-1041.67</v>
      </c>
      <c r="VZ42" s="13">
        <v>-1041.67</v>
      </c>
      <c r="WA42" s="13">
        <v>-1041.67</v>
      </c>
      <c r="WB42" s="13">
        <v>-1041.67</v>
      </c>
      <c r="WC42" s="13">
        <v>-1041.67</v>
      </c>
      <c r="WD42" s="13">
        <v>-1041.67</v>
      </c>
      <c r="WE42" s="13">
        <v>-1041.67</v>
      </c>
      <c r="WF42" s="13">
        <v>-1041.67</v>
      </c>
      <c r="WG42" s="13">
        <v>-1041.67</v>
      </c>
      <c r="WH42" s="13">
        <v>-1041.67</v>
      </c>
      <c r="WI42" s="13">
        <v>-1041.67</v>
      </c>
      <c r="WJ42" s="13">
        <v>-1041.67</v>
      </c>
      <c r="WK42" s="13">
        <v>-1041.67</v>
      </c>
      <c r="WL42" s="13">
        <v>-1041.67</v>
      </c>
      <c r="WM42" s="13">
        <v>-1041.67</v>
      </c>
      <c r="WN42" s="13">
        <v>-1041.67</v>
      </c>
      <c r="WO42" s="13">
        <v>-1041.67</v>
      </c>
      <c r="WP42" s="13">
        <v>-1041.67</v>
      </c>
      <c r="WQ42" s="13">
        <v>-1041.67</v>
      </c>
      <c r="WR42" s="13">
        <v>-1041.67</v>
      </c>
      <c r="WS42" s="13">
        <v>-1041.67</v>
      </c>
      <c r="WT42" s="13">
        <v>-1041.67</v>
      </c>
      <c r="WU42" s="13">
        <v>-1041.67</v>
      </c>
      <c r="WV42" s="13">
        <v>-1041.67</v>
      </c>
      <c r="WW42" s="13">
        <v>-1041.67</v>
      </c>
      <c r="WX42" s="13">
        <v>-1041.67</v>
      </c>
      <c r="WY42" s="13">
        <v>-1041.67</v>
      </c>
      <c r="WZ42" s="13">
        <v>-1041.67</v>
      </c>
      <c r="XA42" s="13">
        <v>-1041.67</v>
      </c>
      <c r="XB42" s="13">
        <v>-1041.67</v>
      </c>
      <c r="XC42" s="13">
        <v>-1041.67</v>
      </c>
      <c r="XD42" s="13">
        <v>-1041.67</v>
      </c>
      <c r="XE42" s="13">
        <v>-1041.67</v>
      </c>
      <c r="XF42" s="13">
        <v>-1041.67</v>
      </c>
      <c r="XG42" s="13">
        <v>-1041.67</v>
      </c>
      <c r="XH42" s="13">
        <v>-1041.67</v>
      </c>
      <c r="XI42" s="13">
        <v>-1041.67</v>
      </c>
      <c r="XJ42" s="13">
        <v>-1041.67</v>
      </c>
      <c r="XK42" s="13">
        <v>-1041.67</v>
      </c>
      <c r="XL42" s="13">
        <v>-1041.67</v>
      </c>
      <c r="XM42" s="13">
        <v>-1041.67</v>
      </c>
      <c r="XN42" s="13">
        <v>-1041.67</v>
      </c>
      <c r="XO42" s="13">
        <v>-1041.67</v>
      </c>
      <c r="XP42" s="13">
        <v>-1208.33</v>
      </c>
      <c r="XQ42" s="13">
        <v>-1375</v>
      </c>
      <c r="XR42" s="13">
        <v>-1541.67</v>
      </c>
      <c r="XS42" s="13">
        <v>-1708.33</v>
      </c>
      <c r="XT42" s="13">
        <v>-83.33</v>
      </c>
      <c r="XU42" s="13">
        <v>-250</v>
      </c>
      <c r="XV42" s="13">
        <v>-416.67</v>
      </c>
      <c r="XW42" s="13">
        <v>-583.33000000000004</v>
      </c>
      <c r="XX42" s="13">
        <v>-750</v>
      </c>
      <c r="XY42" s="13">
        <v>-916.67</v>
      </c>
      <c r="XZ42" s="13">
        <v>-1083.33</v>
      </c>
      <c r="YA42" s="13">
        <v>-1250</v>
      </c>
      <c r="YB42" s="13">
        <v>-1416.67</v>
      </c>
      <c r="YC42" s="13">
        <v>-1583.33</v>
      </c>
      <c r="YD42" s="13">
        <v>-1750</v>
      </c>
      <c r="YE42" s="13">
        <v>-125</v>
      </c>
      <c r="YF42" s="13">
        <v>-291.67</v>
      </c>
      <c r="YG42" s="13">
        <v>-458.33</v>
      </c>
      <c r="YH42" s="13">
        <v>-625</v>
      </c>
      <c r="YI42" s="13">
        <v>-791.67</v>
      </c>
      <c r="YJ42" s="13">
        <v>-958.33</v>
      </c>
      <c r="YK42" s="13">
        <v>-1125</v>
      </c>
      <c r="YL42" s="13">
        <v>-1291.67</v>
      </c>
      <c r="YM42" s="13">
        <v>-1458.33</v>
      </c>
      <c r="YN42" s="13">
        <v>-1625</v>
      </c>
      <c r="YO42" s="13">
        <v>-1791.67</v>
      </c>
      <c r="YP42" s="13">
        <v>-166.67</v>
      </c>
      <c r="YQ42" s="13">
        <v>-333.33</v>
      </c>
      <c r="YR42" s="13">
        <v>-500</v>
      </c>
      <c r="YS42" s="13">
        <v>-666.67</v>
      </c>
      <c r="YT42" s="13">
        <v>-833.33</v>
      </c>
      <c r="YU42" s="13">
        <v>-1000</v>
      </c>
      <c r="YV42" s="13">
        <v>-1166.67</v>
      </c>
      <c r="YW42" s="13">
        <v>-1333.33</v>
      </c>
      <c r="YX42" s="13">
        <v>-1500</v>
      </c>
      <c r="YY42" s="13">
        <v>-1666.67</v>
      </c>
      <c r="YZ42" s="13">
        <v>-1833.33</v>
      </c>
      <c r="ZA42" s="13">
        <v>-208.33</v>
      </c>
      <c r="ZB42" s="13">
        <v>-375</v>
      </c>
      <c r="ZC42" s="13">
        <v>-541.66999999999996</v>
      </c>
      <c r="ZD42" s="13">
        <v>-708.33</v>
      </c>
      <c r="ZE42" s="13">
        <v>-875</v>
      </c>
      <c r="ZF42" s="13">
        <v>-1041.67</v>
      </c>
      <c r="ZG42" s="13">
        <v>-1208.33</v>
      </c>
      <c r="ZH42" s="13">
        <v>-1375</v>
      </c>
      <c r="ZI42" s="13">
        <v>-1541.67</v>
      </c>
      <c r="ZJ42" s="13">
        <v>-1708.33</v>
      </c>
      <c r="ZK42" s="13">
        <v>-1875</v>
      </c>
      <c r="ZL42" s="13">
        <v>-250</v>
      </c>
      <c r="ZM42" s="13">
        <v>-416.67</v>
      </c>
      <c r="ZN42" s="13">
        <v>-583.33000000000004</v>
      </c>
      <c r="ZO42" s="13">
        <v>-750</v>
      </c>
      <c r="ZP42" s="13">
        <v>-916.67</v>
      </c>
      <c r="ZQ42" s="13">
        <v>-1083.33</v>
      </c>
      <c r="ZR42" s="13">
        <v>-1250</v>
      </c>
      <c r="ZS42" s="13">
        <v>-1416.67</v>
      </c>
      <c r="ZT42" s="13">
        <v>-1583.33</v>
      </c>
      <c r="ZU42" s="13">
        <v>-1750</v>
      </c>
      <c r="ZV42" s="13">
        <v>-1916.67</v>
      </c>
      <c r="ZW42" s="13">
        <v>-291.67</v>
      </c>
      <c r="ZX42" s="13">
        <v>-458.33</v>
      </c>
      <c r="ZY42" s="13">
        <v>-625</v>
      </c>
      <c r="ZZ42" s="13">
        <v>-791.67</v>
      </c>
      <c r="AAA42" s="13">
        <v>-958.33</v>
      </c>
      <c r="AAB42" s="13">
        <v>-1125</v>
      </c>
      <c r="AAC42" s="13">
        <v>-1291.67</v>
      </c>
      <c r="AAD42" s="13">
        <v>-1458.33</v>
      </c>
      <c r="AAE42" s="13">
        <v>-1625</v>
      </c>
      <c r="AAF42" s="13">
        <v>-1791.67</v>
      </c>
      <c r="AAG42" s="13">
        <v>-1958.33</v>
      </c>
      <c r="AAH42" s="13">
        <v>-333.33</v>
      </c>
      <c r="AAI42" s="13">
        <v>-500</v>
      </c>
      <c r="AAJ42" s="13">
        <v>-666.67</v>
      </c>
      <c r="AAK42" s="13">
        <v>-833.33</v>
      </c>
      <c r="AAL42" s="13">
        <v>-1000</v>
      </c>
      <c r="AAM42" s="13">
        <v>-1166.67</v>
      </c>
      <c r="AAN42" s="13">
        <v>-1333.33</v>
      </c>
      <c r="AAO42" s="13">
        <v>-1500</v>
      </c>
      <c r="AAP42" s="13">
        <v>-1666.67</v>
      </c>
      <c r="AAQ42" s="13">
        <v>-1833.33</v>
      </c>
      <c r="AAR42" s="13">
        <v>-2000</v>
      </c>
    </row>
    <row r="43" spans="1:720" s="4" customFormat="1" ht="21.75" customHeight="1" x14ac:dyDescent="0.3">
      <c r="A43" s="6" t="s">
        <v>26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</row>
    <row r="44" spans="1:720" s="15" customFormat="1" ht="14.4" x14ac:dyDescent="0.3">
      <c r="A44" s="19" t="s">
        <v>27</v>
      </c>
      <c r="B44" s="20">
        <v>16.8</v>
      </c>
      <c r="C44" s="20">
        <v>35.85</v>
      </c>
      <c r="D44" s="20">
        <v>31.17</v>
      </c>
      <c r="E44" s="20">
        <v>27.2</v>
      </c>
      <c r="F44" s="20">
        <v>24.99</v>
      </c>
      <c r="G44" s="20">
        <v>49.93</v>
      </c>
      <c r="H44" s="20">
        <v>44.76</v>
      </c>
      <c r="I44" s="20">
        <v>40.090000000000003</v>
      </c>
      <c r="J44" s="20">
        <v>36.76</v>
      </c>
      <c r="K44" s="20">
        <v>39.630000000000003</v>
      </c>
      <c r="L44" s="20">
        <v>34.979999999999997</v>
      </c>
      <c r="M44" s="20">
        <v>31.95</v>
      </c>
      <c r="N44" s="20">
        <v>30.8</v>
      </c>
      <c r="O44" s="20">
        <v>28.16</v>
      </c>
      <c r="P44" s="20">
        <v>26.35</v>
      </c>
      <c r="Q44" s="20">
        <v>75.010000000000005</v>
      </c>
      <c r="R44" s="20">
        <v>69.709999999999994</v>
      </c>
      <c r="S44" s="20">
        <v>64.849999999999994</v>
      </c>
      <c r="T44" s="20">
        <v>61.39</v>
      </c>
      <c r="U44" s="20">
        <v>64.41</v>
      </c>
      <c r="V44" s="20">
        <v>59.55</v>
      </c>
      <c r="W44" s="20">
        <v>56.09</v>
      </c>
      <c r="X44" s="20">
        <v>54.69</v>
      </c>
      <c r="Y44" s="20">
        <v>51.23</v>
      </c>
      <c r="Z44" s="20">
        <v>47.79</v>
      </c>
      <c r="AA44" s="20">
        <v>59.1</v>
      </c>
      <c r="AB44" s="20">
        <v>54.24</v>
      </c>
      <c r="AC44" s="20">
        <v>50.78</v>
      </c>
      <c r="AD44" s="20">
        <v>49.38</v>
      </c>
      <c r="AE44" s="20">
        <v>46.01</v>
      </c>
      <c r="AF44" s="20">
        <v>42.66</v>
      </c>
      <c r="AG44" s="20">
        <v>44.65</v>
      </c>
      <c r="AH44" s="20">
        <v>41.31</v>
      </c>
      <c r="AI44" s="20">
        <v>38.21</v>
      </c>
      <c r="AJ44" s="20">
        <v>36.08</v>
      </c>
      <c r="AK44" s="20">
        <v>90.74</v>
      </c>
      <c r="AL44" s="20">
        <v>84.64</v>
      </c>
      <c r="AM44" s="20">
        <v>79.739999999999995</v>
      </c>
      <c r="AN44" s="20">
        <v>76.27</v>
      </c>
      <c r="AO44" s="20">
        <v>79.34</v>
      </c>
      <c r="AP44" s="20">
        <v>74.44</v>
      </c>
      <c r="AQ44" s="20">
        <v>70.959999999999994</v>
      </c>
      <c r="AR44" s="20">
        <v>69.540000000000006</v>
      </c>
      <c r="AS44" s="20">
        <v>66.06</v>
      </c>
      <c r="AT44" s="20">
        <v>62.59</v>
      </c>
      <c r="AU44" s="20">
        <v>74.03</v>
      </c>
      <c r="AV44" s="20">
        <v>69.13</v>
      </c>
      <c r="AW44" s="20">
        <v>65.66</v>
      </c>
      <c r="AX44" s="20">
        <v>64.23</v>
      </c>
      <c r="AY44" s="20">
        <v>60.76</v>
      </c>
      <c r="AZ44" s="20">
        <v>57.28</v>
      </c>
      <c r="BA44" s="20">
        <v>59.33</v>
      </c>
      <c r="BB44" s="20">
        <v>55.86</v>
      </c>
      <c r="BC44" s="20">
        <v>52.39</v>
      </c>
      <c r="BD44" s="20">
        <v>48.91</v>
      </c>
      <c r="BE44" s="20">
        <v>68.72</v>
      </c>
      <c r="BF44" s="20">
        <v>63.82</v>
      </c>
      <c r="BG44" s="20">
        <v>60.35</v>
      </c>
      <c r="BH44" s="20">
        <v>58.92</v>
      </c>
      <c r="BI44" s="20">
        <v>55.45</v>
      </c>
      <c r="BJ44" s="20">
        <v>51.98</v>
      </c>
      <c r="BK44" s="20">
        <v>54.02</v>
      </c>
      <c r="BL44" s="20">
        <v>50.55</v>
      </c>
      <c r="BM44" s="20">
        <v>47.13</v>
      </c>
      <c r="BN44" s="20">
        <v>43.77</v>
      </c>
      <c r="BO44" s="20">
        <v>49.13</v>
      </c>
      <c r="BP44" s="20">
        <v>45.75</v>
      </c>
      <c r="BQ44" s="20">
        <v>42.38</v>
      </c>
      <c r="BR44" s="20">
        <v>39.270000000000003</v>
      </c>
      <c r="BS44" s="20">
        <v>37.130000000000003</v>
      </c>
      <c r="BT44" s="20">
        <v>116.62</v>
      </c>
      <c r="BU44" s="20">
        <v>110.42</v>
      </c>
      <c r="BV44" s="20">
        <v>104.77</v>
      </c>
      <c r="BW44" s="20">
        <v>100.77</v>
      </c>
      <c r="BX44" s="20">
        <v>104.3</v>
      </c>
      <c r="BY44" s="20">
        <v>98.65</v>
      </c>
      <c r="BZ44" s="20">
        <v>94.64</v>
      </c>
      <c r="CA44" s="20">
        <v>93</v>
      </c>
      <c r="CB44" s="20">
        <v>88.99</v>
      </c>
      <c r="CC44" s="20">
        <v>84.99</v>
      </c>
      <c r="CD44" s="20">
        <v>98.18</v>
      </c>
      <c r="CE44" s="20">
        <v>92.53</v>
      </c>
      <c r="CF44" s="20">
        <v>88.52</v>
      </c>
      <c r="CG44" s="20">
        <v>86.88</v>
      </c>
      <c r="CH44" s="20">
        <v>83.12</v>
      </c>
      <c r="CI44" s="20">
        <v>79.650000000000006</v>
      </c>
      <c r="CJ44" s="20">
        <v>81.7</v>
      </c>
      <c r="CK44" s="20">
        <v>78.23</v>
      </c>
      <c r="CL44" s="20">
        <v>74.75</v>
      </c>
      <c r="CM44" s="20">
        <v>71.28</v>
      </c>
      <c r="CN44" s="20">
        <v>92.06</v>
      </c>
      <c r="CO44" s="20">
        <v>86.41</v>
      </c>
      <c r="CP44" s="20">
        <v>82.72</v>
      </c>
      <c r="CQ44" s="20">
        <v>81.290000000000006</v>
      </c>
      <c r="CR44" s="20">
        <v>77.819999999999993</v>
      </c>
      <c r="CS44" s="20">
        <v>74.34</v>
      </c>
      <c r="CT44" s="20">
        <v>76.39</v>
      </c>
      <c r="CU44" s="20">
        <v>72.92</v>
      </c>
      <c r="CV44" s="20">
        <v>69.45</v>
      </c>
      <c r="CW44" s="20">
        <v>65.97</v>
      </c>
      <c r="CX44" s="20">
        <v>71.489999999999995</v>
      </c>
      <c r="CY44" s="20">
        <v>68.02</v>
      </c>
      <c r="CZ44" s="20">
        <v>64.55</v>
      </c>
      <c r="DA44" s="20">
        <v>61.07</v>
      </c>
      <c r="DB44" s="20">
        <v>57.6</v>
      </c>
      <c r="DC44" s="20">
        <v>85.94</v>
      </c>
      <c r="DD44" s="20">
        <v>80.88</v>
      </c>
      <c r="DE44" s="20">
        <v>77.41</v>
      </c>
      <c r="DF44" s="20">
        <v>75.98</v>
      </c>
      <c r="DG44" s="20">
        <v>72.510000000000005</v>
      </c>
      <c r="DH44" s="20">
        <v>69.040000000000006</v>
      </c>
      <c r="DI44" s="20">
        <v>71.08</v>
      </c>
      <c r="DJ44" s="20">
        <v>67.61</v>
      </c>
      <c r="DK44" s="20">
        <v>64.14</v>
      </c>
      <c r="DL44" s="20">
        <v>60.67</v>
      </c>
      <c r="DM44" s="20">
        <v>66.19</v>
      </c>
      <c r="DN44" s="20">
        <v>62.71</v>
      </c>
      <c r="DO44" s="20">
        <v>59.24</v>
      </c>
      <c r="DP44" s="20">
        <v>55.77</v>
      </c>
      <c r="DQ44" s="20">
        <v>52.29</v>
      </c>
      <c r="DR44" s="20">
        <v>61.29</v>
      </c>
      <c r="DS44" s="20">
        <v>57.81</v>
      </c>
      <c r="DT44" s="20">
        <v>54.34</v>
      </c>
      <c r="DU44" s="20">
        <v>50.87</v>
      </c>
      <c r="DV44" s="20">
        <v>47.68</v>
      </c>
      <c r="DW44" s="20">
        <v>45.53</v>
      </c>
      <c r="DX44" s="20">
        <v>133.9</v>
      </c>
      <c r="DY44" s="20">
        <v>127.6</v>
      </c>
      <c r="DZ44" s="20">
        <v>121.82</v>
      </c>
      <c r="EA44" s="20">
        <v>117.74</v>
      </c>
      <c r="EB44" s="20">
        <v>121.38</v>
      </c>
      <c r="EC44" s="20">
        <v>115.6</v>
      </c>
      <c r="ED44" s="20">
        <v>111.53</v>
      </c>
      <c r="EE44" s="20">
        <v>109.85</v>
      </c>
      <c r="EF44" s="20">
        <v>105.83</v>
      </c>
      <c r="EG44" s="20">
        <v>101.81</v>
      </c>
      <c r="EH44" s="20">
        <v>115.17</v>
      </c>
      <c r="EI44" s="20">
        <v>109.42</v>
      </c>
      <c r="EJ44" s="20">
        <v>105.4</v>
      </c>
      <c r="EK44" s="20">
        <v>103.73</v>
      </c>
      <c r="EL44" s="20">
        <v>99.7</v>
      </c>
      <c r="EM44" s="20">
        <v>95.68</v>
      </c>
      <c r="EN44" s="20">
        <v>98.03</v>
      </c>
      <c r="EO44" s="20">
        <v>94.01</v>
      </c>
      <c r="EP44" s="20">
        <v>89.98</v>
      </c>
      <c r="EQ44" s="20">
        <v>85.96</v>
      </c>
      <c r="ER44" s="20">
        <v>108.99</v>
      </c>
      <c r="ES44" s="20">
        <v>103.29</v>
      </c>
      <c r="ET44" s="20">
        <v>99.27</v>
      </c>
      <c r="EU44" s="20">
        <v>97.6</v>
      </c>
      <c r="EV44" s="20">
        <v>93.58</v>
      </c>
      <c r="EW44" s="20">
        <v>89.55</v>
      </c>
      <c r="EX44" s="20">
        <v>91.9</v>
      </c>
      <c r="EY44" s="20">
        <v>87.88</v>
      </c>
      <c r="EZ44" s="20">
        <v>83.98</v>
      </c>
      <c r="FA44" s="20">
        <v>80.489999999999995</v>
      </c>
      <c r="FB44" s="20">
        <v>86.21</v>
      </c>
      <c r="FC44" s="20">
        <v>82.53</v>
      </c>
      <c r="FD44" s="20">
        <v>79.040000000000006</v>
      </c>
      <c r="FE44" s="20">
        <v>75.55</v>
      </c>
      <c r="FF44" s="20">
        <v>72.069999999999993</v>
      </c>
      <c r="FG44" s="20">
        <v>102.86</v>
      </c>
      <c r="FH44" s="20">
        <v>97.17</v>
      </c>
      <c r="FI44" s="20">
        <v>93.15</v>
      </c>
      <c r="FJ44" s="20">
        <v>91.47</v>
      </c>
      <c r="FK44" s="20">
        <v>87.45</v>
      </c>
      <c r="FL44" s="20">
        <v>83.61</v>
      </c>
      <c r="FM44" s="20">
        <v>85.78</v>
      </c>
      <c r="FN44" s="20">
        <v>82.16</v>
      </c>
      <c r="FO44" s="20">
        <v>78.67</v>
      </c>
      <c r="FP44" s="20">
        <v>75.180000000000007</v>
      </c>
      <c r="FQ44" s="20">
        <v>80.7</v>
      </c>
      <c r="FR44" s="20">
        <v>77.22</v>
      </c>
      <c r="FS44" s="20">
        <v>73.73</v>
      </c>
      <c r="FT44" s="20">
        <v>70.239999999999995</v>
      </c>
      <c r="FU44" s="20">
        <v>66.760000000000005</v>
      </c>
      <c r="FV44" s="20">
        <v>75.77</v>
      </c>
      <c r="FW44" s="20">
        <v>72.28</v>
      </c>
      <c r="FX44" s="20">
        <v>68.790000000000006</v>
      </c>
      <c r="FY44" s="20">
        <v>65.31</v>
      </c>
      <c r="FZ44" s="20">
        <v>61.82</v>
      </c>
      <c r="GA44" s="20">
        <v>58.33</v>
      </c>
      <c r="GB44" s="20">
        <v>96.74</v>
      </c>
      <c r="GC44" s="20">
        <v>91.04</v>
      </c>
      <c r="GD44" s="20">
        <v>87.02</v>
      </c>
      <c r="GE44" s="20">
        <v>85.35</v>
      </c>
      <c r="GF44" s="20">
        <v>81.78</v>
      </c>
      <c r="GG44" s="20">
        <v>78.3</v>
      </c>
      <c r="GH44" s="20">
        <v>80.33</v>
      </c>
      <c r="GI44" s="20">
        <v>76.84</v>
      </c>
      <c r="GJ44" s="20">
        <v>73.36</v>
      </c>
      <c r="GK44" s="20">
        <v>69.87</v>
      </c>
      <c r="GL44" s="20">
        <v>75.39</v>
      </c>
      <c r="GM44" s="20">
        <v>71.91</v>
      </c>
      <c r="GN44" s="20">
        <v>68.42</v>
      </c>
      <c r="GO44" s="20">
        <v>64.930000000000007</v>
      </c>
      <c r="GP44" s="20">
        <v>61.45</v>
      </c>
      <c r="GQ44" s="20">
        <v>70.459999999999994</v>
      </c>
      <c r="GR44" s="20">
        <v>66.97</v>
      </c>
      <c r="GS44" s="20">
        <v>63.48</v>
      </c>
      <c r="GT44" s="20">
        <v>59.99</v>
      </c>
      <c r="GU44" s="20">
        <v>56.51</v>
      </c>
      <c r="GV44" s="20">
        <v>53.02</v>
      </c>
      <c r="GW44" s="20">
        <v>65.52</v>
      </c>
      <c r="GX44" s="20">
        <v>62.03</v>
      </c>
      <c r="GY44" s="20">
        <v>58.54</v>
      </c>
      <c r="GZ44" s="20">
        <v>55.06</v>
      </c>
      <c r="HA44" s="20">
        <v>51.57</v>
      </c>
      <c r="HB44" s="20">
        <v>48.35</v>
      </c>
      <c r="HC44" s="20">
        <v>46.19</v>
      </c>
      <c r="HD44" s="20">
        <v>86.51</v>
      </c>
      <c r="HE44" s="20">
        <v>93.87</v>
      </c>
      <c r="HF44" s="20">
        <v>108.09</v>
      </c>
      <c r="HG44" s="20">
        <v>115.48</v>
      </c>
      <c r="HH44" s="20">
        <v>10.82</v>
      </c>
      <c r="HI44" s="20">
        <v>19.02</v>
      </c>
      <c r="HJ44" s="20">
        <v>16.829999999999998</v>
      </c>
      <c r="HK44" s="20">
        <v>14.84</v>
      </c>
      <c r="HL44" s="20">
        <v>13.73</v>
      </c>
      <c r="HM44" s="20">
        <v>25.03</v>
      </c>
      <c r="HN44" s="20">
        <v>22.75</v>
      </c>
      <c r="HO44" s="20">
        <v>20.73</v>
      </c>
      <c r="HP44" s="20">
        <v>19.3</v>
      </c>
      <c r="HQ44" s="20">
        <v>20.55</v>
      </c>
      <c r="HR44" s="20">
        <v>18.54</v>
      </c>
      <c r="HS44" s="20">
        <v>17.11</v>
      </c>
      <c r="HT44" s="20">
        <v>16.53</v>
      </c>
      <c r="HU44" s="20">
        <v>15.21</v>
      </c>
      <c r="HV44" s="20">
        <v>14.3</v>
      </c>
      <c r="HW44" s="20">
        <v>37.06</v>
      </c>
      <c r="HX44" s="20">
        <v>34.49</v>
      </c>
      <c r="HY44" s="20">
        <v>32.119999999999997</v>
      </c>
      <c r="HZ44" s="20">
        <v>30.44</v>
      </c>
      <c r="IA44" s="20">
        <v>31.92</v>
      </c>
      <c r="IB44" s="20">
        <v>29.55</v>
      </c>
      <c r="IC44" s="20">
        <v>27.87</v>
      </c>
      <c r="ID44" s="20">
        <v>27.18</v>
      </c>
      <c r="IE44" s="20">
        <v>25.5</v>
      </c>
      <c r="IF44" s="20">
        <v>23.91</v>
      </c>
      <c r="IG44" s="20">
        <v>29.35</v>
      </c>
      <c r="IH44" s="20">
        <v>26.98</v>
      </c>
      <c r="II44" s="20">
        <v>25.3</v>
      </c>
      <c r="IJ44" s="20">
        <v>24.61</v>
      </c>
      <c r="IK44" s="20">
        <v>23.15</v>
      </c>
      <c r="IL44" s="20">
        <v>21.71</v>
      </c>
      <c r="IM44" s="20">
        <v>22.56</v>
      </c>
      <c r="IN44" s="20">
        <v>21.12</v>
      </c>
      <c r="IO44" s="20">
        <v>19.79</v>
      </c>
      <c r="IP44" s="20">
        <v>18.87</v>
      </c>
      <c r="IQ44" s="20">
        <v>44.46</v>
      </c>
      <c r="IR44" s="20">
        <v>41.9</v>
      </c>
      <c r="IS44" s="20">
        <v>39.53</v>
      </c>
      <c r="IT44" s="20">
        <v>37.85</v>
      </c>
      <c r="IU44" s="20">
        <v>39.33</v>
      </c>
      <c r="IV44" s="20">
        <v>36.96</v>
      </c>
      <c r="IW44" s="20">
        <v>35.28</v>
      </c>
      <c r="IX44" s="20">
        <v>34.590000000000003</v>
      </c>
      <c r="IY44" s="20">
        <v>32.909999999999997</v>
      </c>
      <c r="IZ44" s="20">
        <v>31.23</v>
      </c>
      <c r="JA44" s="20">
        <v>36.76</v>
      </c>
      <c r="JB44" s="20">
        <v>34.39</v>
      </c>
      <c r="JC44" s="20">
        <v>32.71</v>
      </c>
      <c r="JD44" s="20">
        <v>32.020000000000003</v>
      </c>
      <c r="JE44" s="20">
        <v>30.34</v>
      </c>
      <c r="JF44" s="20">
        <v>28.66</v>
      </c>
      <c r="JG44" s="20">
        <v>29.65</v>
      </c>
      <c r="JH44" s="20">
        <v>27.97</v>
      </c>
      <c r="JI44" s="20">
        <v>26.29</v>
      </c>
      <c r="JJ44" s="20">
        <v>24.61</v>
      </c>
      <c r="JK44" s="20">
        <v>34.19</v>
      </c>
      <c r="JL44" s="20">
        <v>31.82</v>
      </c>
      <c r="JM44" s="20">
        <v>30.14</v>
      </c>
      <c r="JN44" s="20">
        <v>29.45</v>
      </c>
      <c r="JO44" s="20">
        <v>27.77</v>
      </c>
      <c r="JP44" s="20">
        <v>26.09</v>
      </c>
      <c r="JQ44" s="20">
        <v>27.08</v>
      </c>
      <c r="JR44" s="20">
        <v>25.4</v>
      </c>
      <c r="JS44" s="20">
        <v>23.83</v>
      </c>
      <c r="JT44" s="20">
        <v>22.39</v>
      </c>
      <c r="JU44" s="20">
        <v>24.71</v>
      </c>
      <c r="JV44" s="20">
        <v>23.24</v>
      </c>
      <c r="JW44" s="20">
        <v>21.8</v>
      </c>
      <c r="JX44" s="20">
        <v>20.46</v>
      </c>
      <c r="JY44" s="20">
        <v>19.55</v>
      </c>
      <c r="JZ44" s="20">
        <v>55.27</v>
      </c>
      <c r="KA44" s="20">
        <v>52.62</v>
      </c>
      <c r="KB44" s="20">
        <v>50.15</v>
      </c>
      <c r="KC44" s="20">
        <v>48.41</v>
      </c>
      <c r="KD44" s="20">
        <v>49.96</v>
      </c>
      <c r="KE44" s="20">
        <v>47.49</v>
      </c>
      <c r="KF44" s="20">
        <v>45.75</v>
      </c>
      <c r="KG44" s="20">
        <v>45.04</v>
      </c>
      <c r="KH44" s="20">
        <v>43.36</v>
      </c>
      <c r="KI44" s="20">
        <v>41.67</v>
      </c>
      <c r="KJ44" s="20">
        <v>47.31</v>
      </c>
      <c r="KK44" s="20">
        <v>44.86</v>
      </c>
      <c r="KL44" s="20">
        <v>43.18</v>
      </c>
      <c r="KM44" s="20">
        <v>42.47</v>
      </c>
      <c r="KN44" s="20">
        <v>40.79</v>
      </c>
      <c r="KO44" s="20">
        <v>39.1</v>
      </c>
      <c r="KP44" s="20">
        <v>40.08</v>
      </c>
      <c r="KQ44" s="20">
        <v>38.4</v>
      </c>
      <c r="KR44" s="20">
        <v>36.71</v>
      </c>
      <c r="KS44" s="20">
        <v>35.020000000000003</v>
      </c>
      <c r="KT44" s="20">
        <v>44.68</v>
      </c>
      <c r="KU44" s="20">
        <v>42.29</v>
      </c>
      <c r="KV44" s="20">
        <v>40.61</v>
      </c>
      <c r="KW44" s="20">
        <v>39.9</v>
      </c>
      <c r="KX44" s="20">
        <v>38.22</v>
      </c>
      <c r="KY44" s="20">
        <v>36.53</v>
      </c>
      <c r="KZ44" s="20">
        <v>37.51</v>
      </c>
      <c r="LA44" s="20">
        <v>35.83</v>
      </c>
      <c r="LB44" s="20">
        <v>34.14</v>
      </c>
      <c r="LC44" s="20">
        <v>32.450000000000003</v>
      </c>
      <c r="LD44" s="20">
        <v>35.119999999999997</v>
      </c>
      <c r="LE44" s="20">
        <v>33.44</v>
      </c>
      <c r="LF44" s="20">
        <v>31.75</v>
      </c>
      <c r="LG44" s="20">
        <v>30.06</v>
      </c>
      <c r="LH44" s="20">
        <v>28.38</v>
      </c>
      <c r="LI44" s="20">
        <v>42.11</v>
      </c>
      <c r="LJ44" s="20">
        <v>39.72</v>
      </c>
      <c r="LK44" s="20">
        <v>38.04</v>
      </c>
      <c r="LL44" s="20">
        <v>37.33</v>
      </c>
      <c r="LM44" s="20">
        <v>35.65</v>
      </c>
      <c r="LN44" s="20">
        <v>33.96</v>
      </c>
      <c r="LO44" s="20">
        <v>34.94</v>
      </c>
      <c r="LP44" s="20">
        <v>33.26</v>
      </c>
      <c r="LQ44" s="20">
        <v>31.57</v>
      </c>
      <c r="LR44" s="20">
        <v>29.88</v>
      </c>
      <c r="LS44" s="20">
        <v>32.549999999999997</v>
      </c>
      <c r="LT44" s="20">
        <v>30.87</v>
      </c>
      <c r="LU44" s="20">
        <v>29.18</v>
      </c>
      <c r="LV44" s="20">
        <v>27.49</v>
      </c>
      <c r="LW44" s="20">
        <v>25.81</v>
      </c>
      <c r="LX44" s="20">
        <v>30.17</v>
      </c>
      <c r="LY44" s="20">
        <v>28.48</v>
      </c>
      <c r="LZ44" s="20">
        <v>26.79</v>
      </c>
      <c r="MA44" s="20">
        <v>25.11</v>
      </c>
      <c r="MB44" s="20">
        <v>23.68</v>
      </c>
      <c r="MC44" s="20">
        <v>22.75</v>
      </c>
      <c r="MD44" s="20">
        <v>62.89</v>
      </c>
      <c r="ME44" s="20">
        <v>60.23</v>
      </c>
      <c r="MF44" s="20">
        <v>57.76</v>
      </c>
      <c r="MG44" s="20">
        <v>56.02</v>
      </c>
      <c r="MH44" s="20">
        <v>57.58</v>
      </c>
      <c r="MI44" s="20">
        <v>55.11</v>
      </c>
      <c r="MJ44" s="20">
        <v>53.36</v>
      </c>
      <c r="MK44" s="20">
        <v>52.64</v>
      </c>
      <c r="ML44" s="20">
        <v>50.89</v>
      </c>
      <c r="MM44" s="20">
        <v>49.15</v>
      </c>
      <c r="MN44" s="20">
        <v>54.92</v>
      </c>
      <c r="MO44" s="20">
        <v>52.45</v>
      </c>
      <c r="MP44" s="20">
        <v>50.71</v>
      </c>
      <c r="MQ44" s="20">
        <v>49.98</v>
      </c>
      <c r="MR44" s="20">
        <v>48.24</v>
      </c>
      <c r="MS44" s="20">
        <v>46.5</v>
      </c>
      <c r="MT44" s="20">
        <v>47.51</v>
      </c>
      <c r="MU44" s="20">
        <v>45.77</v>
      </c>
      <c r="MV44" s="20">
        <v>44.08</v>
      </c>
      <c r="MW44" s="20">
        <v>42.39</v>
      </c>
      <c r="MX44" s="20">
        <v>52.27</v>
      </c>
      <c r="MY44" s="20">
        <v>49.8</v>
      </c>
      <c r="MZ44" s="20">
        <v>48.05</v>
      </c>
      <c r="NA44" s="20">
        <v>47.33</v>
      </c>
      <c r="NB44" s="20">
        <v>45.59</v>
      </c>
      <c r="NC44" s="20">
        <v>43.9</v>
      </c>
      <c r="ND44" s="20">
        <v>44.88</v>
      </c>
      <c r="NE44" s="20">
        <v>43.2</v>
      </c>
      <c r="NF44" s="20">
        <v>41.51</v>
      </c>
      <c r="NG44" s="20">
        <v>39.82</v>
      </c>
      <c r="NH44" s="20">
        <v>42.49</v>
      </c>
      <c r="NI44" s="20">
        <v>40.81</v>
      </c>
      <c r="NJ44" s="20">
        <v>39.119999999999997</v>
      </c>
      <c r="NK44" s="20">
        <v>37.43</v>
      </c>
      <c r="NL44" s="20">
        <v>35.74</v>
      </c>
      <c r="NM44" s="20">
        <v>49.61</v>
      </c>
      <c r="NN44" s="20">
        <v>47.14</v>
      </c>
      <c r="NO44" s="20">
        <v>45.41</v>
      </c>
      <c r="NP44" s="20">
        <v>44.7</v>
      </c>
      <c r="NQ44" s="20">
        <v>43.02</v>
      </c>
      <c r="NR44" s="20">
        <v>41.33</v>
      </c>
      <c r="NS44" s="20">
        <v>42.31</v>
      </c>
      <c r="NT44" s="20">
        <v>40.630000000000003</v>
      </c>
      <c r="NU44" s="20">
        <v>38.94</v>
      </c>
      <c r="NV44" s="20">
        <v>37.25</v>
      </c>
      <c r="NW44" s="20">
        <v>39.92</v>
      </c>
      <c r="NX44" s="20">
        <v>38.24</v>
      </c>
      <c r="NY44" s="20">
        <v>36.549999999999997</v>
      </c>
      <c r="NZ44" s="20">
        <v>34.86</v>
      </c>
      <c r="OA44" s="20">
        <v>33.17</v>
      </c>
      <c r="OB44" s="20">
        <v>37.53</v>
      </c>
      <c r="OC44" s="20">
        <v>35.85</v>
      </c>
      <c r="OD44" s="20">
        <v>34.159999999999997</v>
      </c>
      <c r="OE44" s="20">
        <v>32.47</v>
      </c>
      <c r="OF44" s="20">
        <v>30.78</v>
      </c>
      <c r="OG44" s="20">
        <v>29.1</v>
      </c>
      <c r="OH44" s="20">
        <v>46.95</v>
      </c>
      <c r="OI44" s="20">
        <v>44.52</v>
      </c>
      <c r="OJ44" s="20">
        <v>42.84</v>
      </c>
      <c r="OK44" s="20">
        <v>42.13</v>
      </c>
      <c r="OL44" s="20">
        <v>40.450000000000003</v>
      </c>
      <c r="OM44" s="20">
        <v>38.76</v>
      </c>
      <c r="ON44" s="20">
        <v>39.74</v>
      </c>
      <c r="OO44" s="20">
        <v>38.06</v>
      </c>
      <c r="OP44" s="20">
        <v>36.369999999999997</v>
      </c>
      <c r="OQ44" s="20">
        <v>34.68</v>
      </c>
      <c r="OR44" s="20">
        <v>37.35</v>
      </c>
      <c r="OS44" s="20">
        <v>35.67</v>
      </c>
      <c r="OT44" s="20">
        <v>33.979999999999997</v>
      </c>
      <c r="OU44" s="20">
        <v>32.29</v>
      </c>
      <c r="OV44" s="20">
        <v>30.6</v>
      </c>
      <c r="OW44" s="20">
        <v>34.96</v>
      </c>
      <c r="OX44" s="20">
        <v>33.28</v>
      </c>
      <c r="OY44" s="20">
        <v>31.59</v>
      </c>
      <c r="OZ44" s="20">
        <v>29.9</v>
      </c>
      <c r="PA44" s="20">
        <v>28.21</v>
      </c>
      <c r="PB44" s="20">
        <v>26.53</v>
      </c>
      <c r="PC44" s="20">
        <v>32.57</v>
      </c>
      <c r="PD44" s="20">
        <v>30.89</v>
      </c>
      <c r="PE44" s="20">
        <v>29.2</v>
      </c>
      <c r="PF44" s="20">
        <v>27.51</v>
      </c>
      <c r="PG44" s="20">
        <v>25.83</v>
      </c>
      <c r="PH44" s="20">
        <v>24.3</v>
      </c>
      <c r="PI44" s="20">
        <v>23.37</v>
      </c>
      <c r="PJ44" s="20">
        <v>42.62</v>
      </c>
      <c r="PK44" s="20">
        <v>45.71</v>
      </c>
      <c r="PL44" s="20">
        <v>51.87</v>
      </c>
      <c r="PM44" s="20">
        <v>55.07</v>
      </c>
      <c r="PN44" s="20">
        <v>14.58</v>
      </c>
      <c r="PO44" s="20">
        <v>24.63</v>
      </c>
      <c r="PP44" s="20">
        <v>22.41</v>
      </c>
      <c r="PQ44" s="20">
        <v>20.39</v>
      </c>
      <c r="PR44" s="20">
        <v>19.27</v>
      </c>
      <c r="PS44" s="20">
        <v>31.43</v>
      </c>
      <c r="PT44" s="20">
        <v>28.86</v>
      </c>
      <c r="PU44" s="20">
        <v>26.49</v>
      </c>
      <c r="PV44" s="20">
        <v>24.81</v>
      </c>
      <c r="PW44" s="20">
        <v>26.29</v>
      </c>
      <c r="PX44" s="20">
        <v>24</v>
      </c>
      <c r="PY44" s="20">
        <v>22.56</v>
      </c>
      <c r="PZ44" s="20">
        <v>21.97</v>
      </c>
      <c r="QA44" s="20">
        <v>20.64</v>
      </c>
      <c r="QB44" s="20">
        <v>19.72</v>
      </c>
      <c r="QC44" s="20">
        <v>42.25</v>
      </c>
      <c r="QD44" s="20">
        <v>39.68</v>
      </c>
      <c r="QE44" s="20">
        <v>37.31</v>
      </c>
      <c r="QF44" s="20">
        <v>35.630000000000003</v>
      </c>
      <c r="QG44" s="20">
        <v>37.11</v>
      </c>
      <c r="QH44" s="20">
        <v>34.74</v>
      </c>
      <c r="QI44" s="20">
        <v>33.06</v>
      </c>
      <c r="QJ44" s="20">
        <v>32.369999999999997</v>
      </c>
      <c r="QK44" s="20">
        <v>30.69</v>
      </c>
      <c r="QL44" s="20">
        <v>29.01</v>
      </c>
      <c r="QM44" s="20">
        <v>34.549999999999997</v>
      </c>
      <c r="QN44" s="20">
        <v>32.18</v>
      </c>
      <c r="QO44" s="20">
        <v>30.5</v>
      </c>
      <c r="QP44" s="20">
        <v>29.81</v>
      </c>
      <c r="QQ44" s="20">
        <v>28.12</v>
      </c>
      <c r="QR44" s="20">
        <v>26.44</v>
      </c>
      <c r="QS44" s="20">
        <v>27.43</v>
      </c>
      <c r="QT44" s="20">
        <v>25.75</v>
      </c>
      <c r="QU44" s="20">
        <v>24.24</v>
      </c>
      <c r="QV44" s="20">
        <v>23.32</v>
      </c>
      <c r="QW44" s="20">
        <v>49.42</v>
      </c>
      <c r="QX44" s="20">
        <v>46.77</v>
      </c>
      <c r="QY44" s="20">
        <v>44.34</v>
      </c>
      <c r="QZ44" s="20">
        <v>42.65</v>
      </c>
      <c r="RA44" s="20">
        <v>44.16</v>
      </c>
      <c r="RB44" s="20">
        <v>41.77</v>
      </c>
      <c r="RC44" s="20">
        <v>40.08</v>
      </c>
      <c r="RD44" s="20">
        <v>39.380000000000003</v>
      </c>
      <c r="RE44" s="20">
        <v>37.69</v>
      </c>
      <c r="RF44" s="20">
        <v>36.01</v>
      </c>
      <c r="RG44" s="20">
        <v>41.59</v>
      </c>
      <c r="RH44" s="20">
        <v>39.200000000000003</v>
      </c>
      <c r="RI44" s="20">
        <v>37.51</v>
      </c>
      <c r="RJ44" s="20">
        <v>36.81</v>
      </c>
      <c r="RK44" s="20">
        <v>35.119999999999997</v>
      </c>
      <c r="RL44" s="20">
        <v>33.44</v>
      </c>
      <c r="RM44" s="20">
        <v>34.42</v>
      </c>
      <c r="RN44" s="20">
        <v>32.729999999999997</v>
      </c>
      <c r="RO44" s="20">
        <v>31.05</v>
      </c>
      <c r="RP44" s="20">
        <v>29.36</v>
      </c>
      <c r="RQ44" s="20">
        <v>39.020000000000003</v>
      </c>
      <c r="RR44" s="20">
        <v>36.630000000000003</v>
      </c>
      <c r="RS44" s="20">
        <v>34.94</v>
      </c>
      <c r="RT44" s="20">
        <v>34.24</v>
      </c>
      <c r="RU44" s="20">
        <v>32.549999999999997</v>
      </c>
      <c r="RV44" s="20">
        <v>30.87</v>
      </c>
      <c r="RW44" s="20">
        <v>31.85</v>
      </c>
      <c r="RX44" s="20">
        <v>30.16</v>
      </c>
      <c r="RY44" s="20">
        <v>28.48</v>
      </c>
      <c r="RZ44" s="20">
        <v>26.79</v>
      </c>
      <c r="SA44" s="20">
        <v>29.46</v>
      </c>
      <c r="SB44" s="20">
        <v>27.78</v>
      </c>
      <c r="SC44" s="20">
        <v>26.09</v>
      </c>
      <c r="SD44" s="20">
        <v>24.53</v>
      </c>
      <c r="SE44" s="20">
        <v>23.6</v>
      </c>
      <c r="SF44" s="20">
        <v>60.01</v>
      </c>
      <c r="SG44" s="20">
        <v>57.35</v>
      </c>
      <c r="SH44" s="20">
        <v>54.88</v>
      </c>
      <c r="SI44" s="20">
        <v>53.14</v>
      </c>
      <c r="SJ44" s="20">
        <v>54.69</v>
      </c>
      <c r="SK44" s="20">
        <v>52.23</v>
      </c>
      <c r="SL44" s="20">
        <v>50.48</v>
      </c>
      <c r="SM44" s="20">
        <v>49.76</v>
      </c>
      <c r="SN44" s="20">
        <v>48.01</v>
      </c>
      <c r="SO44" s="20">
        <v>46.27</v>
      </c>
      <c r="SP44" s="20">
        <v>52.04</v>
      </c>
      <c r="SQ44" s="20">
        <v>49.57</v>
      </c>
      <c r="SR44" s="20">
        <v>47.83</v>
      </c>
      <c r="SS44" s="20">
        <v>47.1</v>
      </c>
      <c r="ST44" s="20">
        <v>45.37</v>
      </c>
      <c r="SU44" s="20">
        <v>43.68</v>
      </c>
      <c r="SV44" s="20">
        <v>44.66</v>
      </c>
      <c r="SW44" s="20">
        <v>42.98</v>
      </c>
      <c r="SX44" s="20">
        <v>41.29</v>
      </c>
      <c r="SY44" s="20">
        <v>39.6</v>
      </c>
      <c r="SZ44" s="20">
        <v>49.38</v>
      </c>
      <c r="TA44" s="20">
        <v>46.91</v>
      </c>
      <c r="TB44" s="20">
        <v>45.19</v>
      </c>
      <c r="TC44" s="20">
        <v>44.48</v>
      </c>
      <c r="TD44" s="20">
        <v>42.8</v>
      </c>
      <c r="TE44" s="20">
        <v>41.11</v>
      </c>
      <c r="TF44" s="20">
        <v>42.09</v>
      </c>
      <c r="TG44" s="20">
        <v>40.409999999999997</v>
      </c>
      <c r="TH44" s="20">
        <v>38.72</v>
      </c>
      <c r="TI44" s="20">
        <v>37.03</v>
      </c>
      <c r="TJ44" s="20">
        <v>39.71</v>
      </c>
      <c r="TK44" s="20">
        <v>38.020000000000003</v>
      </c>
      <c r="TL44" s="20">
        <v>36.33</v>
      </c>
      <c r="TM44" s="20">
        <v>34.64</v>
      </c>
      <c r="TN44" s="20">
        <v>32.96</v>
      </c>
      <c r="TO44" s="20">
        <v>46.73</v>
      </c>
      <c r="TP44" s="20">
        <v>44.3</v>
      </c>
      <c r="TQ44" s="20">
        <v>42.62</v>
      </c>
      <c r="TR44" s="20">
        <v>41.91</v>
      </c>
      <c r="TS44" s="20">
        <v>40.229999999999997</v>
      </c>
      <c r="TT44" s="20">
        <v>38.54</v>
      </c>
      <c r="TU44" s="20">
        <v>39.520000000000003</v>
      </c>
      <c r="TV44" s="20">
        <v>37.840000000000003</v>
      </c>
      <c r="TW44" s="20">
        <v>36.15</v>
      </c>
      <c r="TX44" s="20">
        <v>34.46</v>
      </c>
      <c r="TY44" s="20">
        <v>37.14</v>
      </c>
      <c r="TZ44" s="20">
        <v>35.450000000000003</v>
      </c>
      <c r="UA44" s="20">
        <v>33.76</v>
      </c>
      <c r="UB44" s="20">
        <v>32.07</v>
      </c>
      <c r="UC44" s="20">
        <v>30.39</v>
      </c>
      <c r="UD44" s="20">
        <v>34.75</v>
      </c>
      <c r="UE44" s="20">
        <v>33.06</v>
      </c>
      <c r="UF44" s="20">
        <v>31.37</v>
      </c>
      <c r="UG44" s="20">
        <v>29.68</v>
      </c>
      <c r="UH44" s="20">
        <v>28.12</v>
      </c>
      <c r="UI44" s="20">
        <v>27.04</v>
      </c>
      <c r="UJ44" s="20">
        <v>67.62</v>
      </c>
      <c r="UK44" s="20">
        <v>64.959999999999994</v>
      </c>
      <c r="UL44" s="20">
        <v>62.5</v>
      </c>
      <c r="UM44" s="20">
        <v>60.75</v>
      </c>
      <c r="UN44" s="20">
        <v>62.31</v>
      </c>
      <c r="UO44" s="20">
        <v>59.84</v>
      </c>
      <c r="UP44" s="20">
        <v>58.1</v>
      </c>
      <c r="UQ44" s="20">
        <v>57.37</v>
      </c>
      <c r="UR44" s="20">
        <v>55.63</v>
      </c>
      <c r="US44" s="20">
        <v>53.88</v>
      </c>
      <c r="UT44" s="20">
        <v>59.65</v>
      </c>
      <c r="UU44" s="20">
        <v>57.18</v>
      </c>
      <c r="UV44" s="20">
        <v>55.44</v>
      </c>
      <c r="UW44" s="20">
        <v>54.72</v>
      </c>
      <c r="UX44" s="20">
        <v>52.97</v>
      </c>
      <c r="UY44" s="20">
        <v>51.23</v>
      </c>
      <c r="UZ44" s="20">
        <v>52.25</v>
      </c>
      <c r="VA44" s="20">
        <v>50.5</v>
      </c>
      <c r="VB44" s="20">
        <v>48.76</v>
      </c>
      <c r="VC44" s="20">
        <v>47.02</v>
      </c>
      <c r="VD44" s="20">
        <v>57</v>
      </c>
      <c r="VE44" s="20">
        <v>54.53</v>
      </c>
      <c r="VF44" s="20">
        <v>52.79</v>
      </c>
      <c r="VG44" s="20">
        <v>52.06</v>
      </c>
      <c r="VH44" s="20">
        <v>50.32</v>
      </c>
      <c r="VI44" s="20">
        <v>48.57</v>
      </c>
      <c r="VJ44" s="20">
        <v>49.59</v>
      </c>
      <c r="VK44" s="20">
        <v>47.85</v>
      </c>
      <c r="VL44" s="20">
        <v>46.1</v>
      </c>
      <c r="VM44" s="20">
        <v>44.4</v>
      </c>
      <c r="VN44" s="20">
        <v>47.12</v>
      </c>
      <c r="VO44" s="20">
        <v>45.39</v>
      </c>
      <c r="VP44" s="20">
        <v>43.7</v>
      </c>
      <c r="VQ44" s="20">
        <v>42.01</v>
      </c>
      <c r="VR44" s="20">
        <v>40.32</v>
      </c>
      <c r="VS44" s="20">
        <v>54.34</v>
      </c>
      <c r="VT44" s="20">
        <v>51.87</v>
      </c>
      <c r="VU44" s="20">
        <v>50.13</v>
      </c>
      <c r="VV44" s="20">
        <v>49.4</v>
      </c>
      <c r="VW44" s="20">
        <v>47.66</v>
      </c>
      <c r="VX44" s="20">
        <v>45.92</v>
      </c>
      <c r="VY44" s="20">
        <v>46.94</v>
      </c>
      <c r="VZ44" s="20">
        <v>45.21</v>
      </c>
      <c r="WA44" s="20">
        <v>43.52</v>
      </c>
      <c r="WB44" s="20">
        <v>41.83</v>
      </c>
      <c r="WC44" s="20">
        <v>44.5</v>
      </c>
      <c r="WD44" s="20">
        <v>42.82</v>
      </c>
      <c r="WE44" s="20">
        <v>41.13</v>
      </c>
      <c r="WF44" s="20">
        <v>39.44</v>
      </c>
      <c r="WG44" s="20">
        <v>37.75</v>
      </c>
      <c r="WH44" s="20">
        <v>42.11</v>
      </c>
      <c r="WI44" s="20">
        <v>40.43</v>
      </c>
      <c r="WJ44" s="20">
        <v>38.74</v>
      </c>
      <c r="WK44" s="20">
        <v>37.049999999999997</v>
      </c>
      <c r="WL44" s="20">
        <v>35.36</v>
      </c>
      <c r="WM44" s="20">
        <v>33.68</v>
      </c>
      <c r="WN44" s="20">
        <v>51.69</v>
      </c>
      <c r="WO44" s="20">
        <v>49.22</v>
      </c>
      <c r="WP44" s="20">
        <v>47.47</v>
      </c>
      <c r="WQ44" s="20">
        <v>46.75</v>
      </c>
      <c r="WR44" s="20">
        <v>45.03</v>
      </c>
      <c r="WS44" s="20">
        <v>43.34</v>
      </c>
      <c r="WT44" s="20">
        <v>44.32</v>
      </c>
      <c r="WU44" s="20">
        <v>42.64</v>
      </c>
      <c r="WV44" s="20">
        <v>40.950000000000003</v>
      </c>
      <c r="WW44" s="20">
        <v>39.26</v>
      </c>
      <c r="WX44" s="20">
        <v>41.93</v>
      </c>
      <c r="WY44" s="20">
        <v>40.25</v>
      </c>
      <c r="WZ44" s="20">
        <v>38.56</v>
      </c>
      <c r="XA44" s="20">
        <v>36.869999999999997</v>
      </c>
      <c r="XB44" s="20">
        <v>35.18</v>
      </c>
      <c r="XC44" s="20">
        <v>39.54</v>
      </c>
      <c r="XD44" s="20">
        <v>37.86</v>
      </c>
      <c r="XE44" s="20">
        <v>36.17</v>
      </c>
      <c r="XF44" s="20">
        <v>34.479999999999997</v>
      </c>
      <c r="XG44" s="20">
        <v>32.79</v>
      </c>
      <c r="XH44" s="20">
        <v>31.11</v>
      </c>
      <c r="XI44" s="20">
        <v>37.15</v>
      </c>
      <c r="XJ44" s="20">
        <v>35.47</v>
      </c>
      <c r="XK44" s="20">
        <v>33.78</v>
      </c>
      <c r="XL44" s="20">
        <v>32.090000000000003</v>
      </c>
      <c r="XM44" s="20">
        <v>30.41</v>
      </c>
      <c r="XN44" s="20">
        <v>28.84</v>
      </c>
      <c r="XO44" s="20">
        <v>27.76</v>
      </c>
      <c r="XP44" s="20">
        <v>47.25</v>
      </c>
      <c r="XQ44" s="20">
        <v>50.44</v>
      </c>
      <c r="XR44" s="20">
        <v>56.61</v>
      </c>
      <c r="XS44" s="20">
        <v>59.8</v>
      </c>
      <c r="XT44" s="20">
        <v>15.91</v>
      </c>
      <c r="XU44" s="20">
        <v>22.19</v>
      </c>
      <c r="XV44" s="20">
        <v>24.59</v>
      </c>
      <c r="XW44" s="20">
        <v>30.71</v>
      </c>
      <c r="XX44" s="20">
        <v>33.799999999999997</v>
      </c>
      <c r="XY44" s="20">
        <v>39.770000000000003</v>
      </c>
      <c r="XZ44" s="20">
        <v>42.86</v>
      </c>
      <c r="YA44" s="20">
        <v>48.93</v>
      </c>
      <c r="YB44" s="20">
        <v>52.12</v>
      </c>
      <c r="YC44" s="20">
        <v>58.28</v>
      </c>
      <c r="YD44" s="20">
        <v>61.47</v>
      </c>
      <c r="YE44" s="20">
        <v>21.26</v>
      </c>
      <c r="YF44" s="20">
        <v>26.91</v>
      </c>
      <c r="YG44" s="20">
        <v>29.24</v>
      </c>
      <c r="YH44" s="20">
        <v>35.21</v>
      </c>
      <c r="YI44" s="20">
        <v>38.299999999999997</v>
      </c>
      <c r="YJ44" s="20">
        <v>44.26</v>
      </c>
      <c r="YK44" s="20">
        <v>47.41</v>
      </c>
      <c r="YL44" s="20">
        <v>53.57</v>
      </c>
      <c r="YM44" s="20">
        <v>56.76</v>
      </c>
      <c r="YN44" s="20">
        <v>62.92</v>
      </c>
      <c r="YO44" s="20">
        <v>66.12</v>
      </c>
      <c r="YP44" s="20">
        <v>22.7</v>
      </c>
      <c r="YQ44" s="20">
        <v>28.14</v>
      </c>
      <c r="YR44" s="20">
        <v>30.86</v>
      </c>
      <c r="YS44" s="20">
        <v>36.83</v>
      </c>
      <c r="YT44" s="20">
        <v>39.92</v>
      </c>
      <c r="YU44" s="20">
        <v>45.89</v>
      </c>
      <c r="YV44" s="20">
        <v>49.08</v>
      </c>
      <c r="YW44" s="20">
        <v>55.24</v>
      </c>
      <c r="YX44" s="20">
        <v>58.44</v>
      </c>
      <c r="YY44" s="20">
        <v>64.599999999999994</v>
      </c>
      <c r="YZ44" s="20">
        <v>67.790000000000006</v>
      </c>
      <c r="ZA44" s="20">
        <v>27.04</v>
      </c>
      <c r="ZB44" s="20">
        <v>32.630000000000003</v>
      </c>
      <c r="ZC44" s="20">
        <v>35.36</v>
      </c>
      <c r="ZD44" s="20">
        <v>41.32</v>
      </c>
      <c r="ZE44" s="20">
        <v>44.41</v>
      </c>
      <c r="ZF44" s="20">
        <v>50.53</v>
      </c>
      <c r="ZG44" s="20">
        <v>53.72</v>
      </c>
      <c r="ZH44" s="20">
        <v>59.89</v>
      </c>
      <c r="ZI44" s="20">
        <v>63.08</v>
      </c>
      <c r="ZJ44" s="20">
        <v>69.239999999999995</v>
      </c>
      <c r="ZK44" s="20">
        <v>72.430000000000007</v>
      </c>
      <c r="ZL44" s="20">
        <v>28.66</v>
      </c>
      <c r="ZM44" s="20">
        <v>34.25</v>
      </c>
      <c r="ZN44" s="20">
        <v>36.979999999999997</v>
      </c>
      <c r="ZO44" s="20">
        <v>42.94</v>
      </c>
      <c r="ZP44" s="20">
        <v>46.04</v>
      </c>
      <c r="ZQ44" s="20">
        <v>52.21</v>
      </c>
      <c r="ZR44" s="20">
        <v>55.4</v>
      </c>
      <c r="ZS44" s="20">
        <v>61.56</v>
      </c>
      <c r="ZT44" s="20">
        <v>64.75</v>
      </c>
      <c r="ZU44" s="20">
        <v>70.91</v>
      </c>
      <c r="ZV44" s="20">
        <v>74.11</v>
      </c>
      <c r="ZW44" s="20">
        <v>33.15</v>
      </c>
      <c r="ZX44" s="20">
        <v>38.75</v>
      </c>
      <c r="ZY44" s="20">
        <v>41.47</v>
      </c>
      <c r="ZZ44" s="20">
        <v>47.49</v>
      </c>
      <c r="AAA44" s="20">
        <v>50.69</v>
      </c>
      <c r="AAB44" s="20">
        <v>56.85</v>
      </c>
      <c r="AAC44" s="20">
        <v>60.04</v>
      </c>
      <c r="AAD44" s="20">
        <v>66.2</v>
      </c>
      <c r="AAE44" s="20">
        <v>69.400000000000006</v>
      </c>
      <c r="AAF44" s="20">
        <v>75.56</v>
      </c>
      <c r="AAG44" s="20">
        <v>78.77</v>
      </c>
      <c r="AAH44" s="20">
        <v>34.770000000000003</v>
      </c>
      <c r="AAI44" s="20">
        <v>40.369999999999997</v>
      </c>
      <c r="AAJ44" s="20">
        <v>43.09</v>
      </c>
      <c r="AAK44" s="20">
        <v>49.17</v>
      </c>
      <c r="AAL44" s="20">
        <v>52.36</v>
      </c>
      <c r="AAM44" s="20">
        <v>58.52</v>
      </c>
      <c r="AAN44" s="20">
        <v>61.72</v>
      </c>
      <c r="AAO44" s="20">
        <v>67.88</v>
      </c>
      <c r="AAP44" s="20">
        <v>71.069999999999993</v>
      </c>
      <c r="AAQ44" s="20">
        <v>77.23</v>
      </c>
      <c r="AAR44" s="20">
        <v>80.459999999999994</v>
      </c>
    </row>
    <row r="45" spans="1:720" s="16" customFormat="1" ht="14.4" x14ac:dyDescent="0.3">
      <c r="A45" s="19"/>
      <c r="B45" s="21"/>
      <c r="C45" s="21"/>
      <c r="D45" s="21"/>
      <c r="E45" s="21"/>
      <c r="F45" s="21"/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22"/>
      <c r="NI45" s="22"/>
      <c r="NJ45" s="22"/>
      <c r="NK45" s="22"/>
      <c r="NL45" s="22"/>
      <c r="NM45" s="22"/>
      <c r="NN45" s="22"/>
      <c r="NO45" s="22"/>
      <c r="NP45" s="22"/>
      <c r="NQ45" s="22"/>
      <c r="NR45" s="22"/>
      <c r="NS45" s="22"/>
      <c r="NT45" s="22"/>
      <c r="NU45" s="22"/>
      <c r="NV45" s="22"/>
      <c r="NW45" s="22"/>
      <c r="NX45" s="22"/>
      <c r="NY45" s="22"/>
      <c r="NZ45" s="22"/>
      <c r="OA45" s="22"/>
      <c r="OB45" s="22"/>
      <c r="OC45" s="22"/>
      <c r="OD45" s="22"/>
      <c r="OE45" s="22"/>
      <c r="OF45" s="22"/>
      <c r="OG45" s="22"/>
      <c r="OH45" s="22"/>
      <c r="OI45" s="22"/>
      <c r="OJ45" s="22"/>
      <c r="OK45" s="22"/>
      <c r="OL45" s="22"/>
      <c r="OM45" s="22"/>
      <c r="ON45" s="22"/>
      <c r="OO45" s="22"/>
      <c r="OP45" s="22"/>
      <c r="OQ45" s="22"/>
      <c r="OR45" s="22"/>
      <c r="OS45" s="22"/>
      <c r="OT45" s="22"/>
      <c r="OU45" s="22"/>
      <c r="OV45" s="22"/>
      <c r="OW45" s="22"/>
      <c r="OX45" s="22"/>
      <c r="OY45" s="22"/>
      <c r="OZ45" s="22"/>
      <c r="PA45" s="22"/>
      <c r="PB45" s="22"/>
      <c r="PC45" s="22"/>
      <c r="PD45" s="22"/>
      <c r="PE45" s="22"/>
      <c r="PF45" s="22"/>
      <c r="PG45" s="22"/>
      <c r="PH45" s="22"/>
      <c r="PI45" s="22"/>
      <c r="PJ45" s="22"/>
      <c r="PK45" s="22"/>
      <c r="PL45" s="22"/>
      <c r="PM45" s="22"/>
      <c r="PN45" s="22"/>
      <c r="PO45" s="22"/>
      <c r="PP45" s="22"/>
      <c r="PQ45" s="22"/>
      <c r="PR45" s="22"/>
      <c r="PS45" s="22"/>
      <c r="PT45" s="22"/>
      <c r="PU45" s="22"/>
      <c r="PV45" s="22"/>
      <c r="PW45" s="22"/>
      <c r="PX45" s="22"/>
      <c r="PY45" s="22"/>
      <c r="PZ45" s="22"/>
      <c r="QA45" s="22"/>
      <c r="QB45" s="22"/>
      <c r="QC45" s="22"/>
      <c r="QD45" s="22"/>
      <c r="QE45" s="22"/>
      <c r="QF45" s="22"/>
      <c r="QG45" s="22"/>
      <c r="QH45" s="22"/>
      <c r="QI45" s="22"/>
      <c r="QJ45" s="22"/>
      <c r="QK45" s="22"/>
      <c r="QL45" s="22"/>
      <c r="QM45" s="22"/>
      <c r="QN45" s="22"/>
      <c r="QO45" s="22"/>
      <c r="QP45" s="22"/>
      <c r="QQ45" s="22"/>
      <c r="QR45" s="22"/>
      <c r="QS45" s="22"/>
      <c r="QT45" s="22"/>
      <c r="QU45" s="22"/>
      <c r="QV45" s="22"/>
      <c r="QW45" s="22"/>
      <c r="QX45" s="22"/>
      <c r="QY45" s="22"/>
      <c r="QZ45" s="22"/>
      <c r="RA45" s="22"/>
      <c r="RB45" s="22"/>
      <c r="RC45" s="22"/>
      <c r="RD45" s="22"/>
      <c r="RE45" s="22"/>
      <c r="RF45" s="22"/>
      <c r="RG45" s="22"/>
      <c r="RH45" s="22"/>
      <c r="RI45" s="22"/>
      <c r="RJ45" s="22"/>
      <c r="RK45" s="22"/>
      <c r="RL45" s="22"/>
      <c r="RM45" s="22"/>
      <c r="RN45" s="22"/>
      <c r="RO45" s="22"/>
      <c r="RP45" s="22"/>
      <c r="RQ45" s="22"/>
      <c r="RR45" s="22"/>
      <c r="RS45" s="22"/>
      <c r="RT45" s="22"/>
      <c r="RU45" s="22"/>
      <c r="RV45" s="22"/>
      <c r="RW45" s="22"/>
      <c r="RX45" s="22"/>
      <c r="RY45" s="22"/>
      <c r="RZ45" s="22"/>
      <c r="SA45" s="22"/>
      <c r="SB45" s="22"/>
      <c r="SC45" s="22"/>
      <c r="SD45" s="22"/>
      <c r="SE45" s="22"/>
      <c r="SF45" s="22"/>
      <c r="SG45" s="22"/>
      <c r="SH45" s="22"/>
      <c r="SI45" s="22"/>
      <c r="SJ45" s="22"/>
      <c r="SK45" s="22"/>
      <c r="SL45" s="22"/>
      <c r="SM45" s="22"/>
      <c r="SN45" s="22"/>
      <c r="SO45" s="22"/>
      <c r="SP45" s="22"/>
      <c r="SQ45" s="22"/>
      <c r="SR45" s="22"/>
      <c r="SS45" s="22"/>
      <c r="ST45" s="22"/>
      <c r="SU45" s="22"/>
      <c r="SV45" s="22"/>
      <c r="SW45" s="22"/>
      <c r="SX45" s="22"/>
      <c r="SY45" s="22"/>
      <c r="SZ45" s="22"/>
      <c r="TA45" s="22"/>
      <c r="TB45" s="22"/>
      <c r="TC45" s="22"/>
      <c r="TD45" s="22"/>
      <c r="TE45" s="22"/>
      <c r="TF45" s="22"/>
      <c r="TG45" s="22"/>
      <c r="TH45" s="22"/>
      <c r="TI45" s="22"/>
      <c r="TJ45" s="22"/>
      <c r="TK45" s="22"/>
      <c r="TL45" s="22"/>
      <c r="TM45" s="22"/>
      <c r="TN45" s="22"/>
      <c r="TO45" s="22"/>
      <c r="TP45" s="22"/>
      <c r="TQ45" s="22"/>
      <c r="TR45" s="22"/>
      <c r="TS45" s="22"/>
      <c r="TT45" s="22"/>
      <c r="TU45" s="22"/>
      <c r="TV45" s="22"/>
      <c r="TW45" s="22"/>
      <c r="TX45" s="22"/>
      <c r="TY45" s="22"/>
      <c r="TZ45" s="22"/>
      <c r="UA45" s="22"/>
      <c r="UB45" s="22"/>
      <c r="UC45" s="22"/>
      <c r="UD45" s="22"/>
      <c r="UE45" s="22"/>
      <c r="UF45" s="22"/>
      <c r="UG45" s="22"/>
      <c r="UH45" s="22"/>
      <c r="UI45" s="22"/>
      <c r="UJ45" s="22"/>
      <c r="UK45" s="22"/>
      <c r="UL45" s="22"/>
      <c r="UM45" s="22"/>
      <c r="UN45" s="22"/>
      <c r="UO45" s="22"/>
      <c r="UP45" s="22"/>
      <c r="UQ45" s="22"/>
      <c r="UR45" s="22"/>
      <c r="US45" s="22"/>
      <c r="UT45" s="22"/>
      <c r="UU45" s="22"/>
      <c r="UV45" s="22"/>
      <c r="UW45" s="22"/>
      <c r="UX45" s="22"/>
      <c r="UY45" s="22"/>
      <c r="UZ45" s="22"/>
      <c r="VA45" s="22"/>
      <c r="VB45" s="22"/>
      <c r="VC45" s="22"/>
      <c r="VD45" s="22"/>
      <c r="VE45" s="22"/>
      <c r="VF45" s="22"/>
      <c r="VG45" s="22"/>
      <c r="VH45" s="22"/>
      <c r="VI45" s="22"/>
      <c r="VJ45" s="22"/>
      <c r="VK45" s="22"/>
      <c r="VL45" s="22"/>
      <c r="VM45" s="22"/>
      <c r="VN45" s="22"/>
      <c r="VO45" s="22"/>
      <c r="VP45" s="22"/>
      <c r="VQ45" s="22"/>
      <c r="VR45" s="22"/>
      <c r="VS45" s="22"/>
      <c r="VT45" s="22"/>
      <c r="VU45" s="22"/>
      <c r="VV45" s="22"/>
      <c r="VW45" s="22"/>
      <c r="VX45" s="22"/>
      <c r="VY45" s="22"/>
      <c r="VZ45" s="22"/>
      <c r="WA45" s="22"/>
      <c r="WB45" s="22"/>
      <c r="WC45" s="22"/>
      <c r="WD45" s="22"/>
      <c r="WE45" s="22"/>
      <c r="WF45" s="22"/>
      <c r="WG45" s="22"/>
      <c r="WH45" s="22"/>
      <c r="WI45" s="22"/>
      <c r="WJ45" s="22"/>
      <c r="WK45" s="22"/>
      <c r="WL45" s="22"/>
      <c r="WM45" s="22"/>
      <c r="WN45" s="22"/>
      <c r="WO45" s="22"/>
      <c r="WP45" s="22"/>
      <c r="WQ45" s="22"/>
      <c r="WR45" s="22"/>
      <c r="WS45" s="22"/>
      <c r="WT45" s="22"/>
      <c r="WU45" s="22"/>
      <c r="WV45" s="22"/>
      <c r="WW45" s="22"/>
      <c r="WX45" s="22"/>
      <c r="WY45" s="22"/>
      <c r="WZ45" s="22"/>
      <c r="XA45" s="22"/>
      <c r="XB45" s="22"/>
      <c r="XC45" s="22"/>
      <c r="XD45" s="22"/>
      <c r="XE45" s="22"/>
      <c r="XF45" s="22"/>
      <c r="XG45" s="22"/>
      <c r="XH45" s="22"/>
      <c r="XI45" s="22"/>
      <c r="XJ45" s="22"/>
      <c r="XK45" s="22"/>
      <c r="XL45" s="22"/>
      <c r="XM45" s="22"/>
      <c r="XN45" s="22"/>
      <c r="XO45" s="22"/>
      <c r="XP45" s="22"/>
      <c r="XQ45" s="22"/>
      <c r="XR45" s="22"/>
      <c r="XS45" s="22"/>
      <c r="XT45" s="22"/>
      <c r="XU45" s="22"/>
      <c r="XV45" s="22"/>
      <c r="XW45" s="22"/>
      <c r="XX45" s="22"/>
      <c r="XY45" s="22"/>
      <c r="XZ45" s="22"/>
      <c r="YA45" s="22"/>
      <c r="YB45" s="22"/>
      <c r="YC45" s="22"/>
      <c r="YD45" s="22"/>
      <c r="YE45" s="22"/>
      <c r="YF45" s="22"/>
      <c r="YG45" s="22"/>
      <c r="YH45" s="22"/>
      <c r="YI45" s="22"/>
      <c r="YJ45" s="22"/>
      <c r="YK45" s="22"/>
      <c r="YL45" s="22"/>
      <c r="YM45" s="22"/>
      <c r="YN45" s="22"/>
      <c r="YO45" s="22"/>
      <c r="YP45" s="22"/>
      <c r="YQ45" s="22"/>
      <c r="YR45" s="22"/>
      <c r="YS45" s="22"/>
      <c r="YT45" s="22"/>
      <c r="YU45" s="22"/>
      <c r="YV45" s="22"/>
      <c r="YW45" s="22"/>
      <c r="YX45" s="22"/>
      <c r="YY45" s="22"/>
      <c r="YZ45" s="22"/>
      <c r="ZA45" s="22"/>
      <c r="ZB45" s="22"/>
      <c r="ZC45" s="22"/>
      <c r="ZD45" s="22"/>
      <c r="ZE45" s="22"/>
      <c r="ZF45" s="22"/>
      <c r="ZG45" s="22"/>
      <c r="ZH45" s="22"/>
      <c r="ZI45" s="22"/>
      <c r="ZJ45" s="22"/>
      <c r="ZK45" s="22"/>
      <c r="ZL45" s="22"/>
      <c r="ZM45" s="22"/>
      <c r="ZN45" s="22"/>
      <c r="ZO45" s="22"/>
      <c r="ZP45" s="22"/>
      <c r="ZQ45" s="22"/>
      <c r="ZR45" s="22"/>
      <c r="ZS45" s="22"/>
      <c r="ZT45" s="22"/>
      <c r="ZU45" s="22"/>
      <c r="ZV45" s="22"/>
      <c r="ZW45" s="22"/>
      <c r="ZX45" s="22"/>
      <c r="ZY45" s="22"/>
      <c r="ZZ45" s="22"/>
      <c r="AAA45" s="22"/>
      <c r="AAB45" s="22"/>
      <c r="AAC45" s="22"/>
      <c r="AAD45" s="22"/>
      <c r="AAE45" s="22"/>
      <c r="AAF45" s="22"/>
      <c r="AAG45" s="22"/>
      <c r="AAH45" s="22"/>
      <c r="AAI45" s="22"/>
      <c r="AAJ45" s="22"/>
      <c r="AAK45" s="22"/>
      <c r="AAL45" s="22"/>
      <c r="AAM45" s="22"/>
      <c r="AAN45" s="22"/>
      <c r="AAO45" s="22"/>
      <c r="AAP45" s="22"/>
      <c r="AAQ45" s="22"/>
      <c r="AAR45" s="22"/>
    </row>
    <row r="46" spans="1:720" s="17" customFormat="1" ht="14.4" x14ac:dyDescent="0.3">
      <c r="A46" s="19" t="s">
        <v>28</v>
      </c>
      <c r="B46" s="23">
        <v>2957.56</v>
      </c>
      <c r="C46" s="23">
        <v>6310.22</v>
      </c>
      <c r="D46" s="23">
        <v>5485.31</v>
      </c>
      <c r="E46" s="23">
        <v>4787.76</v>
      </c>
      <c r="F46" s="23">
        <v>4398.97</v>
      </c>
      <c r="G46" s="23">
        <v>8787.69</v>
      </c>
      <c r="H46" s="23">
        <v>7877.45</v>
      </c>
      <c r="I46" s="23">
        <v>7056.2</v>
      </c>
      <c r="J46" s="23">
        <v>6469.97</v>
      </c>
      <c r="K46" s="23">
        <v>6975.01</v>
      </c>
      <c r="L46" s="23">
        <v>6156</v>
      </c>
      <c r="M46" s="23">
        <v>5622.38</v>
      </c>
      <c r="N46" s="23">
        <v>5421.34</v>
      </c>
      <c r="O46" s="23">
        <v>4956.33</v>
      </c>
      <c r="P46" s="23">
        <v>4638.13</v>
      </c>
      <c r="Q46" s="23">
        <v>13201.93</v>
      </c>
      <c r="R46" s="23">
        <v>12268.69</v>
      </c>
      <c r="S46" s="23">
        <v>11413.27</v>
      </c>
      <c r="T46" s="23">
        <v>10804.55</v>
      </c>
      <c r="U46" s="23">
        <v>11335.46</v>
      </c>
      <c r="V46" s="23">
        <v>10480.030000000001</v>
      </c>
      <c r="W46" s="23">
        <v>9871.31</v>
      </c>
      <c r="X46" s="23">
        <v>9624.61</v>
      </c>
      <c r="Y46" s="23">
        <v>9015.89</v>
      </c>
      <c r="Z46" s="23">
        <v>8411.6299999999992</v>
      </c>
      <c r="AA46" s="23">
        <v>10402.219999999999</v>
      </c>
      <c r="AB46" s="23">
        <v>9546.7999999999993</v>
      </c>
      <c r="AC46" s="23">
        <v>8938.08</v>
      </c>
      <c r="AD46" s="23">
        <v>8691.3799999999992</v>
      </c>
      <c r="AE46" s="23">
        <v>8097.57</v>
      </c>
      <c r="AF46" s="23">
        <v>7508.45</v>
      </c>
      <c r="AG46" s="23">
        <v>7858.81</v>
      </c>
      <c r="AH46" s="23">
        <v>7269.7</v>
      </c>
      <c r="AI46" s="23">
        <v>6724.3</v>
      </c>
      <c r="AJ46" s="23">
        <v>6350.79</v>
      </c>
      <c r="AK46" s="23">
        <v>15970.8</v>
      </c>
      <c r="AL46" s="23">
        <v>14897.04</v>
      </c>
      <c r="AM46" s="23">
        <v>14034.78</v>
      </c>
      <c r="AN46" s="23">
        <v>13423.55</v>
      </c>
      <c r="AO46" s="23">
        <v>13963.05</v>
      </c>
      <c r="AP46" s="23">
        <v>13100.78</v>
      </c>
      <c r="AQ46" s="23">
        <v>12489.56</v>
      </c>
      <c r="AR46" s="23">
        <v>12238.52</v>
      </c>
      <c r="AS46" s="23">
        <v>11627.29</v>
      </c>
      <c r="AT46" s="23">
        <v>11016.07</v>
      </c>
      <c r="AU46" s="23">
        <v>13029.05</v>
      </c>
      <c r="AV46" s="23">
        <v>12166.78</v>
      </c>
      <c r="AW46" s="23">
        <v>11555.56</v>
      </c>
      <c r="AX46" s="23">
        <v>11304.52</v>
      </c>
      <c r="AY46" s="23">
        <v>10693.3</v>
      </c>
      <c r="AZ46" s="23">
        <v>10082.07</v>
      </c>
      <c r="BA46" s="23">
        <v>10442.25</v>
      </c>
      <c r="BB46" s="23">
        <v>9831.0300000000007</v>
      </c>
      <c r="BC46" s="23">
        <v>9219.81</v>
      </c>
      <c r="BD46" s="23">
        <v>8608.59</v>
      </c>
      <c r="BE46" s="23">
        <v>12095.05</v>
      </c>
      <c r="BF46" s="23">
        <v>11232.79</v>
      </c>
      <c r="BG46" s="23">
        <v>10621.57</v>
      </c>
      <c r="BH46" s="23">
        <v>10370.52</v>
      </c>
      <c r="BI46" s="23">
        <v>9759.2999999999993</v>
      </c>
      <c r="BJ46" s="23">
        <v>9148.08</v>
      </c>
      <c r="BK46" s="23">
        <v>9508.26</v>
      </c>
      <c r="BL46" s="23">
        <v>8897.0400000000009</v>
      </c>
      <c r="BM46" s="23">
        <v>8294.19</v>
      </c>
      <c r="BN46" s="23">
        <v>7702.65</v>
      </c>
      <c r="BO46" s="23">
        <v>8645.99</v>
      </c>
      <c r="BP46" s="23">
        <v>8051.23</v>
      </c>
      <c r="BQ46" s="23">
        <v>7459.69</v>
      </c>
      <c r="BR46" s="23">
        <v>6911.88</v>
      </c>
      <c r="BS46" s="23">
        <v>6535.44</v>
      </c>
      <c r="BT46" s="23">
        <v>20525.330000000002</v>
      </c>
      <c r="BU46" s="23">
        <v>19434.439999999999</v>
      </c>
      <c r="BV46" s="23">
        <v>18439.78</v>
      </c>
      <c r="BW46" s="23">
        <v>17734.7</v>
      </c>
      <c r="BX46" s="23">
        <v>18357.03</v>
      </c>
      <c r="BY46" s="23">
        <v>17362.37</v>
      </c>
      <c r="BZ46" s="23">
        <v>16657.29</v>
      </c>
      <c r="CA46" s="23">
        <v>16367.7</v>
      </c>
      <c r="CB46" s="23">
        <v>15662.62</v>
      </c>
      <c r="CC46" s="23">
        <v>14957.55</v>
      </c>
      <c r="CD46" s="23">
        <v>17279.62</v>
      </c>
      <c r="CE46" s="23">
        <v>16284.95</v>
      </c>
      <c r="CF46" s="23">
        <v>15579.88</v>
      </c>
      <c r="CG46" s="23">
        <v>15290.29</v>
      </c>
      <c r="CH46" s="23">
        <v>14629.89</v>
      </c>
      <c r="CI46" s="23">
        <v>14018.66</v>
      </c>
      <c r="CJ46" s="23">
        <v>14378.84</v>
      </c>
      <c r="CK46" s="23">
        <v>13767.62</v>
      </c>
      <c r="CL46" s="23">
        <v>13156.4</v>
      </c>
      <c r="CM46" s="23">
        <v>12545.18</v>
      </c>
      <c r="CN46" s="23">
        <v>16202.21</v>
      </c>
      <c r="CO46" s="23">
        <v>15207.54</v>
      </c>
      <c r="CP46" s="23">
        <v>14558.15</v>
      </c>
      <c r="CQ46" s="23">
        <v>14307.11</v>
      </c>
      <c r="CR46" s="23">
        <v>13695.89</v>
      </c>
      <c r="CS46" s="23">
        <v>13084.67</v>
      </c>
      <c r="CT46" s="23">
        <v>13444.85</v>
      </c>
      <c r="CU46" s="23">
        <v>12833.63</v>
      </c>
      <c r="CV46" s="23">
        <v>12222.4</v>
      </c>
      <c r="CW46" s="23">
        <v>11611.18</v>
      </c>
      <c r="CX46" s="23">
        <v>12582.58</v>
      </c>
      <c r="CY46" s="23">
        <v>11971.36</v>
      </c>
      <c r="CZ46" s="23">
        <v>11360.14</v>
      </c>
      <c r="DA46" s="23">
        <v>10748.92</v>
      </c>
      <c r="DB46" s="23">
        <v>10137.69</v>
      </c>
      <c r="DC46" s="23">
        <v>15124.8</v>
      </c>
      <c r="DD46" s="23">
        <v>14235.38</v>
      </c>
      <c r="DE46" s="23">
        <v>13624.16</v>
      </c>
      <c r="DF46" s="23">
        <v>13373.12</v>
      </c>
      <c r="DG46" s="23">
        <v>12761.89</v>
      </c>
      <c r="DH46" s="23">
        <v>12150.67</v>
      </c>
      <c r="DI46" s="23">
        <v>12510.85</v>
      </c>
      <c r="DJ46" s="23">
        <v>11899.63</v>
      </c>
      <c r="DK46" s="23">
        <v>11288.41</v>
      </c>
      <c r="DL46" s="23">
        <v>10677.18</v>
      </c>
      <c r="DM46" s="23">
        <v>11648.59</v>
      </c>
      <c r="DN46" s="23">
        <v>11037.36</v>
      </c>
      <c r="DO46" s="23">
        <v>10426.14</v>
      </c>
      <c r="DP46" s="23">
        <v>9814.92</v>
      </c>
      <c r="DQ46" s="23">
        <v>9203.7000000000007</v>
      </c>
      <c r="DR46" s="23">
        <v>10786.32</v>
      </c>
      <c r="DS46" s="23">
        <v>10175.1</v>
      </c>
      <c r="DT46" s="23">
        <v>9563.8799999999992</v>
      </c>
      <c r="DU46" s="23">
        <v>8952.65</v>
      </c>
      <c r="DV46" s="23">
        <v>8391.73</v>
      </c>
      <c r="DW46" s="23">
        <v>8014.13</v>
      </c>
      <c r="DX46" s="23">
        <v>23565.97</v>
      </c>
      <c r="DY46" s="23">
        <v>22457.200000000001</v>
      </c>
      <c r="DZ46" s="23">
        <v>21440</v>
      </c>
      <c r="EA46" s="23">
        <v>20721.7</v>
      </c>
      <c r="EB46" s="23">
        <v>21363.16</v>
      </c>
      <c r="EC46" s="23">
        <v>20345.96</v>
      </c>
      <c r="ED46" s="23">
        <v>19628.490000000002</v>
      </c>
      <c r="EE46" s="23">
        <v>19333.89</v>
      </c>
      <c r="EF46" s="23">
        <v>18625.93</v>
      </c>
      <c r="EG46" s="23">
        <v>17917.97</v>
      </c>
      <c r="EH46" s="23">
        <v>20269.12</v>
      </c>
      <c r="EI46" s="23">
        <v>19258.16</v>
      </c>
      <c r="EJ46" s="23">
        <v>18550.2</v>
      </c>
      <c r="EK46" s="23">
        <v>18255.599999999999</v>
      </c>
      <c r="EL46" s="23">
        <v>17547.64</v>
      </c>
      <c r="EM46" s="23">
        <v>16839.68</v>
      </c>
      <c r="EN46" s="23">
        <v>17253.04</v>
      </c>
      <c r="EO46" s="23">
        <v>16545.080000000002</v>
      </c>
      <c r="EP46" s="23">
        <v>15837.12</v>
      </c>
      <c r="EQ46" s="23">
        <v>15129.17</v>
      </c>
      <c r="ER46" s="23">
        <v>19182.43</v>
      </c>
      <c r="ES46" s="23">
        <v>18179.87</v>
      </c>
      <c r="ET46" s="23">
        <v>17471.91</v>
      </c>
      <c r="EU46" s="23">
        <v>17177.310000000001</v>
      </c>
      <c r="EV46" s="23">
        <v>16469.349999999999</v>
      </c>
      <c r="EW46" s="23">
        <v>15761.39</v>
      </c>
      <c r="EX46" s="23">
        <v>16174.75</v>
      </c>
      <c r="EY46" s="23">
        <v>15466.79</v>
      </c>
      <c r="EZ46" s="23">
        <v>14780.4</v>
      </c>
      <c r="FA46" s="23">
        <v>14166.68</v>
      </c>
      <c r="FB46" s="23">
        <v>15172.19</v>
      </c>
      <c r="FC46" s="23">
        <v>14525.01</v>
      </c>
      <c r="FD46" s="23">
        <v>13911.29</v>
      </c>
      <c r="FE46" s="23">
        <v>13297.57</v>
      </c>
      <c r="FF46" s="23">
        <v>12683.85</v>
      </c>
      <c r="FG46" s="23">
        <v>18104.14</v>
      </c>
      <c r="FH46" s="23">
        <v>17101.580000000002</v>
      </c>
      <c r="FI46" s="23">
        <v>16393.62</v>
      </c>
      <c r="FJ46" s="23">
        <v>16099.02</v>
      </c>
      <c r="FK46" s="23">
        <v>15391.06</v>
      </c>
      <c r="FL46" s="23">
        <v>14714.75</v>
      </c>
      <c r="FM46" s="23">
        <v>15096.46</v>
      </c>
      <c r="FN46" s="23">
        <v>14459.36</v>
      </c>
      <c r="FO46" s="23">
        <v>13845.64</v>
      </c>
      <c r="FP46" s="23">
        <v>13231.92</v>
      </c>
      <c r="FQ46" s="23">
        <v>14203.98</v>
      </c>
      <c r="FR46" s="23">
        <v>13590.26</v>
      </c>
      <c r="FS46" s="23">
        <v>12976.53</v>
      </c>
      <c r="FT46" s="23">
        <v>12362.81</v>
      </c>
      <c r="FU46" s="23">
        <v>11749.09</v>
      </c>
      <c r="FV46" s="23">
        <v>13334.87</v>
      </c>
      <c r="FW46" s="23">
        <v>12721.15</v>
      </c>
      <c r="FX46" s="23">
        <v>12107.43</v>
      </c>
      <c r="FY46" s="23">
        <v>11493.71</v>
      </c>
      <c r="FZ46" s="23">
        <v>10879.99</v>
      </c>
      <c r="GA46" s="23">
        <v>10266.26</v>
      </c>
      <c r="GB46" s="23">
        <v>17025.84</v>
      </c>
      <c r="GC46" s="23">
        <v>16023.29</v>
      </c>
      <c r="GD46" s="23">
        <v>15315.33</v>
      </c>
      <c r="GE46" s="23">
        <v>15020.73</v>
      </c>
      <c r="GF46" s="23">
        <v>14393.71</v>
      </c>
      <c r="GG46" s="23">
        <v>13779.99</v>
      </c>
      <c r="GH46" s="23">
        <v>14138.33</v>
      </c>
      <c r="GI46" s="23">
        <v>13524.6</v>
      </c>
      <c r="GJ46" s="23">
        <v>12910.88</v>
      </c>
      <c r="GK46" s="23">
        <v>12297.16</v>
      </c>
      <c r="GL46" s="23">
        <v>13269.22</v>
      </c>
      <c r="GM46" s="23">
        <v>12655.5</v>
      </c>
      <c r="GN46" s="23">
        <v>12041.78</v>
      </c>
      <c r="GO46" s="23">
        <v>11428.06</v>
      </c>
      <c r="GP46" s="23">
        <v>10814.33</v>
      </c>
      <c r="GQ46" s="23">
        <v>12400.11</v>
      </c>
      <c r="GR46" s="23">
        <v>11786.39</v>
      </c>
      <c r="GS46" s="23">
        <v>11172.67</v>
      </c>
      <c r="GT46" s="23">
        <v>10558.95</v>
      </c>
      <c r="GU46" s="23">
        <v>9945.23</v>
      </c>
      <c r="GV46" s="23">
        <v>9331.51</v>
      </c>
      <c r="GW46" s="23">
        <v>11531.01</v>
      </c>
      <c r="GX46" s="23">
        <v>10917.29</v>
      </c>
      <c r="GY46" s="23">
        <v>10303.56</v>
      </c>
      <c r="GZ46" s="23">
        <v>9689.84</v>
      </c>
      <c r="HA46" s="23">
        <v>9076.1200000000008</v>
      </c>
      <c r="HB46" s="23">
        <v>8508.81</v>
      </c>
      <c r="HC46" s="23">
        <v>8128.78</v>
      </c>
      <c r="HD46" s="23">
        <v>15225.25</v>
      </c>
      <c r="HE46" s="23">
        <v>16521.560000000001</v>
      </c>
      <c r="HF46" s="23">
        <v>19023.62</v>
      </c>
      <c r="HG46" s="23">
        <v>20323.64</v>
      </c>
      <c r="HH46" s="23">
        <v>3808.96</v>
      </c>
      <c r="HI46" s="23">
        <v>6695.73</v>
      </c>
      <c r="HJ46" s="23">
        <v>5925.19</v>
      </c>
      <c r="HK46" s="23">
        <v>5224.16</v>
      </c>
      <c r="HL46" s="23">
        <v>4833.3100000000004</v>
      </c>
      <c r="HM46" s="23">
        <v>8809.23</v>
      </c>
      <c r="HN46" s="23">
        <v>8007.58</v>
      </c>
      <c r="HO46" s="23">
        <v>7297.98</v>
      </c>
      <c r="HP46" s="23">
        <v>6793.02</v>
      </c>
      <c r="HQ46" s="23">
        <v>7233.43</v>
      </c>
      <c r="HR46" s="23">
        <v>6524.71</v>
      </c>
      <c r="HS46" s="23">
        <v>6021.84</v>
      </c>
      <c r="HT46" s="23">
        <v>5818.03</v>
      </c>
      <c r="HU46" s="23">
        <v>5352.48</v>
      </c>
      <c r="HV46" s="23">
        <v>5032.21</v>
      </c>
      <c r="HW46" s="23">
        <v>13043.92</v>
      </c>
      <c r="HX46" s="23">
        <v>12140</v>
      </c>
      <c r="HY46" s="23">
        <v>11305.51</v>
      </c>
      <c r="HZ46" s="23">
        <v>10713.97</v>
      </c>
      <c r="IA46" s="23">
        <v>11236.09</v>
      </c>
      <c r="IB46" s="23">
        <v>10401.59</v>
      </c>
      <c r="IC46" s="23">
        <v>9810.0499999999993</v>
      </c>
      <c r="ID46" s="23">
        <v>9567.1</v>
      </c>
      <c r="IE46" s="23">
        <v>8975.56</v>
      </c>
      <c r="IF46" s="23">
        <v>8417.74</v>
      </c>
      <c r="IG46" s="23">
        <v>10332.17</v>
      </c>
      <c r="IH46" s="23">
        <v>9497.68</v>
      </c>
      <c r="II46" s="23">
        <v>8906.14</v>
      </c>
      <c r="IJ46" s="23">
        <v>8664.14</v>
      </c>
      <c r="IK46" s="23">
        <v>8149.98</v>
      </c>
      <c r="IL46" s="23">
        <v>7642.95</v>
      </c>
      <c r="IM46" s="23">
        <v>7941.74</v>
      </c>
      <c r="IN46" s="23">
        <v>7434.7</v>
      </c>
      <c r="IO46" s="23">
        <v>6965.15</v>
      </c>
      <c r="IP46" s="23">
        <v>6642.28</v>
      </c>
      <c r="IQ46" s="23">
        <v>15651.5</v>
      </c>
      <c r="IR46" s="23">
        <v>14747.59</v>
      </c>
      <c r="IS46" s="23">
        <v>13913.09</v>
      </c>
      <c r="IT46" s="23">
        <v>13321.55</v>
      </c>
      <c r="IU46" s="23">
        <v>13843.67</v>
      </c>
      <c r="IV46" s="23">
        <v>13009.18</v>
      </c>
      <c r="IW46" s="23">
        <v>12417.64</v>
      </c>
      <c r="IX46" s="23">
        <v>12174.68</v>
      </c>
      <c r="IY46" s="23">
        <v>11583.14</v>
      </c>
      <c r="IZ46" s="23">
        <v>10991.61</v>
      </c>
      <c r="JA46" s="23">
        <v>12939.75</v>
      </c>
      <c r="JB46" s="23">
        <v>12105.26</v>
      </c>
      <c r="JC46" s="23">
        <v>11513.72</v>
      </c>
      <c r="JD46" s="23">
        <v>11270.76</v>
      </c>
      <c r="JE46" s="23">
        <v>10679.23</v>
      </c>
      <c r="JF46" s="23">
        <v>10087.69</v>
      </c>
      <c r="JG46" s="23">
        <v>10436.27</v>
      </c>
      <c r="JH46" s="23">
        <v>9844.73</v>
      </c>
      <c r="JI46" s="23">
        <v>9253.2000000000007</v>
      </c>
      <c r="JJ46" s="23">
        <v>8663.16</v>
      </c>
      <c r="JK46" s="23">
        <v>12035.84</v>
      </c>
      <c r="JL46" s="23">
        <v>11201.34</v>
      </c>
      <c r="JM46" s="23">
        <v>10609.81</v>
      </c>
      <c r="JN46" s="23">
        <v>10366.85</v>
      </c>
      <c r="JO46" s="23">
        <v>9775.31</v>
      </c>
      <c r="JP46" s="23">
        <v>9183.77</v>
      </c>
      <c r="JQ46" s="23">
        <v>9532.35</v>
      </c>
      <c r="JR46" s="23">
        <v>8940.82</v>
      </c>
      <c r="JS46" s="23">
        <v>8388.42</v>
      </c>
      <c r="JT46" s="23">
        <v>7881.39</v>
      </c>
      <c r="JU46" s="23">
        <v>8699.16</v>
      </c>
      <c r="JV46" s="23">
        <v>8180.17</v>
      </c>
      <c r="JW46" s="23">
        <v>7673.14</v>
      </c>
      <c r="JX46" s="23">
        <v>7203.58</v>
      </c>
      <c r="JY46" s="23">
        <v>6880.12</v>
      </c>
      <c r="JZ46" s="23">
        <v>19456.22</v>
      </c>
      <c r="KA46" s="23">
        <v>18521.46</v>
      </c>
      <c r="KB46" s="23">
        <v>17652.349999999999</v>
      </c>
      <c r="KC46" s="23">
        <v>17038.63</v>
      </c>
      <c r="KD46" s="23">
        <v>17586.7</v>
      </c>
      <c r="KE46" s="23">
        <v>16717.599999999999</v>
      </c>
      <c r="KF46" s="23">
        <v>16103.87</v>
      </c>
      <c r="KG46" s="23">
        <v>15855.52</v>
      </c>
      <c r="KH46" s="23">
        <v>15261.56</v>
      </c>
      <c r="KI46" s="23">
        <v>14667.61</v>
      </c>
      <c r="KJ46" s="23">
        <v>16651.939999999999</v>
      </c>
      <c r="KK46" s="23">
        <v>15791.98</v>
      </c>
      <c r="KL46" s="23">
        <v>15198.02</v>
      </c>
      <c r="KM46" s="23">
        <v>14950.86</v>
      </c>
      <c r="KN46" s="23">
        <v>14356.91</v>
      </c>
      <c r="KO46" s="23">
        <v>13762.95</v>
      </c>
      <c r="KP46" s="23">
        <v>14109.75</v>
      </c>
      <c r="KQ46" s="23">
        <v>13515.79</v>
      </c>
      <c r="KR46" s="23">
        <v>12921.84</v>
      </c>
      <c r="KS46" s="23">
        <v>12327.88</v>
      </c>
      <c r="KT46" s="23">
        <v>15728.44</v>
      </c>
      <c r="KU46" s="23">
        <v>14887.33</v>
      </c>
      <c r="KV46" s="23">
        <v>14293.37</v>
      </c>
      <c r="KW46" s="23">
        <v>14046.21</v>
      </c>
      <c r="KX46" s="23">
        <v>13452.26</v>
      </c>
      <c r="KY46" s="23">
        <v>12858.3</v>
      </c>
      <c r="KZ46" s="23">
        <v>13205.1</v>
      </c>
      <c r="LA46" s="23">
        <v>12611.14</v>
      </c>
      <c r="LB46" s="23">
        <v>12017.18</v>
      </c>
      <c r="LC46" s="23">
        <v>11423.23</v>
      </c>
      <c r="LD46" s="23">
        <v>12363.98</v>
      </c>
      <c r="LE46" s="23">
        <v>11770.02</v>
      </c>
      <c r="LF46" s="23">
        <v>11176.07</v>
      </c>
      <c r="LG46" s="23">
        <v>10582.11</v>
      </c>
      <c r="LH46" s="23">
        <v>9988.16</v>
      </c>
      <c r="LI46" s="23">
        <v>14823.79</v>
      </c>
      <c r="LJ46" s="23">
        <v>13982.67</v>
      </c>
      <c r="LK46" s="23">
        <v>13388.72</v>
      </c>
      <c r="LL46" s="23">
        <v>13141.56</v>
      </c>
      <c r="LM46" s="23">
        <v>12547.6</v>
      </c>
      <c r="LN46" s="23">
        <v>11953.65</v>
      </c>
      <c r="LO46" s="23">
        <v>12300.44</v>
      </c>
      <c r="LP46" s="23">
        <v>11706.49</v>
      </c>
      <c r="LQ46" s="23">
        <v>11112.53</v>
      </c>
      <c r="LR46" s="23">
        <v>10518.58</v>
      </c>
      <c r="LS46" s="23">
        <v>11459.33</v>
      </c>
      <c r="LT46" s="23">
        <v>10865.37</v>
      </c>
      <c r="LU46" s="23">
        <v>10271.42</v>
      </c>
      <c r="LV46" s="23">
        <v>9677.4599999999991</v>
      </c>
      <c r="LW46" s="23">
        <v>9083.5</v>
      </c>
      <c r="LX46" s="23">
        <v>10618.21</v>
      </c>
      <c r="LY46" s="23">
        <v>10024.26</v>
      </c>
      <c r="LZ46" s="23">
        <v>9430.2999999999993</v>
      </c>
      <c r="MA46" s="23">
        <v>8837.41</v>
      </c>
      <c r="MB46" s="23">
        <v>8334.73</v>
      </c>
      <c r="MC46" s="23">
        <v>8008.99</v>
      </c>
      <c r="MD46" s="23">
        <v>22136.39</v>
      </c>
      <c r="ME46" s="23">
        <v>21201.63</v>
      </c>
      <c r="MF46" s="23">
        <v>20332.53</v>
      </c>
      <c r="MG46" s="23">
        <v>19718.810000000001</v>
      </c>
      <c r="MH46" s="23">
        <v>20266.88</v>
      </c>
      <c r="MI46" s="23">
        <v>19397.77</v>
      </c>
      <c r="MJ46" s="23">
        <v>18784.05</v>
      </c>
      <c r="MK46" s="23">
        <v>18528.669999999998</v>
      </c>
      <c r="ML46" s="23">
        <v>17914.939999999999</v>
      </c>
      <c r="MM46" s="23">
        <v>17301.22</v>
      </c>
      <c r="MN46" s="23">
        <v>19332.12</v>
      </c>
      <c r="MO46" s="23">
        <v>18463.009999999998</v>
      </c>
      <c r="MP46" s="23">
        <v>17849.29</v>
      </c>
      <c r="MQ46" s="23">
        <v>17593.91</v>
      </c>
      <c r="MR46" s="23">
        <v>16980.189999999999</v>
      </c>
      <c r="MS46" s="23">
        <v>16366.46</v>
      </c>
      <c r="MT46" s="23">
        <v>16724.8</v>
      </c>
      <c r="MU46" s="23">
        <v>16111.08</v>
      </c>
      <c r="MV46" s="23">
        <v>15515.69</v>
      </c>
      <c r="MW46" s="23">
        <v>14921.74</v>
      </c>
      <c r="MX46" s="23">
        <v>18397.36</v>
      </c>
      <c r="MY46" s="23">
        <v>17528.259999999998</v>
      </c>
      <c r="MZ46" s="23">
        <v>16914.53</v>
      </c>
      <c r="NA46" s="23">
        <v>16659.150000000001</v>
      </c>
      <c r="NB46" s="23">
        <v>16046.11</v>
      </c>
      <c r="NC46" s="23">
        <v>15452.16</v>
      </c>
      <c r="ND46" s="23">
        <v>15798.95</v>
      </c>
      <c r="NE46" s="23">
        <v>15205</v>
      </c>
      <c r="NF46" s="23">
        <v>14611.04</v>
      </c>
      <c r="NG46" s="23">
        <v>14017.09</v>
      </c>
      <c r="NH46" s="23">
        <v>14957.84</v>
      </c>
      <c r="NI46" s="23">
        <v>14363.88</v>
      </c>
      <c r="NJ46" s="23">
        <v>13769.93</v>
      </c>
      <c r="NK46" s="23">
        <v>13175.97</v>
      </c>
      <c r="NL46" s="23">
        <v>12582.01</v>
      </c>
      <c r="NM46" s="23">
        <v>17462.599999999999</v>
      </c>
      <c r="NN46" s="23">
        <v>16593.5</v>
      </c>
      <c r="NO46" s="23">
        <v>15982.58</v>
      </c>
      <c r="NP46" s="23">
        <v>15735.42</v>
      </c>
      <c r="NQ46" s="23">
        <v>15141.46</v>
      </c>
      <c r="NR46" s="23">
        <v>14547.5</v>
      </c>
      <c r="NS46" s="23">
        <v>14894.3</v>
      </c>
      <c r="NT46" s="23">
        <v>14300.34</v>
      </c>
      <c r="NU46" s="23">
        <v>13706.39</v>
      </c>
      <c r="NV46" s="23">
        <v>13112.43</v>
      </c>
      <c r="NW46" s="23">
        <v>14053.18</v>
      </c>
      <c r="NX46" s="23">
        <v>13459.23</v>
      </c>
      <c r="NY46" s="23">
        <v>12865.27</v>
      </c>
      <c r="NZ46" s="23">
        <v>12271.32</v>
      </c>
      <c r="OA46" s="23">
        <v>11677.36</v>
      </c>
      <c r="OB46" s="23">
        <v>13212.07</v>
      </c>
      <c r="OC46" s="23">
        <v>12618.11</v>
      </c>
      <c r="OD46" s="23">
        <v>12024.16</v>
      </c>
      <c r="OE46" s="23">
        <v>11430.2</v>
      </c>
      <c r="OF46" s="23">
        <v>10836.25</v>
      </c>
      <c r="OG46" s="23">
        <v>10242.290000000001</v>
      </c>
      <c r="OH46" s="23">
        <v>16527.849999999999</v>
      </c>
      <c r="OI46" s="23">
        <v>15671.88</v>
      </c>
      <c r="OJ46" s="23">
        <v>15077.92</v>
      </c>
      <c r="OK46" s="23">
        <v>14830.76</v>
      </c>
      <c r="OL46" s="23">
        <v>14236.81</v>
      </c>
      <c r="OM46" s="23">
        <v>13642.85</v>
      </c>
      <c r="ON46" s="23">
        <v>13989.65</v>
      </c>
      <c r="OO46" s="23">
        <v>13395.69</v>
      </c>
      <c r="OP46" s="23">
        <v>12801.74</v>
      </c>
      <c r="OQ46" s="23">
        <v>12207.78</v>
      </c>
      <c r="OR46" s="23">
        <v>13148.53</v>
      </c>
      <c r="OS46" s="23">
        <v>12554.58</v>
      </c>
      <c r="OT46" s="23">
        <v>11960.62</v>
      </c>
      <c r="OU46" s="23">
        <v>11366.66</v>
      </c>
      <c r="OV46" s="23">
        <v>10772.71</v>
      </c>
      <c r="OW46" s="23">
        <v>12307.42</v>
      </c>
      <c r="OX46" s="23">
        <v>11713.46</v>
      </c>
      <c r="OY46" s="23">
        <v>11119.5</v>
      </c>
      <c r="OZ46" s="23">
        <v>10525.55</v>
      </c>
      <c r="PA46" s="23">
        <v>9931.59</v>
      </c>
      <c r="PB46" s="23">
        <v>9337.64</v>
      </c>
      <c r="PC46" s="23">
        <v>11466.3</v>
      </c>
      <c r="PD46" s="23">
        <v>10872.35</v>
      </c>
      <c r="PE46" s="23">
        <v>10278.39</v>
      </c>
      <c r="PF46" s="23">
        <v>9684.43</v>
      </c>
      <c r="PG46" s="23">
        <v>9090.65</v>
      </c>
      <c r="PH46" s="23">
        <v>8553.02</v>
      </c>
      <c r="PI46" s="23">
        <v>8227.2800000000007</v>
      </c>
      <c r="PJ46" s="23">
        <v>15002.35</v>
      </c>
      <c r="PK46" s="23">
        <v>16090.69</v>
      </c>
      <c r="PL46" s="23">
        <v>18259.689999999999</v>
      </c>
      <c r="PM46" s="23">
        <v>19383.46</v>
      </c>
      <c r="PN46" s="23">
        <v>5133.8</v>
      </c>
      <c r="PO46" s="23">
        <v>8668.64</v>
      </c>
      <c r="PP46" s="23">
        <v>7886.74</v>
      </c>
      <c r="PQ46" s="23">
        <v>7177.13</v>
      </c>
      <c r="PR46" s="23">
        <v>6782.6</v>
      </c>
      <c r="PS46" s="23">
        <v>11062.3</v>
      </c>
      <c r="PT46" s="23">
        <v>10158.39</v>
      </c>
      <c r="PU46" s="23">
        <v>9323.89</v>
      </c>
      <c r="PV46" s="23">
        <v>8732.93</v>
      </c>
      <c r="PW46" s="23">
        <v>9254.4699999999993</v>
      </c>
      <c r="PX46" s="23">
        <v>8448.5499999999993</v>
      </c>
      <c r="PY46" s="23">
        <v>7941.52</v>
      </c>
      <c r="PZ46" s="23">
        <v>7733.27</v>
      </c>
      <c r="QA46" s="23">
        <v>7263.72</v>
      </c>
      <c r="QB46" s="23">
        <v>6940.05</v>
      </c>
      <c r="QC46" s="23">
        <v>14872.11</v>
      </c>
      <c r="QD46" s="23">
        <v>13968.19</v>
      </c>
      <c r="QE46" s="23">
        <v>13133.7</v>
      </c>
      <c r="QF46" s="23">
        <v>12542.16</v>
      </c>
      <c r="QG46" s="23">
        <v>13064.28</v>
      </c>
      <c r="QH46" s="23">
        <v>12229.78</v>
      </c>
      <c r="QI46" s="23">
        <v>11638.25</v>
      </c>
      <c r="QJ46" s="23">
        <v>11395.29</v>
      </c>
      <c r="QK46" s="23">
        <v>10803.75</v>
      </c>
      <c r="QL46" s="23">
        <v>10212.209999999999</v>
      </c>
      <c r="QM46" s="23">
        <v>12160.36</v>
      </c>
      <c r="QN46" s="23">
        <v>11325.87</v>
      </c>
      <c r="QO46" s="23">
        <v>10734.33</v>
      </c>
      <c r="QP46" s="23">
        <v>10491.37</v>
      </c>
      <c r="QQ46" s="23">
        <v>9899.84</v>
      </c>
      <c r="QR46" s="23">
        <v>9308.2999999999993</v>
      </c>
      <c r="QS46" s="23">
        <v>9656.8799999999992</v>
      </c>
      <c r="QT46" s="23">
        <v>9065.34</v>
      </c>
      <c r="QU46" s="23">
        <v>8532.6299999999992</v>
      </c>
      <c r="QV46" s="23">
        <v>8208.9599999999991</v>
      </c>
      <c r="QW46" s="23">
        <v>17396.650000000001</v>
      </c>
      <c r="QX46" s="23">
        <v>16461.89</v>
      </c>
      <c r="QY46" s="23">
        <v>15608.05</v>
      </c>
      <c r="QZ46" s="23">
        <v>15014.09</v>
      </c>
      <c r="RA46" s="23">
        <v>15544.51</v>
      </c>
      <c r="RB46" s="23">
        <v>14703.4</v>
      </c>
      <c r="RC46" s="23">
        <v>14109.44</v>
      </c>
      <c r="RD46" s="23">
        <v>13862.28</v>
      </c>
      <c r="RE46" s="23">
        <v>13268.32</v>
      </c>
      <c r="RF46" s="23">
        <v>12674.37</v>
      </c>
      <c r="RG46" s="23">
        <v>14639.86</v>
      </c>
      <c r="RH46" s="23">
        <v>13798.74</v>
      </c>
      <c r="RI46" s="23">
        <v>13204.79</v>
      </c>
      <c r="RJ46" s="23">
        <v>12957.63</v>
      </c>
      <c r="RK46" s="23">
        <v>12363.67</v>
      </c>
      <c r="RL46" s="23">
        <v>11769.72</v>
      </c>
      <c r="RM46" s="23">
        <v>12116.51</v>
      </c>
      <c r="RN46" s="23">
        <v>11522.56</v>
      </c>
      <c r="RO46" s="23">
        <v>10928.6</v>
      </c>
      <c r="RP46" s="23">
        <v>10334.64</v>
      </c>
      <c r="RQ46" s="23">
        <v>13735.21</v>
      </c>
      <c r="RR46" s="23">
        <v>12894.09</v>
      </c>
      <c r="RS46" s="23">
        <v>12300.13</v>
      </c>
      <c r="RT46" s="23">
        <v>12052.98</v>
      </c>
      <c r="RU46" s="23">
        <v>11459.02</v>
      </c>
      <c r="RV46" s="23">
        <v>10865.06</v>
      </c>
      <c r="RW46" s="23">
        <v>11211.86</v>
      </c>
      <c r="RX46" s="23">
        <v>10617.9</v>
      </c>
      <c r="RY46" s="23">
        <v>10023.950000000001</v>
      </c>
      <c r="RZ46" s="23">
        <v>9429.99</v>
      </c>
      <c r="SA46" s="23">
        <v>10370.74</v>
      </c>
      <c r="SB46" s="23">
        <v>9776.7900000000009</v>
      </c>
      <c r="SC46" s="23">
        <v>9182.83</v>
      </c>
      <c r="SD46" s="23">
        <v>8634.7999999999993</v>
      </c>
      <c r="SE46" s="23">
        <v>8305.98</v>
      </c>
      <c r="SF46" s="23">
        <v>21122.06</v>
      </c>
      <c r="SG46" s="23">
        <v>20187.310000000001</v>
      </c>
      <c r="SH46" s="23">
        <v>19318.2</v>
      </c>
      <c r="SI46" s="23">
        <v>18704.48</v>
      </c>
      <c r="SJ46" s="23">
        <v>19252.55</v>
      </c>
      <c r="SK46" s="23">
        <v>18383.439999999999</v>
      </c>
      <c r="SL46" s="23">
        <v>17769.72</v>
      </c>
      <c r="SM46" s="23">
        <v>17514.34</v>
      </c>
      <c r="SN46" s="23">
        <v>16900.62</v>
      </c>
      <c r="SO46" s="23">
        <v>16286.89</v>
      </c>
      <c r="SP46" s="23">
        <v>18317.79</v>
      </c>
      <c r="SQ46" s="23">
        <v>17448.68</v>
      </c>
      <c r="SR46" s="23">
        <v>16834.96</v>
      </c>
      <c r="SS46" s="23">
        <v>16579.580000000002</v>
      </c>
      <c r="ST46" s="23">
        <v>15969.1</v>
      </c>
      <c r="SU46" s="23">
        <v>15375.15</v>
      </c>
      <c r="SV46" s="23">
        <v>15721.94</v>
      </c>
      <c r="SW46" s="23">
        <v>15127.99</v>
      </c>
      <c r="SX46" s="23">
        <v>14534.03</v>
      </c>
      <c r="SY46" s="23">
        <v>13940.08</v>
      </c>
      <c r="SZ46" s="23">
        <v>17383.03</v>
      </c>
      <c r="TA46" s="23">
        <v>16513.93</v>
      </c>
      <c r="TB46" s="23">
        <v>15905.57</v>
      </c>
      <c r="TC46" s="23">
        <v>15658.41</v>
      </c>
      <c r="TD46" s="23">
        <v>15064.45</v>
      </c>
      <c r="TE46" s="23">
        <v>14470.5</v>
      </c>
      <c r="TF46" s="23">
        <v>14817.29</v>
      </c>
      <c r="TG46" s="23">
        <v>14223.34</v>
      </c>
      <c r="TH46" s="23">
        <v>13629.38</v>
      </c>
      <c r="TI46" s="23">
        <v>13035.42</v>
      </c>
      <c r="TJ46" s="23">
        <v>13976.18</v>
      </c>
      <c r="TK46" s="23">
        <v>13382.22</v>
      </c>
      <c r="TL46" s="23">
        <v>12788.26</v>
      </c>
      <c r="TM46" s="23">
        <v>12194.31</v>
      </c>
      <c r="TN46" s="23">
        <v>11600.35</v>
      </c>
      <c r="TO46" s="23">
        <v>16448.28</v>
      </c>
      <c r="TP46" s="23">
        <v>15594.87</v>
      </c>
      <c r="TQ46" s="23">
        <v>15000.91</v>
      </c>
      <c r="TR46" s="23">
        <v>14753.75</v>
      </c>
      <c r="TS46" s="23">
        <v>14159.8</v>
      </c>
      <c r="TT46" s="23">
        <v>13565.84</v>
      </c>
      <c r="TU46" s="23">
        <v>13912.64</v>
      </c>
      <c r="TV46" s="23">
        <v>13318.68</v>
      </c>
      <c r="TW46" s="23">
        <v>12724.73</v>
      </c>
      <c r="TX46" s="23">
        <v>12130.77</v>
      </c>
      <c r="TY46" s="23">
        <v>13071.52</v>
      </c>
      <c r="TZ46" s="23">
        <v>12477.57</v>
      </c>
      <c r="UA46" s="23">
        <v>11883.61</v>
      </c>
      <c r="UB46" s="23">
        <v>11289.66</v>
      </c>
      <c r="UC46" s="23">
        <v>10695.7</v>
      </c>
      <c r="UD46" s="23">
        <v>12230.41</v>
      </c>
      <c r="UE46" s="23">
        <v>11636.45</v>
      </c>
      <c r="UF46" s="23">
        <v>11042.5</v>
      </c>
      <c r="UG46" s="23">
        <v>10448.540000000001</v>
      </c>
      <c r="UH46" s="23">
        <v>9898.2999999999993</v>
      </c>
      <c r="UI46" s="23">
        <v>9518.2800000000007</v>
      </c>
      <c r="UJ46" s="23">
        <v>23802.240000000002</v>
      </c>
      <c r="UK46" s="23">
        <v>22867.48</v>
      </c>
      <c r="UL46" s="23">
        <v>21998.38</v>
      </c>
      <c r="UM46" s="23">
        <v>21384.65</v>
      </c>
      <c r="UN46" s="23">
        <v>21932.720000000001</v>
      </c>
      <c r="UO46" s="23">
        <v>21063.62</v>
      </c>
      <c r="UP46" s="23">
        <v>20449.900000000001</v>
      </c>
      <c r="UQ46" s="23">
        <v>20194.509999999998</v>
      </c>
      <c r="UR46" s="23">
        <v>19580.79</v>
      </c>
      <c r="US46" s="23">
        <v>18967.07</v>
      </c>
      <c r="UT46" s="23">
        <v>20997.97</v>
      </c>
      <c r="UU46" s="23">
        <v>20128.86</v>
      </c>
      <c r="UV46" s="23">
        <v>19515.14</v>
      </c>
      <c r="UW46" s="23">
        <v>19259.75</v>
      </c>
      <c r="UX46" s="23">
        <v>18646.03</v>
      </c>
      <c r="UY46" s="23">
        <v>18032.310000000001</v>
      </c>
      <c r="UZ46" s="23">
        <v>18390.650000000001</v>
      </c>
      <c r="VA46" s="23">
        <v>17776.93</v>
      </c>
      <c r="VB46" s="23">
        <v>17163.21</v>
      </c>
      <c r="VC46" s="23">
        <v>16549.48</v>
      </c>
      <c r="VD46" s="23">
        <v>20063.21</v>
      </c>
      <c r="VE46" s="23">
        <v>19194.099999999999</v>
      </c>
      <c r="VF46" s="23">
        <v>18580.38</v>
      </c>
      <c r="VG46" s="23">
        <v>18325</v>
      </c>
      <c r="VH46" s="23">
        <v>17711.27</v>
      </c>
      <c r="VI46" s="23">
        <v>17097.55</v>
      </c>
      <c r="VJ46" s="23">
        <v>17455.89</v>
      </c>
      <c r="VK46" s="23">
        <v>16842.169999999998</v>
      </c>
      <c r="VL46" s="23">
        <v>16228.45</v>
      </c>
      <c r="VM46" s="23">
        <v>15629.28</v>
      </c>
      <c r="VN46" s="23">
        <v>16586.78</v>
      </c>
      <c r="VO46" s="23">
        <v>15976.08</v>
      </c>
      <c r="VP46" s="23">
        <v>15382.12</v>
      </c>
      <c r="VQ46" s="23">
        <v>14788.17</v>
      </c>
      <c r="VR46" s="23">
        <v>14194.21</v>
      </c>
      <c r="VS46" s="23">
        <v>19128.45</v>
      </c>
      <c r="VT46" s="23">
        <v>18259.34</v>
      </c>
      <c r="VU46" s="23">
        <v>17645.62</v>
      </c>
      <c r="VV46" s="23">
        <v>17390.240000000002</v>
      </c>
      <c r="VW46" s="23">
        <v>16776.52</v>
      </c>
      <c r="VX46" s="23">
        <v>16162.8</v>
      </c>
      <c r="VY46" s="23">
        <v>16521.13</v>
      </c>
      <c r="VZ46" s="23">
        <v>15912.54</v>
      </c>
      <c r="WA46" s="23">
        <v>15318.58</v>
      </c>
      <c r="WB46" s="23">
        <v>14724.63</v>
      </c>
      <c r="WC46" s="23">
        <v>15665.38</v>
      </c>
      <c r="WD46" s="23">
        <v>15071.42</v>
      </c>
      <c r="WE46" s="23">
        <v>14477.47</v>
      </c>
      <c r="WF46" s="23">
        <v>13883.51</v>
      </c>
      <c r="WG46" s="23">
        <v>13289.56</v>
      </c>
      <c r="WH46" s="23">
        <v>14824.27</v>
      </c>
      <c r="WI46" s="23">
        <v>14230.31</v>
      </c>
      <c r="WJ46" s="23">
        <v>13636.35</v>
      </c>
      <c r="WK46" s="23">
        <v>13042.4</v>
      </c>
      <c r="WL46" s="23">
        <v>12448.44</v>
      </c>
      <c r="WM46" s="23">
        <v>11854.49</v>
      </c>
      <c r="WN46" s="23">
        <v>18193.689999999999</v>
      </c>
      <c r="WO46" s="23">
        <v>17324.59</v>
      </c>
      <c r="WP46" s="23">
        <v>16710.87</v>
      </c>
      <c r="WQ46" s="23">
        <v>16455.48</v>
      </c>
      <c r="WR46" s="23">
        <v>15849</v>
      </c>
      <c r="WS46" s="23">
        <v>15255.05</v>
      </c>
      <c r="WT46" s="23">
        <v>15601.84</v>
      </c>
      <c r="WU46" s="23">
        <v>15007.89</v>
      </c>
      <c r="WV46" s="23">
        <v>14413.93</v>
      </c>
      <c r="WW46" s="23">
        <v>13819.98</v>
      </c>
      <c r="WX46" s="23">
        <v>14760.73</v>
      </c>
      <c r="WY46" s="23">
        <v>14166.77</v>
      </c>
      <c r="WZ46" s="23">
        <v>13572.82</v>
      </c>
      <c r="XA46" s="23">
        <v>12978.86</v>
      </c>
      <c r="XB46" s="23">
        <v>12384.9</v>
      </c>
      <c r="XC46" s="23">
        <v>13919.61</v>
      </c>
      <c r="XD46" s="23">
        <v>13325.66</v>
      </c>
      <c r="XE46" s="23">
        <v>12731.7</v>
      </c>
      <c r="XF46" s="23">
        <v>12137.75</v>
      </c>
      <c r="XG46" s="23">
        <v>11543.79</v>
      </c>
      <c r="XH46" s="23">
        <v>10949.83</v>
      </c>
      <c r="XI46" s="23">
        <v>13078.5</v>
      </c>
      <c r="XJ46" s="23">
        <v>12484.54</v>
      </c>
      <c r="XK46" s="23">
        <v>11890.59</v>
      </c>
      <c r="XL46" s="23">
        <v>11296.63</v>
      </c>
      <c r="XM46" s="23">
        <v>10702.67</v>
      </c>
      <c r="XN46" s="23">
        <v>10152.44</v>
      </c>
      <c r="XO46" s="23">
        <v>9772.41</v>
      </c>
      <c r="XP46" s="23">
        <v>16632.77</v>
      </c>
      <c r="XQ46" s="23">
        <v>17756.54</v>
      </c>
      <c r="XR46" s="23">
        <v>19925.54</v>
      </c>
      <c r="XS46" s="23">
        <v>21049.3</v>
      </c>
      <c r="XT46" s="23">
        <v>5601.2</v>
      </c>
      <c r="XU46" s="23">
        <v>7811.57</v>
      </c>
      <c r="XV46" s="23">
        <v>8656.5400000000009</v>
      </c>
      <c r="XW46" s="23">
        <v>10811.31</v>
      </c>
      <c r="XX46" s="23">
        <v>11898.89</v>
      </c>
      <c r="XY46" s="23">
        <v>13998.03</v>
      </c>
      <c r="XZ46" s="23">
        <v>15085.61</v>
      </c>
      <c r="YA46" s="23">
        <v>17221.96</v>
      </c>
      <c r="YB46" s="23">
        <v>18345.72</v>
      </c>
      <c r="YC46" s="23">
        <v>20514.73</v>
      </c>
      <c r="YD46" s="23">
        <v>21638.49</v>
      </c>
      <c r="YE46" s="23">
        <v>7482.17</v>
      </c>
      <c r="YF46" s="23">
        <v>9472.92</v>
      </c>
      <c r="YG46" s="23">
        <v>10293.950000000001</v>
      </c>
      <c r="YH46" s="23">
        <v>12393.1</v>
      </c>
      <c r="YI46" s="23">
        <v>13480.67</v>
      </c>
      <c r="YJ46" s="23">
        <v>15579.82</v>
      </c>
      <c r="YK46" s="23">
        <v>16687.38</v>
      </c>
      <c r="YL46" s="23">
        <v>18856.38</v>
      </c>
      <c r="YM46" s="23">
        <v>19980.150000000001</v>
      </c>
      <c r="YN46" s="23">
        <v>22149.15</v>
      </c>
      <c r="YO46" s="23">
        <v>23272.91</v>
      </c>
      <c r="YP46" s="23">
        <v>7991.66</v>
      </c>
      <c r="YQ46" s="23">
        <v>9905.42</v>
      </c>
      <c r="YR46" s="23">
        <v>10864.16</v>
      </c>
      <c r="YS46" s="23">
        <v>12963.31</v>
      </c>
      <c r="YT46" s="23">
        <v>14050.88</v>
      </c>
      <c r="YU46" s="23">
        <v>16152.8</v>
      </c>
      <c r="YV46" s="23">
        <v>17276.57</v>
      </c>
      <c r="YW46" s="23">
        <v>19445.57</v>
      </c>
      <c r="YX46" s="23">
        <v>20569.330000000002</v>
      </c>
      <c r="YY46" s="23">
        <v>22738.34</v>
      </c>
      <c r="YZ46" s="23">
        <v>23862.1</v>
      </c>
      <c r="ZA46" s="23">
        <v>9516.8799999999992</v>
      </c>
      <c r="ZB46" s="23">
        <v>11487.2</v>
      </c>
      <c r="ZC46" s="23">
        <v>12445.95</v>
      </c>
      <c r="ZD46" s="23">
        <v>14545.1</v>
      </c>
      <c r="ZE46" s="23">
        <v>15632.67</v>
      </c>
      <c r="ZF46" s="23">
        <v>17787.23</v>
      </c>
      <c r="ZG46" s="23">
        <v>18910.990000000002</v>
      </c>
      <c r="ZH46" s="23">
        <v>21080</v>
      </c>
      <c r="ZI46" s="23">
        <v>22203.759999999998</v>
      </c>
      <c r="ZJ46" s="23">
        <v>24372.76</v>
      </c>
      <c r="ZK46" s="23">
        <v>25496.53</v>
      </c>
      <c r="ZL46" s="23">
        <v>10087.09</v>
      </c>
      <c r="ZM46" s="23">
        <v>12057.41</v>
      </c>
      <c r="ZN46" s="23">
        <v>13016.16</v>
      </c>
      <c r="ZO46" s="23">
        <v>15115.31</v>
      </c>
      <c r="ZP46" s="23">
        <v>16207.41</v>
      </c>
      <c r="ZQ46" s="23">
        <v>18376.419999999998</v>
      </c>
      <c r="ZR46" s="23">
        <v>19500.18</v>
      </c>
      <c r="ZS46" s="23">
        <v>21669.18</v>
      </c>
      <c r="ZT46" s="23">
        <v>22792.95</v>
      </c>
      <c r="ZU46" s="23">
        <v>24961.95</v>
      </c>
      <c r="ZV46" s="23">
        <v>26085.71</v>
      </c>
      <c r="ZW46" s="23">
        <v>11668.88</v>
      </c>
      <c r="ZX46" s="23">
        <v>13639.2</v>
      </c>
      <c r="ZY46" s="23">
        <v>14597.95</v>
      </c>
      <c r="ZZ46" s="23">
        <v>16718.07</v>
      </c>
      <c r="AAA46" s="23">
        <v>17841.84</v>
      </c>
      <c r="AAB46" s="23">
        <v>20010.84</v>
      </c>
      <c r="AAC46" s="23">
        <v>21134.6</v>
      </c>
      <c r="AAD46" s="23">
        <v>23303.61</v>
      </c>
      <c r="AAE46" s="23">
        <v>24427.37</v>
      </c>
      <c r="AAF46" s="23">
        <v>26596.37</v>
      </c>
      <c r="AAG46" s="23">
        <v>27727.09</v>
      </c>
      <c r="AAH46" s="23">
        <v>12239.09</v>
      </c>
      <c r="AAI46" s="23">
        <v>14209.41</v>
      </c>
      <c r="AAJ46" s="23">
        <v>15168.16</v>
      </c>
      <c r="AAK46" s="23">
        <v>17307.259999999998</v>
      </c>
      <c r="AAL46" s="23">
        <v>18431.02</v>
      </c>
      <c r="AAM46" s="23">
        <v>20600.03</v>
      </c>
      <c r="AAN46" s="23">
        <v>21723.79</v>
      </c>
      <c r="AAO46" s="23">
        <v>23892.79</v>
      </c>
      <c r="AAP46" s="23">
        <v>25016.560000000001</v>
      </c>
      <c r="AAQ46" s="23">
        <v>27185.759999999998</v>
      </c>
      <c r="AAR46" s="23">
        <v>28322.52</v>
      </c>
    </row>
    <row r="47" spans="1:720" s="18" customFormat="1" ht="14.4" x14ac:dyDescent="0.3">
      <c r="A47" s="19" t="s">
        <v>29</v>
      </c>
      <c r="B47" s="23">
        <v>35490.75</v>
      </c>
      <c r="C47" s="23">
        <v>75722.58</v>
      </c>
      <c r="D47" s="23">
        <v>65823.67</v>
      </c>
      <c r="E47" s="23">
        <v>57453.07</v>
      </c>
      <c r="F47" s="23">
        <v>52787.68</v>
      </c>
      <c r="G47" s="23">
        <v>105452.23</v>
      </c>
      <c r="H47" s="23">
        <v>94529.46</v>
      </c>
      <c r="I47" s="23">
        <v>84674.43</v>
      </c>
      <c r="J47" s="23">
        <v>77639.679999999993</v>
      </c>
      <c r="K47" s="23">
        <v>83700.149999999994</v>
      </c>
      <c r="L47" s="23">
        <v>73872.02</v>
      </c>
      <c r="M47" s="23">
        <v>67468.570000000007</v>
      </c>
      <c r="N47" s="23">
        <v>65056.04</v>
      </c>
      <c r="O47" s="23">
        <v>59475.92</v>
      </c>
      <c r="P47" s="23">
        <v>55657.52</v>
      </c>
      <c r="Q47" s="23">
        <v>158423.13</v>
      </c>
      <c r="R47" s="23">
        <v>147224.31</v>
      </c>
      <c r="S47" s="23">
        <v>136959.23000000001</v>
      </c>
      <c r="T47" s="23">
        <v>129654.54</v>
      </c>
      <c r="U47" s="23">
        <v>136025.49</v>
      </c>
      <c r="V47" s="23">
        <v>125760.41</v>
      </c>
      <c r="W47" s="23">
        <v>118455.73</v>
      </c>
      <c r="X47" s="23">
        <v>115495.33</v>
      </c>
      <c r="Y47" s="23">
        <v>108190.64</v>
      </c>
      <c r="Z47" s="23">
        <v>100939.55</v>
      </c>
      <c r="AA47" s="23">
        <v>124826.67</v>
      </c>
      <c r="AB47" s="23">
        <v>114561.59</v>
      </c>
      <c r="AC47" s="23">
        <v>107256.91</v>
      </c>
      <c r="AD47" s="23">
        <v>104296.51</v>
      </c>
      <c r="AE47" s="23">
        <v>97170.83</v>
      </c>
      <c r="AF47" s="23">
        <v>90101.4</v>
      </c>
      <c r="AG47" s="23">
        <v>94305.78</v>
      </c>
      <c r="AH47" s="23">
        <v>87236.35</v>
      </c>
      <c r="AI47" s="23">
        <v>80691.55</v>
      </c>
      <c r="AJ47" s="23">
        <v>76209.45</v>
      </c>
      <c r="AK47" s="23">
        <v>191649.61</v>
      </c>
      <c r="AL47" s="23">
        <v>178764.5</v>
      </c>
      <c r="AM47" s="23">
        <v>168417.32</v>
      </c>
      <c r="AN47" s="23">
        <v>161082.65</v>
      </c>
      <c r="AO47" s="23">
        <v>167556.54</v>
      </c>
      <c r="AP47" s="23">
        <v>157209.37</v>
      </c>
      <c r="AQ47" s="23">
        <v>149874.70000000001</v>
      </c>
      <c r="AR47" s="23">
        <v>146862.19</v>
      </c>
      <c r="AS47" s="23">
        <v>139527.51999999999</v>
      </c>
      <c r="AT47" s="23">
        <v>132192.85</v>
      </c>
      <c r="AU47" s="23">
        <v>156348.59</v>
      </c>
      <c r="AV47" s="23">
        <v>146001.41</v>
      </c>
      <c r="AW47" s="23">
        <v>138666.74</v>
      </c>
      <c r="AX47" s="23">
        <v>135654.24</v>
      </c>
      <c r="AY47" s="23">
        <v>128319.56</v>
      </c>
      <c r="AZ47" s="23">
        <v>120984.89</v>
      </c>
      <c r="BA47" s="23">
        <v>125307.06</v>
      </c>
      <c r="BB47" s="23">
        <v>117972.39</v>
      </c>
      <c r="BC47" s="23">
        <v>110637.72</v>
      </c>
      <c r="BD47" s="23">
        <v>103303.05</v>
      </c>
      <c r="BE47" s="23">
        <v>145140.63</v>
      </c>
      <c r="BF47" s="23">
        <v>134793.46</v>
      </c>
      <c r="BG47" s="23">
        <v>127458.79</v>
      </c>
      <c r="BH47" s="23">
        <v>124446.28</v>
      </c>
      <c r="BI47" s="23">
        <v>117111.61</v>
      </c>
      <c r="BJ47" s="23">
        <v>109776.94</v>
      </c>
      <c r="BK47" s="23">
        <v>114099.1</v>
      </c>
      <c r="BL47" s="23">
        <v>106764.43</v>
      </c>
      <c r="BM47" s="23">
        <v>99530.25</v>
      </c>
      <c r="BN47" s="23">
        <v>92431.8</v>
      </c>
      <c r="BO47" s="23">
        <v>103751.93</v>
      </c>
      <c r="BP47" s="23">
        <v>96614.77</v>
      </c>
      <c r="BQ47" s="23">
        <v>89516.32</v>
      </c>
      <c r="BR47" s="23">
        <v>82942.5</v>
      </c>
      <c r="BS47" s="23">
        <v>78425.33</v>
      </c>
      <c r="BT47" s="23">
        <v>246303.91</v>
      </c>
      <c r="BU47" s="23">
        <v>233213.33</v>
      </c>
      <c r="BV47" s="23">
        <v>221277.34</v>
      </c>
      <c r="BW47" s="23">
        <v>212816.42</v>
      </c>
      <c r="BX47" s="23">
        <v>220284.38</v>
      </c>
      <c r="BY47" s="23">
        <v>208348.39</v>
      </c>
      <c r="BZ47" s="23">
        <v>199887.47</v>
      </c>
      <c r="CA47" s="23">
        <v>196412.4</v>
      </c>
      <c r="CB47" s="23">
        <v>187951.48</v>
      </c>
      <c r="CC47" s="23">
        <v>179490.56</v>
      </c>
      <c r="CD47" s="23">
        <v>207355.44</v>
      </c>
      <c r="CE47" s="23">
        <v>195419.44</v>
      </c>
      <c r="CF47" s="23">
        <v>186958.53</v>
      </c>
      <c r="CG47" s="23">
        <v>183483.45</v>
      </c>
      <c r="CH47" s="23">
        <v>175558.64</v>
      </c>
      <c r="CI47" s="23">
        <v>168223.96</v>
      </c>
      <c r="CJ47" s="23">
        <v>172546.13</v>
      </c>
      <c r="CK47" s="23">
        <v>165211.46</v>
      </c>
      <c r="CL47" s="23">
        <v>157876.79</v>
      </c>
      <c r="CM47" s="23">
        <v>150542.12</v>
      </c>
      <c r="CN47" s="23">
        <v>194426.49</v>
      </c>
      <c r="CO47" s="23">
        <v>182490.5</v>
      </c>
      <c r="CP47" s="23">
        <v>174697.86</v>
      </c>
      <c r="CQ47" s="23">
        <v>171685.35</v>
      </c>
      <c r="CR47" s="23">
        <v>164350.68</v>
      </c>
      <c r="CS47" s="23">
        <v>157016.01</v>
      </c>
      <c r="CT47" s="23">
        <v>161338.18</v>
      </c>
      <c r="CU47" s="23">
        <v>154003.5</v>
      </c>
      <c r="CV47" s="23">
        <v>146668.82999999999</v>
      </c>
      <c r="CW47" s="23">
        <v>139334.16</v>
      </c>
      <c r="CX47" s="23">
        <v>150991</v>
      </c>
      <c r="CY47" s="23">
        <v>143656.32999999999</v>
      </c>
      <c r="CZ47" s="23">
        <v>136321.66</v>
      </c>
      <c r="DA47" s="23">
        <v>128986.98</v>
      </c>
      <c r="DB47" s="23">
        <v>121652.31</v>
      </c>
      <c r="DC47" s="23">
        <v>181497.55</v>
      </c>
      <c r="DD47" s="23">
        <v>170824.57</v>
      </c>
      <c r="DE47" s="23">
        <v>163489.9</v>
      </c>
      <c r="DF47" s="23">
        <v>160477.4</v>
      </c>
      <c r="DG47" s="23">
        <v>153142.73000000001</v>
      </c>
      <c r="DH47" s="23">
        <v>145808.04999999999</v>
      </c>
      <c r="DI47" s="23">
        <v>150130.22</v>
      </c>
      <c r="DJ47" s="23">
        <v>142795.54999999999</v>
      </c>
      <c r="DK47" s="23">
        <v>135460.88</v>
      </c>
      <c r="DL47" s="23">
        <v>128126.21</v>
      </c>
      <c r="DM47" s="23">
        <v>139783.04000000001</v>
      </c>
      <c r="DN47" s="23">
        <v>132448.37</v>
      </c>
      <c r="DO47" s="23">
        <v>125113.7</v>
      </c>
      <c r="DP47" s="23">
        <v>117779.03</v>
      </c>
      <c r="DQ47" s="23">
        <v>110444.36</v>
      </c>
      <c r="DR47" s="23">
        <v>129435.87</v>
      </c>
      <c r="DS47" s="23">
        <v>122101.2</v>
      </c>
      <c r="DT47" s="23">
        <v>114766.52</v>
      </c>
      <c r="DU47" s="23">
        <v>107431.85</v>
      </c>
      <c r="DV47" s="23">
        <v>100700.81</v>
      </c>
      <c r="DW47" s="23">
        <v>96169.52</v>
      </c>
      <c r="DX47" s="23">
        <v>282791.58</v>
      </c>
      <c r="DY47" s="23">
        <v>269486.44</v>
      </c>
      <c r="DZ47" s="23">
        <v>257280.03</v>
      </c>
      <c r="EA47" s="23">
        <v>248660.44</v>
      </c>
      <c r="EB47" s="23">
        <v>256357.97</v>
      </c>
      <c r="EC47" s="23">
        <v>244151.56</v>
      </c>
      <c r="ED47" s="23">
        <v>235541.87</v>
      </c>
      <c r="EE47" s="23">
        <v>232006.69</v>
      </c>
      <c r="EF47" s="23">
        <v>223511.18</v>
      </c>
      <c r="EG47" s="23">
        <v>215015.67</v>
      </c>
      <c r="EH47" s="23">
        <v>243229.49</v>
      </c>
      <c r="EI47" s="23">
        <v>231097.9</v>
      </c>
      <c r="EJ47" s="23">
        <v>222602.39</v>
      </c>
      <c r="EK47" s="23">
        <v>219067.2</v>
      </c>
      <c r="EL47" s="23">
        <v>210571.69</v>
      </c>
      <c r="EM47" s="23">
        <v>202076.19</v>
      </c>
      <c r="EN47" s="23">
        <v>207036.51</v>
      </c>
      <c r="EO47" s="23">
        <v>198541</v>
      </c>
      <c r="EP47" s="23">
        <v>190045.49</v>
      </c>
      <c r="EQ47" s="23">
        <v>181549.98</v>
      </c>
      <c r="ER47" s="23">
        <v>230189.1</v>
      </c>
      <c r="ES47" s="23">
        <v>218158.41</v>
      </c>
      <c r="ET47" s="23">
        <v>209662.9</v>
      </c>
      <c r="EU47" s="23">
        <v>206127.72</v>
      </c>
      <c r="EV47" s="23">
        <v>197632.21</v>
      </c>
      <c r="EW47" s="23">
        <v>189136.7</v>
      </c>
      <c r="EX47" s="23">
        <v>194097.02</v>
      </c>
      <c r="EY47" s="23">
        <v>185601.51</v>
      </c>
      <c r="EZ47" s="23">
        <v>177364.77</v>
      </c>
      <c r="FA47" s="23">
        <v>170000.12</v>
      </c>
      <c r="FB47" s="23">
        <v>182066.33</v>
      </c>
      <c r="FC47" s="23">
        <v>174300.16</v>
      </c>
      <c r="FD47" s="23">
        <v>166935.5</v>
      </c>
      <c r="FE47" s="23">
        <v>159570.85</v>
      </c>
      <c r="FF47" s="23">
        <v>152206.19</v>
      </c>
      <c r="FG47" s="23">
        <v>217249.62</v>
      </c>
      <c r="FH47" s="23">
        <v>205218.92</v>
      </c>
      <c r="FI47" s="23">
        <v>196723.42</v>
      </c>
      <c r="FJ47" s="23">
        <v>193188.23</v>
      </c>
      <c r="FK47" s="23">
        <v>184692.72</v>
      </c>
      <c r="FL47" s="23">
        <v>176576.95</v>
      </c>
      <c r="FM47" s="23">
        <v>181157.54</v>
      </c>
      <c r="FN47" s="23">
        <v>173512.34</v>
      </c>
      <c r="FO47" s="23">
        <v>166147.68</v>
      </c>
      <c r="FP47" s="23">
        <v>158783.03</v>
      </c>
      <c r="FQ47" s="23">
        <v>170447.73</v>
      </c>
      <c r="FR47" s="23">
        <v>163083.07</v>
      </c>
      <c r="FS47" s="23">
        <v>155718.41</v>
      </c>
      <c r="FT47" s="23">
        <v>148353.75</v>
      </c>
      <c r="FU47" s="23">
        <v>140989.1</v>
      </c>
      <c r="FV47" s="23">
        <v>160018.46</v>
      </c>
      <c r="FW47" s="23">
        <v>152653.79999999999</v>
      </c>
      <c r="FX47" s="23">
        <v>145289.14000000001</v>
      </c>
      <c r="FY47" s="23">
        <v>137924.48000000001</v>
      </c>
      <c r="FZ47" s="23">
        <v>130559.83</v>
      </c>
      <c r="GA47" s="23">
        <v>123195.17</v>
      </c>
      <c r="GB47" s="23">
        <v>204310.13</v>
      </c>
      <c r="GC47" s="23">
        <v>192279.44</v>
      </c>
      <c r="GD47" s="23">
        <v>183783.93</v>
      </c>
      <c r="GE47" s="23">
        <v>180248.74</v>
      </c>
      <c r="GF47" s="23">
        <v>172724.52</v>
      </c>
      <c r="GG47" s="23">
        <v>165359.85999999999</v>
      </c>
      <c r="GH47" s="23">
        <v>169659.91</v>
      </c>
      <c r="GI47" s="23">
        <v>162295.25</v>
      </c>
      <c r="GJ47" s="23">
        <v>154930.59</v>
      </c>
      <c r="GK47" s="23">
        <v>147565.93</v>
      </c>
      <c r="GL47" s="23">
        <v>159230.64000000001</v>
      </c>
      <c r="GM47" s="23">
        <v>151865.98000000001</v>
      </c>
      <c r="GN47" s="23">
        <v>144501.32</v>
      </c>
      <c r="GO47" s="23">
        <v>137136.66</v>
      </c>
      <c r="GP47" s="23">
        <v>129772.01</v>
      </c>
      <c r="GQ47" s="23">
        <v>148801.35999999999</v>
      </c>
      <c r="GR47" s="23">
        <v>141436.71</v>
      </c>
      <c r="GS47" s="23">
        <v>134072.04999999999</v>
      </c>
      <c r="GT47" s="23">
        <v>126707.39</v>
      </c>
      <c r="GU47" s="23">
        <v>119342.73</v>
      </c>
      <c r="GV47" s="23">
        <v>111978.08</v>
      </c>
      <c r="GW47" s="23">
        <v>138372.09</v>
      </c>
      <c r="GX47" s="23">
        <v>131007.44</v>
      </c>
      <c r="GY47" s="23">
        <v>123642.78</v>
      </c>
      <c r="GZ47" s="23">
        <v>116278.12</v>
      </c>
      <c r="HA47" s="23">
        <v>108913.46</v>
      </c>
      <c r="HB47" s="23">
        <v>102105.68</v>
      </c>
      <c r="HC47" s="23">
        <v>97545.37</v>
      </c>
      <c r="HD47" s="23">
        <v>182702.95</v>
      </c>
      <c r="HE47" s="23">
        <v>198258.77</v>
      </c>
      <c r="HF47" s="23">
        <v>228283.42</v>
      </c>
      <c r="HG47" s="23">
        <v>243883.7</v>
      </c>
      <c r="HH47" s="23">
        <v>45707.48</v>
      </c>
      <c r="HI47" s="23">
        <v>80348.800000000003</v>
      </c>
      <c r="HJ47" s="23">
        <v>71102.27</v>
      </c>
      <c r="HK47" s="23">
        <v>62689.94</v>
      </c>
      <c r="HL47" s="23">
        <v>57999.77</v>
      </c>
      <c r="HM47" s="23">
        <v>105710.72</v>
      </c>
      <c r="HN47" s="23">
        <v>96091</v>
      </c>
      <c r="HO47" s="23">
        <v>87575.73</v>
      </c>
      <c r="HP47" s="23">
        <v>81516.22</v>
      </c>
      <c r="HQ47" s="23">
        <v>86801.16</v>
      </c>
      <c r="HR47" s="23">
        <v>78296.570000000007</v>
      </c>
      <c r="HS47" s="23">
        <v>72262.05</v>
      </c>
      <c r="HT47" s="23">
        <v>69816.41</v>
      </c>
      <c r="HU47" s="23">
        <v>64229.72</v>
      </c>
      <c r="HV47" s="23">
        <v>60386.54</v>
      </c>
      <c r="HW47" s="23">
        <v>156527.01999999999</v>
      </c>
      <c r="HX47" s="23">
        <v>145680.03</v>
      </c>
      <c r="HY47" s="23">
        <v>135666.1</v>
      </c>
      <c r="HZ47" s="23">
        <v>128567.65</v>
      </c>
      <c r="IA47" s="23">
        <v>134833.04</v>
      </c>
      <c r="IB47" s="23">
        <v>124819.11</v>
      </c>
      <c r="IC47" s="23">
        <v>117720.66</v>
      </c>
      <c r="ID47" s="23">
        <v>114805.17</v>
      </c>
      <c r="IE47" s="23">
        <v>107706.72</v>
      </c>
      <c r="IF47" s="23">
        <v>101012.85</v>
      </c>
      <c r="IG47" s="23">
        <v>123986.05</v>
      </c>
      <c r="IH47" s="23">
        <v>113972.12</v>
      </c>
      <c r="II47" s="23">
        <v>106873.67</v>
      </c>
      <c r="IJ47" s="23">
        <v>103969.74</v>
      </c>
      <c r="IK47" s="23">
        <v>97799.81</v>
      </c>
      <c r="IL47" s="23">
        <v>91715.43</v>
      </c>
      <c r="IM47" s="23">
        <v>95300.83</v>
      </c>
      <c r="IN47" s="23">
        <v>89216.44</v>
      </c>
      <c r="IO47" s="23">
        <v>83581.740000000005</v>
      </c>
      <c r="IP47" s="23">
        <v>79707.350000000006</v>
      </c>
      <c r="IQ47" s="23">
        <v>187818.02</v>
      </c>
      <c r="IR47" s="23">
        <v>176971.03</v>
      </c>
      <c r="IS47" s="23">
        <v>166957.09</v>
      </c>
      <c r="IT47" s="23">
        <v>159858.64000000001</v>
      </c>
      <c r="IU47" s="23">
        <v>166124.04</v>
      </c>
      <c r="IV47" s="23">
        <v>156110.1</v>
      </c>
      <c r="IW47" s="23">
        <v>149011.65</v>
      </c>
      <c r="IX47" s="23">
        <v>146096.17000000001</v>
      </c>
      <c r="IY47" s="23">
        <v>138997.72</v>
      </c>
      <c r="IZ47" s="23">
        <v>131899.26999999999</v>
      </c>
      <c r="JA47" s="23">
        <v>155277.04999999999</v>
      </c>
      <c r="JB47" s="23">
        <v>145263.10999999999</v>
      </c>
      <c r="JC47" s="23">
        <v>138164.66</v>
      </c>
      <c r="JD47" s="23">
        <v>135249.18</v>
      </c>
      <c r="JE47" s="23">
        <v>128150.73</v>
      </c>
      <c r="JF47" s="23">
        <v>121052.28</v>
      </c>
      <c r="JG47" s="23">
        <v>125235.24</v>
      </c>
      <c r="JH47" s="23">
        <v>118136.79</v>
      </c>
      <c r="JI47" s="23">
        <v>111038.34</v>
      </c>
      <c r="JJ47" s="23">
        <v>103957.96</v>
      </c>
      <c r="JK47" s="23">
        <v>144430.06</v>
      </c>
      <c r="JL47" s="23">
        <v>134416.12</v>
      </c>
      <c r="JM47" s="23">
        <v>127317.67</v>
      </c>
      <c r="JN47" s="23">
        <v>124402.19</v>
      </c>
      <c r="JO47" s="23">
        <v>117303.74</v>
      </c>
      <c r="JP47" s="23">
        <v>110205.29</v>
      </c>
      <c r="JQ47" s="23">
        <v>114388.25</v>
      </c>
      <c r="JR47" s="23">
        <v>107289.8</v>
      </c>
      <c r="JS47" s="23">
        <v>100661.01</v>
      </c>
      <c r="JT47" s="23">
        <v>94576.63</v>
      </c>
      <c r="JU47" s="23">
        <v>104389.95</v>
      </c>
      <c r="JV47" s="23">
        <v>98162.03</v>
      </c>
      <c r="JW47" s="23">
        <v>92077.64</v>
      </c>
      <c r="JX47" s="23">
        <v>86442.94</v>
      </c>
      <c r="JY47" s="23">
        <v>82561.47</v>
      </c>
      <c r="JZ47" s="23">
        <v>233474.61</v>
      </c>
      <c r="KA47" s="23">
        <v>222257.52</v>
      </c>
      <c r="KB47" s="23">
        <v>211828.24</v>
      </c>
      <c r="KC47" s="23">
        <v>204463.59</v>
      </c>
      <c r="KD47" s="23">
        <v>211040.42</v>
      </c>
      <c r="KE47" s="23">
        <v>200611.15</v>
      </c>
      <c r="KF47" s="23">
        <v>193246.5</v>
      </c>
      <c r="KG47" s="23">
        <v>190266.2</v>
      </c>
      <c r="KH47" s="23">
        <v>183138.73</v>
      </c>
      <c r="KI47" s="23">
        <v>176011.26</v>
      </c>
      <c r="KJ47" s="23">
        <v>199823.33</v>
      </c>
      <c r="KK47" s="23">
        <v>189503.75</v>
      </c>
      <c r="KL47" s="23">
        <v>182376.28</v>
      </c>
      <c r="KM47" s="23">
        <v>179410.37</v>
      </c>
      <c r="KN47" s="23">
        <v>172282.9</v>
      </c>
      <c r="KO47" s="23">
        <v>165155.43</v>
      </c>
      <c r="KP47" s="23">
        <v>169316.98</v>
      </c>
      <c r="KQ47" s="23">
        <v>162189.51</v>
      </c>
      <c r="KR47" s="23">
        <v>155062.04</v>
      </c>
      <c r="KS47" s="23">
        <v>147934.57</v>
      </c>
      <c r="KT47" s="23">
        <v>188741.31</v>
      </c>
      <c r="KU47" s="23">
        <v>178647.92</v>
      </c>
      <c r="KV47" s="23">
        <v>171520.45</v>
      </c>
      <c r="KW47" s="23">
        <v>168554.54</v>
      </c>
      <c r="KX47" s="23">
        <v>161427.07</v>
      </c>
      <c r="KY47" s="23">
        <v>154299.6</v>
      </c>
      <c r="KZ47" s="23">
        <v>158461.15</v>
      </c>
      <c r="LA47" s="23">
        <v>151333.68</v>
      </c>
      <c r="LB47" s="23">
        <v>144206.21</v>
      </c>
      <c r="LC47" s="23">
        <v>137078.74</v>
      </c>
      <c r="LD47" s="23">
        <v>148367.76999999999</v>
      </c>
      <c r="LE47" s="23">
        <v>141240.29999999999</v>
      </c>
      <c r="LF47" s="23">
        <v>134112.82999999999</v>
      </c>
      <c r="LG47" s="23">
        <v>126985.36</v>
      </c>
      <c r="LH47" s="23">
        <v>119857.88</v>
      </c>
      <c r="LI47" s="23">
        <v>177885.47</v>
      </c>
      <c r="LJ47" s="23">
        <v>167792.09</v>
      </c>
      <c r="LK47" s="23">
        <v>160664.62</v>
      </c>
      <c r="LL47" s="23">
        <v>157698.70000000001</v>
      </c>
      <c r="LM47" s="23">
        <v>150571.23000000001</v>
      </c>
      <c r="LN47" s="23">
        <v>143443.76</v>
      </c>
      <c r="LO47" s="23">
        <v>147605.32</v>
      </c>
      <c r="LP47" s="23">
        <v>140477.85</v>
      </c>
      <c r="LQ47" s="23">
        <v>133350.38</v>
      </c>
      <c r="LR47" s="23">
        <v>126222.91</v>
      </c>
      <c r="LS47" s="23">
        <v>137511.93</v>
      </c>
      <c r="LT47" s="23">
        <v>130384.46</v>
      </c>
      <c r="LU47" s="23">
        <v>123256.99</v>
      </c>
      <c r="LV47" s="23">
        <v>116129.52</v>
      </c>
      <c r="LW47" s="23">
        <v>109002.05</v>
      </c>
      <c r="LX47" s="23">
        <v>127418.55</v>
      </c>
      <c r="LY47" s="23">
        <v>120291.08</v>
      </c>
      <c r="LZ47" s="23">
        <v>113163.61</v>
      </c>
      <c r="MA47" s="23">
        <v>106048.87</v>
      </c>
      <c r="MB47" s="23">
        <v>100016.78</v>
      </c>
      <c r="MC47" s="23">
        <v>96107.94</v>
      </c>
      <c r="MD47" s="23">
        <v>265636.71000000002</v>
      </c>
      <c r="ME47" s="23">
        <v>254419.61</v>
      </c>
      <c r="MF47" s="23">
        <v>243990.34</v>
      </c>
      <c r="MG47" s="23">
        <v>236625.69</v>
      </c>
      <c r="MH47" s="23">
        <v>243202.52</v>
      </c>
      <c r="MI47" s="23">
        <v>232773.25</v>
      </c>
      <c r="MJ47" s="23">
        <v>225408.59</v>
      </c>
      <c r="MK47" s="23">
        <v>222343.98</v>
      </c>
      <c r="ML47" s="23">
        <v>214979.32</v>
      </c>
      <c r="MM47" s="23">
        <v>207614.67</v>
      </c>
      <c r="MN47" s="23">
        <v>231985.43</v>
      </c>
      <c r="MO47" s="23">
        <v>221556.16</v>
      </c>
      <c r="MP47" s="23">
        <v>214191.5</v>
      </c>
      <c r="MQ47" s="23">
        <v>211126.89</v>
      </c>
      <c r="MR47" s="23">
        <v>203762.23</v>
      </c>
      <c r="MS47" s="23">
        <v>196397.57</v>
      </c>
      <c r="MT47" s="23">
        <v>200697.62</v>
      </c>
      <c r="MU47" s="23">
        <v>193332.96</v>
      </c>
      <c r="MV47" s="23">
        <v>186188.33</v>
      </c>
      <c r="MW47" s="23">
        <v>179060.86</v>
      </c>
      <c r="MX47" s="23">
        <v>220768.34</v>
      </c>
      <c r="MY47" s="23">
        <v>210339.07</v>
      </c>
      <c r="MZ47" s="23">
        <v>202974.41</v>
      </c>
      <c r="NA47" s="23">
        <v>199909.8</v>
      </c>
      <c r="NB47" s="23">
        <v>192553.35</v>
      </c>
      <c r="NC47" s="23">
        <v>185425.88</v>
      </c>
      <c r="ND47" s="23">
        <v>189587.43</v>
      </c>
      <c r="NE47" s="23">
        <v>182459.96</v>
      </c>
      <c r="NF47" s="23">
        <v>175332.49</v>
      </c>
      <c r="NG47" s="23">
        <v>168205.02</v>
      </c>
      <c r="NH47" s="23">
        <v>179494.05</v>
      </c>
      <c r="NI47" s="23">
        <v>172366.58</v>
      </c>
      <c r="NJ47" s="23">
        <v>165239.10999999999</v>
      </c>
      <c r="NK47" s="23">
        <v>158111.64000000001</v>
      </c>
      <c r="NL47" s="23">
        <v>150984.17000000001</v>
      </c>
      <c r="NM47" s="23">
        <v>209551.25</v>
      </c>
      <c r="NN47" s="23">
        <v>199121.98</v>
      </c>
      <c r="NO47" s="23">
        <v>191790.9</v>
      </c>
      <c r="NP47" s="23">
        <v>188824.99</v>
      </c>
      <c r="NQ47" s="23">
        <v>181697.52</v>
      </c>
      <c r="NR47" s="23">
        <v>174570.05</v>
      </c>
      <c r="NS47" s="23">
        <v>178731.6</v>
      </c>
      <c r="NT47" s="23">
        <v>171604.13</v>
      </c>
      <c r="NU47" s="23">
        <v>164476.66</v>
      </c>
      <c r="NV47" s="23">
        <v>157349.19</v>
      </c>
      <c r="NW47" s="23">
        <v>168638.22</v>
      </c>
      <c r="NX47" s="23">
        <v>161510.75</v>
      </c>
      <c r="NY47" s="23">
        <v>154383.28</v>
      </c>
      <c r="NZ47" s="23">
        <v>147255.81</v>
      </c>
      <c r="OA47" s="23">
        <v>140128.34</v>
      </c>
      <c r="OB47" s="23">
        <v>158544.82999999999</v>
      </c>
      <c r="OC47" s="23">
        <v>151417.35999999999</v>
      </c>
      <c r="OD47" s="23">
        <v>144289.89000000001</v>
      </c>
      <c r="OE47" s="23">
        <v>137162.42000000001</v>
      </c>
      <c r="OF47" s="23">
        <v>130034.95</v>
      </c>
      <c r="OG47" s="23">
        <v>122907.48</v>
      </c>
      <c r="OH47" s="23">
        <v>198334.16</v>
      </c>
      <c r="OI47" s="23">
        <v>188062.54</v>
      </c>
      <c r="OJ47" s="23">
        <v>180935.07</v>
      </c>
      <c r="OK47" s="23">
        <v>177969.15</v>
      </c>
      <c r="OL47" s="23">
        <v>170841.68</v>
      </c>
      <c r="OM47" s="23">
        <v>163714.21</v>
      </c>
      <c r="ON47" s="23">
        <v>167875.77</v>
      </c>
      <c r="OO47" s="23">
        <v>160748.29999999999</v>
      </c>
      <c r="OP47" s="23">
        <v>153620.82999999999</v>
      </c>
      <c r="OQ47" s="23">
        <v>146493.35999999999</v>
      </c>
      <c r="OR47" s="23">
        <v>157782.39000000001</v>
      </c>
      <c r="OS47" s="23">
        <v>150654.91</v>
      </c>
      <c r="OT47" s="23">
        <v>143527.44</v>
      </c>
      <c r="OU47" s="23">
        <v>136399.97</v>
      </c>
      <c r="OV47" s="23">
        <v>129272.5</v>
      </c>
      <c r="OW47" s="23">
        <v>147689</v>
      </c>
      <c r="OX47" s="23">
        <v>140561.53</v>
      </c>
      <c r="OY47" s="23">
        <v>133434.06</v>
      </c>
      <c r="OZ47" s="23">
        <v>126306.59</v>
      </c>
      <c r="PA47" s="23">
        <v>119179.12</v>
      </c>
      <c r="PB47" s="23">
        <v>112051.65</v>
      </c>
      <c r="PC47" s="23">
        <v>137595.62</v>
      </c>
      <c r="PD47" s="23">
        <v>130468.14</v>
      </c>
      <c r="PE47" s="23">
        <v>123340.67</v>
      </c>
      <c r="PF47" s="23">
        <v>116213.2</v>
      </c>
      <c r="PG47" s="23">
        <v>109087.79</v>
      </c>
      <c r="PH47" s="23">
        <v>102636.25</v>
      </c>
      <c r="PI47" s="23">
        <v>98727.4</v>
      </c>
      <c r="PJ47" s="23">
        <v>180028.15</v>
      </c>
      <c r="PK47" s="23">
        <v>193088.3</v>
      </c>
      <c r="PL47" s="23">
        <v>219116.33</v>
      </c>
      <c r="PM47" s="23">
        <v>232601.49</v>
      </c>
      <c r="PN47" s="23">
        <v>61605.64</v>
      </c>
      <c r="PO47" s="23">
        <v>104023.72</v>
      </c>
      <c r="PP47" s="23">
        <v>94640.88</v>
      </c>
      <c r="PQ47" s="23">
        <v>86125.61</v>
      </c>
      <c r="PR47" s="23">
        <v>81391.149999999994</v>
      </c>
      <c r="PS47" s="23">
        <v>132747.63</v>
      </c>
      <c r="PT47" s="23">
        <v>121900.64</v>
      </c>
      <c r="PU47" s="23">
        <v>111886.71</v>
      </c>
      <c r="PV47" s="23">
        <v>104795.16</v>
      </c>
      <c r="PW47" s="23">
        <v>111053.65</v>
      </c>
      <c r="PX47" s="23">
        <v>101382.66</v>
      </c>
      <c r="PY47" s="23">
        <v>95298.27</v>
      </c>
      <c r="PZ47" s="23">
        <v>92799.29</v>
      </c>
      <c r="QA47" s="23">
        <v>87164.59</v>
      </c>
      <c r="QB47" s="23">
        <v>83280.62</v>
      </c>
      <c r="QC47" s="23">
        <v>178465.32</v>
      </c>
      <c r="QD47" s="23">
        <v>167618.32999999999</v>
      </c>
      <c r="QE47" s="23">
        <v>157604.39000000001</v>
      </c>
      <c r="QF47" s="23">
        <v>150505.94</v>
      </c>
      <c r="QG47" s="23">
        <v>156771.34</v>
      </c>
      <c r="QH47" s="23">
        <v>146757.4</v>
      </c>
      <c r="QI47" s="23">
        <v>139658.95000000001</v>
      </c>
      <c r="QJ47" s="23">
        <v>136743.47</v>
      </c>
      <c r="QK47" s="23">
        <v>129645.02</v>
      </c>
      <c r="QL47" s="23">
        <v>122546.57</v>
      </c>
      <c r="QM47" s="23">
        <v>145924.35</v>
      </c>
      <c r="QN47" s="23">
        <v>135910.41</v>
      </c>
      <c r="QO47" s="23">
        <v>128811.96</v>
      </c>
      <c r="QP47" s="23">
        <v>125896.48</v>
      </c>
      <c r="QQ47" s="23">
        <v>118798.03</v>
      </c>
      <c r="QR47" s="23">
        <v>111699.58</v>
      </c>
      <c r="QS47" s="23">
        <v>115882.55</v>
      </c>
      <c r="QT47" s="23">
        <v>108784.1</v>
      </c>
      <c r="QU47" s="23">
        <v>102391.52</v>
      </c>
      <c r="QV47" s="23">
        <v>98507.55</v>
      </c>
      <c r="QW47" s="23">
        <v>208759.8</v>
      </c>
      <c r="QX47" s="23">
        <v>197542.71</v>
      </c>
      <c r="QY47" s="23">
        <v>187296.58</v>
      </c>
      <c r="QZ47" s="23">
        <v>180169.11</v>
      </c>
      <c r="RA47" s="23">
        <v>186534.13</v>
      </c>
      <c r="RB47" s="23">
        <v>176440.75</v>
      </c>
      <c r="RC47" s="23">
        <v>169313.28</v>
      </c>
      <c r="RD47" s="23">
        <v>166347.35999999999</v>
      </c>
      <c r="RE47" s="23">
        <v>159219.89000000001</v>
      </c>
      <c r="RF47" s="23">
        <v>152092.42000000001</v>
      </c>
      <c r="RG47" s="23">
        <v>175678.3</v>
      </c>
      <c r="RH47" s="23">
        <v>165584.92000000001</v>
      </c>
      <c r="RI47" s="23">
        <v>158457.45000000001</v>
      </c>
      <c r="RJ47" s="23">
        <v>155491.53</v>
      </c>
      <c r="RK47" s="23">
        <v>148364.06</v>
      </c>
      <c r="RL47" s="23">
        <v>141236.59</v>
      </c>
      <c r="RM47" s="23">
        <v>145398.15</v>
      </c>
      <c r="RN47" s="23">
        <v>138270.68</v>
      </c>
      <c r="RO47" s="23">
        <v>131143.21</v>
      </c>
      <c r="RP47" s="23">
        <v>124015.74</v>
      </c>
      <c r="RQ47" s="23">
        <v>164822.47</v>
      </c>
      <c r="RR47" s="23">
        <v>154729.07999999999</v>
      </c>
      <c r="RS47" s="23">
        <v>147601.60999999999</v>
      </c>
      <c r="RT47" s="23">
        <v>144635.70000000001</v>
      </c>
      <c r="RU47" s="23">
        <v>137508.23000000001</v>
      </c>
      <c r="RV47" s="23">
        <v>130380.76</v>
      </c>
      <c r="RW47" s="23">
        <v>134542.31</v>
      </c>
      <c r="RX47" s="23">
        <v>127414.84</v>
      </c>
      <c r="RY47" s="23">
        <v>120287.37</v>
      </c>
      <c r="RZ47" s="23">
        <v>113159.9</v>
      </c>
      <c r="SA47" s="23">
        <v>124448.93</v>
      </c>
      <c r="SB47" s="23">
        <v>117321.46</v>
      </c>
      <c r="SC47" s="23">
        <v>110193.99</v>
      </c>
      <c r="SD47" s="23">
        <v>103617.59</v>
      </c>
      <c r="SE47" s="23">
        <v>99671.81</v>
      </c>
      <c r="SF47" s="23">
        <v>253464.76</v>
      </c>
      <c r="SG47" s="23">
        <v>242247.67</v>
      </c>
      <c r="SH47" s="23">
        <v>231818.4</v>
      </c>
      <c r="SI47" s="23">
        <v>224453.74</v>
      </c>
      <c r="SJ47" s="23">
        <v>231030.58</v>
      </c>
      <c r="SK47" s="23">
        <v>220601.31</v>
      </c>
      <c r="SL47" s="23">
        <v>213236.65</v>
      </c>
      <c r="SM47" s="23">
        <v>210172.04</v>
      </c>
      <c r="SN47" s="23">
        <v>202807.38</v>
      </c>
      <c r="SO47" s="23">
        <v>195442.72</v>
      </c>
      <c r="SP47" s="23">
        <v>219813.49</v>
      </c>
      <c r="SQ47" s="23">
        <v>209384.22</v>
      </c>
      <c r="SR47" s="23">
        <v>202019.56</v>
      </c>
      <c r="SS47" s="23">
        <v>198954.95</v>
      </c>
      <c r="ST47" s="23">
        <v>191629.25</v>
      </c>
      <c r="SU47" s="23">
        <v>184501.78</v>
      </c>
      <c r="SV47" s="23">
        <v>188663.34</v>
      </c>
      <c r="SW47" s="23">
        <v>181535.87</v>
      </c>
      <c r="SX47" s="23">
        <v>174408.4</v>
      </c>
      <c r="SY47" s="23">
        <v>167280.92000000001</v>
      </c>
      <c r="SZ47" s="23">
        <v>208596.4</v>
      </c>
      <c r="TA47" s="23">
        <v>198167.13</v>
      </c>
      <c r="TB47" s="23">
        <v>190866.8</v>
      </c>
      <c r="TC47" s="23">
        <v>187900.89</v>
      </c>
      <c r="TD47" s="23">
        <v>180773.42</v>
      </c>
      <c r="TE47" s="23">
        <v>173645.95</v>
      </c>
      <c r="TF47" s="23">
        <v>177807.5</v>
      </c>
      <c r="TG47" s="23">
        <v>170680.03</v>
      </c>
      <c r="TH47" s="23">
        <v>163552.56</v>
      </c>
      <c r="TI47" s="23">
        <v>156425.09</v>
      </c>
      <c r="TJ47" s="23">
        <v>167714.12</v>
      </c>
      <c r="TK47" s="23">
        <v>160586.65</v>
      </c>
      <c r="TL47" s="23">
        <v>153459.18</v>
      </c>
      <c r="TM47" s="23">
        <v>146331.71</v>
      </c>
      <c r="TN47" s="23">
        <v>139204.24</v>
      </c>
      <c r="TO47" s="23">
        <v>197379.31</v>
      </c>
      <c r="TP47" s="23">
        <v>187138.44</v>
      </c>
      <c r="TQ47" s="23">
        <v>180010.97</v>
      </c>
      <c r="TR47" s="23">
        <v>177045.06</v>
      </c>
      <c r="TS47" s="23">
        <v>169917.59</v>
      </c>
      <c r="TT47" s="23">
        <v>162790.12</v>
      </c>
      <c r="TU47" s="23">
        <v>166951.67000000001</v>
      </c>
      <c r="TV47" s="23">
        <v>159824.20000000001</v>
      </c>
      <c r="TW47" s="23">
        <v>152696.73000000001</v>
      </c>
      <c r="TX47" s="23">
        <v>145569.26</v>
      </c>
      <c r="TY47" s="23">
        <v>156858.29</v>
      </c>
      <c r="TZ47" s="23">
        <v>149730.82</v>
      </c>
      <c r="UA47" s="23">
        <v>142603.35</v>
      </c>
      <c r="UB47" s="23">
        <v>135475.88</v>
      </c>
      <c r="UC47" s="23">
        <v>128348.4</v>
      </c>
      <c r="UD47" s="23">
        <v>146764.9</v>
      </c>
      <c r="UE47" s="23">
        <v>139637.43</v>
      </c>
      <c r="UF47" s="23">
        <v>132509.96</v>
      </c>
      <c r="UG47" s="23">
        <v>125382.49</v>
      </c>
      <c r="UH47" s="23">
        <v>118779.65</v>
      </c>
      <c r="UI47" s="23">
        <v>114219.34</v>
      </c>
      <c r="UJ47" s="23">
        <v>285626.86</v>
      </c>
      <c r="UK47" s="23">
        <v>274409.77</v>
      </c>
      <c r="UL47" s="23">
        <v>263980.5</v>
      </c>
      <c r="UM47" s="23">
        <v>256615.84</v>
      </c>
      <c r="UN47" s="23">
        <v>263192.68</v>
      </c>
      <c r="UO47" s="23">
        <v>252763.41</v>
      </c>
      <c r="UP47" s="23">
        <v>245398.75</v>
      </c>
      <c r="UQ47" s="23">
        <v>242334.14</v>
      </c>
      <c r="UR47" s="23">
        <v>234969.48</v>
      </c>
      <c r="US47" s="23">
        <v>227604.82</v>
      </c>
      <c r="UT47" s="23">
        <v>251975.59</v>
      </c>
      <c r="UU47" s="23">
        <v>241546.32</v>
      </c>
      <c r="UV47" s="23">
        <v>234181.66</v>
      </c>
      <c r="UW47" s="23">
        <v>231117.05</v>
      </c>
      <c r="UX47" s="23">
        <v>223752.39</v>
      </c>
      <c r="UY47" s="23">
        <v>216387.73</v>
      </c>
      <c r="UZ47" s="23">
        <v>220687.78</v>
      </c>
      <c r="VA47" s="23">
        <v>213323.12</v>
      </c>
      <c r="VB47" s="23">
        <v>205958.46</v>
      </c>
      <c r="VC47" s="23">
        <v>198593.8</v>
      </c>
      <c r="VD47" s="23">
        <v>240758.5</v>
      </c>
      <c r="VE47" s="23">
        <v>230329.23</v>
      </c>
      <c r="VF47" s="23">
        <v>222964.57</v>
      </c>
      <c r="VG47" s="23">
        <v>219899.96</v>
      </c>
      <c r="VH47" s="23">
        <v>212535.3</v>
      </c>
      <c r="VI47" s="23">
        <v>205170.64</v>
      </c>
      <c r="VJ47" s="23">
        <v>209470.68</v>
      </c>
      <c r="VK47" s="23">
        <v>202106.03</v>
      </c>
      <c r="VL47" s="23">
        <v>194741.37</v>
      </c>
      <c r="VM47" s="23">
        <v>187551.37</v>
      </c>
      <c r="VN47" s="23">
        <v>199041.41</v>
      </c>
      <c r="VO47" s="23">
        <v>191712.93</v>
      </c>
      <c r="VP47" s="23">
        <v>184585.46</v>
      </c>
      <c r="VQ47" s="23">
        <v>177457.99</v>
      </c>
      <c r="VR47" s="23">
        <v>170330.52</v>
      </c>
      <c r="VS47" s="23">
        <v>229541.41</v>
      </c>
      <c r="VT47" s="23">
        <v>219112.14</v>
      </c>
      <c r="VU47" s="23">
        <v>211747.48</v>
      </c>
      <c r="VV47" s="23">
        <v>208682.86</v>
      </c>
      <c r="VW47" s="23">
        <v>201318.21</v>
      </c>
      <c r="VX47" s="23">
        <v>193953.55</v>
      </c>
      <c r="VY47" s="23">
        <v>198253.59</v>
      </c>
      <c r="VZ47" s="23">
        <v>190950.48</v>
      </c>
      <c r="WA47" s="23">
        <v>183823.01</v>
      </c>
      <c r="WB47" s="23">
        <v>176695.54</v>
      </c>
      <c r="WC47" s="23">
        <v>187984.57</v>
      </c>
      <c r="WD47" s="23">
        <v>180857.1</v>
      </c>
      <c r="WE47" s="23">
        <v>173729.63</v>
      </c>
      <c r="WF47" s="23">
        <v>166602.16</v>
      </c>
      <c r="WG47" s="23">
        <v>159474.69</v>
      </c>
      <c r="WH47" s="23">
        <v>177891.18</v>
      </c>
      <c r="WI47" s="23">
        <v>170763.71</v>
      </c>
      <c r="WJ47" s="23">
        <v>163636.24</v>
      </c>
      <c r="WK47" s="23">
        <v>156508.76999999999</v>
      </c>
      <c r="WL47" s="23">
        <v>149381.29999999999</v>
      </c>
      <c r="WM47" s="23">
        <v>142253.82999999999</v>
      </c>
      <c r="WN47" s="23">
        <v>218324.32</v>
      </c>
      <c r="WO47" s="23">
        <v>207895.04000000001</v>
      </c>
      <c r="WP47" s="23">
        <v>200530.39</v>
      </c>
      <c r="WQ47" s="23">
        <v>197465.77</v>
      </c>
      <c r="WR47" s="23">
        <v>190188.04</v>
      </c>
      <c r="WS47" s="23">
        <v>183060.57</v>
      </c>
      <c r="WT47" s="23">
        <v>187222.12</v>
      </c>
      <c r="WU47" s="23">
        <v>180094.65</v>
      </c>
      <c r="WV47" s="23">
        <v>172967.18</v>
      </c>
      <c r="WW47" s="23">
        <v>165839.71</v>
      </c>
      <c r="WX47" s="23">
        <v>177128.74</v>
      </c>
      <c r="WY47" s="23">
        <v>170001.27</v>
      </c>
      <c r="WZ47" s="23">
        <v>162873.79999999999</v>
      </c>
      <c r="XA47" s="23">
        <v>155746.32999999999</v>
      </c>
      <c r="XB47" s="23">
        <v>148618.85</v>
      </c>
      <c r="XC47" s="23">
        <v>167035.35</v>
      </c>
      <c r="XD47" s="23">
        <v>159907.88</v>
      </c>
      <c r="XE47" s="23">
        <v>152780.41</v>
      </c>
      <c r="XF47" s="23">
        <v>145652.94</v>
      </c>
      <c r="XG47" s="23">
        <v>138525.47</v>
      </c>
      <c r="XH47" s="23">
        <v>131398</v>
      </c>
      <c r="XI47" s="23">
        <v>156941.97</v>
      </c>
      <c r="XJ47" s="23">
        <v>149814.5</v>
      </c>
      <c r="XK47" s="23">
        <v>142687.03</v>
      </c>
      <c r="XL47" s="23">
        <v>135559.56</v>
      </c>
      <c r="XM47" s="23">
        <v>128432.09</v>
      </c>
      <c r="XN47" s="23">
        <v>121829.25</v>
      </c>
      <c r="XO47" s="23">
        <v>117268.93</v>
      </c>
      <c r="XP47" s="23">
        <v>199593.29</v>
      </c>
      <c r="XQ47" s="23">
        <v>213078.46</v>
      </c>
      <c r="XR47" s="23">
        <v>239106.49</v>
      </c>
      <c r="XS47" s="23">
        <v>252591.65</v>
      </c>
      <c r="XT47" s="23">
        <v>67214.37</v>
      </c>
      <c r="XU47" s="23">
        <v>93738.83</v>
      </c>
      <c r="XV47" s="23">
        <v>103878.52</v>
      </c>
      <c r="XW47" s="23">
        <v>129735.78</v>
      </c>
      <c r="XX47" s="23">
        <v>142786.64000000001</v>
      </c>
      <c r="XY47" s="23">
        <v>167976.4</v>
      </c>
      <c r="XZ47" s="23">
        <v>181027.27</v>
      </c>
      <c r="YA47" s="23">
        <v>206663.52</v>
      </c>
      <c r="YB47" s="23">
        <v>220148.69</v>
      </c>
      <c r="YC47" s="23">
        <v>246176.72</v>
      </c>
      <c r="YD47" s="23">
        <v>259661.88</v>
      </c>
      <c r="YE47" s="23">
        <v>89785.98</v>
      </c>
      <c r="YF47" s="23">
        <v>113675.03</v>
      </c>
      <c r="YG47" s="23">
        <v>123527.44</v>
      </c>
      <c r="YH47" s="23">
        <v>148717.21</v>
      </c>
      <c r="YI47" s="23">
        <v>161768.07</v>
      </c>
      <c r="YJ47" s="23">
        <v>186957.84</v>
      </c>
      <c r="YK47" s="23">
        <v>200248.59</v>
      </c>
      <c r="YL47" s="23">
        <v>226276.62</v>
      </c>
      <c r="YM47" s="23">
        <v>239761.78</v>
      </c>
      <c r="YN47" s="23">
        <v>265789.81</v>
      </c>
      <c r="YO47" s="23">
        <v>279274.98</v>
      </c>
      <c r="YP47" s="23">
        <v>95899.86</v>
      </c>
      <c r="YQ47" s="23">
        <v>118865</v>
      </c>
      <c r="YR47" s="23">
        <v>130369.97</v>
      </c>
      <c r="YS47" s="23">
        <v>155559.74</v>
      </c>
      <c r="YT47" s="23">
        <v>168610.6</v>
      </c>
      <c r="YU47" s="23">
        <v>193833.66</v>
      </c>
      <c r="YV47" s="23">
        <v>207318.82</v>
      </c>
      <c r="YW47" s="23">
        <v>233346.85</v>
      </c>
      <c r="YX47" s="23">
        <v>246832.02</v>
      </c>
      <c r="YY47" s="23">
        <v>272860.03999999998</v>
      </c>
      <c r="YZ47" s="23">
        <v>286345.21000000002</v>
      </c>
      <c r="ZA47" s="23">
        <v>114202.56</v>
      </c>
      <c r="ZB47" s="23">
        <v>137846.44</v>
      </c>
      <c r="ZC47" s="23">
        <v>149351.4</v>
      </c>
      <c r="ZD47" s="23">
        <v>174541.17</v>
      </c>
      <c r="ZE47" s="23">
        <v>187592.03</v>
      </c>
      <c r="ZF47" s="23">
        <v>213446.75</v>
      </c>
      <c r="ZG47" s="23">
        <v>226931.92</v>
      </c>
      <c r="ZH47" s="23">
        <v>252959.95</v>
      </c>
      <c r="ZI47" s="23">
        <v>266445.11</v>
      </c>
      <c r="ZJ47" s="23">
        <v>292473.14</v>
      </c>
      <c r="ZK47" s="23">
        <v>305958.31</v>
      </c>
      <c r="ZL47" s="23">
        <v>121045.09</v>
      </c>
      <c r="ZM47" s="23">
        <v>144688.95999999999</v>
      </c>
      <c r="ZN47" s="23">
        <v>156193.93</v>
      </c>
      <c r="ZO47" s="23">
        <v>181383.7</v>
      </c>
      <c r="ZP47" s="23">
        <v>194488.95</v>
      </c>
      <c r="ZQ47" s="23">
        <v>220516.98</v>
      </c>
      <c r="ZR47" s="23">
        <v>234002.15</v>
      </c>
      <c r="ZS47" s="23">
        <v>260030.18</v>
      </c>
      <c r="ZT47" s="23">
        <v>273515.34000000003</v>
      </c>
      <c r="ZU47" s="23">
        <v>299543.37</v>
      </c>
      <c r="ZV47" s="23">
        <v>313028.53999999998</v>
      </c>
      <c r="ZW47" s="23">
        <v>140026.51999999999</v>
      </c>
      <c r="ZX47" s="23">
        <v>163670.39999999999</v>
      </c>
      <c r="ZY47" s="23">
        <v>175175.36</v>
      </c>
      <c r="ZZ47" s="23">
        <v>200616.88</v>
      </c>
      <c r="AAA47" s="23">
        <v>214102.05</v>
      </c>
      <c r="AAB47" s="23">
        <v>240130.08</v>
      </c>
      <c r="AAC47" s="23">
        <v>253615.24</v>
      </c>
      <c r="AAD47" s="23">
        <v>279643.27</v>
      </c>
      <c r="AAE47" s="23">
        <v>293128.44</v>
      </c>
      <c r="AAF47" s="23">
        <v>319156.46999999997</v>
      </c>
      <c r="AAG47" s="23">
        <v>332725.11</v>
      </c>
      <c r="AAH47" s="23">
        <v>146869.04999999999</v>
      </c>
      <c r="AAI47" s="23">
        <v>170512.92</v>
      </c>
      <c r="AAJ47" s="23">
        <v>182017.89</v>
      </c>
      <c r="AAK47" s="23">
        <v>207687.11</v>
      </c>
      <c r="AAL47" s="23">
        <v>221172.28</v>
      </c>
      <c r="AAM47" s="23">
        <v>247200.31</v>
      </c>
      <c r="AAN47" s="23">
        <v>260685.47</v>
      </c>
      <c r="AAO47" s="23">
        <v>286713.5</v>
      </c>
      <c r="AAP47" s="23">
        <v>300198.67</v>
      </c>
      <c r="AAQ47" s="23">
        <v>326229.11</v>
      </c>
      <c r="AAR47" s="23">
        <v>339870.23</v>
      </c>
    </row>
    <row r="48" spans="1:720" s="18" customFormat="1" ht="27.6" x14ac:dyDescent="0.3">
      <c r="A48" s="32" t="s">
        <v>30</v>
      </c>
      <c r="B48" s="33">
        <v>34.31</v>
      </c>
      <c r="C48" s="33">
        <v>182.56</v>
      </c>
      <c r="D48" s="33">
        <v>121.24</v>
      </c>
      <c r="E48" s="33">
        <v>85.76</v>
      </c>
      <c r="F48" s="33">
        <v>62.38</v>
      </c>
      <c r="G48" s="33">
        <v>331.71</v>
      </c>
      <c r="H48" s="33">
        <v>286.88</v>
      </c>
      <c r="I48" s="33">
        <v>238.16</v>
      </c>
      <c r="J48" s="33">
        <v>209.96</v>
      </c>
      <c r="K48" s="33">
        <v>234.26</v>
      </c>
      <c r="L48" s="33">
        <v>194.78</v>
      </c>
      <c r="M48" s="33">
        <v>165.64</v>
      </c>
      <c r="N48" s="33">
        <v>154.43</v>
      </c>
      <c r="O48" s="33">
        <v>108.94</v>
      </c>
      <c r="P48" s="33">
        <v>84.77</v>
      </c>
      <c r="Q48" s="33">
        <v>557.87</v>
      </c>
      <c r="R48" s="33">
        <v>513</v>
      </c>
      <c r="S48" s="33">
        <v>471.88</v>
      </c>
      <c r="T48" s="33">
        <v>442.62</v>
      </c>
      <c r="U48" s="33">
        <v>468.14</v>
      </c>
      <c r="V48" s="33">
        <v>427.02</v>
      </c>
      <c r="W48" s="33">
        <v>397.76</v>
      </c>
      <c r="X48" s="33">
        <v>385.9</v>
      </c>
      <c r="Y48" s="33">
        <v>356.64</v>
      </c>
      <c r="Z48" s="33">
        <v>327.37</v>
      </c>
      <c r="AA48" s="33">
        <v>423.28</v>
      </c>
      <c r="AB48" s="33">
        <v>382.16</v>
      </c>
      <c r="AC48" s="33">
        <v>352.9</v>
      </c>
      <c r="AD48" s="33">
        <v>341.04</v>
      </c>
      <c r="AE48" s="33">
        <v>311.77</v>
      </c>
      <c r="AF48" s="33">
        <v>282.51</v>
      </c>
      <c r="AG48" s="33">
        <v>299.91000000000003</v>
      </c>
      <c r="AH48" s="33">
        <v>263.57</v>
      </c>
      <c r="AI48" s="33">
        <v>233.62</v>
      </c>
      <c r="AJ48" s="33">
        <v>205.3</v>
      </c>
      <c r="AK48" s="33">
        <v>805.42</v>
      </c>
      <c r="AL48" s="33">
        <v>753.63</v>
      </c>
      <c r="AM48" s="33">
        <v>705.81</v>
      </c>
      <c r="AN48" s="33">
        <v>653.25</v>
      </c>
      <c r="AO48" s="33">
        <v>701.84</v>
      </c>
      <c r="AP48" s="33">
        <v>585.88</v>
      </c>
      <c r="AQ48" s="33">
        <v>537.58000000000004</v>
      </c>
      <c r="AR48" s="33">
        <v>525.51</v>
      </c>
      <c r="AS48" s="33">
        <v>496.13</v>
      </c>
      <c r="AT48" s="33">
        <v>466.75</v>
      </c>
      <c r="AU48" s="33">
        <v>570.91</v>
      </c>
      <c r="AV48" s="33">
        <v>522.05999999999995</v>
      </c>
      <c r="AW48" s="33">
        <v>492.68</v>
      </c>
      <c r="AX48" s="33">
        <v>480.61</v>
      </c>
      <c r="AY48" s="33">
        <v>451.23</v>
      </c>
      <c r="AZ48" s="33">
        <v>421.85</v>
      </c>
      <c r="BA48" s="33">
        <v>439.16</v>
      </c>
      <c r="BB48" s="33">
        <v>409.78</v>
      </c>
      <c r="BC48" s="33">
        <v>380.4</v>
      </c>
      <c r="BD48" s="33">
        <v>351.02</v>
      </c>
      <c r="BE48" s="33">
        <v>518.62</v>
      </c>
      <c r="BF48" s="33">
        <v>477.17</v>
      </c>
      <c r="BG48" s="33">
        <v>447.78</v>
      </c>
      <c r="BH48" s="33">
        <v>435.72</v>
      </c>
      <c r="BI48" s="33">
        <v>406.33</v>
      </c>
      <c r="BJ48" s="33">
        <v>376.95</v>
      </c>
      <c r="BK48" s="33">
        <v>394.27</v>
      </c>
      <c r="BL48" s="33">
        <v>364.88</v>
      </c>
      <c r="BM48" s="33">
        <v>335.5</v>
      </c>
      <c r="BN48" s="33">
        <v>306.12</v>
      </c>
      <c r="BO48" s="33">
        <v>352.81</v>
      </c>
      <c r="BP48" s="33">
        <v>323.43</v>
      </c>
      <c r="BQ48" s="33">
        <v>294.05</v>
      </c>
      <c r="BR48" s="33">
        <v>256.14</v>
      </c>
      <c r="BS48" s="33">
        <v>227.71</v>
      </c>
      <c r="BT48" s="33">
        <v>1055.01</v>
      </c>
      <c r="BU48" s="33">
        <v>1002.46</v>
      </c>
      <c r="BV48" s="33">
        <v>953.95</v>
      </c>
      <c r="BW48" s="33">
        <v>919.56</v>
      </c>
      <c r="BX48" s="33">
        <v>949.91</v>
      </c>
      <c r="BY48" s="33">
        <v>896.72</v>
      </c>
      <c r="BZ48" s="33">
        <v>854.53</v>
      </c>
      <c r="CA48" s="33">
        <v>840.61</v>
      </c>
      <c r="CB48" s="33">
        <v>806.71</v>
      </c>
      <c r="CC48" s="33">
        <v>772.82</v>
      </c>
      <c r="CD48" s="33">
        <v>891.48</v>
      </c>
      <c r="CE48" s="33">
        <v>836.63</v>
      </c>
      <c r="CF48" s="33">
        <v>802.73</v>
      </c>
      <c r="CG48" s="33">
        <v>788.81</v>
      </c>
      <c r="CH48" s="33">
        <v>754.92</v>
      </c>
      <c r="CI48" s="33">
        <v>721.02</v>
      </c>
      <c r="CJ48" s="33">
        <v>741</v>
      </c>
      <c r="CK48" s="33">
        <v>707.1</v>
      </c>
      <c r="CL48" s="33">
        <v>656.1</v>
      </c>
      <c r="CM48" s="33">
        <v>554.21</v>
      </c>
      <c r="CN48" s="33">
        <v>832.65</v>
      </c>
      <c r="CO48" s="33">
        <v>784.83</v>
      </c>
      <c r="CP48" s="33">
        <v>750.94</v>
      </c>
      <c r="CQ48" s="33">
        <v>737.02</v>
      </c>
      <c r="CR48" s="33">
        <v>703.13</v>
      </c>
      <c r="CS48" s="33">
        <v>641.13</v>
      </c>
      <c r="CT48" s="33">
        <v>689.2</v>
      </c>
      <c r="CU48" s="33">
        <v>588.72</v>
      </c>
      <c r="CV48" s="33">
        <v>538.70000000000005</v>
      </c>
      <c r="CW48" s="33">
        <v>509.32</v>
      </c>
      <c r="CX48" s="33">
        <v>556.01</v>
      </c>
      <c r="CY48" s="33">
        <v>526.63</v>
      </c>
      <c r="CZ48" s="33">
        <v>497.25</v>
      </c>
      <c r="DA48" s="33">
        <v>467.87</v>
      </c>
      <c r="DB48" s="33">
        <v>438.48</v>
      </c>
      <c r="DC48" s="33">
        <v>780.86</v>
      </c>
      <c r="DD48" s="33">
        <v>733.04</v>
      </c>
      <c r="DE48" s="33">
        <v>699.15</v>
      </c>
      <c r="DF48" s="33">
        <v>685.23</v>
      </c>
      <c r="DG48" s="33">
        <v>573.75</v>
      </c>
      <c r="DH48" s="33">
        <v>535.25</v>
      </c>
      <c r="DI48" s="33">
        <v>552.55999999999995</v>
      </c>
      <c r="DJ48" s="33">
        <v>523.17999999999995</v>
      </c>
      <c r="DK48" s="33">
        <v>493.8</v>
      </c>
      <c r="DL48" s="33">
        <v>464.42</v>
      </c>
      <c r="DM48" s="33">
        <v>511.11</v>
      </c>
      <c r="DN48" s="33">
        <v>481.73</v>
      </c>
      <c r="DO48" s="33">
        <v>452.35</v>
      </c>
      <c r="DP48" s="33">
        <v>422.97</v>
      </c>
      <c r="DQ48" s="33">
        <v>393.58</v>
      </c>
      <c r="DR48" s="33">
        <v>469.66</v>
      </c>
      <c r="DS48" s="33">
        <v>440.28</v>
      </c>
      <c r="DT48" s="33">
        <v>410.9</v>
      </c>
      <c r="DU48" s="33">
        <v>381.52</v>
      </c>
      <c r="DV48" s="33">
        <v>352.13</v>
      </c>
      <c r="DW48" s="33">
        <v>322.75</v>
      </c>
      <c r="DX48" s="33">
        <v>1300.53</v>
      </c>
      <c r="DY48" s="33">
        <v>1164.28</v>
      </c>
      <c r="DZ48" s="33">
        <v>1115.3800000000001</v>
      </c>
      <c r="EA48" s="33">
        <v>1077.47</v>
      </c>
      <c r="EB48" s="33">
        <v>1111.69</v>
      </c>
      <c r="EC48" s="33">
        <v>1062.79</v>
      </c>
      <c r="ED48" s="33">
        <v>1030.3800000000001</v>
      </c>
      <c r="EE48" s="33">
        <v>1013.89</v>
      </c>
      <c r="EF48" s="33">
        <v>979.36</v>
      </c>
      <c r="EG48" s="33">
        <v>944.83</v>
      </c>
      <c r="EH48" s="33">
        <v>1059.0999999999999</v>
      </c>
      <c r="EI48" s="33">
        <v>1010.2</v>
      </c>
      <c r="EJ48" s="33">
        <v>975.67</v>
      </c>
      <c r="EK48" s="33">
        <v>961.3</v>
      </c>
      <c r="EL48" s="33">
        <v>926.77</v>
      </c>
      <c r="EM48" s="33">
        <v>883.22</v>
      </c>
      <c r="EN48" s="33">
        <v>909.41</v>
      </c>
      <c r="EO48" s="33">
        <v>865.24</v>
      </c>
      <c r="EP48" s="33">
        <v>831.2</v>
      </c>
      <c r="EQ48" s="33">
        <v>797.17</v>
      </c>
      <c r="ER48" s="33">
        <v>1006.51</v>
      </c>
      <c r="ES48" s="33">
        <v>957.61</v>
      </c>
      <c r="ET48" s="33">
        <v>923.08</v>
      </c>
      <c r="EU48" s="33">
        <v>904.61</v>
      </c>
      <c r="EV48" s="33">
        <v>861.6</v>
      </c>
      <c r="EW48" s="33">
        <v>827.56</v>
      </c>
      <c r="EX48" s="33">
        <v>847.43</v>
      </c>
      <c r="EY48" s="33">
        <v>813.4</v>
      </c>
      <c r="EZ48" s="33">
        <v>779.37</v>
      </c>
      <c r="FA48" s="33">
        <v>745.34</v>
      </c>
      <c r="FB48" s="33">
        <v>799.24</v>
      </c>
      <c r="FC48" s="33">
        <v>765.21</v>
      </c>
      <c r="FD48" s="33">
        <v>731.17</v>
      </c>
      <c r="FE48" s="33">
        <v>697.14</v>
      </c>
      <c r="FF48" s="33">
        <v>616.07000000000005</v>
      </c>
      <c r="FG48" s="33">
        <v>953.91</v>
      </c>
      <c r="FH48" s="33">
        <v>899.81</v>
      </c>
      <c r="FI48" s="33">
        <v>857.96</v>
      </c>
      <c r="FJ48" s="33">
        <v>843.79</v>
      </c>
      <c r="FK48" s="33">
        <v>809.76</v>
      </c>
      <c r="FL48" s="33">
        <v>775.73</v>
      </c>
      <c r="FM48" s="33">
        <v>795.6</v>
      </c>
      <c r="FN48" s="33">
        <v>761.57</v>
      </c>
      <c r="FO48" s="33">
        <v>727.53</v>
      </c>
      <c r="FP48" s="33">
        <v>693.5</v>
      </c>
      <c r="FQ48" s="33">
        <v>747.4</v>
      </c>
      <c r="FR48" s="33">
        <v>713.37</v>
      </c>
      <c r="FS48" s="33">
        <v>677.16</v>
      </c>
      <c r="FT48" s="33">
        <v>559.41</v>
      </c>
      <c r="FU48" s="33">
        <v>529.91</v>
      </c>
      <c r="FV48" s="33">
        <v>699.21</v>
      </c>
      <c r="FW48" s="33">
        <v>623.86</v>
      </c>
      <c r="FX48" s="33">
        <v>547.13</v>
      </c>
      <c r="FY48" s="33">
        <v>517.63</v>
      </c>
      <c r="FZ48" s="33">
        <v>488.13</v>
      </c>
      <c r="GA48" s="33">
        <v>458.62</v>
      </c>
      <c r="GB48" s="33">
        <v>895.01</v>
      </c>
      <c r="GC48" s="33">
        <v>840.15</v>
      </c>
      <c r="GD48" s="33">
        <v>806.12</v>
      </c>
      <c r="GE48" s="33">
        <v>791.96</v>
      </c>
      <c r="GF48" s="33">
        <v>757.93</v>
      </c>
      <c r="GG48" s="33">
        <v>723.89</v>
      </c>
      <c r="GH48" s="33">
        <v>743.76</v>
      </c>
      <c r="GI48" s="33">
        <v>709.73</v>
      </c>
      <c r="GJ48" s="33">
        <v>663.46</v>
      </c>
      <c r="GK48" s="33">
        <v>556.25</v>
      </c>
      <c r="GL48" s="33">
        <v>695.57</v>
      </c>
      <c r="GM48" s="33">
        <v>610.15</v>
      </c>
      <c r="GN48" s="33">
        <v>543.98</v>
      </c>
      <c r="GO48" s="33">
        <v>514.47</v>
      </c>
      <c r="GP48" s="33">
        <v>484.97</v>
      </c>
      <c r="GQ48" s="33">
        <v>561.20000000000005</v>
      </c>
      <c r="GR48" s="33">
        <v>531.70000000000005</v>
      </c>
      <c r="GS48" s="33">
        <v>502.2</v>
      </c>
      <c r="GT48" s="33">
        <v>472.69</v>
      </c>
      <c r="GU48" s="33">
        <v>443.19</v>
      </c>
      <c r="GV48" s="33">
        <v>413.69</v>
      </c>
      <c r="GW48" s="33">
        <v>519.41999999999996</v>
      </c>
      <c r="GX48" s="33">
        <v>489.92</v>
      </c>
      <c r="GY48" s="33">
        <v>460.42</v>
      </c>
      <c r="GZ48" s="33">
        <v>430.91</v>
      </c>
      <c r="HA48" s="33">
        <v>401.41</v>
      </c>
      <c r="HB48" s="33">
        <v>371.91</v>
      </c>
      <c r="HC48" s="33">
        <v>342.41</v>
      </c>
      <c r="HD48" s="33">
        <v>817.89</v>
      </c>
      <c r="HE48" s="33">
        <v>902.29</v>
      </c>
      <c r="HF48" s="33">
        <v>1051.67</v>
      </c>
      <c r="HG48" s="33">
        <v>1127.3399999999999</v>
      </c>
      <c r="HH48" s="33">
        <v>26.5</v>
      </c>
      <c r="HI48" s="33">
        <v>45.66</v>
      </c>
      <c r="HJ48" s="33">
        <v>42.72</v>
      </c>
      <c r="HK48" s="33">
        <v>40.21</v>
      </c>
      <c r="HL48" s="33">
        <v>36.159999999999997</v>
      </c>
      <c r="HM48" s="33">
        <v>70.97</v>
      </c>
      <c r="HN48" s="33">
        <v>68.25</v>
      </c>
      <c r="HO48" s="33">
        <v>56.2</v>
      </c>
      <c r="HP48" s="33">
        <v>54.44</v>
      </c>
      <c r="HQ48" s="33">
        <v>55.98</v>
      </c>
      <c r="HR48" s="33">
        <v>53.48</v>
      </c>
      <c r="HS48" s="33">
        <v>51.5</v>
      </c>
      <c r="HT48" s="33">
        <v>50.72</v>
      </c>
      <c r="HU48" s="33">
        <v>48.16</v>
      </c>
      <c r="HV48" s="33">
        <v>42.62</v>
      </c>
      <c r="HW48" s="33">
        <v>178.67</v>
      </c>
      <c r="HX48" s="33">
        <v>156.94</v>
      </c>
      <c r="HY48" s="33">
        <v>136.88</v>
      </c>
      <c r="HZ48" s="33">
        <v>122.67</v>
      </c>
      <c r="IA48" s="33">
        <v>135.22</v>
      </c>
      <c r="IB48" s="33">
        <v>115.16</v>
      </c>
      <c r="IC48" s="33">
        <v>100.94</v>
      </c>
      <c r="ID48" s="33">
        <v>95.1</v>
      </c>
      <c r="IE48" s="33">
        <v>80.88</v>
      </c>
      <c r="IF48" s="33">
        <v>76.88</v>
      </c>
      <c r="IG48" s="33">
        <v>113.49</v>
      </c>
      <c r="IH48" s="33">
        <v>93.43</v>
      </c>
      <c r="II48" s="33">
        <v>79.209999999999994</v>
      </c>
      <c r="IJ48" s="33">
        <v>77.69</v>
      </c>
      <c r="IK48" s="33">
        <v>75.790000000000006</v>
      </c>
      <c r="IL48" s="33">
        <v>63.94</v>
      </c>
      <c r="IM48" s="33">
        <v>74.94</v>
      </c>
      <c r="IN48" s="33">
        <v>62.46</v>
      </c>
      <c r="IO48" s="33">
        <v>59.92</v>
      </c>
      <c r="IP48" s="33">
        <v>54.36</v>
      </c>
      <c r="IQ48" s="33">
        <v>256.35000000000002</v>
      </c>
      <c r="IR48" s="33">
        <v>233.91</v>
      </c>
      <c r="IS48" s="33">
        <v>206.31</v>
      </c>
      <c r="IT48" s="33">
        <v>192.1</v>
      </c>
      <c r="IU48" s="33">
        <v>204.65</v>
      </c>
      <c r="IV48" s="33">
        <v>184.59</v>
      </c>
      <c r="IW48" s="33">
        <v>170.37</v>
      </c>
      <c r="IX48" s="33">
        <v>164.53</v>
      </c>
      <c r="IY48" s="33">
        <v>150.31</v>
      </c>
      <c r="IZ48" s="33">
        <v>136.09</v>
      </c>
      <c r="JA48" s="33">
        <v>182.92</v>
      </c>
      <c r="JB48" s="33">
        <v>162.86000000000001</v>
      </c>
      <c r="JC48" s="33">
        <v>148.63999999999999</v>
      </c>
      <c r="JD48" s="33">
        <v>142.80000000000001</v>
      </c>
      <c r="JE48" s="33">
        <v>128.59</v>
      </c>
      <c r="JF48" s="33">
        <v>114.37</v>
      </c>
      <c r="JG48" s="33">
        <v>122.75</v>
      </c>
      <c r="JH48" s="33">
        <v>108.53</v>
      </c>
      <c r="JI48" s="33">
        <v>94.31</v>
      </c>
      <c r="JJ48" s="33">
        <v>84.43</v>
      </c>
      <c r="JK48" s="33">
        <v>161.19</v>
      </c>
      <c r="JL48" s="33">
        <v>141.13999999999999</v>
      </c>
      <c r="JM48" s="33">
        <v>126.92</v>
      </c>
      <c r="JN48" s="33">
        <v>121.08</v>
      </c>
      <c r="JO48" s="33">
        <v>106.86</v>
      </c>
      <c r="JP48" s="33">
        <v>92.64</v>
      </c>
      <c r="JQ48" s="33">
        <v>101.02</v>
      </c>
      <c r="JR48" s="33">
        <v>86.8</v>
      </c>
      <c r="JS48" s="33">
        <v>83.51</v>
      </c>
      <c r="JT48" s="33">
        <v>81.44</v>
      </c>
      <c r="JU48" s="33">
        <v>84.44</v>
      </c>
      <c r="JV48" s="33">
        <v>82.66</v>
      </c>
      <c r="JW48" s="33">
        <v>80.13</v>
      </c>
      <c r="JX48" s="33">
        <v>66.53</v>
      </c>
      <c r="JY48" s="33">
        <v>60.99</v>
      </c>
      <c r="JZ48" s="33">
        <v>355.12</v>
      </c>
      <c r="KA48" s="33">
        <v>332.65</v>
      </c>
      <c r="KB48" s="33">
        <v>311.76</v>
      </c>
      <c r="KC48" s="33">
        <v>297.01</v>
      </c>
      <c r="KD48" s="33">
        <v>310.18</v>
      </c>
      <c r="KE48" s="33">
        <v>289.29000000000002</v>
      </c>
      <c r="KF48" s="33">
        <v>274.54000000000002</v>
      </c>
      <c r="KG48" s="33">
        <v>268.39999999999998</v>
      </c>
      <c r="KH48" s="33">
        <v>253.65</v>
      </c>
      <c r="KI48" s="33">
        <v>238.9</v>
      </c>
      <c r="KJ48" s="33">
        <v>287.70999999999998</v>
      </c>
      <c r="KK48" s="33">
        <v>266.82</v>
      </c>
      <c r="KL48" s="33">
        <v>252.07</v>
      </c>
      <c r="KM48" s="33">
        <v>245.93</v>
      </c>
      <c r="KN48" s="33">
        <v>227.52</v>
      </c>
      <c r="KO48" s="33">
        <v>209.46</v>
      </c>
      <c r="KP48" s="33">
        <v>217.8</v>
      </c>
      <c r="KQ48" s="33">
        <v>203.52</v>
      </c>
      <c r="KR48" s="33">
        <v>189.24</v>
      </c>
      <c r="KS48" s="33">
        <v>174.97</v>
      </c>
      <c r="KT48" s="33">
        <v>265.25</v>
      </c>
      <c r="KU48" s="33">
        <v>244.36</v>
      </c>
      <c r="KV48" s="33">
        <v>223.83</v>
      </c>
      <c r="KW48" s="33">
        <v>216.27</v>
      </c>
      <c r="KX48" s="33">
        <v>201.99</v>
      </c>
      <c r="KY48" s="33">
        <v>187.72</v>
      </c>
      <c r="KZ48" s="33">
        <v>196.05</v>
      </c>
      <c r="LA48" s="33">
        <v>181.78</v>
      </c>
      <c r="LB48" s="33">
        <v>167.5</v>
      </c>
      <c r="LC48" s="33">
        <v>153.22</v>
      </c>
      <c r="LD48" s="33">
        <v>175.84</v>
      </c>
      <c r="LE48" s="33">
        <v>161.56</v>
      </c>
      <c r="LF48" s="33">
        <v>147.28</v>
      </c>
      <c r="LG48" s="33">
        <v>133.01</v>
      </c>
      <c r="LH48" s="33">
        <v>118.73</v>
      </c>
      <c r="LI48" s="33">
        <v>242.78</v>
      </c>
      <c r="LJ48" s="33">
        <v>214.74</v>
      </c>
      <c r="LK48" s="33">
        <v>200.47</v>
      </c>
      <c r="LL48" s="33">
        <v>194.53</v>
      </c>
      <c r="LM48" s="33">
        <v>180.25</v>
      </c>
      <c r="LN48" s="33">
        <v>165.97</v>
      </c>
      <c r="LO48" s="33">
        <v>174.31</v>
      </c>
      <c r="LP48" s="33">
        <v>160.03</v>
      </c>
      <c r="LQ48" s="33">
        <v>145.76</v>
      </c>
      <c r="LR48" s="33">
        <v>131.47999999999999</v>
      </c>
      <c r="LS48" s="33">
        <v>154.09</v>
      </c>
      <c r="LT48" s="33">
        <v>139.82</v>
      </c>
      <c r="LU48" s="33">
        <v>125.54</v>
      </c>
      <c r="LV48" s="33">
        <v>111.26</v>
      </c>
      <c r="LW48" s="33">
        <v>96.99</v>
      </c>
      <c r="LX48" s="33">
        <v>133.87</v>
      </c>
      <c r="LY48" s="33">
        <v>119.6</v>
      </c>
      <c r="LZ48" s="33">
        <v>105.32</v>
      </c>
      <c r="MA48" s="33">
        <v>91.21</v>
      </c>
      <c r="MB48" s="33">
        <v>88.98</v>
      </c>
      <c r="MC48" s="33">
        <v>82.51</v>
      </c>
      <c r="MD48" s="33">
        <v>426.52</v>
      </c>
      <c r="ME48" s="33">
        <v>404.05</v>
      </c>
      <c r="MF48" s="33">
        <v>383.16</v>
      </c>
      <c r="MG48" s="33">
        <v>368.41</v>
      </c>
      <c r="MH48" s="33">
        <v>381.58</v>
      </c>
      <c r="MI48" s="33">
        <v>360.69</v>
      </c>
      <c r="MJ48" s="33">
        <v>345.94</v>
      </c>
      <c r="MK48" s="33">
        <v>339.8</v>
      </c>
      <c r="ML48" s="33">
        <v>325.05</v>
      </c>
      <c r="MM48" s="33">
        <v>310.3</v>
      </c>
      <c r="MN48" s="33">
        <v>359.11</v>
      </c>
      <c r="MO48" s="33">
        <v>338.22</v>
      </c>
      <c r="MP48" s="33">
        <v>323.47000000000003</v>
      </c>
      <c r="MQ48" s="33">
        <v>317.33</v>
      </c>
      <c r="MR48" s="33">
        <v>302.58</v>
      </c>
      <c r="MS48" s="33">
        <v>287.83</v>
      </c>
      <c r="MT48" s="33">
        <v>296.44</v>
      </c>
      <c r="MU48" s="33">
        <v>281.69</v>
      </c>
      <c r="MV48" s="33">
        <v>266.94</v>
      </c>
      <c r="MW48" s="33">
        <v>252.19</v>
      </c>
      <c r="MX48" s="33">
        <v>336.65</v>
      </c>
      <c r="MY48" s="33">
        <v>315.76</v>
      </c>
      <c r="MZ48" s="33">
        <v>301</v>
      </c>
      <c r="NA48" s="33">
        <v>294.87</v>
      </c>
      <c r="NB48" s="33">
        <v>280.12</v>
      </c>
      <c r="NC48" s="33">
        <v>265.36</v>
      </c>
      <c r="ND48" s="33">
        <v>273.98</v>
      </c>
      <c r="NE48" s="33">
        <v>259.23</v>
      </c>
      <c r="NF48" s="33">
        <v>244.47</v>
      </c>
      <c r="NG48" s="33">
        <v>223.69</v>
      </c>
      <c r="NH48" s="33">
        <v>253.09</v>
      </c>
      <c r="NI48" s="33">
        <v>238.34</v>
      </c>
      <c r="NJ48" s="33">
        <v>216.38</v>
      </c>
      <c r="NK48" s="33">
        <v>202.11</v>
      </c>
      <c r="NL48" s="33">
        <v>187.83</v>
      </c>
      <c r="NM48" s="33">
        <v>314.18</v>
      </c>
      <c r="NN48" s="33">
        <v>293.29000000000002</v>
      </c>
      <c r="NO48" s="33">
        <v>278.54000000000002</v>
      </c>
      <c r="NP48" s="33">
        <v>272.39999999999998</v>
      </c>
      <c r="NQ48" s="33">
        <v>257.64999999999998</v>
      </c>
      <c r="NR48" s="33">
        <v>242.9</v>
      </c>
      <c r="NS48" s="33">
        <v>251.51</v>
      </c>
      <c r="NT48" s="33">
        <v>236.76</v>
      </c>
      <c r="NU48" s="33">
        <v>214.86</v>
      </c>
      <c r="NV48" s="33">
        <v>200.58</v>
      </c>
      <c r="NW48" s="33">
        <v>225.79</v>
      </c>
      <c r="NX48" s="33">
        <v>208.92</v>
      </c>
      <c r="NY48" s="33">
        <v>194.64</v>
      </c>
      <c r="NZ48" s="33">
        <v>180.36</v>
      </c>
      <c r="OA48" s="33">
        <v>166.09</v>
      </c>
      <c r="OB48" s="33">
        <v>202.98</v>
      </c>
      <c r="OC48" s="33">
        <v>188.7</v>
      </c>
      <c r="OD48" s="33">
        <v>174.42</v>
      </c>
      <c r="OE48" s="33">
        <v>160.15</v>
      </c>
      <c r="OF48" s="33">
        <v>145.87</v>
      </c>
      <c r="OG48" s="33">
        <v>131.59</v>
      </c>
      <c r="OH48" s="33">
        <v>291.70999999999998</v>
      </c>
      <c r="OI48" s="33">
        <v>270.82</v>
      </c>
      <c r="OJ48" s="33">
        <v>256.07</v>
      </c>
      <c r="OK48" s="33">
        <v>249.93</v>
      </c>
      <c r="OL48" s="33">
        <v>235.18</v>
      </c>
      <c r="OM48" s="33">
        <v>213.33</v>
      </c>
      <c r="ON48" s="33">
        <v>222.1</v>
      </c>
      <c r="OO48" s="33">
        <v>207.39</v>
      </c>
      <c r="OP48" s="33">
        <v>193.11</v>
      </c>
      <c r="OQ48" s="33">
        <v>178.84</v>
      </c>
      <c r="OR48" s="33">
        <v>201.45</v>
      </c>
      <c r="OS48" s="33">
        <v>187.17</v>
      </c>
      <c r="OT48" s="33">
        <v>172.9</v>
      </c>
      <c r="OU48" s="33">
        <v>158.62</v>
      </c>
      <c r="OV48" s="33">
        <v>144.34</v>
      </c>
      <c r="OW48" s="33">
        <v>181.23</v>
      </c>
      <c r="OX48" s="33">
        <v>166.96</v>
      </c>
      <c r="OY48" s="33">
        <v>152.68</v>
      </c>
      <c r="OZ48" s="33">
        <v>138.4</v>
      </c>
      <c r="PA48" s="33">
        <v>124.13</v>
      </c>
      <c r="PB48" s="33">
        <v>109.85</v>
      </c>
      <c r="PC48" s="33">
        <v>161.01</v>
      </c>
      <c r="PD48" s="33">
        <v>146.74</v>
      </c>
      <c r="PE48" s="33">
        <v>132.46</v>
      </c>
      <c r="PF48" s="33">
        <v>118.19</v>
      </c>
      <c r="PG48" s="33">
        <v>103.91</v>
      </c>
      <c r="PH48" s="33">
        <v>96.61</v>
      </c>
      <c r="PI48" s="33">
        <v>90.14</v>
      </c>
      <c r="PJ48" s="33">
        <v>261.17</v>
      </c>
      <c r="PK48" s="33">
        <v>295.16000000000003</v>
      </c>
      <c r="PL48" s="33">
        <v>354.28</v>
      </c>
      <c r="PM48" s="33">
        <v>388.27</v>
      </c>
      <c r="PN48" s="33">
        <v>33.11</v>
      </c>
      <c r="PO48" s="33">
        <v>63.01</v>
      </c>
      <c r="PP48" s="33">
        <v>51.46</v>
      </c>
      <c r="PQ48" s="33">
        <v>48.98</v>
      </c>
      <c r="PR48" s="33">
        <v>44.94</v>
      </c>
      <c r="PS48" s="33">
        <v>126.2</v>
      </c>
      <c r="PT48" s="33">
        <v>104.47</v>
      </c>
      <c r="PU48" s="33">
        <v>84.42</v>
      </c>
      <c r="PV48" s="33">
        <v>72.86</v>
      </c>
      <c r="PW48" s="33">
        <v>82.75</v>
      </c>
      <c r="PX48" s="33">
        <v>72.17</v>
      </c>
      <c r="PY48" s="33">
        <v>69.709999999999994</v>
      </c>
      <c r="PZ48" s="33">
        <v>59.36</v>
      </c>
      <c r="QA48" s="33">
        <v>56.81</v>
      </c>
      <c r="QB48" s="33">
        <v>51.27</v>
      </c>
      <c r="QC48" s="33">
        <v>229.85</v>
      </c>
      <c r="QD48" s="33">
        <v>202.8</v>
      </c>
      <c r="QE48" s="33">
        <v>182.74</v>
      </c>
      <c r="QF48" s="33">
        <v>168.52</v>
      </c>
      <c r="QG48" s="33">
        <v>181.07</v>
      </c>
      <c r="QH48" s="33">
        <v>161.02000000000001</v>
      </c>
      <c r="QI48" s="33">
        <v>146.80000000000001</v>
      </c>
      <c r="QJ48" s="33">
        <v>140.96</v>
      </c>
      <c r="QK48" s="33">
        <v>126.74</v>
      </c>
      <c r="QL48" s="33">
        <v>112.52</v>
      </c>
      <c r="QM48" s="33">
        <v>159.35</v>
      </c>
      <c r="QN48" s="33">
        <v>139.29</v>
      </c>
      <c r="QO48" s="33">
        <v>125.07</v>
      </c>
      <c r="QP48" s="33">
        <v>119.23</v>
      </c>
      <c r="QQ48" s="33">
        <v>105.01</v>
      </c>
      <c r="QR48" s="33">
        <v>90.8</v>
      </c>
      <c r="QS48" s="33">
        <v>99.17</v>
      </c>
      <c r="QT48" s="33">
        <v>84.96</v>
      </c>
      <c r="QU48" s="33">
        <v>78.2</v>
      </c>
      <c r="QV48" s="33">
        <v>71.739999999999995</v>
      </c>
      <c r="QW48" s="33">
        <v>300.61</v>
      </c>
      <c r="QX48" s="33">
        <v>278.14999999999998</v>
      </c>
      <c r="QY48" s="33">
        <v>257.26</v>
      </c>
      <c r="QZ48" s="33">
        <v>242.51</v>
      </c>
      <c r="RA48" s="33">
        <v>255.68</v>
      </c>
      <c r="RB48" s="33">
        <v>234.79</v>
      </c>
      <c r="RC48" s="33">
        <v>212.95</v>
      </c>
      <c r="RD48" s="33">
        <v>207.01</v>
      </c>
      <c r="RE48" s="33">
        <v>192.73</v>
      </c>
      <c r="RF48" s="33">
        <v>178.46</v>
      </c>
      <c r="RG48" s="33">
        <v>232.26</v>
      </c>
      <c r="RH48" s="33">
        <v>205.48</v>
      </c>
      <c r="RI48" s="33">
        <v>191.21</v>
      </c>
      <c r="RJ48" s="33">
        <v>185.27</v>
      </c>
      <c r="RK48" s="33">
        <v>170.99</v>
      </c>
      <c r="RL48" s="33">
        <v>156.71</v>
      </c>
      <c r="RM48" s="33">
        <v>165.05</v>
      </c>
      <c r="RN48" s="33">
        <v>150.77000000000001</v>
      </c>
      <c r="RO48" s="33">
        <v>136.5</v>
      </c>
      <c r="RP48" s="33">
        <v>122.22</v>
      </c>
      <c r="RQ48" s="33">
        <v>203.96</v>
      </c>
      <c r="RR48" s="33">
        <v>183.74</v>
      </c>
      <c r="RS48" s="33">
        <v>169.46</v>
      </c>
      <c r="RT48" s="33">
        <v>163.52000000000001</v>
      </c>
      <c r="RU48" s="33">
        <v>149.25</v>
      </c>
      <c r="RV48" s="33">
        <v>134.97</v>
      </c>
      <c r="RW48" s="33">
        <v>143.31</v>
      </c>
      <c r="RX48" s="33">
        <v>129.03</v>
      </c>
      <c r="RY48" s="33">
        <v>114.75</v>
      </c>
      <c r="RZ48" s="33">
        <v>100.48</v>
      </c>
      <c r="SA48" s="33">
        <v>123.09</v>
      </c>
      <c r="SB48" s="33">
        <v>108.81</v>
      </c>
      <c r="SC48" s="33">
        <v>94.54</v>
      </c>
      <c r="SD48" s="33">
        <v>85.28</v>
      </c>
      <c r="SE48" s="33">
        <v>78.88</v>
      </c>
      <c r="SF48" s="33">
        <v>397.14</v>
      </c>
      <c r="SG48" s="33">
        <v>374.67</v>
      </c>
      <c r="SH48" s="33">
        <v>353.78</v>
      </c>
      <c r="SI48" s="33">
        <v>339.03</v>
      </c>
      <c r="SJ48" s="33">
        <v>352.2</v>
      </c>
      <c r="SK48" s="33">
        <v>331.31</v>
      </c>
      <c r="SL48" s="33">
        <v>316.56</v>
      </c>
      <c r="SM48" s="33">
        <v>310.42</v>
      </c>
      <c r="SN48" s="33">
        <v>295.67</v>
      </c>
      <c r="SO48" s="33">
        <v>280.92</v>
      </c>
      <c r="SP48" s="33">
        <v>329.73</v>
      </c>
      <c r="SQ48" s="33">
        <v>308.83999999999997</v>
      </c>
      <c r="SR48" s="33">
        <v>294.08999999999997</v>
      </c>
      <c r="SS48" s="33">
        <v>287.95</v>
      </c>
      <c r="ST48" s="33">
        <v>273.2</v>
      </c>
      <c r="SU48" s="33">
        <v>258.45</v>
      </c>
      <c r="SV48" s="33">
        <v>267.07</v>
      </c>
      <c r="SW48" s="33">
        <v>252.31</v>
      </c>
      <c r="SX48" s="33">
        <v>237.56</v>
      </c>
      <c r="SY48" s="33">
        <v>215.64</v>
      </c>
      <c r="SZ48" s="33">
        <v>307.27</v>
      </c>
      <c r="TA48" s="33">
        <v>286.38</v>
      </c>
      <c r="TB48" s="33">
        <v>271.63</v>
      </c>
      <c r="TC48" s="33">
        <v>265.49</v>
      </c>
      <c r="TD48" s="33">
        <v>250.74</v>
      </c>
      <c r="TE48" s="33">
        <v>235.98</v>
      </c>
      <c r="TF48" s="33">
        <v>244.6</v>
      </c>
      <c r="TG48" s="33">
        <v>223.98</v>
      </c>
      <c r="TH48" s="33">
        <v>208.17</v>
      </c>
      <c r="TI48" s="33">
        <v>193.89</v>
      </c>
      <c r="TJ48" s="33">
        <v>216.5</v>
      </c>
      <c r="TK48" s="33">
        <v>202.23</v>
      </c>
      <c r="TL48" s="33">
        <v>187.95</v>
      </c>
      <c r="TM48" s="33">
        <v>173.67</v>
      </c>
      <c r="TN48" s="33">
        <v>159.4</v>
      </c>
      <c r="TO48" s="33">
        <v>284.8</v>
      </c>
      <c r="TP48" s="33">
        <v>263.91000000000003</v>
      </c>
      <c r="TQ48" s="33">
        <v>249.16</v>
      </c>
      <c r="TR48" s="33">
        <v>243.02</v>
      </c>
      <c r="TS48" s="33">
        <v>220.92</v>
      </c>
      <c r="TT48" s="33">
        <v>206.64</v>
      </c>
      <c r="TU48" s="33">
        <v>214.98</v>
      </c>
      <c r="TV48" s="33">
        <v>200.7</v>
      </c>
      <c r="TW48" s="33">
        <v>186.42</v>
      </c>
      <c r="TX48" s="33">
        <v>172.15</v>
      </c>
      <c r="TY48" s="33">
        <v>194.76</v>
      </c>
      <c r="TZ48" s="33">
        <v>180.48</v>
      </c>
      <c r="UA48" s="33">
        <v>166.21</v>
      </c>
      <c r="UB48" s="33">
        <v>151.93</v>
      </c>
      <c r="UC48" s="33">
        <v>137.65</v>
      </c>
      <c r="UD48" s="33">
        <v>174.54</v>
      </c>
      <c r="UE48" s="33">
        <v>160.27000000000001</v>
      </c>
      <c r="UF48" s="33">
        <v>145.99</v>
      </c>
      <c r="UG48" s="33">
        <v>131.71</v>
      </c>
      <c r="UH48" s="33">
        <v>117.44</v>
      </c>
      <c r="UI48" s="33">
        <v>103.16</v>
      </c>
      <c r="UJ48" s="33">
        <v>469.23</v>
      </c>
      <c r="UK48" s="33">
        <v>446.07</v>
      </c>
      <c r="UL48" s="33">
        <v>425.18</v>
      </c>
      <c r="UM48" s="33">
        <v>410.43</v>
      </c>
      <c r="UN48" s="33">
        <v>423.6</v>
      </c>
      <c r="UO48" s="33">
        <v>402.71</v>
      </c>
      <c r="UP48" s="33">
        <v>387.96</v>
      </c>
      <c r="UQ48" s="33">
        <v>381.82</v>
      </c>
      <c r="UR48" s="33">
        <v>367.07</v>
      </c>
      <c r="US48" s="33">
        <v>352.32</v>
      </c>
      <c r="UT48" s="33">
        <v>401.13</v>
      </c>
      <c r="UU48" s="33">
        <v>380.24</v>
      </c>
      <c r="UV48" s="33">
        <v>365.49</v>
      </c>
      <c r="UW48" s="33">
        <v>359.36</v>
      </c>
      <c r="UX48" s="33">
        <v>344.6</v>
      </c>
      <c r="UY48" s="33">
        <v>329.85</v>
      </c>
      <c r="UZ48" s="33">
        <v>338.47</v>
      </c>
      <c r="VA48" s="33">
        <v>323.70999999999998</v>
      </c>
      <c r="VB48" s="33">
        <v>308.95999999999998</v>
      </c>
      <c r="VC48" s="33">
        <v>294.20999999999998</v>
      </c>
      <c r="VD48" s="33">
        <v>378.67</v>
      </c>
      <c r="VE48" s="33">
        <v>357.78</v>
      </c>
      <c r="VF48" s="33">
        <v>343.03</v>
      </c>
      <c r="VG48" s="33">
        <v>336.89</v>
      </c>
      <c r="VH48" s="33">
        <v>322.14</v>
      </c>
      <c r="VI48" s="33">
        <v>307.38</v>
      </c>
      <c r="VJ48" s="33">
        <v>316</v>
      </c>
      <c r="VK48" s="33">
        <v>301.25</v>
      </c>
      <c r="VL48" s="33">
        <v>286.5</v>
      </c>
      <c r="VM48" s="33">
        <v>271.74</v>
      </c>
      <c r="VN48" s="33">
        <v>295.11</v>
      </c>
      <c r="VO48" s="33">
        <v>280.36</v>
      </c>
      <c r="VP48" s="33">
        <v>265.61</v>
      </c>
      <c r="VQ48" s="33">
        <v>250.85</v>
      </c>
      <c r="VR48" s="33">
        <v>236.1</v>
      </c>
      <c r="VS48" s="33">
        <v>356.2</v>
      </c>
      <c r="VT48" s="33">
        <v>335.31</v>
      </c>
      <c r="VU48" s="33">
        <v>320.56</v>
      </c>
      <c r="VV48" s="33">
        <v>314.42</v>
      </c>
      <c r="VW48" s="33">
        <v>299.67</v>
      </c>
      <c r="VX48" s="33">
        <v>284.92</v>
      </c>
      <c r="VY48" s="33">
        <v>293.52999999999997</v>
      </c>
      <c r="VZ48" s="33">
        <v>278.77999999999997</v>
      </c>
      <c r="WA48" s="33">
        <v>264.02999999999997</v>
      </c>
      <c r="WB48" s="33">
        <v>249.28</v>
      </c>
      <c r="WC48" s="33">
        <v>272.64</v>
      </c>
      <c r="WD48" s="33">
        <v>257.89</v>
      </c>
      <c r="WE48" s="33">
        <v>243.14</v>
      </c>
      <c r="WF48" s="33">
        <v>221.03</v>
      </c>
      <c r="WG48" s="33">
        <v>206.75</v>
      </c>
      <c r="WH48" s="33">
        <v>251.75</v>
      </c>
      <c r="WI48" s="33">
        <v>237</v>
      </c>
      <c r="WJ48" s="33">
        <v>215.09</v>
      </c>
      <c r="WK48" s="33">
        <v>200.81</v>
      </c>
      <c r="WL48" s="33">
        <v>186.54</v>
      </c>
      <c r="WM48" s="33">
        <v>172.26</v>
      </c>
      <c r="WN48" s="33">
        <v>333.73</v>
      </c>
      <c r="WO48" s="33">
        <v>312.83999999999997</v>
      </c>
      <c r="WP48" s="33">
        <v>298.08999999999997</v>
      </c>
      <c r="WQ48" s="33">
        <v>291.95</v>
      </c>
      <c r="WR48" s="33">
        <v>277.2</v>
      </c>
      <c r="WS48" s="33">
        <v>262.45</v>
      </c>
      <c r="WT48" s="33">
        <v>271.06</v>
      </c>
      <c r="WU48" s="33">
        <v>256.31</v>
      </c>
      <c r="WV48" s="33">
        <v>241.56</v>
      </c>
      <c r="WW48" s="33">
        <v>219.5</v>
      </c>
      <c r="WX48" s="33">
        <v>250.17</v>
      </c>
      <c r="WY48" s="33">
        <v>235.42</v>
      </c>
      <c r="WZ48" s="33">
        <v>213.56</v>
      </c>
      <c r="XA48" s="33">
        <v>199.29</v>
      </c>
      <c r="XB48" s="33">
        <v>185.01</v>
      </c>
      <c r="XC48" s="33">
        <v>222.24</v>
      </c>
      <c r="XD48" s="33">
        <v>207.62</v>
      </c>
      <c r="XE48" s="33">
        <v>193.35</v>
      </c>
      <c r="XF48" s="33">
        <v>179.07</v>
      </c>
      <c r="XG48" s="33">
        <v>164.79</v>
      </c>
      <c r="XH48" s="33">
        <v>150.52000000000001</v>
      </c>
      <c r="XI48" s="33">
        <v>201.68</v>
      </c>
      <c r="XJ48" s="33">
        <v>187.41</v>
      </c>
      <c r="XK48" s="33">
        <v>173.13</v>
      </c>
      <c r="XL48" s="33">
        <v>158.85</v>
      </c>
      <c r="XM48" s="33">
        <v>144.58000000000001</v>
      </c>
      <c r="XN48" s="33">
        <v>130.30000000000001</v>
      </c>
      <c r="XO48" s="33">
        <v>116.02</v>
      </c>
      <c r="XP48" s="33">
        <v>303.19</v>
      </c>
      <c r="XQ48" s="33">
        <v>337.18</v>
      </c>
      <c r="XR48" s="33">
        <v>396.3</v>
      </c>
      <c r="XS48" s="33">
        <v>430.29</v>
      </c>
      <c r="XT48" s="33">
        <v>36.4</v>
      </c>
      <c r="XU48" s="33">
        <v>52.83</v>
      </c>
      <c r="XV48" s="33">
        <v>74.75</v>
      </c>
      <c r="XW48" s="33">
        <v>128.84</v>
      </c>
      <c r="XX48" s="33">
        <v>161.74</v>
      </c>
      <c r="XY48" s="33">
        <v>218.95</v>
      </c>
      <c r="XZ48" s="33">
        <v>260.22000000000003</v>
      </c>
      <c r="YA48" s="33">
        <v>319.33999999999997</v>
      </c>
      <c r="YB48" s="33">
        <v>353.33</v>
      </c>
      <c r="YC48" s="33">
        <v>412.44</v>
      </c>
      <c r="YD48" s="33">
        <v>446.43</v>
      </c>
      <c r="YE48" s="33">
        <v>44.88</v>
      </c>
      <c r="YF48" s="33">
        <v>81.98</v>
      </c>
      <c r="YG48" s="33">
        <v>111.57</v>
      </c>
      <c r="YH48" s="33">
        <v>168.78</v>
      </c>
      <c r="YI48" s="33">
        <v>201.67</v>
      </c>
      <c r="YJ48" s="33">
        <v>267.5</v>
      </c>
      <c r="YK48" s="33">
        <v>301.49</v>
      </c>
      <c r="YL48" s="33">
        <v>360.6</v>
      </c>
      <c r="YM48" s="33">
        <v>394.59</v>
      </c>
      <c r="YN48" s="33">
        <v>453.71</v>
      </c>
      <c r="YO48" s="33">
        <v>487.7</v>
      </c>
      <c r="YP48" s="33">
        <v>48.29</v>
      </c>
      <c r="YQ48" s="33">
        <v>94.29</v>
      </c>
      <c r="YR48" s="33">
        <v>127.19</v>
      </c>
      <c r="YS48" s="33">
        <v>184.4</v>
      </c>
      <c r="YT48" s="33">
        <v>217.29</v>
      </c>
      <c r="YU48" s="33">
        <v>283.64</v>
      </c>
      <c r="YV48" s="33">
        <v>317.63</v>
      </c>
      <c r="YW48" s="33">
        <v>376.74</v>
      </c>
      <c r="YX48" s="33">
        <v>410.73</v>
      </c>
      <c r="YY48" s="33">
        <v>469.85</v>
      </c>
      <c r="YZ48" s="33">
        <v>510.21</v>
      </c>
      <c r="ZA48" s="33">
        <v>77.02</v>
      </c>
      <c r="ZB48" s="33">
        <v>134.22999999999999</v>
      </c>
      <c r="ZC48" s="33">
        <v>167.13</v>
      </c>
      <c r="ZD48" s="33">
        <v>227.71</v>
      </c>
      <c r="ZE48" s="33">
        <v>265.79000000000002</v>
      </c>
      <c r="ZF48" s="33">
        <v>324.91000000000003</v>
      </c>
      <c r="ZG48" s="33">
        <v>358.9</v>
      </c>
      <c r="ZH48" s="33">
        <v>418.01</v>
      </c>
      <c r="ZI48" s="33">
        <v>452</v>
      </c>
      <c r="ZJ48" s="33">
        <v>517.57000000000005</v>
      </c>
      <c r="ZK48" s="33">
        <v>637.99</v>
      </c>
      <c r="ZL48" s="33">
        <v>92.64</v>
      </c>
      <c r="ZM48" s="33">
        <v>149.85</v>
      </c>
      <c r="ZN48" s="33">
        <v>182.75</v>
      </c>
      <c r="ZO48" s="33">
        <v>247.94</v>
      </c>
      <c r="ZP48" s="33">
        <v>281.93</v>
      </c>
      <c r="ZQ48" s="33">
        <v>341.05</v>
      </c>
      <c r="ZR48" s="33">
        <v>375.04</v>
      </c>
      <c r="ZS48" s="33">
        <v>434.15</v>
      </c>
      <c r="ZT48" s="33">
        <v>468.14</v>
      </c>
      <c r="ZU48" s="33">
        <v>533.91999999999996</v>
      </c>
      <c r="ZV48" s="33">
        <v>656.88</v>
      </c>
      <c r="ZW48" s="33">
        <v>132.58000000000001</v>
      </c>
      <c r="ZX48" s="33">
        <v>189.79</v>
      </c>
      <c r="ZY48" s="33">
        <v>223.3</v>
      </c>
      <c r="ZZ48" s="33">
        <v>289.20999999999998</v>
      </c>
      <c r="AAA48" s="33">
        <v>323.2</v>
      </c>
      <c r="AAB48" s="33">
        <v>382.31</v>
      </c>
      <c r="AAC48" s="33">
        <v>416.3</v>
      </c>
      <c r="AAD48" s="33">
        <v>475.42</v>
      </c>
      <c r="AAE48" s="33">
        <v>515.85</v>
      </c>
      <c r="AAF48" s="33">
        <v>665.4</v>
      </c>
      <c r="AAG48" s="33">
        <v>719.19</v>
      </c>
      <c r="AAH48" s="33">
        <v>148.19999999999999</v>
      </c>
      <c r="AAI48" s="33">
        <v>205.41</v>
      </c>
      <c r="AAJ48" s="33">
        <v>246.24</v>
      </c>
      <c r="AAK48" s="33">
        <v>305.35000000000002</v>
      </c>
      <c r="AAL48" s="33">
        <v>339.34</v>
      </c>
      <c r="AAM48" s="33">
        <v>398.46</v>
      </c>
      <c r="AAN48" s="33">
        <v>432.45</v>
      </c>
      <c r="AAO48" s="33">
        <v>491.56</v>
      </c>
      <c r="AAP48" s="33">
        <v>532.19000000000005</v>
      </c>
      <c r="AAQ48" s="33">
        <v>687.5</v>
      </c>
      <c r="AAR48" s="33">
        <v>738.45</v>
      </c>
    </row>
    <row r="49" spans="1:720" s="24" customFormat="1" ht="57.6" x14ac:dyDescent="0.3">
      <c r="A49" s="36" t="s">
        <v>808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37"/>
      <c r="NJ49" s="37"/>
      <c r="NK49" s="37"/>
      <c r="NL49" s="37"/>
      <c r="NM49" s="37"/>
      <c r="NN49" s="37"/>
      <c r="NO49" s="37"/>
      <c r="NP49" s="37"/>
      <c r="NQ49" s="37"/>
      <c r="NR49" s="37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37"/>
      <c r="SD49" s="37"/>
      <c r="SE49" s="37"/>
      <c r="SF49" s="37"/>
      <c r="SG49" s="37"/>
      <c r="SH49" s="37"/>
      <c r="SI49" s="37"/>
      <c r="SJ49" s="37"/>
      <c r="SK49" s="37"/>
      <c r="SL49" s="37"/>
      <c r="SM49" s="37"/>
      <c r="SN49" s="37"/>
      <c r="SO49" s="37"/>
      <c r="SP49" s="37"/>
      <c r="SQ49" s="37"/>
      <c r="SR49" s="37"/>
      <c r="SS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TE49" s="37"/>
      <c r="TF49" s="37"/>
      <c r="TG49" s="37"/>
      <c r="TH49" s="37"/>
      <c r="TI49" s="37"/>
      <c r="TJ49" s="37"/>
      <c r="TK49" s="37"/>
      <c r="TL49" s="37"/>
      <c r="TM49" s="37"/>
      <c r="TN49" s="37"/>
      <c r="TO49" s="37"/>
      <c r="TP49" s="37"/>
      <c r="TQ49" s="37"/>
      <c r="TR49" s="37"/>
      <c r="TS49" s="37"/>
      <c r="TT49" s="37"/>
      <c r="TU49" s="37"/>
      <c r="TV49" s="37"/>
      <c r="TW49" s="37"/>
      <c r="TX49" s="37"/>
      <c r="TY49" s="37"/>
      <c r="TZ49" s="37"/>
      <c r="UA49" s="37"/>
      <c r="UB49" s="37"/>
      <c r="UC49" s="37"/>
      <c r="UD49" s="37"/>
      <c r="UE49" s="37"/>
      <c r="UF49" s="37"/>
      <c r="UG49" s="37"/>
      <c r="UH49" s="37"/>
      <c r="UI49" s="37"/>
      <c r="UJ49" s="37"/>
      <c r="UK49" s="37"/>
      <c r="UL49" s="37"/>
      <c r="UM49" s="37"/>
      <c r="UN49" s="37"/>
      <c r="UO49" s="37"/>
      <c r="UP49" s="37"/>
      <c r="UQ49" s="37"/>
      <c r="UR49" s="37"/>
      <c r="US49" s="37"/>
      <c r="UT49" s="37"/>
      <c r="UU49" s="37"/>
      <c r="UV49" s="37"/>
      <c r="UW49" s="37"/>
      <c r="UX49" s="37"/>
      <c r="UY49" s="37"/>
      <c r="UZ49" s="37"/>
      <c r="VA49" s="37"/>
      <c r="VB49" s="37"/>
      <c r="VC49" s="37"/>
      <c r="VD49" s="37"/>
      <c r="VE49" s="37"/>
      <c r="VF49" s="37"/>
      <c r="VG49" s="37"/>
      <c r="VH49" s="37"/>
      <c r="VI49" s="37"/>
      <c r="VJ49" s="37"/>
      <c r="VK49" s="37"/>
      <c r="VL49" s="37"/>
      <c r="VM49" s="37"/>
      <c r="VN49" s="37"/>
      <c r="VO49" s="37"/>
      <c r="VP49" s="37"/>
      <c r="VQ49" s="37"/>
      <c r="VR49" s="37"/>
      <c r="VS49" s="37"/>
      <c r="VT49" s="37"/>
      <c r="VU49" s="37"/>
      <c r="VV49" s="37"/>
      <c r="VW49" s="37"/>
      <c r="VX49" s="37"/>
      <c r="VY49" s="37"/>
      <c r="VZ49" s="37"/>
      <c r="WA49" s="37"/>
      <c r="WB49" s="37"/>
      <c r="WC49" s="37"/>
      <c r="WD49" s="37"/>
      <c r="WE49" s="37"/>
      <c r="WF49" s="37"/>
      <c r="WG49" s="37"/>
      <c r="WH49" s="37"/>
      <c r="WI49" s="37"/>
      <c r="WJ49" s="37"/>
      <c r="WK49" s="37"/>
      <c r="WL49" s="37"/>
      <c r="WM49" s="37"/>
      <c r="WN49" s="37"/>
      <c r="WO49" s="37"/>
      <c r="WP49" s="37"/>
      <c r="WQ49" s="37"/>
      <c r="WR49" s="37"/>
      <c r="WS49" s="37"/>
      <c r="WT49" s="37"/>
      <c r="WU49" s="37"/>
      <c r="WV49" s="37"/>
      <c r="WW49" s="37"/>
      <c r="WX49" s="37"/>
      <c r="WY49" s="37"/>
      <c r="WZ49" s="37"/>
      <c r="XA49" s="37"/>
      <c r="XB49" s="37"/>
      <c r="XC49" s="37"/>
      <c r="XD49" s="37"/>
      <c r="XE49" s="37"/>
      <c r="XF49" s="37"/>
      <c r="XG49" s="37"/>
      <c r="XH49" s="37"/>
      <c r="XI49" s="37"/>
      <c r="XJ49" s="37"/>
      <c r="XK49" s="37"/>
      <c r="XL49" s="37"/>
      <c r="XM49" s="37"/>
      <c r="XN49" s="37"/>
      <c r="XO49" s="37"/>
      <c r="XP49" s="37"/>
      <c r="XQ49" s="37"/>
      <c r="XR49" s="37"/>
      <c r="XS49" s="37"/>
      <c r="XT49" s="37"/>
      <c r="XU49" s="37"/>
      <c r="XV49" s="37"/>
      <c r="XW49" s="37"/>
      <c r="XX49" s="37"/>
      <c r="XY49" s="37"/>
      <c r="XZ49" s="37"/>
      <c r="YA49" s="37"/>
      <c r="YB49" s="37"/>
      <c r="YC49" s="37"/>
      <c r="YD49" s="37"/>
      <c r="YE49" s="37"/>
      <c r="YF49" s="37"/>
      <c r="YG49" s="37"/>
      <c r="YH49" s="37"/>
      <c r="YI49" s="37"/>
      <c r="YJ49" s="37"/>
      <c r="YK49" s="37"/>
      <c r="YL49" s="37"/>
      <c r="YM49" s="37"/>
      <c r="YN49" s="37"/>
      <c r="YO49" s="37"/>
      <c r="YP49" s="37"/>
      <c r="YQ49" s="37"/>
      <c r="YR49" s="37"/>
      <c r="YS49" s="37"/>
      <c r="YT49" s="37"/>
      <c r="YU49" s="37"/>
      <c r="YV49" s="37"/>
      <c r="YW49" s="37"/>
      <c r="YX49" s="37"/>
      <c r="YY49" s="37"/>
      <c r="YZ49" s="37"/>
      <c r="ZA49" s="37"/>
      <c r="ZB49" s="37"/>
      <c r="ZC49" s="37"/>
      <c r="ZD49" s="37"/>
      <c r="ZE49" s="37"/>
      <c r="ZF49" s="37"/>
      <c r="ZG49" s="37"/>
      <c r="ZH49" s="37"/>
      <c r="ZI49" s="37"/>
      <c r="ZJ49" s="37"/>
      <c r="ZK49" s="37"/>
      <c r="ZL49" s="37"/>
      <c r="ZM49" s="37"/>
      <c r="ZN49" s="37"/>
      <c r="ZO49" s="37"/>
      <c r="ZP49" s="37"/>
      <c r="ZQ49" s="37"/>
      <c r="ZR49" s="37"/>
      <c r="ZS49" s="37"/>
      <c r="ZT49" s="37"/>
      <c r="ZU49" s="37"/>
      <c r="ZV49" s="37"/>
      <c r="ZW49" s="37"/>
      <c r="ZX49" s="37"/>
      <c r="ZY49" s="37"/>
      <c r="ZZ49" s="37"/>
      <c r="AAA49" s="37"/>
      <c r="AAB49" s="37"/>
      <c r="AAC49" s="37"/>
      <c r="AAD49" s="37"/>
      <c r="AAE49" s="37"/>
      <c r="AAF49" s="37"/>
      <c r="AAG49" s="37"/>
      <c r="AAH49" s="37"/>
      <c r="AAI49" s="37"/>
      <c r="AAJ49" s="37"/>
      <c r="AAK49" s="37"/>
      <c r="AAL49" s="37"/>
      <c r="AAM49" s="37"/>
      <c r="AAN49" s="37"/>
      <c r="AAO49" s="37"/>
      <c r="AAP49" s="37"/>
      <c r="AAQ49" s="37"/>
      <c r="AAR49" s="37"/>
    </row>
    <row r="50" spans="1:720" s="27" customFormat="1" ht="12.75" customHeight="1" x14ac:dyDescent="0.3">
      <c r="A50" s="25"/>
      <c r="B50" s="26" t="s">
        <v>10</v>
      </c>
      <c r="C50" s="26" t="s">
        <v>10</v>
      </c>
      <c r="D50" s="26" t="s">
        <v>10</v>
      </c>
      <c r="E50" s="26" t="s">
        <v>10</v>
      </c>
      <c r="F50" s="26" t="s">
        <v>10</v>
      </c>
      <c r="G50" s="26" t="s">
        <v>10</v>
      </c>
      <c r="H50" s="26" t="s">
        <v>10</v>
      </c>
      <c r="I50" s="26" t="s">
        <v>10</v>
      </c>
      <c r="J50" s="26" t="s">
        <v>10</v>
      </c>
      <c r="K50" s="26" t="s">
        <v>10</v>
      </c>
      <c r="L50" s="26" t="s">
        <v>10</v>
      </c>
      <c r="M50" s="26" t="s">
        <v>10</v>
      </c>
      <c r="N50" s="26" t="s">
        <v>10</v>
      </c>
      <c r="O50" s="26" t="s">
        <v>10</v>
      </c>
      <c r="P50" s="26" t="s">
        <v>10</v>
      </c>
      <c r="Q50" s="26" t="s">
        <v>10</v>
      </c>
      <c r="R50" s="26" t="s">
        <v>10</v>
      </c>
      <c r="S50" s="26" t="s">
        <v>10</v>
      </c>
      <c r="T50" s="26" t="s">
        <v>10</v>
      </c>
      <c r="U50" s="26" t="s">
        <v>10</v>
      </c>
      <c r="V50" s="26" t="s">
        <v>10</v>
      </c>
      <c r="W50" s="26" t="s">
        <v>10</v>
      </c>
      <c r="X50" s="26" t="s">
        <v>10</v>
      </c>
      <c r="Y50" s="26" t="s">
        <v>10</v>
      </c>
      <c r="Z50" s="26" t="s">
        <v>10</v>
      </c>
      <c r="AA50" s="26" t="s">
        <v>10</v>
      </c>
      <c r="AB50" s="26" t="s">
        <v>10</v>
      </c>
      <c r="AC50" s="26" t="s">
        <v>10</v>
      </c>
      <c r="AD50" s="26" t="s">
        <v>10</v>
      </c>
      <c r="AE50" s="26" t="s">
        <v>10</v>
      </c>
      <c r="AF50" s="26" t="s">
        <v>10</v>
      </c>
      <c r="AG50" s="26" t="s">
        <v>10</v>
      </c>
      <c r="AH50" s="26" t="s">
        <v>10</v>
      </c>
      <c r="AI50" s="26" t="s">
        <v>10</v>
      </c>
      <c r="AJ50" s="26" t="s">
        <v>10</v>
      </c>
      <c r="AK50" s="26" t="s">
        <v>10</v>
      </c>
      <c r="AL50" s="26" t="s">
        <v>10</v>
      </c>
      <c r="AM50" s="26" t="s">
        <v>10</v>
      </c>
      <c r="AN50" s="26" t="s">
        <v>10</v>
      </c>
      <c r="AO50" s="26" t="s">
        <v>10</v>
      </c>
      <c r="AP50" s="26" t="s">
        <v>10</v>
      </c>
      <c r="AQ50" s="26" t="s">
        <v>10</v>
      </c>
      <c r="AR50" s="26" t="s">
        <v>10</v>
      </c>
      <c r="AS50" s="26" t="s">
        <v>10</v>
      </c>
      <c r="AT50" s="26" t="s">
        <v>10</v>
      </c>
      <c r="AU50" s="26" t="s">
        <v>10</v>
      </c>
      <c r="AV50" s="26" t="s">
        <v>10</v>
      </c>
      <c r="AW50" s="26" t="s">
        <v>10</v>
      </c>
      <c r="AX50" s="26" t="s">
        <v>10</v>
      </c>
      <c r="AY50" s="26" t="s">
        <v>10</v>
      </c>
      <c r="AZ50" s="26" t="s">
        <v>10</v>
      </c>
      <c r="BA50" s="26" t="s">
        <v>10</v>
      </c>
      <c r="BB50" s="26" t="s">
        <v>10</v>
      </c>
      <c r="BC50" s="26" t="s">
        <v>10</v>
      </c>
      <c r="BD50" s="26" t="s">
        <v>10</v>
      </c>
      <c r="BE50" s="26" t="s">
        <v>10</v>
      </c>
      <c r="BF50" s="26" t="s">
        <v>10</v>
      </c>
      <c r="BG50" s="26" t="s">
        <v>10</v>
      </c>
      <c r="BH50" s="26" t="s">
        <v>10</v>
      </c>
      <c r="BI50" s="26" t="s">
        <v>10</v>
      </c>
      <c r="BJ50" s="26" t="s">
        <v>10</v>
      </c>
      <c r="BK50" s="26" t="s">
        <v>10</v>
      </c>
      <c r="BL50" s="26" t="s">
        <v>10</v>
      </c>
      <c r="BM50" s="26" t="s">
        <v>10</v>
      </c>
      <c r="BN50" s="26" t="s">
        <v>10</v>
      </c>
      <c r="BO50" s="26" t="s">
        <v>10</v>
      </c>
      <c r="BP50" s="26" t="s">
        <v>10</v>
      </c>
      <c r="BQ50" s="26" t="s">
        <v>10</v>
      </c>
      <c r="BR50" s="26" t="s">
        <v>10</v>
      </c>
      <c r="BS50" s="26" t="s">
        <v>10</v>
      </c>
      <c r="BT50" s="26" t="s">
        <v>10</v>
      </c>
      <c r="BU50" s="26" t="s">
        <v>10</v>
      </c>
      <c r="BV50" s="26" t="s">
        <v>10</v>
      </c>
      <c r="BW50" s="26" t="s">
        <v>10</v>
      </c>
      <c r="BX50" s="26" t="s">
        <v>10</v>
      </c>
      <c r="BY50" s="26" t="s">
        <v>10</v>
      </c>
      <c r="BZ50" s="26" t="s">
        <v>10</v>
      </c>
      <c r="CA50" s="26" t="s">
        <v>10</v>
      </c>
      <c r="CB50" s="26" t="s">
        <v>10</v>
      </c>
      <c r="CC50" s="26" t="s">
        <v>10</v>
      </c>
      <c r="CD50" s="26" t="s">
        <v>10</v>
      </c>
      <c r="CE50" s="26" t="s">
        <v>10</v>
      </c>
      <c r="CF50" s="26" t="s">
        <v>10</v>
      </c>
      <c r="CG50" s="26" t="s">
        <v>10</v>
      </c>
      <c r="CH50" s="26" t="s">
        <v>10</v>
      </c>
      <c r="CI50" s="26" t="s">
        <v>10</v>
      </c>
      <c r="CJ50" s="26" t="s">
        <v>10</v>
      </c>
      <c r="CK50" s="26" t="s">
        <v>10</v>
      </c>
      <c r="CL50" s="26" t="s">
        <v>10</v>
      </c>
      <c r="CM50" s="26" t="s">
        <v>10</v>
      </c>
      <c r="CN50" s="26" t="s">
        <v>10</v>
      </c>
      <c r="CO50" s="26" t="s">
        <v>10</v>
      </c>
      <c r="CP50" s="26" t="s">
        <v>10</v>
      </c>
      <c r="CQ50" s="26" t="s">
        <v>10</v>
      </c>
      <c r="CR50" s="26" t="s">
        <v>10</v>
      </c>
      <c r="CS50" s="26" t="s">
        <v>10</v>
      </c>
      <c r="CT50" s="26" t="s">
        <v>10</v>
      </c>
      <c r="CU50" s="26" t="s">
        <v>10</v>
      </c>
      <c r="CV50" s="26" t="s">
        <v>10</v>
      </c>
      <c r="CW50" s="26" t="s">
        <v>10</v>
      </c>
      <c r="CX50" s="26" t="s">
        <v>10</v>
      </c>
      <c r="CY50" s="26" t="s">
        <v>10</v>
      </c>
      <c r="CZ50" s="26" t="s">
        <v>10</v>
      </c>
      <c r="DA50" s="26" t="s">
        <v>10</v>
      </c>
      <c r="DB50" s="26" t="s">
        <v>10</v>
      </c>
      <c r="DC50" s="26" t="s">
        <v>10</v>
      </c>
      <c r="DD50" s="26" t="s">
        <v>10</v>
      </c>
      <c r="DE50" s="26" t="s">
        <v>10</v>
      </c>
      <c r="DF50" s="26" t="s">
        <v>10</v>
      </c>
      <c r="DG50" s="26" t="s">
        <v>10</v>
      </c>
      <c r="DH50" s="26" t="s">
        <v>10</v>
      </c>
      <c r="DI50" s="26" t="s">
        <v>10</v>
      </c>
      <c r="DJ50" s="26" t="s">
        <v>10</v>
      </c>
      <c r="DK50" s="26" t="s">
        <v>10</v>
      </c>
      <c r="DL50" s="26" t="s">
        <v>10</v>
      </c>
      <c r="DM50" s="26" t="s">
        <v>10</v>
      </c>
      <c r="DN50" s="26" t="s">
        <v>10</v>
      </c>
      <c r="DO50" s="26" t="s">
        <v>10</v>
      </c>
      <c r="DP50" s="26" t="s">
        <v>10</v>
      </c>
      <c r="DQ50" s="26" t="s">
        <v>10</v>
      </c>
      <c r="DR50" s="26" t="s">
        <v>10</v>
      </c>
      <c r="DS50" s="26" t="s">
        <v>10</v>
      </c>
      <c r="DT50" s="26" t="s">
        <v>10</v>
      </c>
      <c r="DU50" s="26" t="s">
        <v>10</v>
      </c>
      <c r="DV50" s="26" t="s">
        <v>10</v>
      </c>
      <c r="DW50" s="26" t="s">
        <v>10</v>
      </c>
      <c r="DX50" s="26" t="s">
        <v>10</v>
      </c>
      <c r="DY50" s="26" t="s">
        <v>10</v>
      </c>
      <c r="DZ50" s="26" t="s">
        <v>10</v>
      </c>
      <c r="EA50" s="26" t="s">
        <v>10</v>
      </c>
      <c r="EB50" s="26" t="s">
        <v>10</v>
      </c>
      <c r="EC50" s="26" t="s">
        <v>10</v>
      </c>
      <c r="ED50" s="26" t="s">
        <v>10</v>
      </c>
      <c r="EE50" s="26" t="s">
        <v>10</v>
      </c>
      <c r="EF50" s="26" t="s">
        <v>10</v>
      </c>
      <c r="EG50" s="26" t="s">
        <v>10</v>
      </c>
      <c r="EH50" s="26" t="s">
        <v>10</v>
      </c>
      <c r="EI50" s="26" t="s">
        <v>10</v>
      </c>
      <c r="EJ50" s="26" t="s">
        <v>10</v>
      </c>
      <c r="EK50" s="26" t="s">
        <v>10</v>
      </c>
      <c r="EL50" s="26" t="s">
        <v>10</v>
      </c>
      <c r="EM50" s="26" t="s">
        <v>10</v>
      </c>
      <c r="EN50" s="26" t="s">
        <v>10</v>
      </c>
      <c r="EO50" s="26" t="s">
        <v>10</v>
      </c>
      <c r="EP50" s="26" t="s">
        <v>10</v>
      </c>
      <c r="EQ50" s="26" t="s">
        <v>10</v>
      </c>
      <c r="ER50" s="26" t="s">
        <v>10</v>
      </c>
      <c r="ES50" s="26" t="s">
        <v>10</v>
      </c>
      <c r="ET50" s="26" t="s">
        <v>10</v>
      </c>
      <c r="EU50" s="26" t="s">
        <v>10</v>
      </c>
      <c r="EV50" s="26" t="s">
        <v>10</v>
      </c>
      <c r="EW50" s="26" t="s">
        <v>10</v>
      </c>
      <c r="EX50" s="26" t="s">
        <v>10</v>
      </c>
      <c r="EY50" s="26" t="s">
        <v>10</v>
      </c>
      <c r="EZ50" s="26" t="s">
        <v>10</v>
      </c>
      <c r="FA50" s="26" t="s">
        <v>10</v>
      </c>
      <c r="FB50" s="26" t="s">
        <v>10</v>
      </c>
      <c r="FC50" s="26" t="s">
        <v>10</v>
      </c>
      <c r="FD50" s="26" t="s">
        <v>10</v>
      </c>
      <c r="FE50" s="26" t="s">
        <v>10</v>
      </c>
      <c r="FF50" s="26" t="s">
        <v>10</v>
      </c>
      <c r="FG50" s="26" t="s">
        <v>10</v>
      </c>
      <c r="FH50" s="26" t="s">
        <v>10</v>
      </c>
      <c r="FI50" s="26" t="s">
        <v>10</v>
      </c>
      <c r="FJ50" s="26" t="s">
        <v>10</v>
      </c>
      <c r="FK50" s="26" t="s">
        <v>10</v>
      </c>
      <c r="FL50" s="26" t="s">
        <v>10</v>
      </c>
      <c r="FM50" s="26" t="s">
        <v>10</v>
      </c>
      <c r="FN50" s="26" t="s">
        <v>10</v>
      </c>
      <c r="FO50" s="26" t="s">
        <v>10</v>
      </c>
      <c r="FP50" s="26" t="s">
        <v>10</v>
      </c>
      <c r="FQ50" s="26" t="s">
        <v>10</v>
      </c>
      <c r="FR50" s="26" t="s">
        <v>10</v>
      </c>
      <c r="FS50" s="26" t="s">
        <v>10</v>
      </c>
      <c r="FT50" s="26" t="s">
        <v>10</v>
      </c>
      <c r="FU50" s="26" t="s">
        <v>10</v>
      </c>
      <c r="FV50" s="26" t="s">
        <v>10</v>
      </c>
      <c r="FW50" s="26" t="s">
        <v>10</v>
      </c>
      <c r="FX50" s="26" t="s">
        <v>10</v>
      </c>
      <c r="FY50" s="26" t="s">
        <v>10</v>
      </c>
      <c r="FZ50" s="26" t="s">
        <v>10</v>
      </c>
      <c r="GA50" s="26" t="s">
        <v>10</v>
      </c>
      <c r="GB50" s="26" t="s">
        <v>10</v>
      </c>
      <c r="GC50" s="26" t="s">
        <v>10</v>
      </c>
      <c r="GD50" s="26" t="s">
        <v>10</v>
      </c>
      <c r="GE50" s="26" t="s">
        <v>10</v>
      </c>
      <c r="GF50" s="26" t="s">
        <v>10</v>
      </c>
      <c r="GG50" s="26" t="s">
        <v>10</v>
      </c>
      <c r="GH50" s="26" t="s">
        <v>10</v>
      </c>
      <c r="GI50" s="26" t="s">
        <v>10</v>
      </c>
      <c r="GJ50" s="26" t="s">
        <v>10</v>
      </c>
      <c r="GK50" s="26" t="s">
        <v>10</v>
      </c>
      <c r="GL50" s="26" t="s">
        <v>10</v>
      </c>
      <c r="GM50" s="26" t="s">
        <v>10</v>
      </c>
      <c r="GN50" s="26" t="s">
        <v>10</v>
      </c>
      <c r="GO50" s="26" t="s">
        <v>10</v>
      </c>
      <c r="GP50" s="26" t="s">
        <v>10</v>
      </c>
      <c r="GQ50" s="26" t="s">
        <v>10</v>
      </c>
      <c r="GR50" s="26" t="s">
        <v>10</v>
      </c>
      <c r="GS50" s="26" t="s">
        <v>10</v>
      </c>
      <c r="GT50" s="26" t="s">
        <v>10</v>
      </c>
      <c r="GU50" s="26" t="s">
        <v>10</v>
      </c>
      <c r="GV50" s="26" t="s">
        <v>10</v>
      </c>
      <c r="GW50" s="26" t="s">
        <v>10</v>
      </c>
      <c r="GX50" s="26" t="s">
        <v>10</v>
      </c>
      <c r="GY50" s="26" t="s">
        <v>10</v>
      </c>
      <c r="GZ50" s="26" t="s">
        <v>10</v>
      </c>
      <c r="HA50" s="26" t="s">
        <v>10</v>
      </c>
      <c r="HB50" s="26" t="s">
        <v>10</v>
      </c>
      <c r="HC50" s="26" t="s">
        <v>10</v>
      </c>
      <c r="HD50" s="26" t="s">
        <v>0</v>
      </c>
      <c r="HE50" s="26" t="s">
        <v>0</v>
      </c>
      <c r="HF50" s="26" t="s">
        <v>0</v>
      </c>
      <c r="HG50" s="26" t="s">
        <v>0</v>
      </c>
      <c r="HH50" s="26" t="s">
        <v>14</v>
      </c>
      <c r="HI50" s="26" t="s">
        <v>14</v>
      </c>
      <c r="HJ50" s="26" t="s">
        <v>14</v>
      </c>
      <c r="HK50" s="26" t="s">
        <v>14</v>
      </c>
      <c r="HL50" s="26" t="s">
        <v>14</v>
      </c>
      <c r="HM50" s="26" t="s">
        <v>14</v>
      </c>
      <c r="HN50" s="26" t="s">
        <v>14</v>
      </c>
      <c r="HO50" s="26" t="s">
        <v>14</v>
      </c>
      <c r="HP50" s="26" t="s">
        <v>14</v>
      </c>
      <c r="HQ50" s="26" t="s">
        <v>14</v>
      </c>
      <c r="HR50" s="26" t="s">
        <v>14</v>
      </c>
      <c r="HS50" s="26" t="s">
        <v>14</v>
      </c>
      <c r="HT50" s="26" t="s">
        <v>14</v>
      </c>
      <c r="HU50" s="26" t="s">
        <v>14</v>
      </c>
      <c r="HV50" s="26" t="s">
        <v>14</v>
      </c>
      <c r="HW50" s="26" t="s">
        <v>14</v>
      </c>
      <c r="HX50" s="26" t="s">
        <v>14</v>
      </c>
      <c r="HY50" s="26" t="s">
        <v>14</v>
      </c>
      <c r="HZ50" s="26" t="s">
        <v>14</v>
      </c>
      <c r="IA50" s="26" t="s">
        <v>14</v>
      </c>
      <c r="IB50" s="26" t="s">
        <v>14</v>
      </c>
      <c r="IC50" s="26" t="s">
        <v>14</v>
      </c>
      <c r="ID50" s="26" t="s">
        <v>14</v>
      </c>
      <c r="IE50" s="26" t="s">
        <v>14</v>
      </c>
      <c r="IF50" s="26" t="s">
        <v>14</v>
      </c>
      <c r="IG50" s="26" t="s">
        <v>14</v>
      </c>
      <c r="IH50" s="26" t="s">
        <v>14</v>
      </c>
      <c r="II50" s="26" t="s">
        <v>14</v>
      </c>
      <c r="IJ50" s="26" t="s">
        <v>14</v>
      </c>
      <c r="IK50" s="26" t="s">
        <v>14</v>
      </c>
      <c r="IL50" s="26" t="s">
        <v>14</v>
      </c>
      <c r="IM50" s="26" t="s">
        <v>14</v>
      </c>
      <c r="IN50" s="26" t="s">
        <v>14</v>
      </c>
      <c r="IO50" s="26" t="s">
        <v>14</v>
      </c>
      <c r="IP50" s="26" t="s">
        <v>14</v>
      </c>
      <c r="IQ50" s="26" t="s">
        <v>14</v>
      </c>
      <c r="IR50" s="26" t="s">
        <v>14</v>
      </c>
      <c r="IS50" s="26" t="s">
        <v>14</v>
      </c>
      <c r="IT50" s="26" t="s">
        <v>14</v>
      </c>
      <c r="IU50" s="26" t="s">
        <v>14</v>
      </c>
      <c r="IV50" s="26" t="s">
        <v>14</v>
      </c>
      <c r="IW50" s="26" t="s">
        <v>14</v>
      </c>
      <c r="IX50" s="26" t="s">
        <v>14</v>
      </c>
      <c r="IY50" s="26" t="s">
        <v>14</v>
      </c>
      <c r="IZ50" s="26" t="s">
        <v>14</v>
      </c>
      <c r="JA50" s="26" t="s">
        <v>14</v>
      </c>
      <c r="JB50" s="26" t="s">
        <v>14</v>
      </c>
      <c r="JC50" s="26" t="s">
        <v>14</v>
      </c>
      <c r="JD50" s="26" t="s">
        <v>14</v>
      </c>
      <c r="JE50" s="26" t="s">
        <v>14</v>
      </c>
      <c r="JF50" s="26" t="s">
        <v>14</v>
      </c>
      <c r="JG50" s="26" t="s">
        <v>14</v>
      </c>
      <c r="JH50" s="26" t="s">
        <v>14</v>
      </c>
      <c r="JI50" s="26" t="s">
        <v>14</v>
      </c>
      <c r="JJ50" s="26" t="s">
        <v>14</v>
      </c>
      <c r="JK50" s="26" t="s">
        <v>14</v>
      </c>
      <c r="JL50" s="26" t="s">
        <v>14</v>
      </c>
      <c r="JM50" s="26" t="s">
        <v>14</v>
      </c>
      <c r="JN50" s="26" t="s">
        <v>14</v>
      </c>
      <c r="JO50" s="26" t="s">
        <v>14</v>
      </c>
      <c r="JP50" s="26" t="s">
        <v>14</v>
      </c>
      <c r="JQ50" s="26" t="s">
        <v>14</v>
      </c>
      <c r="JR50" s="26" t="s">
        <v>14</v>
      </c>
      <c r="JS50" s="26" t="s">
        <v>14</v>
      </c>
      <c r="JT50" s="26" t="s">
        <v>14</v>
      </c>
      <c r="JU50" s="26" t="s">
        <v>14</v>
      </c>
      <c r="JV50" s="26" t="s">
        <v>14</v>
      </c>
      <c r="JW50" s="26" t="s">
        <v>14</v>
      </c>
      <c r="JX50" s="26" t="s">
        <v>14</v>
      </c>
      <c r="JY50" s="26" t="s">
        <v>14</v>
      </c>
      <c r="JZ50" s="26" t="s">
        <v>14</v>
      </c>
      <c r="KA50" s="26" t="s">
        <v>14</v>
      </c>
      <c r="KB50" s="26" t="s">
        <v>14</v>
      </c>
      <c r="KC50" s="26" t="s">
        <v>14</v>
      </c>
      <c r="KD50" s="26" t="s">
        <v>14</v>
      </c>
      <c r="KE50" s="26" t="s">
        <v>14</v>
      </c>
      <c r="KF50" s="26" t="s">
        <v>14</v>
      </c>
      <c r="KG50" s="26" t="s">
        <v>14</v>
      </c>
      <c r="KH50" s="26" t="s">
        <v>14</v>
      </c>
      <c r="KI50" s="26" t="s">
        <v>14</v>
      </c>
      <c r="KJ50" s="26" t="s">
        <v>14</v>
      </c>
      <c r="KK50" s="26" t="s">
        <v>14</v>
      </c>
      <c r="KL50" s="26" t="s">
        <v>14</v>
      </c>
      <c r="KM50" s="26" t="s">
        <v>14</v>
      </c>
      <c r="KN50" s="26" t="s">
        <v>14</v>
      </c>
      <c r="KO50" s="26" t="s">
        <v>14</v>
      </c>
      <c r="KP50" s="26" t="s">
        <v>14</v>
      </c>
      <c r="KQ50" s="26" t="s">
        <v>14</v>
      </c>
      <c r="KR50" s="26" t="s">
        <v>14</v>
      </c>
      <c r="KS50" s="26" t="s">
        <v>14</v>
      </c>
      <c r="KT50" s="26" t="s">
        <v>14</v>
      </c>
      <c r="KU50" s="26" t="s">
        <v>14</v>
      </c>
      <c r="KV50" s="26" t="s">
        <v>14</v>
      </c>
      <c r="KW50" s="26" t="s">
        <v>14</v>
      </c>
      <c r="KX50" s="26" t="s">
        <v>14</v>
      </c>
      <c r="KY50" s="26" t="s">
        <v>14</v>
      </c>
      <c r="KZ50" s="26" t="s">
        <v>14</v>
      </c>
      <c r="LA50" s="26" t="s">
        <v>14</v>
      </c>
      <c r="LB50" s="26" t="s">
        <v>14</v>
      </c>
      <c r="LC50" s="26" t="s">
        <v>14</v>
      </c>
      <c r="LD50" s="26" t="s">
        <v>14</v>
      </c>
      <c r="LE50" s="26" t="s">
        <v>14</v>
      </c>
      <c r="LF50" s="26" t="s">
        <v>14</v>
      </c>
      <c r="LG50" s="26" t="s">
        <v>14</v>
      </c>
      <c r="LH50" s="26" t="s">
        <v>14</v>
      </c>
      <c r="LI50" s="26" t="s">
        <v>14</v>
      </c>
      <c r="LJ50" s="26" t="s">
        <v>14</v>
      </c>
      <c r="LK50" s="26" t="s">
        <v>14</v>
      </c>
      <c r="LL50" s="26" t="s">
        <v>14</v>
      </c>
      <c r="LM50" s="26" t="s">
        <v>14</v>
      </c>
      <c r="LN50" s="26" t="s">
        <v>14</v>
      </c>
      <c r="LO50" s="26" t="s">
        <v>14</v>
      </c>
      <c r="LP50" s="26" t="s">
        <v>14</v>
      </c>
      <c r="LQ50" s="26" t="s">
        <v>14</v>
      </c>
      <c r="LR50" s="26" t="s">
        <v>14</v>
      </c>
      <c r="LS50" s="26" t="s">
        <v>14</v>
      </c>
      <c r="LT50" s="26" t="s">
        <v>14</v>
      </c>
      <c r="LU50" s="26" t="s">
        <v>14</v>
      </c>
      <c r="LV50" s="26" t="s">
        <v>14</v>
      </c>
      <c r="LW50" s="26" t="s">
        <v>14</v>
      </c>
      <c r="LX50" s="26" t="s">
        <v>14</v>
      </c>
      <c r="LY50" s="26" t="s">
        <v>14</v>
      </c>
      <c r="LZ50" s="26" t="s">
        <v>14</v>
      </c>
      <c r="MA50" s="26" t="s">
        <v>14</v>
      </c>
      <c r="MB50" s="26" t="s">
        <v>14</v>
      </c>
      <c r="MC50" s="26" t="s">
        <v>14</v>
      </c>
      <c r="MD50" s="26" t="s">
        <v>14</v>
      </c>
      <c r="ME50" s="26" t="s">
        <v>14</v>
      </c>
      <c r="MF50" s="26" t="s">
        <v>14</v>
      </c>
      <c r="MG50" s="26" t="s">
        <v>14</v>
      </c>
      <c r="MH50" s="26" t="s">
        <v>14</v>
      </c>
      <c r="MI50" s="26" t="s">
        <v>14</v>
      </c>
      <c r="MJ50" s="26" t="s">
        <v>14</v>
      </c>
      <c r="MK50" s="26" t="s">
        <v>14</v>
      </c>
      <c r="ML50" s="26" t="s">
        <v>14</v>
      </c>
      <c r="MM50" s="26" t="s">
        <v>14</v>
      </c>
      <c r="MN50" s="26" t="s">
        <v>14</v>
      </c>
      <c r="MO50" s="26" t="s">
        <v>14</v>
      </c>
      <c r="MP50" s="26" t="s">
        <v>14</v>
      </c>
      <c r="MQ50" s="26" t="s">
        <v>14</v>
      </c>
      <c r="MR50" s="26" t="s">
        <v>14</v>
      </c>
      <c r="MS50" s="26" t="s">
        <v>14</v>
      </c>
      <c r="MT50" s="26" t="s">
        <v>14</v>
      </c>
      <c r="MU50" s="26" t="s">
        <v>14</v>
      </c>
      <c r="MV50" s="26" t="s">
        <v>14</v>
      </c>
      <c r="MW50" s="26" t="s">
        <v>14</v>
      </c>
      <c r="MX50" s="26" t="s">
        <v>14</v>
      </c>
      <c r="MY50" s="26" t="s">
        <v>14</v>
      </c>
      <c r="MZ50" s="26" t="s">
        <v>14</v>
      </c>
      <c r="NA50" s="26" t="s">
        <v>14</v>
      </c>
      <c r="NB50" s="26" t="s">
        <v>14</v>
      </c>
      <c r="NC50" s="26" t="s">
        <v>14</v>
      </c>
      <c r="ND50" s="26" t="s">
        <v>14</v>
      </c>
      <c r="NE50" s="26" t="s">
        <v>14</v>
      </c>
      <c r="NF50" s="26" t="s">
        <v>14</v>
      </c>
      <c r="NG50" s="26" t="s">
        <v>14</v>
      </c>
      <c r="NH50" s="26" t="s">
        <v>14</v>
      </c>
      <c r="NI50" s="26" t="s">
        <v>14</v>
      </c>
      <c r="NJ50" s="26" t="s">
        <v>14</v>
      </c>
      <c r="NK50" s="26" t="s">
        <v>14</v>
      </c>
      <c r="NL50" s="26" t="s">
        <v>14</v>
      </c>
      <c r="NM50" s="26" t="s">
        <v>14</v>
      </c>
      <c r="NN50" s="26" t="s">
        <v>14</v>
      </c>
      <c r="NO50" s="26" t="s">
        <v>14</v>
      </c>
      <c r="NP50" s="26" t="s">
        <v>14</v>
      </c>
      <c r="NQ50" s="26" t="s">
        <v>14</v>
      </c>
      <c r="NR50" s="26" t="s">
        <v>14</v>
      </c>
      <c r="NS50" s="26" t="s">
        <v>14</v>
      </c>
      <c r="NT50" s="26" t="s">
        <v>14</v>
      </c>
      <c r="NU50" s="26" t="s">
        <v>14</v>
      </c>
      <c r="NV50" s="26" t="s">
        <v>14</v>
      </c>
      <c r="NW50" s="26" t="s">
        <v>14</v>
      </c>
      <c r="NX50" s="26" t="s">
        <v>14</v>
      </c>
      <c r="NY50" s="26" t="s">
        <v>14</v>
      </c>
      <c r="NZ50" s="26" t="s">
        <v>14</v>
      </c>
      <c r="OA50" s="26" t="s">
        <v>14</v>
      </c>
      <c r="OB50" s="26" t="s">
        <v>14</v>
      </c>
      <c r="OC50" s="26" t="s">
        <v>14</v>
      </c>
      <c r="OD50" s="26" t="s">
        <v>14</v>
      </c>
      <c r="OE50" s="26" t="s">
        <v>14</v>
      </c>
      <c r="OF50" s="26" t="s">
        <v>14</v>
      </c>
      <c r="OG50" s="26" t="s">
        <v>14</v>
      </c>
      <c r="OH50" s="26" t="s">
        <v>14</v>
      </c>
      <c r="OI50" s="26" t="s">
        <v>14</v>
      </c>
      <c r="OJ50" s="26" t="s">
        <v>14</v>
      </c>
      <c r="OK50" s="26" t="s">
        <v>14</v>
      </c>
      <c r="OL50" s="26" t="s">
        <v>14</v>
      </c>
      <c r="OM50" s="26" t="s">
        <v>14</v>
      </c>
      <c r="ON50" s="26" t="s">
        <v>14</v>
      </c>
      <c r="OO50" s="26" t="s">
        <v>14</v>
      </c>
      <c r="OP50" s="26" t="s">
        <v>14</v>
      </c>
      <c r="OQ50" s="26" t="s">
        <v>14</v>
      </c>
      <c r="OR50" s="26" t="s">
        <v>14</v>
      </c>
      <c r="OS50" s="26" t="s">
        <v>14</v>
      </c>
      <c r="OT50" s="26" t="s">
        <v>14</v>
      </c>
      <c r="OU50" s="26" t="s">
        <v>14</v>
      </c>
      <c r="OV50" s="26" t="s">
        <v>14</v>
      </c>
      <c r="OW50" s="26" t="s">
        <v>14</v>
      </c>
      <c r="OX50" s="26" t="s">
        <v>14</v>
      </c>
      <c r="OY50" s="26" t="s">
        <v>14</v>
      </c>
      <c r="OZ50" s="26" t="s">
        <v>14</v>
      </c>
      <c r="PA50" s="26" t="s">
        <v>14</v>
      </c>
      <c r="PB50" s="26" t="s">
        <v>14</v>
      </c>
      <c r="PC50" s="26" t="s">
        <v>14</v>
      </c>
      <c r="PD50" s="26" t="s">
        <v>14</v>
      </c>
      <c r="PE50" s="26" t="s">
        <v>14</v>
      </c>
      <c r="PF50" s="26" t="s">
        <v>14</v>
      </c>
      <c r="PG50" s="26" t="s">
        <v>14</v>
      </c>
      <c r="PH50" s="26" t="s">
        <v>14</v>
      </c>
      <c r="PI50" s="26" t="s">
        <v>14</v>
      </c>
      <c r="PJ50" s="26" t="s">
        <v>0</v>
      </c>
      <c r="PK50" s="26" t="s">
        <v>0</v>
      </c>
      <c r="PL50" s="26" t="s">
        <v>0</v>
      </c>
      <c r="PM50" s="26" t="s">
        <v>0</v>
      </c>
      <c r="PN50" s="26" t="s">
        <v>7</v>
      </c>
      <c r="PO50" s="26" t="s">
        <v>7</v>
      </c>
      <c r="PP50" s="26" t="s">
        <v>7</v>
      </c>
      <c r="PQ50" s="26" t="s">
        <v>7</v>
      </c>
      <c r="PR50" s="26" t="s">
        <v>7</v>
      </c>
      <c r="PS50" s="26" t="s">
        <v>7</v>
      </c>
      <c r="PT50" s="26" t="s">
        <v>7</v>
      </c>
      <c r="PU50" s="26" t="s">
        <v>7</v>
      </c>
      <c r="PV50" s="26" t="s">
        <v>7</v>
      </c>
      <c r="PW50" s="26" t="s">
        <v>7</v>
      </c>
      <c r="PX50" s="26" t="s">
        <v>7</v>
      </c>
      <c r="PY50" s="26" t="s">
        <v>7</v>
      </c>
      <c r="PZ50" s="26" t="s">
        <v>7</v>
      </c>
      <c r="QA50" s="26" t="s">
        <v>7</v>
      </c>
      <c r="QB50" s="26" t="s">
        <v>7</v>
      </c>
      <c r="QC50" s="26" t="s">
        <v>7</v>
      </c>
      <c r="QD50" s="26" t="s">
        <v>7</v>
      </c>
      <c r="QE50" s="26" t="s">
        <v>7</v>
      </c>
      <c r="QF50" s="26" t="s">
        <v>7</v>
      </c>
      <c r="QG50" s="26" t="s">
        <v>7</v>
      </c>
      <c r="QH50" s="26" t="s">
        <v>7</v>
      </c>
      <c r="QI50" s="26" t="s">
        <v>7</v>
      </c>
      <c r="QJ50" s="26" t="s">
        <v>7</v>
      </c>
      <c r="QK50" s="26" t="s">
        <v>7</v>
      </c>
      <c r="QL50" s="26" t="s">
        <v>7</v>
      </c>
      <c r="QM50" s="26" t="s">
        <v>7</v>
      </c>
      <c r="QN50" s="26" t="s">
        <v>7</v>
      </c>
      <c r="QO50" s="26" t="s">
        <v>7</v>
      </c>
      <c r="QP50" s="26" t="s">
        <v>7</v>
      </c>
      <c r="QQ50" s="26" t="s">
        <v>7</v>
      </c>
      <c r="QR50" s="26" t="s">
        <v>7</v>
      </c>
      <c r="QS50" s="26" t="s">
        <v>7</v>
      </c>
      <c r="QT50" s="26" t="s">
        <v>7</v>
      </c>
      <c r="QU50" s="26" t="s">
        <v>7</v>
      </c>
      <c r="QV50" s="26" t="s">
        <v>7</v>
      </c>
      <c r="QW50" s="26" t="s">
        <v>7</v>
      </c>
      <c r="QX50" s="26" t="s">
        <v>7</v>
      </c>
      <c r="QY50" s="26" t="s">
        <v>7</v>
      </c>
      <c r="QZ50" s="26" t="s">
        <v>7</v>
      </c>
      <c r="RA50" s="26" t="s">
        <v>7</v>
      </c>
      <c r="RB50" s="26" t="s">
        <v>7</v>
      </c>
      <c r="RC50" s="26" t="s">
        <v>7</v>
      </c>
      <c r="RD50" s="26" t="s">
        <v>7</v>
      </c>
      <c r="RE50" s="26" t="s">
        <v>7</v>
      </c>
      <c r="RF50" s="26" t="s">
        <v>7</v>
      </c>
      <c r="RG50" s="26" t="s">
        <v>7</v>
      </c>
      <c r="RH50" s="26" t="s">
        <v>7</v>
      </c>
      <c r="RI50" s="26" t="s">
        <v>7</v>
      </c>
      <c r="RJ50" s="26" t="s">
        <v>7</v>
      </c>
      <c r="RK50" s="26" t="s">
        <v>7</v>
      </c>
      <c r="RL50" s="26" t="s">
        <v>7</v>
      </c>
      <c r="RM50" s="26" t="s">
        <v>7</v>
      </c>
      <c r="RN50" s="26" t="s">
        <v>7</v>
      </c>
      <c r="RO50" s="26" t="s">
        <v>7</v>
      </c>
      <c r="RP50" s="26" t="s">
        <v>7</v>
      </c>
      <c r="RQ50" s="26" t="s">
        <v>7</v>
      </c>
      <c r="RR50" s="26" t="s">
        <v>7</v>
      </c>
      <c r="RS50" s="26" t="s">
        <v>7</v>
      </c>
      <c r="RT50" s="26" t="s">
        <v>7</v>
      </c>
      <c r="RU50" s="26" t="s">
        <v>7</v>
      </c>
      <c r="RV50" s="26" t="s">
        <v>7</v>
      </c>
      <c r="RW50" s="26" t="s">
        <v>7</v>
      </c>
      <c r="RX50" s="26" t="s">
        <v>7</v>
      </c>
      <c r="RY50" s="26" t="s">
        <v>7</v>
      </c>
      <c r="RZ50" s="26" t="s">
        <v>7</v>
      </c>
      <c r="SA50" s="26" t="s">
        <v>7</v>
      </c>
      <c r="SB50" s="26" t="s">
        <v>7</v>
      </c>
      <c r="SC50" s="26" t="s">
        <v>7</v>
      </c>
      <c r="SD50" s="26" t="s">
        <v>7</v>
      </c>
      <c r="SE50" s="26" t="s">
        <v>7</v>
      </c>
      <c r="SF50" s="26" t="s">
        <v>7</v>
      </c>
      <c r="SG50" s="26" t="s">
        <v>7</v>
      </c>
      <c r="SH50" s="26" t="s">
        <v>7</v>
      </c>
      <c r="SI50" s="26" t="s">
        <v>7</v>
      </c>
      <c r="SJ50" s="26" t="s">
        <v>7</v>
      </c>
      <c r="SK50" s="26" t="s">
        <v>7</v>
      </c>
      <c r="SL50" s="26" t="s">
        <v>7</v>
      </c>
      <c r="SM50" s="26" t="s">
        <v>7</v>
      </c>
      <c r="SN50" s="26" t="s">
        <v>7</v>
      </c>
      <c r="SO50" s="26" t="s">
        <v>7</v>
      </c>
      <c r="SP50" s="26" t="s">
        <v>7</v>
      </c>
      <c r="SQ50" s="26" t="s">
        <v>7</v>
      </c>
      <c r="SR50" s="26" t="s">
        <v>7</v>
      </c>
      <c r="SS50" s="26" t="s">
        <v>7</v>
      </c>
      <c r="ST50" s="26" t="s">
        <v>7</v>
      </c>
      <c r="SU50" s="26" t="s">
        <v>7</v>
      </c>
      <c r="SV50" s="26" t="s">
        <v>7</v>
      </c>
      <c r="SW50" s="26" t="s">
        <v>7</v>
      </c>
      <c r="SX50" s="26" t="s">
        <v>7</v>
      </c>
      <c r="SY50" s="26" t="s">
        <v>7</v>
      </c>
      <c r="SZ50" s="26" t="s">
        <v>7</v>
      </c>
      <c r="TA50" s="26" t="s">
        <v>7</v>
      </c>
      <c r="TB50" s="26" t="s">
        <v>7</v>
      </c>
      <c r="TC50" s="26" t="s">
        <v>7</v>
      </c>
      <c r="TD50" s="26" t="s">
        <v>7</v>
      </c>
      <c r="TE50" s="26" t="s">
        <v>7</v>
      </c>
      <c r="TF50" s="26" t="s">
        <v>7</v>
      </c>
      <c r="TG50" s="26" t="s">
        <v>7</v>
      </c>
      <c r="TH50" s="26" t="s">
        <v>7</v>
      </c>
      <c r="TI50" s="26" t="s">
        <v>7</v>
      </c>
      <c r="TJ50" s="26" t="s">
        <v>7</v>
      </c>
      <c r="TK50" s="26" t="s">
        <v>7</v>
      </c>
      <c r="TL50" s="26" t="s">
        <v>7</v>
      </c>
      <c r="TM50" s="26" t="s">
        <v>7</v>
      </c>
      <c r="TN50" s="26" t="s">
        <v>7</v>
      </c>
      <c r="TO50" s="26" t="s">
        <v>7</v>
      </c>
      <c r="TP50" s="26" t="s">
        <v>7</v>
      </c>
      <c r="TQ50" s="26" t="s">
        <v>7</v>
      </c>
      <c r="TR50" s="26" t="s">
        <v>7</v>
      </c>
      <c r="TS50" s="26" t="s">
        <v>7</v>
      </c>
      <c r="TT50" s="26" t="s">
        <v>7</v>
      </c>
      <c r="TU50" s="26" t="s">
        <v>7</v>
      </c>
      <c r="TV50" s="26" t="s">
        <v>7</v>
      </c>
      <c r="TW50" s="26" t="s">
        <v>7</v>
      </c>
      <c r="TX50" s="26" t="s">
        <v>7</v>
      </c>
      <c r="TY50" s="26" t="s">
        <v>7</v>
      </c>
      <c r="TZ50" s="26" t="s">
        <v>7</v>
      </c>
      <c r="UA50" s="26" t="s">
        <v>7</v>
      </c>
      <c r="UB50" s="26" t="s">
        <v>7</v>
      </c>
      <c r="UC50" s="26" t="s">
        <v>7</v>
      </c>
      <c r="UD50" s="26" t="s">
        <v>7</v>
      </c>
      <c r="UE50" s="26" t="s">
        <v>7</v>
      </c>
      <c r="UF50" s="26" t="s">
        <v>7</v>
      </c>
      <c r="UG50" s="26" t="s">
        <v>7</v>
      </c>
      <c r="UH50" s="26" t="s">
        <v>7</v>
      </c>
      <c r="UI50" s="26" t="s">
        <v>7</v>
      </c>
      <c r="UJ50" s="26" t="s">
        <v>7</v>
      </c>
      <c r="UK50" s="26" t="s">
        <v>7</v>
      </c>
      <c r="UL50" s="26" t="s">
        <v>7</v>
      </c>
      <c r="UM50" s="26" t="s">
        <v>7</v>
      </c>
      <c r="UN50" s="26" t="s">
        <v>7</v>
      </c>
      <c r="UO50" s="26" t="s">
        <v>7</v>
      </c>
      <c r="UP50" s="26" t="s">
        <v>7</v>
      </c>
      <c r="UQ50" s="26" t="s">
        <v>7</v>
      </c>
      <c r="UR50" s="26" t="s">
        <v>7</v>
      </c>
      <c r="US50" s="26" t="s">
        <v>7</v>
      </c>
      <c r="UT50" s="26" t="s">
        <v>7</v>
      </c>
      <c r="UU50" s="26" t="s">
        <v>7</v>
      </c>
      <c r="UV50" s="26" t="s">
        <v>7</v>
      </c>
      <c r="UW50" s="26" t="s">
        <v>7</v>
      </c>
      <c r="UX50" s="26" t="s">
        <v>7</v>
      </c>
      <c r="UY50" s="26" t="s">
        <v>7</v>
      </c>
      <c r="UZ50" s="26" t="s">
        <v>7</v>
      </c>
      <c r="VA50" s="26" t="s">
        <v>7</v>
      </c>
      <c r="VB50" s="26" t="s">
        <v>7</v>
      </c>
      <c r="VC50" s="26" t="s">
        <v>7</v>
      </c>
      <c r="VD50" s="26" t="s">
        <v>7</v>
      </c>
      <c r="VE50" s="26" t="s">
        <v>7</v>
      </c>
      <c r="VF50" s="26" t="s">
        <v>7</v>
      </c>
      <c r="VG50" s="26" t="s">
        <v>7</v>
      </c>
      <c r="VH50" s="26" t="s">
        <v>7</v>
      </c>
      <c r="VI50" s="26" t="s">
        <v>7</v>
      </c>
      <c r="VJ50" s="26" t="s">
        <v>7</v>
      </c>
      <c r="VK50" s="26" t="s">
        <v>7</v>
      </c>
      <c r="VL50" s="26" t="s">
        <v>7</v>
      </c>
      <c r="VM50" s="26" t="s">
        <v>7</v>
      </c>
      <c r="VN50" s="26" t="s">
        <v>7</v>
      </c>
      <c r="VO50" s="26" t="s">
        <v>7</v>
      </c>
      <c r="VP50" s="26" t="s">
        <v>7</v>
      </c>
      <c r="VQ50" s="26" t="s">
        <v>7</v>
      </c>
      <c r="VR50" s="26" t="s">
        <v>7</v>
      </c>
      <c r="VS50" s="26" t="s">
        <v>7</v>
      </c>
      <c r="VT50" s="26" t="s">
        <v>7</v>
      </c>
      <c r="VU50" s="26" t="s">
        <v>7</v>
      </c>
      <c r="VV50" s="26" t="s">
        <v>7</v>
      </c>
      <c r="VW50" s="26" t="s">
        <v>7</v>
      </c>
      <c r="VX50" s="26" t="s">
        <v>7</v>
      </c>
      <c r="VY50" s="26" t="s">
        <v>7</v>
      </c>
      <c r="VZ50" s="26" t="s">
        <v>7</v>
      </c>
      <c r="WA50" s="26" t="s">
        <v>7</v>
      </c>
      <c r="WB50" s="26" t="s">
        <v>7</v>
      </c>
      <c r="WC50" s="26" t="s">
        <v>7</v>
      </c>
      <c r="WD50" s="26" t="s">
        <v>7</v>
      </c>
      <c r="WE50" s="26" t="s">
        <v>7</v>
      </c>
      <c r="WF50" s="26" t="s">
        <v>7</v>
      </c>
      <c r="WG50" s="26" t="s">
        <v>7</v>
      </c>
      <c r="WH50" s="26" t="s">
        <v>7</v>
      </c>
      <c r="WI50" s="26" t="s">
        <v>7</v>
      </c>
      <c r="WJ50" s="26" t="s">
        <v>7</v>
      </c>
      <c r="WK50" s="26" t="s">
        <v>7</v>
      </c>
      <c r="WL50" s="26" t="s">
        <v>7</v>
      </c>
      <c r="WM50" s="26" t="s">
        <v>7</v>
      </c>
      <c r="WN50" s="26" t="s">
        <v>7</v>
      </c>
      <c r="WO50" s="26" t="s">
        <v>7</v>
      </c>
      <c r="WP50" s="26" t="s">
        <v>7</v>
      </c>
      <c r="WQ50" s="26" t="s">
        <v>7</v>
      </c>
      <c r="WR50" s="26" t="s">
        <v>7</v>
      </c>
      <c r="WS50" s="26" t="s">
        <v>7</v>
      </c>
      <c r="WT50" s="26" t="s">
        <v>7</v>
      </c>
      <c r="WU50" s="26" t="s">
        <v>7</v>
      </c>
      <c r="WV50" s="26" t="s">
        <v>7</v>
      </c>
      <c r="WW50" s="26" t="s">
        <v>7</v>
      </c>
      <c r="WX50" s="26" t="s">
        <v>7</v>
      </c>
      <c r="WY50" s="26" t="s">
        <v>7</v>
      </c>
      <c r="WZ50" s="26" t="s">
        <v>7</v>
      </c>
      <c r="XA50" s="26" t="s">
        <v>7</v>
      </c>
      <c r="XB50" s="26" t="s">
        <v>7</v>
      </c>
      <c r="XC50" s="26" t="s">
        <v>7</v>
      </c>
      <c r="XD50" s="26" t="s">
        <v>7</v>
      </c>
      <c r="XE50" s="26" t="s">
        <v>7</v>
      </c>
      <c r="XF50" s="26" t="s">
        <v>7</v>
      </c>
      <c r="XG50" s="26" t="s">
        <v>7</v>
      </c>
      <c r="XH50" s="26" t="s">
        <v>7</v>
      </c>
      <c r="XI50" s="26" t="s">
        <v>7</v>
      </c>
      <c r="XJ50" s="26" t="s">
        <v>7</v>
      </c>
      <c r="XK50" s="26" t="s">
        <v>7</v>
      </c>
      <c r="XL50" s="26" t="s">
        <v>7</v>
      </c>
      <c r="XM50" s="26" t="s">
        <v>7</v>
      </c>
      <c r="XN50" s="26" t="s">
        <v>7</v>
      </c>
      <c r="XO50" s="26" t="s">
        <v>7</v>
      </c>
      <c r="XP50" s="26" t="s">
        <v>0</v>
      </c>
      <c r="XQ50" s="26" t="s">
        <v>0</v>
      </c>
      <c r="XR50" s="26" t="s">
        <v>0</v>
      </c>
      <c r="XS50" s="26" t="s">
        <v>0</v>
      </c>
      <c r="XT50" s="26" t="s">
        <v>8</v>
      </c>
      <c r="XU50" s="26" t="s">
        <v>0</v>
      </c>
      <c r="XV50" s="26" t="s">
        <v>0</v>
      </c>
      <c r="XW50" s="26" t="s">
        <v>0</v>
      </c>
      <c r="XX50" s="26" t="s">
        <v>0</v>
      </c>
      <c r="XY50" s="26" t="s">
        <v>0</v>
      </c>
      <c r="XZ50" s="26" t="s">
        <v>0</v>
      </c>
      <c r="YA50" s="26" t="s">
        <v>0</v>
      </c>
      <c r="YB50" s="26" t="s">
        <v>0</v>
      </c>
      <c r="YC50" s="26" t="s">
        <v>0</v>
      </c>
      <c r="YD50" s="26" t="s">
        <v>0</v>
      </c>
      <c r="YE50" s="26" t="s">
        <v>533</v>
      </c>
      <c r="YF50" s="26" t="s">
        <v>0</v>
      </c>
      <c r="YG50" s="26" t="s">
        <v>0</v>
      </c>
      <c r="YH50" s="26" t="s">
        <v>0</v>
      </c>
      <c r="YI50" s="26" t="s">
        <v>0</v>
      </c>
      <c r="YJ50" s="26" t="s">
        <v>0</v>
      </c>
      <c r="YK50" s="26" t="s">
        <v>0</v>
      </c>
      <c r="YL50" s="26" t="s">
        <v>0</v>
      </c>
      <c r="YM50" s="26" t="s">
        <v>0</v>
      </c>
      <c r="YN50" s="26" t="s">
        <v>0</v>
      </c>
      <c r="YO50" s="26" t="s">
        <v>0</v>
      </c>
      <c r="YP50" s="26" t="s">
        <v>534</v>
      </c>
      <c r="YQ50" s="26" t="s">
        <v>0</v>
      </c>
      <c r="YR50" s="26" t="s">
        <v>0</v>
      </c>
      <c r="YS50" s="26" t="s">
        <v>0</v>
      </c>
      <c r="YT50" s="26" t="s">
        <v>0</v>
      </c>
      <c r="YU50" s="26" t="s">
        <v>0</v>
      </c>
      <c r="YV50" s="26" t="s">
        <v>0</v>
      </c>
      <c r="YW50" s="26" t="s">
        <v>0</v>
      </c>
      <c r="YX50" s="26" t="s">
        <v>0</v>
      </c>
      <c r="YY50" s="26" t="s">
        <v>0</v>
      </c>
      <c r="YZ50" s="26" t="s">
        <v>0</v>
      </c>
      <c r="ZA50" s="26" t="s">
        <v>535</v>
      </c>
      <c r="ZB50" s="26" t="s">
        <v>0</v>
      </c>
      <c r="ZC50" s="26" t="s">
        <v>0</v>
      </c>
      <c r="ZD50" s="26" t="s">
        <v>0</v>
      </c>
      <c r="ZE50" s="26" t="s">
        <v>0</v>
      </c>
      <c r="ZF50" s="26" t="s">
        <v>0</v>
      </c>
      <c r="ZG50" s="26" t="s">
        <v>0</v>
      </c>
      <c r="ZH50" s="26" t="s">
        <v>0</v>
      </c>
      <c r="ZI50" s="26" t="s">
        <v>0</v>
      </c>
      <c r="ZJ50" s="26" t="s">
        <v>0</v>
      </c>
      <c r="ZK50" s="26" t="s">
        <v>0</v>
      </c>
      <c r="ZL50" s="26" t="s">
        <v>536</v>
      </c>
      <c r="ZM50" s="26" t="s">
        <v>0</v>
      </c>
      <c r="ZN50" s="26" t="s">
        <v>0</v>
      </c>
      <c r="ZO50" s="26" t="s">
        <v>0</v>
      </c>
      <c r="ZP50" s="26" t="s">
        <v>0</v>
      </c>
      <c r="ZQ50" s="26" t="s">
        <v>0</v>
      </c>
      <c r="ZR50" s="26" t="s">
        <v>0</v>
      </c>
      <c r="ZS50" s="26" t="s">
        <v>0</v>
      </c>
      <c r="ZT50" s="26" t="s">
        <v>0</v>
      </c>
      <c r="ZU50" s="26" t="s">
        <v>0</v>
      </c>
      <c r="ZV50" s="26" t="s">
        <v>0</v>
      </c>
      <c r="ZW50" s="26" t="s">
        <v>537</v>
      </c>
      <c r="ZX50" s="26" t="s">
        <v>0</v>
      </c>
      <c r="ZY50" s="26" t="s">
        <v>0</v>
      </c>
      <c r="ZZ50" s="26" t="s">
        <v>0</v>
      </c>
      <c r="AAA50" s="26" t="s">
        <v>0</v>
      </c>
      <c r="AAB50" s="26" t="s">
        <v>0</v>
      </c>
      <c r="AAC50" s="26" t="s">
        <v>0</v>
      </c>
      <c r="AAD50" s="26" t="s">
        <v>0</v>
      </c>
      <c r="AAE50" s="26" t="s">
        <v>0</v>
      </c>
      <c r="AAF50" s="26" t="s">
        <v>0</v>
      </c>
      <c r="AAG50" s="26" t="s">
        <v>0</v>
      </c>
      <c r="AAH50" s="26" t="s">
        <v>538</v>
      </c>
      <c r="AAI50" s="26" t="s">
        <v>0</v>
      </c>
      <c r="AAJ50" s="26" t="s">
        <v>0</v>
      </c>
      <c r="AAK50" s="26" t="s">
        <v>0</v>
      </c>
      <c r="AAL50" s="26" t="s">
        <v>0</v>
      </c>
      <c r="AAM50" s="26" t="s">
        <v>0</v>
      </c>
      <c r="AAN50" s="26" t="s">
        <v>0</v>
      </c>
      <c r="AAO50" s="26" t="s">
        <v>0</v>
      </c>
      <c r="AAP50" s="26" t="s">
        <v>0</v>
      </c>
      <c r="AAQ50" s="26" t="s">
        <v>0</v>
      </c>
      <c r="AAR50" s="26" t="s">
        <v>0</v>
      </c>
    </row>
    <row r="51" spans="1:720" s="24" customFormat="1" ht="12.75" customHeight="1" x14ac:dyDescent="0.3">
      <c r="A51" s="28"/>
      <c r="B51" s="29"/>
      <c r="C51" s="30" t="s">
        <v>11</v>
      </c>
      <c r="D51" s="30" t="s">
        <v>12</v>
      </c>
      <c r="E51" s="30" t="s">
        <v>182</v>
      </c>
      <c r="F51" s="30" t="s">
        <v>13</v>
      </c>
      <c r="G51" s="30" t="s">
        <v>11</v>
      </c>
      <c r="H51" s="30" t="s">
        <v>11</v>
      </c>
      <c r="I51" s="30" t="s">
        <v>11</v>
      </c>
      <c r="J51" s="30" t="s">
        <v>11</v>
      </c>
      <c r="K51" s="30" t="s">
        <v>12</v>
      </c>
      <c r="L51" s="30" t="s">
        <v>12</v>
      </c>
      <c r="M51" s="30" t="s">
        <v>12</v>
      </c>
      <c r="N51" s="30" t="s">
        <v>182</v>
      </c>
      <c r="O51" s="30" t="s">
        <v>182</v>
      </c>
      <c r="P51" s="30" t="s">
        <v>13</v>
      </c>
      <c r="Q51" s="30" t="s">
        <v>11</v>
      </c>
      <c r="R51" s="30" t="s">
        <v>11</v>
      </c>
      <c r="S51" s="30" t="s">
        <v>11</v>
      </c>
      <c r="T51" s="30" t="s">
        <v>11</v>
      </c>
      <c r="U51" s="30" t="s">
        <v>11</v>
      </c>
      <c r="V51" s="30" t="s">
        <v>11</v>
      </c>
      <c r="W51" s="30" t="s">
        <v>11</v>
      </c>
      <c r="X51" s="30" t="s">
        <v>11</v>
      </c>
      <c r="Y51" s="30" t="s">
        <v>11</v>
      </c>
      <c r="Z51" s="30" t="s">
        <v>11</v>
      </c>
      <c r="AA51" s="30" t="s">
        <v>12</v>
      </c>
      <c r="AB51" s="30" t="s">
        <v>12</v>
      </c>
      <c r="AC51" s="30" t="s">
        <v>12</v>
      </c>
      <c r="AD51" s="30" t="s">
        <v>12</v>
      </c>
      <c r="AE51" s="30" t="s">
        <v>12</v>
      </c>
      <c r="AF51" s="30" t="s">
        <v>12</v>
      </c>
      <c r="AG51" s="30" t="s">
        <v>182</v>
      </c>
      <c r="AH51" s="30" t="s">
        <v>182</v>
      </c>
      <c r="AI51" s="30" t="s">
        <v>182</v>
      </c>
      <c r="AJ51" s="30" t="s">
        <v>13</v>
      </c>
      <c r="AK51" s="30" t="s">
        <v>11</v>
      </c>
      <c r="AL51" s="30" t="s">
        <v>11</v>
      </c>
      <c r="AM51" s="30" t="s">
        <v>11</v>
      </c>
      <c r="AN51" s="30" t="s">
        <v>11</v>
      </c>
      <c r="AO51" s="30" t="s">
        <v>11</v>
      </c>
      <c r="AP51" s="30" t="s">
        <v>11</v>
      </c>
      <c r="AQ51" s="30" t="s">
        <v>11</v>
      </c>
      <c r="AR51" s="30" t="s">
        <v>11</v>
      </c>
      <c r="AS51" s="30" t="s">
        <v>11</v>
      </c>
      <c r="AT51" s="30" t="s">
        <v>11</v>
      </c>
      <c r="AU51" s="30" t="s">
        <v>11</v>
      </c>
      <c r="AV51" s="30" t="s">
        <v>11</v>
      </c>
      <c r="AW51" s="30" t="s">
        <v>11</v>
      </c>
      <c r="AX51" s="30" t="s">
        <v>11</v>
      </c>
      <c r="AY51" s="30" t="s">
        <v>11</v>
      </c>
      <c r="AZ51" s="30" t="s">
        <v>11</v>
      </c>
      <c r="BA51" s="30" t="s">
        <v>11</v>
      </c>
      <c r="BB51" s="30" t="s">
        <v>11</v>
      </c>
      <c r="BC51" s="30" t="s">
        <v>11</v>
      </c>
      <c r="BD51" s="30" t="s">
        <v>11</v>
      </c>
      <c r="BE51" s="30" t="s">
        <v>12</v>
      </c>
      <c r="BF51" s="30" t="s">
        <v>12</v>
      </c>
      <c r="BG51" s="30" t="s">
        <v>12</v>
      </c>
      <c r="BH51" s="30" t="s">
        <v>12</v>
      </c>
      <c r="BI51" s="30" t="s">
        <v>12</v>
      </c>
      <c r="BJ51" s="30" t="s">
        <v>12</v>
      </c>
      <c r="BK51" s="30" t="s">
        <v>12</v>
      </c>
      <c r="BL51" s="30" t="s">
        <v>12</v>
      </c>
      <c r="BM51" s="30" t="s">
        <v>12</v>
      </c>
      <c r="BN51" s="30" t="s">
        <v>12</v>
      </c>
      <c r="BO51" s="30" t="s">
        <v>182</v>
      </c>
      <c r="BP51" s="30" t="s">
        <v>182</v>
      </c>
      <c r="BQ51" s="30" t="s">
        <v>182</v>
      </c>
      <c r="BR51" s="30" t="s">
        <v>182</v>
      </c>
      <c r="BS51" s="30" t="s">
        <v>13</v>
      </c>
      <c r="BT51" s="30" t="s">
        <v>11</v>
      </c>
      <c r="BU51" s="30" t="s">
        <v>11</v>
      </c>
      <c r="BV51" s="30" t="s">
        <v>11</v>
      </c>
      <c r="BW51" s="30" t="s">
        <v>11</v>
      </c>
      <c r="BX51" s="30" t="s">
        <v>11</v>
      </c>
      <c r="BY51" s="30" t="s">
        <v>11</v>
      </c>
      <c r="BZ51" s="30" t="s">
        <v>11</v>
      </c>
      <c r="CA51" s="30" t="s">
        <v>11</v>
      </c>
      <c r="CB51" s="30" t="s">
        <v>11</v>
      </c>
      <c r="CC51" s="30" t="s">
        <v>11</v>
      </c>
      <c r="CD51" s="30" t="s">
        <v>11</v>
      </c>
      <c r="CE51" s="30" t="s">
        <v>11</v>
      </c>
      <c r="CF51" s="30" t="s">
        <v>11</v>
      </c>
      <c r="CG51" s="30" t="s">
        <v>11</v>
      </c>
      <c r="CH51" s="30" t="s">
        <v>11</v>
      </c>
      <c r="CI51" s="30" t="s">
        <v>11</v>
      </c>
      <c r="CJ51" s="30" t="s">
        <v>11</v>
      </c>
      <c r="CK51" s="30" t="s">
        <v>11</v>
      </c>
      <c r="CL51" s="30" t="s">
        <v>11</v>
      </c>
      <c r="CM51" s="30" t="s">
        <v>11</v>
      </c>
      <c r="CN51" s="30" t="s">
        <v>11</v>
      </c>
      <c r="CO51" s="30" t="s">
        <v>11</v>
      </c>
      <c r="CP51" s="30" t="s">
        <v>11</v>
      </c>
      <c r="CQ51" s="30" t="s">
        <v>11</v>
      </c>
      <c r="CR51" s="30" t="s">
        <v>11</v>
      </c>
      <c r="CS51" s="30" t="s">
        <v>11</v>
      </c>
      <c r="CT51" s="30" t="s">
        <v>11</v>
      </c>
      <c r="CU51" s="30" t="s">
        <v>11</v>
      </c>
      <c r="CV51" s="30" t="s">
        <v>11</v>
      </c>
      <c r="CW51" s="30" t="s">
        <v>11</v>
      </c>
      <c r="CX51" s="30" t="s">
        <v>11</v>
      </c>
      <c r="CY51" s="30" t="s">
        <v>11</v>
      </c>
      <c r="CZ51" s="30" t="s">
        <v>11</v>
      </c>
      <c r="DA51" s="30" t="s">
        <v>11</v>
      </c>
      <c r="DB51" s="30" t="s">
        <v>11</v>
      </c>
      <c r="DC51" s="30" t="s">
        <v>12</v>
      </c>
      <c r="DD51" s="30" t="s">
        <v>12</v>
      </c>
      <c r="DE51" s="30" t="s">
        <v>12</v>
      </c>
      <c r="DF51" s="30" t="s">
        <v>12</v>
      </c>
      <c r="DG51" s="30" t="s">
        <v>12</v>
      </c>
      <c r="DH51" s="30" t="s">
        <v>12</v>
      </c>
      <c r="DI51" s="30" t="s">
        <v>12</v>
      </c>
      <c r="DJ51" s="30" t="s">
        <v>12</v>
      </c>
      <c r="DK51" s="30" t="s">
        <v>12</v>
      </c>
      <c r="DL51" s="30" t="s">
        <v>12</v>
      </c>
      <c r="DM51" s="30" t="s">
        <v>12</v>
      </c>
      <c r="DN51" s="30" t="s">
        <v>12</v>
      </c>
      <c r="DO51" s="30" t="s">
        <v>12</v>
      </c>
      <c r="DP51" s="30" t="s">
        <v>12</v>
      </c>
      <c r="DQ51" s="30" t="s">
        <v>12</v>
      </c>
      <c r="DR51" s="30" t="s">
        <v>182</v>
      </c>
      <c r="DS51" s="30" t="s">
        <v>182</v>
      </c>
      <c r="DT51" s="30" t="s">
        <v>182</v>
      </c>
      <c r="DU51" s="30" t="s">
        <v>182</v>
      </c>
      <c r="DV51" s="30" t="s">
        <v>182</v>
      </c>
      <c r="DW51" s="30" t="s">
        <v>13</v>
      </c>
      <c r="DX51" s="30" t="s">
        <v>11</v>
      </c>
      <c r="DY51" s="30" t="s">
        <v>11</v>
      </c>
      <c r="DZ51" s="30" t="s">
        <v>11</v>
      </c>
      <c r="EA51" s="30" t="s">
        <v>11</v>
      </c>
      <c r="EB51" s="30" t="s">
        <v>11</v>
      </c>
      <c r="EC51" s="30" t="s">
        <v>11</v>
      </c>
      <c r="ED51" s="30" t="s">
        <v>11</v>
      </c>
      <c r="EE51" s="30" t="s">
        <v>11</v>
      </c>
      <c r="EF51" s="30" t="s">
        <v>11</v>
      </c>
      <c r="EG51" s="30" t="s">
        <v>11</v>
      </c>
      <c r="EH51" s="30" t="s">
        <v>11</v>
      </c>
      <c r="EI51" s="30" t="s">
        <v>11</v>
      </c>
      <c r="EJ51" s="30" t="s">
        <v>11</v>
      </c>
      <c r="EK51" s="30" t="s">
        <v>11</v>
      </c>
      <c r="EL51" s="30" t="s">
        <v>11</v>
      </c>
      <c r="EM51" s="30" t="s">
        <v>11</v>
      </c>
      <c r="EN51" s="30" t="s">
        <v>11</v>
      </c>
      <c r="EO51" s="30" t="s">
        <v>11</v>
      </c>
      <c r="EP51" s="30" t="s">
        <v>11</v>
      </c>
      <c r="EQ51" s="30" t="s">
        <v>11</v>
      </c>
      <c r="ER51" s="30" t="s">
        <v>11</v>
      </c>
      <c r="ES51" s="30" t="s">
        <v>11</v>
      </c>
      <c r="ET51" s="30" t="s">
        <v>11</v>
      </c>
      <c r="EU51" s="30" t="s">
        <v>11</v>
      </c>
      <c r="EV51" s="30" t="s">
        <v>11</v>
      </c>
      <c r="EW51" s="30" t="s">
        <v>11</v>
      </c>
      <c r="EX51" s="30" t="s">
        <v>11</v>
      </c>
      <c r="EY51" s="30" t="s">
        <v>11</v>
      </c>
      <c r="EZ51" s="30" t="s">
        <v>11</v>
      </c>
      <c r="FA51" s="30" t="s">
        <v>11</v>
      </c>
      <c r="FB51" s="30" t="s">
        <v>11</v>
      </c>
      <c r="FC51" s="30" t="s">
        <v>11</v>
      </c>
      <c r="FD51" s="30" t="s">
        <v>11</v>
      </c>
      <c r="FE51" s="30" t="s">
        <v>11</v>
      </c>
      <c r="FF51" s="30" t="s">
        <v>11</v>
      </c>
      <c r="FG51" s="30" t="s">
        <v>11</v>
      </c>
      <c r="FH51" s="30" t="s">
        <v>11</v>
      </c>
      <c r="FI51" s="30" t="s">
        <v>11</v>
      </c>
      <c r="FJ51" s="30" t="s">
        <v>11</v>
      </c>
      <c r="FK51" s="30" t="s">
        <v>11</v>
      </c>
      <c r="FL51" s="30" t="s">
        <v>11</v>
      </c>
      <c r="FM51" s="30" t="s">
        <v>11</v>
      </c>
      <c r="FN51" s="30" t="s">
        <v>11</v>
      </c>
      <c r="FO51" s="30" t="s">
        <v>11</v>
      </c>
      <c r="FP51" s="30" t="s">
        <v>11</v>
      </c>
      <c r="FQ51" s="30" t="s">
        <v>11</v>
      </c>
      <c r="FR51" s="30" t="s">
        <v>11</v>
      </c>
      <c r="FS51" s="30" t="s">
        <v>11</v>
      </c>
      <c r="FT51" s="30" t="s">
        <v>11</v>
      </c>
      <c r="FU51" s="30" t="s">
        <v>11</v>
      </c>
      <c r="FV51" s="30" t="s">
        <v>11</v>
      </c>
      <c r="FW51" s="30" t="s">
        <v>11</v>
      </c>
      <c r="FX51" s="30" t="s">
        <v>11</v>
      </c>
      <c r="FY51" s="30" t="s">
        <v>11</v>
      </c>
      <c r="FZ51" s="30" t="s">
        <v>11</v>
      </c>
      <c r="GA51" s="30" t="s">
        <v>11</v>
      </c>
      <c r="GB51" s="30" t="s">
        <v>12</v>
      </c>
      <c r="GC51" s="30" t="s">
        <v>12</v>
      </c>
      <c r="GD51" s="30" t="s">
        <v>12</v>
      </c>
      <c r="GE51" s="30" t="s">
        <v>12</v>
      </c>
      <c r="GF51" s="30" t="s">
        <v>12</v>
      </c>
      <c r="GG51" s="30" t="s">
        <v>12</v>
      </c>
      <c r="GH51" s="30" t="s">
        <v>12</v>
      </c>
      <c r="GI51" s="30" t="s">
        <v>12</v>
      </c>
      <c r="GJ51" s="30" t="s">
        <v>12</v>
      </c>
      <c r="GK51" s="30" t="s">
        <v>12</v>
      </c>
      <c r="GL51" s="30" t="s">
        <v>12</v>
      </c>
      <c r="GM51" s="30" t="s">
        <v>12</v>
      </c>
      <c r="GN51" s="30" t="s">
        <v>12</v>
      </c>
      <c r="GO51" s="30" t="s">
        <v>12</v>
      </c>
      <c r="GP51" s="30" t="s">
        <v>12</v>
      </c>
      <c r="GQ51" s="30" t="s">
        <v>12</v>
      </c>
      <c r="GR51" s="30" t="s">
        <v>12</v>
      </c>
      <c r="GS51" s="30" t="s">
        <v>12</v>
      </c>
      <c r="GT51" s="30" t="s">
        <v>12</v>
      </c>
      <c r="GU51" s="30" t="s">
        <v>12</v>
      </c>
      <c r="GV51" s="30" t="s">
        <v>12</v>
      </c>
      <c r="GW51" s="30" t="s">
        <v>182</v>
      </c>
      <c r="GX51" s="30" t="s">
        <v>182</v>
      </c>
      <c r="GY51" s="30" t="s">
        <v>182</v>
      </c>
      <c r="GZ51" s="30" t="s">
        <v>182</v>
      </c>
      <c r="HA51" s="30" t="s">
        <v>182</v>
      </c>
      <c r="HB51" s="30" t="s">
        <v>182</v>
      </c>
      <c r="HC51" s="30" t="s">
        <v>13</v>
      </c>
      <c r="HD51" s="30" t="s">
        <v>645</v>
      </c>
      <c r="HE51" s="30" t="s">
        <v>645</v>
      </c>
      <c r="HF51" s="30" t="s">
        <v>645</v>
      </c>
      <c r="HG51" s="30" t="s">
        <v>645</v>
      </c>
      <c r="HH51" s="30"/>
      <c r="HI51" s="30" t="s">
        <v>11</v>
      </c>
      <c r="HJ51" s="30" t="s">
        <v>12</v>
      </c>
      <c r="HK51" s="30" t="s">
        <v>182</v>
      </c>
      <c r="HL51" s="30" t="s">
        <v>13</v>
      </c>
      <c r="HM51" s="30" t="s">
        <v>11</v>
      </c>
      <c r="HN51" s="30" t="s">
        <v>11</v>
      </c>
      <c r="HO51" s="30" t="s">
        <v>11</v>
      </c>
      <c r="HP51" s="30" t="s">
        <v>11</v>
      </c>
      <c r="HQ51" s="30" t="s">
        <v>12</v>
      </c>
      <c r="HR51" s="30" t="s">
        <v>12</v>
      </c>
      <c r="HS51" s="30" t="s">
        <v>12</v>
      </c>
      <c r="HT51" s="30" t="s">
        <v>182</v>
      </c>
      <c r="HU51" s="30" t="s">
        <v>182</v>
      </c>
      <c r="HV51" s="30" t="s">
        <v>13</v>
      </c>
      <c r="HW51" s="30" t="s">
        <v>11</v>
      </c>
      <c r="HX51" s="30" t="s">
        <v>11</v>
      </c>
      <c r="HY51" s="30" t="s">
        <v>11</v>
      </c>
      <c r="HZ51" s="30" t="s">
        <v>11</v>
      </c>
      <c r="IA51" s="30" t="s">
        <v>11</v>
      </c>
      <c r="IB51" s="30" t="s">
        <v>11</v>
      </c>
      <c r="IC51" s="30" t="s">
        <v>11</v>
      </c>
      <c r="ID51" s="30" t="s">
        <v>11</v>
      </c>
      <c r="IE51" s="30" t="s">
        <v>11</v>
      </c>
      <c r="IF51" s="30" t="s">
        <v>11</v>
      </c>
      <c r="IG51" s="30" t="s">
        <v>12</v>
      </c>
      <c r="IH51" s="30" t="s">
        <v>12</v>
      </c>
      <c r="II51" s="30" t="s">
        <v>12</v>
      </c>
      <c r="IJ51" s="30" t="s">
        <v>12</v>
      </c>
      <c r="IK51" s="30" t="s">
        <v>12</v>
      </c>
      <c r="IL51" s="30" t="s">
        <v>12</v>
      </c>
      <c r="IM51" s="30" t="s">
        <v>182</v>
      </c>
      <c r="IN51" s="30" t="s">
        <v>182</v>
      </c>
      <c r="IO51" s="30" t="s">
        <v>182</v>
      </c>
      <c r="IP51" s="30" t="s">
        <v>13</v>
      </c>
      <c r="IQ51" s="30" t="s">
        <v>11</v>
      </c>
      <c r="IR51" s="30" t="s">
        <v>11</v>
      </c>
      <c r="IS51" s="30" t="s">
        <v>11</v>
      </c>
      <c r="IT51" s="30" t="s">
        <v>11</v>
      </c>
      <c r="IU51" s="30" t="s">
        <v>11</v>
      </c>
      <c r="IV51" s="30" t="s">
        <v>11</v>
      </c>
      <c r="IW51" s="30" t="s">
        <v>11</v>
      </c>
      <c r="IX51" s="30" t="s">
        <v>11</v>
      </c>
      <c r="IY51" s="30" t="s">
        <v>11</v>
      </c>
      <c r="IZ51" s="30" t="s">
        <v>11</v>
      </c>
      <c r="JA51" s="30" t="s">
        <v>11</v>
      </c>
      <c r="JB51" s="30" t="s">
        <v>11</v>
      </c>
      <c r="JC51" s="30" t="s">
        <v>11</v>
      </c>
      <c r="JD51" s="30" t="s">
        <v>11</v>
      </c>
      <c r="JE51" s="30" t="s">
        <v>11</v>
      </c>
      <c r="JF51" s="30" t="s">
        <v>11</v>
      </c>
      <c r="JG51" s="30" t="s">
        <v>11</v>
      </c>
      <c r="JH51" s="30" t="s">
        <v>11</v>
      </c>
      <c r="JI51" s="30" t="s">
        <v>11</v>
      </c>
      <c r="JJ51" s="30" t="s">
        <v>11</v>
      </c>
      <c r="JK51" s="30" t="s">
        <v>12</v>
      </c>
      <c r="JL51" s="30" t="s">
        <v>12</v>
      </c>
      <c r="JM51" s="30" t="s">
        <v>12</v>
      </c>
      <c r="JN51" s="30" t="s">
        <v>12</v>
      </c>
      <c r="JO51" s="30" t="s">
        <v>12</v>
      </c>
      <c r="JP51" s="30" t="s">
        <v>12</v>
      </c>
      <c r="JQ51" s="30" t="s">
        <v>12</v>
      </c>
      <c r="JR51" s="30" t="s">
        <v>12</v>
      </c>
      <c r="JS51" s="30" t="s">
        <v>12</v>
      </c>
      <c r="JT51" s="30" t="s">
        <v>12</v>
      </c>
      <c r="JU51" s="30" t="s">
        <v>182</v>
      </c>
      <c r="JV51" s="30" t="s">
        <v>182</v>
      </c>
      <c r="JW51" s="30" t="s">
        <v>182</v>
      </c>
      <c r="JX51" s="30" t="s">
        <v>182</v>
      </c>
      <c r="JY51" s="30" t="s">
        <v>13</v>
      </c>
      <c r="JZ51" s="30" t="s">
        <v>11</v>
      </c>
      <c r="KA51" s="30" t="s">
        <v>11</v>
      </c>
      <c r="KB51" s="30" t="s">
        <v>11</v>
      </c>
      <c r="KC51" s="30" t="s">
        <v>11</v>
      </c>
      <c r="KD51" s="30" t="s">
        <v>11</v>
      </c>
      <c r="KE51" s="30" t="s">
        <v>11</v>
      </c>
      <c r="KF51" s="30" t="s">
        <v>11</v>
      </c>
      <c r="KG51" s="30" t="s">
        <v>11</v>
      </c>
      <c r="KH51" s="30" t="s">
        <v>11</v>
      </c>
      <c r="KI51" s="30" t="s">
        <v>11</v>
      </c>
      <c r="KJ51" s="30" t="s">
        <v>11</v>
      </c>
      <c r="KK51" s="30" t="s">
        <v>11</v>
      </c>
      <c r="KL51" s="30" t="s">
        <v>11</v>
      </c>
      <c r="KM51" s="30" t="s">
        <v>11</v>
      </c>
      <c r="KN51" s="30" t="s">
        <v>11</v>
      </c>
      <c r="KO51" s="30" t="s">
        <v>11</v>
      </c>
      <c r="KP51" s="30" t="s">
        <v>11</v>
      </c>
      <c r="KQ51" s="30" t="s">
        <v>11</v>
      </c>
      <c r="KR51" s="30" t="s">
        <v>11</v>
      </c>
      <c r="KS51" s="30" t="s">
        <v>11</v>
      </c>
      <c r="KT51" s="30" t="s">
        <v>11</v>
      </c>
      <c r="KU51" s="30" t="s">
        <v>11</v>
      </c>
      <c r="KV51" s="30" t="s">
        <v>11</v>
      </c>
      <c r="KW51" s="30" t="s">
        <v>11</v>
      </c>
      <c r="KX51" s="30" t="s">
        <v>11</v>
      </c>
      <c r="KY51" s="30" t="s">
        <v>11</v>
      </c>
      <c r="KZ51" s="30" t="s">
        <v>11</v>
      </c>
      <c r="LA51" s="30" t="s">
        <v>11</v>
      </c>
      <c r="LB51" s="30" t="s">
        <v>11</v>
      </c>
      <c r="LC51" s="30" t="s">
        <v>11</v>
      </c>
      <c r="LD51" s="30" t="s">
        <v>11</v>
      </c>
      <c r="LE51" s="30" t="s">
        <v>11</v>
      </c>
      <c r="LF51" s="30" t="s">
        <v>11</v>
      </c>
      <c r="LG51" s="30" t="s">
        <v>11</v>
      </c>
      <c r="LH51" s="30" t="s">
        <v>11</v>
      </c>
      <c r="LI51" s="30" t="s">
        <v>12</v>
      </c>
      <c r="LJ51" s="30" t="s">
        <v>12</v>
      </c>
      <c r="LK51" s="30" t="s">
        <v>12</v>
      </c>
      <c r="LL51" s="30" t="s">
        <v>12</v>
      </c>
      <c r="LM51" s="30" t="s">
        <v>12</v>
      </c>
      <c r="LN51" s="30" t="s">
        <v>12</v>
      </c>
      <c r="LO51" s="30" t="s">
        <v>12</v>
      </c>
      <c r="LP51" s="30" t="s">
        <v>12</v>
      </c>
      <c r="LQ51" s="30" t="s">
        <v>12</v>
      </c>
      <c r="LR51" s="30" t="s">
        <v>12</v>
      </c>
      <c r="LS51" s="30" t="s">
        <v>12</v>
      </c>
      <c r="LT51" s="30" t="s">
        <v>12</v>
      </c>
      <c r="LU51" s="30" t="s">
        <v>12</v>
      </c>
      <c r="LV51" s="30" t="s">
        <v>12</v>
      </c>
      <c r="LW51" s="30" t="s">
        <v>12</v>
      </c>
      <c r="LX51" s="30" t="s">
        <v>182</v>
      </c>
      <c r="LY51" s="30" t="s">
        <v>182</v>
      </c>
      <c r="LZ51" s="30" t="s">
        <v>182</v>
      </c>
      <c r="MA51" s="30" t="s">
        <v>182</v>
      </c>
      <c r="MB51" s="30" t="s">
        <v>182</v>
      </c>
      <c r="MC51" s="30" t="s">
        <v>13</v>
      </c>
      <c r="MD51" s="30" t="s">
        <v>11</v>
      </c>
      <c r="ME51" s="30" t="s">
        <v>11</v>
      </c>
      <c r="MF51" s="30" t="s">
        <v>11</v>
      </c>
      <c r="MG51" s="30" t="s">
        <v>11</v>
      </c>
      <c r="MH51" s="30" t="s">
        <v>11</v>
      </c>
      <c r="MI51" s="30" t="s">
        <v>11</v>
      </c>
      <c r="MJ51" s="30" t="s">
        <v>11</v>
      </c>
      <c r="MK51" s="30" t="s">
        <v>11</v>
      </c>
      <c r="ML51" s="30" t="s">
        <v>11</v>
      </c>
      <c r="MM51" s="30" t="s">
        <v>11</v>
      </c>
      <c r="MN51" s="30" t="s">
        <v>11</v>
      </c>
      <c r="MO51" s="30" t="s">
        <v>11</v>
      </c>
      <c r="MP51" s="30" t="s">
        <v>11</v>
      </c>
      <c r="MQ51" s="30" t="s">
        <v>11</v>
      </c>
      <c r="MR51" s="30" t="s">
        <v>11</v>
      </c>
      <c r="MS51" s="30" t="s">
        <v>11</v>
      </c>
      <c r="MT51" s="30" t="s">
        <v>11</v>
      </c>
      <c r="MU51" s="30" t="s">
        <v>11</v>
      </c>
      <c r="MV51" s="30" t="s">
        <v>11</v>
      </c>
      <c r="MW51" s="30" t="s">
        <v>11</v>
      </c>
      <c r="MX51" s="30" t="s">
        <v>11</v>
      </c>
      <c r="MY51" s="30" t="s">
        <v>11</v>
      </c>
      <c r="MZ51" s="30" t="s">
        <v>11</v>
      </c>
      <c r="NA51" s="30" t="s">
        <v>11</v>
      </c>
      <c r="NB51" s="30" t="s">
        <v>11</v>
      </c>
      <c r="NC51" s="30" t="s">
        <v>11</v>
      </c>
      <c r="ND51" s="30" t="s">
        <v>11</v>
      </c>
      <c r="NE51" s="30" t="s">
        <v>11</v>
      </c>
      <c r="NF51" s="30" t="s">
        <v>11</v>
      </c>
      <c r="NG51" s="30" t="s">
        <v>11</v>
      </c>
      <c r="NH51" s="30" t="s">
        <v>11</v>
      </c>
      <c r="NI51" s="30" t="s">
        <v>11</v>
      </c>
      <c r="NJ51" s="30" t="s">
        <v>11</v>
      </c>
      <c r="NK51" s="30" t="s">
        <v>11</v>
      </c>
      <c r="NL51" s="30" t="s">
        <v>11</v>
      </c>
      <c r="NM51" s="30" t="s">
        <v>11</v>
      </c>
      <c r="NN51" s="30" t="s">
        <v>11</v>
      </c>
      <c r="NO51" s="30" t="s">
        <v>11</v>
      </c>
      <c r="NP51" s="30" t="s">
        <v>11</v>
      </c>
      <c r="NQ51" s="30" t="s">
        <v>11</v>
      </c>
      <c r="NR51" s="30" t="s">
        <v>11</v>
      </c>
      <c r="NS51" s="30" t="s">
        <v>11</v>
      </c>
      <c r="NT51" s="30" t="s">
        <v>11</v>
      </c>
      <c r="NU51" s="30" t="s">
        <v>11</v>
      </c>
      <c r="NV51" s="30" t="s">
        <v>11</v>
      </c>
      <c r="NW51" s="30" t="s">
        <v>11</v>
      </c>
      <c r="NX51" s="30" t="s">
        <v>11</v>
      </c>
      <c r="NY51" s="30" t="s">
        <v>11</v>
      </c>
      <c r="NZ51" s="30" t="s">
        <v>11</v>
      </c>
      <c r="OA51" s="30" t="s">
        <v>11</v>
      </c>
      <c r="OB51" s="30" t="s">
        <v>11</v>
      </c>
      <c r="OC51" s="30" t="s">
        <v>11</v>
      </c>
      <c r="OD51" s="30" t="s">
        <v>11</v>
      </c>
      <c r="OE51" s="30" t="s">
        <v>11</v>
      </c>
      <c r="OF51" s="30" t="s">
        <v>11</v>
      </c>
      <c r="OG51" s="30" t="s">
        <v>11</v>
      </c>
      <c r="OH51" s="30" t="s">
        <v>12</v>
      </c>
      <c r="OI51" s="30" t="s">
        <v>12</v>
      </c>
      <c r="OJ51" s="30" t="s">
        <v>12</v>
      </c>
      <c r="OK51" s="30" t="s">
        <v>12</v>
      </c>
      <c r="OL51" s="30" t="s">
        <v>12</v>
      </c>
      <c r="OM51" s="30" t="s">
        <v>12</v>
      </c>
      <c r="ON51" s="30" t="s">
        <v>12</v>
      </c>
      <c r="OO51" s="30" t="s">
        <v>12</v>
      </c>
      <c r="OP51" s="30" t="s">
        <v>12</v>
      </c>
      <c r="OQ51" s="30" t="s">
        <v>12</v>
      </c>
      <c r="OR51" s="30" t="s">
        <v>12</v>
      </c>
      <c r="OS51" s="30" t="s">
        <v>12</v>
      </c>
      <c r="OT51" s="30" t="s">
        <v>12</v>
      </c>
      <c r="OU51" s="30" t="s">
        <v>12</v>
      </c>
      <c r="OV51" s="30" t="s">
        <v>12</v>
      </c>
      <c r="OW51" s="30" t="s">
        <v>12</v>
      </c>
      <c r="OX51" s="30" t="s">
        <v>12</v>
      </c>
      <c r="OY51" s="30" t="s">
        <v>12</v>
      </c>
      <c r="OZ51" s="30" t="s">
        <v>12</v>
      </c>
      <c r="PA51" s="30" t="s">
        <v>12</v>
      </c>
      <c r="PB51" s="30" t="s">
        <v>12</v>
      </c>
      <c r="PC51" s="30" t="s">
        <v>182</v>
      </c>
      <c r="PD51" s="30" t="s">
        <v>182</v>
      </c>
      <c r="PE51" s="30" t="s">
        <v>182</v>
      </c>
      <c r="PF51" s="30" t="s">
        <v>182</v>
      </c>
      <c r="PG51" s="30" t="s">
        <v>182</v>
      </c>
      <c r="PH51" s="30" t="s">
        <v>182</v>
      </c>
      <c r="PI51" s="30" t="s">
        <v>13</v>
      </c>
      <c r="PJ51" s="30" t="s">
        <v>795</v>
      </c>
      <c r="PK51" s="30" t="s">
        <v>795</v>
      </c>
      <c r="PL51" s="30" t="s">
        <v>795</v>
      </c>
      <c r="PM51" s="30" t="s">
        <v>795</v>
      </c>
      <c r="PN51" s="30"/>
      <c r="PO51" s="30" t="s">
        <v>11</v>
      </c>
      <c r="PP51" s="30" t="s">
        <v>12</v>
      </c>
      <c r="PQ51" s="30" t="s">
        <v>182</v>
      </c>
      <c r="PR51" s="30" t="s">
        <v>13</v>
      </c>
      <c r="PS51" s="30" t="s">
        <v>11</v>
      </c>
      <c r="PT51" s="30" t="s">
        <v>11</v>
      </c>
      <c r="PU51" s="30" t="s">
        <v>11</v>
      </c>
      <c r="PV51" s="30" t="s">
        <v>11</v>
      </c>
      <c r="PW51" s="30" t="s">
        <v>12</v>
      </c>
      <c r="PX51" s="30" t="s">
        <v>12</v>
      </c>
      <c r="PY51" s="30" t="s">
        <v>12</v>
      </c>
      <c r="PZ51" s="30" t="s">
        <v>182</v>
      </c>
      <c r="QA51" s="30" t="s">
        <v>182</v>
      </c>
      <c r="QB51" s="30" t="s">
        <v>13</v>
      </c>
      <c r="QC51" s="30" t="s">
        <v>11</v>
      </c>
      <c r="QD51" s="30" t="s">
        <v>11</v>
      </c>
      <c r="QE51" s="30" t="s">
        <v>11</v>
      </c>
      <c r="QF51" s="30" t="s">
        <v>11</v>
      </c>
      <c r="QG51" s="30" t="s">
        <v>11</v>
      </c>
      <c r="QH51" s="30" t="s">
        <v>11</v>
      </c>
      <c r="QI51" s="30" t="s">
        <v>11</v>
      </c>
      <c r="QJ51" s="30" t="s">
        <v>11</v>
      </c>
      <c r="QK51" s="30" t="s">
        <v>11</v>
      </c>
      <c r="QL51" s="30" t="s">
        <v>11</v>
      </c>
      <c r="QM51" s="30" t="s">
        <v>12</v>
      </c>
      <c r="QN51" s="30" t="s">
        <v>12</v>
      </c>
      <c r="QO51" s="30" t="s">
        <v>12</v>
      </c>
      <c r="QP51" s="30" t="s">
        <v>12</v>
      </c>
      <c r="QQ51" s="30" t="s">
        <v>12</v>
      </c>
      <c r="QR51" s="30" t="s">
        <v>12</v>
      </c>
      <c r="QS51" s="30" t="s">
        <v>182</v>
      </c>
      <c r="QT51" s="30" t="s">
        <v>182</v>
      </c>
      <c r="QU51" s="30" t="s">
        <v>182</v>
      </c>
      <c r="QV51" s="30" t="s">
        <v>13</v>
      </c>
      <c r="QW51" s="30" t="s">
        <v>11</v>
      </c>
      <c r="QX51" s="30" t="s">
        <v>11</v>
      </c>
      <c r="QY51" s="30" t="s">
        <v>11</v>
      </c>
      <c r="QZ51" s="30" t="s">
        <v>11</v>
      </c>
      <c r="RA51" s="30" t="s">
        <v>11</v>
      </c>
      <c r="RB51" s="30" t="s">
        <v>11</v>
      </c>
      <c r="RC51" s="30" t="s">
        <v>11</v>
      </c>
      <c r="RD51" s="30" t="s">
        <v>11</v>
      </c>
      <c r="RE51" s="30" t="s">
        <v>11</v>
      </c>
      <c r="RF51" s="30" t="s">
        <v>11</v>
      </c>
      <c r="RG51" s="30" t="s">
        <v>11</v>
      </c>
      <c r="RH51" s="30" t="s">
        <v>11</v>
      </c>
      <c r="RI51" s="30" t="s">
        <v>11</v>
      </c>
      <c r="RJ51" s="30" t="s">
        <v>11</v>
      </c>
      <c r="RK51" s="30" t="s">
        <v>11</v>
      </c>
      <c r="RL51" s="30" t="s">
        <v>11</v>
      </c>
      <c r="RM51" s="30" t="s">
        <v>11</v>
      </c>
      <c r="RN51" s="30" t="s">
        <v>11</v>
      </c>
      <c r="RO51" s="30" t="s">
        <v>11</v>
      </c>
      <c r="RP51" s="30" t="s">
        <v>11</v>
      </c>
      <c r="RQ51" s="30" t="s">
        <v>12</v>
      </c>
      <c r="RR51" s="30" t="s">
        <v>12</v>
      </c>
      <c r="RS51" s="30" t="s">
        <v>12</v>
      </c>
      <c r="RT51" s="30" t="s">
        <v>12</v>
      </c>
      <c r="RU51" s="30" t="s">
        <v>12</v>
      </c>
      <c r="RV51" s="30" t="s">
        <v>12</v>
      </c>
      <c r="RW51" s="30" t="s">
        <v>12</v>
      </c>
      <c r="RX51" s="30" t="s">
        <v>12</v>
      </c>
      <c r="RY51" s="30" t="s">
        <v>12</v>
      </c>
      <c r="RZ51" s="30" t="s">
        <v>12</v>
      </c>
      <c r="SA51" s="30" t="s">
        <v>182</v>
      </c>
      <c r="SB51" s="30" t="s">
        <v>182</v>
      </c>
      <c r="SC51" s="30" t="s">
        <v>182</v>
      </c>
      <c r="SD51" s="30" t="s">
        <v>182</v>
      </c>
      <c r="SE51" s="30" t="s">
        <v>13</v>
      </c>
      <c r="SF51" s="30" t="s">
        <v>11</v>
      </c>
      <c r="SG51" s="30" t="s">
        <v>11</v>
      </c>
      <c r="SH51" s="30" t="s">
        <v>11</v>
      </c>
      <c r="SI51" s="30" t="s">
        <v>11</v>
      </c>
      <c r="SJ51" s="30" t="s">
        <v>11</v>
      </c>
      <c r="SK51" s="30" t="s">
        <v>11</v>
      </c>
      <c r="SL51" s="30" t="s">
        <v>11</v>
      </c>
      <c r="SM51" s="30" t="s">
        <v>11</v>
      </c>
      <c r="SN51" s="30" t="s">
        <v>11</v>
      </c>
      <c r="SO51" s="30" t="s">
        <v>11</v>
      </c>
      <c r="SP51" s="30" t="s">
        <v>11</v>
      </c>
      <c r="SQ51" s="30" t="s">
        <v>11</v>
      </c>
      <c r="SR51" s="30" t="s">
        <v>11</v>
      </c>
      <c r="SS51" s="30" t="s">
        <v>11</v>
      </c>
      <c r="ST51" s="30" t="s">
        <v>11</v>
      </c>
      <c r="SU51" s="30" t="s">
        <v>11</v>
      </c>
      <c r="SV51" s="30" t="s">
        <v>11</v>
      </c>
      <c r="SW51" s="30" t="s">
        <v>11</v>
      </c>
      <c r="SX51" s="30" t="s">
        <v>11</v>
      </c>
      <c r="SY51" s="30" t="s">
        <v>11</v>
      </c>
      <c r="SZ51" s="30" t="s">
        <v>11</v>
      </c>
      <c r="TA51" s="30" t="s">
        <v>11</v>
      </c>
      <c r="TB51" s="30" t="s">
        <v>11</v>
      </c>
      <c r="TC51" s="30" t="s">
        <v>11</v>
      </c>
      <c r="TD51" s="30" t="s">
        <v>11</v>
      </c>
      <c r="TE51" s="30" t="s">
        <v>11</v>
      </c>
      <c r="TF51" s="30" t="s">
        <v>11</v>
      </c>
      <c r="TG51" s="30" t="s">
        <v>11</v>
      </c>
      <c r="TH51" s="30" t="s">
        <v>11</v>
      </c>
      <c r="TI51" s="30" t="s">
        <v>11</v>
      </c>
      <c r="TJ51" s="30" t="s">
        <v>11</v>
      </c>
      <c r="TK51" s="30" t="s">
        <v>11</v>
      </c>
      <c r="TL51" s="30" t="s">
        <v>11</v>
      </c>
      <c r="TM51" s="30" t="s">
        <v>11</v>
      </c>
      <c r="TN51" s="30" t="s">
        <v>11</v>
      </c>
      <c r="TO51" s="30" t="s">
        <v>12</v>
      </c>
      <c r="TP51" s="30" t="s">
        <v>12</v>
      </c>
      <c r="TQ51" s="30" t="s">
        <v>12</v>
      </c>
      <c r="TR51" s="30" t="s">
        <v>12</v>
      </c>
      <c r="TS51" s="30" t="s">
        <v>12</v>
      </c>
      <c r="TT51" s="30" t="s">
        <v>12</v>
      </c>
      <c r="TU51" s="30" t="s">
        <v>12</v>
      </c>
      <c r="TV51" s="30" t="s">
        <v>12</v>
      </c>
      <c r="TW51" s="30" t="s">
        <v>12</v>
      </c>
      <c r="TX51" s="30" t="s">
        <v>12</v>
      </c>
      <c r="TY51" s="30" t="s">
        <v>12</v>
      </c>
      <c r="TZ51" s="30" t="s">
        <v>12</v>
      </c>
      <c r="UA51" s="30" t="s">
        <v>12</v>
      </c>
      <c r="UB51" s="30" t="s">
        <v>12</v>
      </c>
      <c r="UC51" s="30" t="s">
        <v>12</v>
      </c>
      <c r="UD51" s="30" t="s">
        <v>182</v>
      </c>
      <c r="UE51" s="30" t="s">
        <v>182</v>
      </c>
      <c r="UF51" s="30" t="s">
        <v>182</v>
      </c>
      <c r="UG51" s="30" t="s">
        <v>182</v>
      </c>
      <c r="UH51" s="30" t="s">
        <v>182</v>
      </c>
      <c r="UI51" s="30" t="s">
        <v>13</v>
      </c>
      <c r="UJ51" s="30" t="s">
        <v>11</v>
      </c>
      <c r="UK51" s="30" t="s">
        <v>11</v>
      </c>
      <c r="UL51" s="30" t="s">
        <v>11</v>
      </c>
      <c r="UM51" s="30" t="s">
        <v>11</v>
      </c>
      <c r="UN51" s="30" t="s">
        <v>11</v>
      </c>
      <c r="UO51" s="30" t="s">
        <v>11</v>
      </c>
      <c r="UP51" s="30" t="s">
        <v>11</v>
      </c>
      <c r="UQ51" s="30" t="s">
        <v>11</v>
      </c>
      <c r="UR51" s="30" t="s">
        <v>11</v>
      </c>
      <c r="US51" s="30" t="s">
        <v>11</v>
      </c>
      <c r="UT51" s="30" t="s">
        <v>11</v>
      </c>
      <c r="UU51" s="30" t="s">
        <v>11</v>
      </c>
      <c r="UV51" s="30" t="s">
        <v>11</v>
      </c>
      <c r="UW51" s="30" t="s">
        <v>11</v>
      </c>
      <c r="UX51" s="30" t="s">
        <v>11</v>
      </c>
      <c r="UY51" s="30" t="s">
        <v>11</v>
      </c>
      <c r="UZ51" s="30" t="s">
        <v>11</v>
      </c>
      <c r="VA51" s="30" t="s">
        <v>11</v>
      </c>
      <c r="VB51" s="30" t="s">
        <v>11</v>
      </c>
      <c r="VC51" s="30" t="s">
        <v>11</v>
      </c>
      <c r="VD51" s="30" t="s">
        <v>11</v>
      </c>
      <c r="VE51" s="30" t="s">
        <v>11</v>
      </c>
      <c r="VF51" s="30" t="s">
        <v>11</v>
      </c>
      <c r="VG51" s="30" t="s">
        <v>11</v>
      </c>
      <c r="VH51" s="30" t="s">
        <v>11</v>
      </c>
      <c r="VI51" s="30" t="s">
        <v>11</v>
      </c>
      <c r="VJ51" s="30" t="s">
        <v>11</v>
      </c>
      <c r="VK51" s="30" t="s">
        <v>11</v>
      </c>
      <c r="VL51" s="30" t="s">
        <v>11</v>
      </c>
      <c r="VM51" s="30" t="s">
        <v>11</v>
      </c>
      <c r="VN51" s="30" t="s">
        <v>11</v>
      </c>
      <c r="VO51" s="30" t="s">
        <v>11</v>
      </c>
      <c r="VP51" s="30" t="s">
        <v>11</v>
      </c>
      <c r="VQ51" s="30" t="s">
        <v>11</v>
      </c>
      <c r="VR51" s="30" t="s">
        <v>11</v>
      </c>
      <c r="VS51" s="30" t="s">
        <v>11</v>
      </c>
      <c r="VT51" s="30" t="s">
        <v>11</v>
      </c>
      <c r="VU51" s="30" t="s">
        <v>11</v>
      </c>
      <c r="VV51" s="30" t="s">
        <v>11</v>
      </c>
      <c r="VW51" s="30" t="s">
        <v>11</v>
      </c>
      <c r="VX51" s="30" t="s">
        <v>11</v>
      </c>
      <c r="VY51" s="30" t="s">
        <v>11</v>
      </c>
      <c r="VZ51" s="30" t="s">
        <v>11</v>
      </c>
      <c r="WA51" s="30" t="s">
        <v>11</v>
      </c>
      <c r="WB51" s="30" t="s">
        <v>11</v>
      </c>
      <c r="WC51" s="30" t="s">
        <v>11</v>
      </c>
      <c r="WD51" s="30" t="s">
        <v>11</v>
      </c>
      <c r="WE51" s="30" t="s">
        <v>11</v>
      </c>
      <c r="WF51" s="30" t="s">
        <v>11</v>
      </c>
      <c r="WG51" s="30" t="s">
        <v>11</v>
      </c>
      <c r="WH51" s="30" t="s">
        <v>11</v>
      </c>
      <c r="WI51" s="30" t="s">
        <v>11</v>
      </c>
      <c r="WJ51" s="30" t="s">
        <v>11</v>
      </c>
      <c r="WK51" s="30" t="s">
        <v>11</v>
      </c>
      <c r="WL51" s="30" t="s">
        <v>11</v>
      </c>
      <c r="WM51" s="30" t="s">
        <v>11</v>
      </c>
      <c r="WN51" s="30" t="s">
        <v>12</v>
      </c>
      <c r="WO51" s="30" t="s">
        <v>12</v>
      </c>
      <c r="WP51" s="30" t="s">
        <v>12</v>
      </c>
      <c r="WQ51" s="30" t="s">
        <v>12</v>
      </c>
      <c r="WR51" s="30" t="s">
        <v>12</v>
      </c>
      <c r="WS51" s="30" t="s">
        <v>12</v>
      </c>
      <c r="WT51" s="30" t="s">
        <v>12</v>
      </c>
      <c r="WU51" s="30" t="s">
        <v>12</v>
      </c>
      <c r="WV51" s="30" t="s">
        <v>12</v>
      </c>
      <c r="WW51" s="30" t="s">
        <v>12</v>
      </c>
      <c r="WX51" s="30" t="s">
        <v>12</v>
      </c>
      <c r="WY51" s="30" t="s">
        <v>12</v>
      </c>
      <c r="WZ51" s="30" t="s">
        <v>12</v>
      </c>
      <c r="XA51" s="30" t="s">
        <v>12</v>
      </c>
      <c r="XB51" s="30" t="s">
        <v>12</v>
      </c>
      <c r="XC51" s="30" t="s">
        <v>12</v>
      </c>
      <c r="XD51" s="30" t="s">
        <v>12</v>
      </c>
      <c r="XE51" s="30" t="s">
        <v>12</v>
      </c>
      <c r="XF51" s="30" t="s">
        <v>12</v>
      </c>
      <c r="XG51" s="30" t="s">
        <v>12</v>
      </c>
      <c r="XH51" s="30" t="s">
        <v>12</v>
      </c>
      <c r="XI51" s="30" t="s">
        <v>182</v>
      </c>
      <c r="XJ51" s="30" t="s">
        <v>182</v>
      </c>
      <c r="XK51" s="30" t="s">
        <v>182</v>
      </c>
      <c r="XL51" s="30" t="s">
        <v>182</v>
      </c>
      <c r="XM51" s="30" t="s">
        <v>182</v>
      </c>
      <c r="XN51" s="30" t="s">
        <v>182</v>
      </c>
      <c r="XO51" s="30" t="s">
        <v>13</v>
      </c>
      <c r="XP51" s="30" t="s">
        <v>1</v>
      </c>
      <c r="XQ51" s="30" t="s">
        <v>1</v>
      </c>
      <c r="XR51" s="30" t="s">
        <v>1</v>
      </c>
      <c r="XS51" s="30" t="s">
        <v>1</v>
      </c>
      <c r="XT51" s="30"/>
      <c r="XU51" s="30" t="s">
        <v>185</v>
      </c>
      <c r="XV51" s="30" t="s">
        <v>185</v>
      </c>
      <c r="XW51" s="30" t="s">
        <v>185</v>
      </c>
      <c r="XX51" s="30" t="s">
        <v>185</v>
      </c>
      <c r="XY51" s="30" t="s">
        <v>185</v>
      </c>
      <c r="XZ51" s="30" t="s">
        <v>185</v>
      </c>
      <c r="YA51" s="30" t="s">
        <v>185</v>
      </c>
      <c r="YB51" s="30" t="s">
        <v>185</v>
      </c>
      <c r="YC51" s="30" t="s">
        <v>185</v>
      </c>
      <c r="YD51" s="30" t="s">
        <v>185</v>
      </c>
      <c r="YE51" s="30"/>
      <c r="YF51" s="30" t="s">
        <v>543</v>
      </c>
      <c r="YG51" s="30" t="s">
        <v>543</v>
      </c>
      <c r="YH51" s="30" t="s">
        <v>543</v>
      </c>
      <c r="YI51" s="30" t="s">
        <v>543</v>
      </c>
      <c r="YJ51" s="30" t="s">
        <v>543</v>
      </c>
      <c r="YK51" s="30" t="s">
        <v>543</v>
      </c>
      <c r="YL51" s="30" t="s">
        <v>543</v>
      </c>
      <c r="YM51" s="30" t="s">
        <v>543</v>
      </c>
      <c r="YN51" s="30" t="s">
        <v>543</v>
      </c>
      <c r="YO51" s="30" t="s">
        <v>543</v>
      </c>
      <c r="YP51" s="30"/>
      <c r="YQ51" s="30" t="s">
        <v>544</v>
      </c>
      <c r="YR51" s="30" t="s">
        <v>544</v>
      </c>
      <c r="YS51" s="30" t="s">
        <v>544</v>
      </c>
      <c r="YT51" s="30" t="s">
        <v>544</v>
      </c>
      <c r="YU51" s="30" t="s">
        <v>544</v>
      </c>
      <c r="YV51" s="30" t="s">
        <v>544</v>
      </c>
      <c r="YW51" s="30" t="s">
        <v>544</v>
      </c>
      <c r="YX51" s="30" t="s">
        <v>544</v>
      </c>
      <c r="YY51" s="30" t="s">
        <v>544</v>
      </c>
      <c r="YZ51" s="30" t="s">
        <v>544</v>
      </c>
      <c r="ZA51" s="30"/>
      <c r="ZB51" s="30" t="s">
        <v>545</v>
      </c>
      <c r="ZC51" s="30" t="s">
        <v>545</v>
      </c>
      <c r="ZD51" s="30" t="s">
        <v>545</v>
      </c>
      <c r="ZE51" s="30" t="s">
        <v>545</v>
      </c>
      <c r="ZF51" s="30" t="s">
        <v>545</v>
      </c>
      <c r="ZG51" s="30" t="s">
        <v>545</v>
      </c>
      <c r="ZH51" s="30" t="s">
        <v>545</v>
      </c>
      <c r="ZI51" s="30" t="s">
        <v>545</v>
      </c>
      <c r="ZJ51" s="30" t="s">
        <v>545</v>
      </c>
      <c r="ZK51" s="30" t="s">
        <v>545</v>
      </c>
      <c r="ZL51" s="30"/>
      <c r="ZM51" s="30" t="s">
        <v>546</v>
      </c>
      <c r="ZN51" s="30" t="s">
        <v>546</v>
      </c>
      <c r="ZO51" s="30" t="s">
        <v>546</v>
      </c>
      <c r="ZP51" s="30" t="s">
        <v>546</v>
      </c>
      <c r="ZQ51" s="30" t="s">
        <v>546</v>
      </c>
      <c r="ZR51" s="30" t="s">
        <v>546</v>
      </c>
      <c r="ZS51" s="30" t="s">
        <v>546</v>
      </c>
      <c r="ZT51" s="30" t="s">
        <v>546</v>
      </c>
      <c r="ZU51" s="30" t="s">
        <v>546</v>
      </c>
      <c r="ZV51" s="30" t="s">
        <v>546</v>
      </c>
      <c r="ZW51" s="30"/>
      <c r="ZX51" s="30" t="s">
        <v>547</v>
      </c>
      <c r="ZY51" s="30" t="s">
        <v>547</v>
      </c>
      <c r="ZZ51" s="30" t="s">
        <v>547</v>
      </c>
      <c r="AAA51" s="30" t="s">
        <v>547</v>
      </c>
      <c r="AAB51" s="30" t="s">
        <v>547</v>
      </c>
      <c r="AAC51" s="30" t="s">
        <v>547</v>
      </c>
      <c r="AAD51" s="30" t="s">
        <v>547</v>
      </c>
      <c r="AAE51" s="30" t="s">
        <v>547</v>
      </c>
      <c r="AAF51" s="30" t="s">
        <v>547</v>
      </c>
      <c r="AAG51" s="30" t="s">
        <v>547</v>
      </c>
      <c r="AAH51" s="30"/>
      <c r="AAI51" s="30" t="s">
        <v>548</v>
      </c>
      <c r="AAJ51" s="30" t="s">
        <v>548</v>
      </c>
      <c r="AAK51" s="30" t="s">
        <v>548</v>
      </c>
      <c r="AAL51" s="30" t="s">
        <v>548</v>
      </c>
      <c r="AAM51" s="30" t="s">
        <v>548</v>
      </c>
      <c r="AAN51" s="30" t="s">
        <v>548</v>
      </c>
      <c r="AAO51" s="30" t="s">
        <v>548</v>
      </c>
      <c r="AAP51" s="30" t="s">
        <v>548</v>
      </c>
      <c r="AAQ51" s="30" t="s">
        <v>548</v>
      </c>
      <c r="AAR51" s="30" t="s">
        <v>548</v>
      </c>
    </row>
    <row r="52" spans="1:720" s="24" customFormat="1" ht="12.75" customHeight="1" x14ac:dyDescent="0.3">
      <c r="A52" s="28"/>
      <c r="B52" s="29"/>
      <c r="C52" s="29"/>
      <c r="D52" s="29"/>
      <c r="E52" s="29"/>
      <c r="F52" s="29"/>
      <c r="G52" s="29" t="s">
        <v>11</v>
      </c>
      <c r="H52" s="29" t="s">
        <v>12</v>
      </c>
      <c r="I52" s="29" t="s">
        <v>182</v>
      </c>
      <c r="J52" s="29" t="s">
        <v>13</v>
      </c>
      <c r="K52" s="29" t="s">
        <v>12</v>
      </c>
      <c r="L52" s="29" t="s">
        <v>182</v>
      </c>
      <c r="M52" s="29" t="s">
        <v>13</v>
      </c>
      <c r="N52" s="29" t="s">
        <v>182</v>
      </c>
      <c r="O52" s="29" t="s">
        <v>13</v>
      </c>
      <c r="P52" s="29" t="s">
        <v>13</v>
      </c>
      <c r="Q52" s="29" t="s">
        <v>11</v>
      </c>
      <c r="R52" s="29" t="s">
        <v>11</v>
      </c>
      <c r="S52" s="29" t="s">
        <v>11</v>
      </c>
      <c r="T52" s="29" t="s">
        <v>11</v>
      </c>
      <c r="U52" s="29" t="s">
        <v>12</v>
      </c>
      <c r="V52" s="29" t="s">
        <v>12</v>
      </c>
      <c r="W52" s="29" t="s">
        <v>12</v>
      </c>
      <c r="X52" s="29" t="s">
        <v>182</v>
      </c>
      <c r="Y52" s="29" t="s">
        <v>182</v>
      </c>
      <c r="Z52" s="29" t="s">
        <v>13</v>
      </c>
      <c r="AA52" s="29" t="s">
        <v>12</v>
      </c>
      <c r="AB52" s="29" t="s">
        <v>12</v>
      </c>
      <c r="AC52" s="29" t="s">
        <v>12</v>
      </c>
      <c r="AD52" s="29" t="s">
        <v>182</v>
      </c>
      <c r="AE52" s="29" t="s">
        <v>182</v>
      </c>
      <c r="AF52" s="29" t="s">
        <v>13</v>
      </c>
      <c r="AG52" s="29" t="s">
        <v>182</v>
      </c>
      <c r="AH52" s="29" t="s">
        <v>182</v>
      </c>
      <c r="AI52" s="29" t="s">
        <v>13</v>
      </c>
      <c r="AJ52" s="29" t="s">
        <v>13</v>
      </c>
      <c r="AK52" s="29" t="s">
        <v>11</v>
      </c>
      <c r="AL52" s="29" t="s">
        <v>11</v>
      </c>
      <c r="AM52" s="29" t="s">
        <v>11</v>
      </c>
      <c r="AN52" s="29" t="s">
        <v>11</v>
      </c>
      <c r="AO52" s="29" t="s">
        <v>11</v>
      </c>
      <c r="AP52" s="29" t="s">
        <v>11</v>
      </c>
      <c r="AQ52" s="29" t="s">
        <v>11</v>
      </c>
      <c r="AR52" s="29" t="s">
        <v>11</v>
      </c>
      <c r="AS52" s="29" t="s">
        <v>11</v>
      </c>
      <c r="AT52" s="29" t="s">
        <v>11</v>
      </c>
      <c r="AU52" s="29" t="s">
        <v>12</v>
      </c>
      <c r="AV52" s="29" t="s">
        <v>12</v>
      </c>
      <c r="AW52" s="29" t="s">
        <v>12</v>
      </c>
      <c r="AX52" s="29" t="s">
        <v>12</v>
      </c>
      <c r="AY52" s="29" t="s">
        <v>12</v>
      </c>
      <c r="AZ52" s="29" t="s">
        <v>12</v>
      </c>
      <c r="BA52" s="29" t="s">
        <v>182</v>
      </c>
      <c r="BB52" s="29" t="s">
        <v>182</v>
      </c>
      <c r="BC52" s="29" t="s">
        <v>182</v>
      </c>
      <c r="BD52" s="29" t="s">
        <v>13</v>
      </c>
      <c r="BE52" s="29" t="s">
        <v>12</v>
      </c>
      <c r="BF52" s="29" t="s">
        <v>12</v>
      </c>
      <c r="BG52" s="29" t="s">
        <v>12</v>
      </c>
      <c r="BH52" s="29" t="s">
        <v>12</v>
      </c>
      <c r="BI52" s="29" t="s">
        <v>12</v>
      </c>
      <c r="BJ52" s="29" t="s">
        <v>12</v>
      </c>
      <c r="BK52" s="29" t="s">
        <v>182</v>
      </c>
      <c r="BL52" s="29" t="s">
        <v>182</v>
      </c>
      <c r="BM52" s="29" t="s">
        <v>182</v>
      </c>
      <c r="BN52" s="29" t="s">
        <v>13</v>
      </c>
      <c r="BO52" s="29" t="s">
        <v>182</v>
      </c>
      <c r="BP52" s="29" t="s">
        <v>182</v>
      </c>
      <c r="BQ52" s="29" t="s">
        <v>182</v>
      </c>
      <c r="BR52" s="29" t="s">
        <v>13</v>
      </c>
      <c r="BS52" s="29" t="s">
        <v>13</v>
      </c>
      <c r="BT52" s="29" t="s">
        <v>11</v>
      </c>
      <c r="BU52" s="29" t="s">
        <v>11</v>
      </c>
      <c r="BV52" s="29" t="s">
        <v>11</v>
      </c>
      <c r="BW52" s="29" t="s">
        <v>11</v>
      </c>
      <c r="BX52" s="29" t="s">
        <v>11</v>
      </c>
      <c r="BY52" s="29" t="s">
        <v>11</v>
      </c>
      <c r="BZ52" s="29" t="s">
        <v>11</v>
      </c>
      <c r="CA52" s="29" t="s">
        <v>11</v>
      </c>
      <c r="CB52" s="29" t="s">
        <v>11</v>
      </c>
      <c r="CC52" s="29" t="s">
        <v>11</v>
      </c>
      <c r="CD52" s="29" t="s">
        <v>11</v>
      </c>
      <c r="CE52" s="29" t="s">
        <v>11</v>
      </c>
      <c r="CF52" s="29" t="s">
        <v>11</v>
      </c>
      <c r="CG52" s="29" t="s">
        <v>11</v>
      </c>
      <c r="CH52" s="29" t="s">
        <v>11</v>
      </c>
      <c r="CI52" s="29" t="s">
        <v>11</v>
      </c>
      <c r="CJ52" s="29" t="s">
        <v>11</v>
      </c>
      <c r="CK52" s="29" t="s">
        <v>11</v>
      </c>
      <c r="CL52" s="29" t="s">
        <v>11</v>
      </c>
      <c r="CM52" s="29" t="s">
        <v>11</v>
      </c>
      <c r="CN52" s="29" t="s">
        <v>12</v>
      </c>
      <c r="CO52" s="29" t="s">
        <v>12</v>
      </c>
      <c r="CP52" s="29" t="s">
        <v>12</v>
      </c>
      <c r="CQ52" s="29" t="s">
        <v>12</v>
      </c>
      <c r="CR52" s="29" t="s">
        <v>12</v>
      </c>
      <c r="CS52" s="29" t="s">
        <v>12</v>
      </c>
      <c r="CT52" s="29" t="s">
        <v>12</v>
      </c>
      <c r="CU52" s="29" t="s">
        <v>12</v>
      </c>
      <c r="CV52" s="29" t="s">
        <v>12</v>
      </c>
      <c r="CW52" s="29" t="s">
        <v>12</v>
      </c>
      <c r="CX52" s="29" t="s">
        <v>182</v>
      </c>
      <c r="CY52" s="29" t="s">
        <v>182</v>
      </c>
      <c r="CZ52" s="29" t="s">
        <v>182</v>
      </c>
      <c r="DA52" s="29" t="s">
        <v>182</v>
      </c>
      <c r="DB52" s="29" t="s">
        <v>13</v>
      </c>
      <c r="DC52" s="29" t="s">
        <v>12</v>
      </c>
      <c r="DD52" s="29" t="s">
        <v>12</v>
      </c>
      <c r="DE52" s="29" t="s">
        <v>12</v>
      </c>
      <c r="DF52" s="29" t="s">
        <v>12</v>
      </c>
      <c r="DG52" s="29" t="s">
        <v>12</v>
      </c>
      <c r="DH52" s="29" t="s">
        <v>12</v>
      </c>
      <c r="DI52" s="29" t="s">
        <v>12</v>
      </c>
      <c r="DJ52" s="29" t="s">
        <v>12</v>
      </c>
      <c r="DK52" s="29" t="s">
        <v>12</v>
      </c>
      <c r="DL52" s="29" t="s">
        <v>12</v>
      </c>
      <c r="DM52" s="29" t="s">
        <v>182</v>
      </c>
      <c r="DN52" s="29" t="s">
        <v>182</v>
      </c>
      <c r="DO52" s="29" t="s">
        <v>182</v>
      </c>
      <c r="DP52" s="29" t="s">
        <v>182</v>
      </c>
      <c r="DQ52" s="29" t="s">
        <v>13</v>
      </c>
      <c r="DR52" s="29" t="s">
        <v>182</v>
      </c>
      <c r="DS52" s="29" t="s">
        <v>182</v>
      </c>
      <c r="DT52" s="29" t="s">
        <v>182</v>
      </c>
      <c r="DU52" s="29" t="s">
        <v>182</v>
      </c>
      <c r="DV52" s="29" t="s">
        <v>13</v>
      </c>
      <c r="DW52" s="29" t="s">
        <v>13</v>
      </c>
      <c r="DX52" s="29" t="s">
        <v>11</v>
      </c>
      <c r="DY52" s="29" t="s">
        <v>11</v>
      </c>
      <c r="DZ52" s="29" t="s">
        <v>11</v>
      </c>
      <c r="EA52" s="29" t="s">
        <v>11</v>
      </c>
      <c r="EB52" s="29" t="s">
        <v>11</v>
      </c>
      <c r="EC52" s="29" t="s">
        <v>11</v>
      </c>
      <c r="ED52" s="29" t="s">
        <v>11</v>
      </c>
      <c r="EE52" s="29" t="s">
        <v>11</v>
      </c>
      <c r="EF52" s="29" t="s">
        <v>11</v>
      </c>
      <c r="EG52" s="29" t="s">
        <v>11</v>
      </c>
      <c r="EH52" s="29" t="s">
        <v>11</v>
      </c>
      <c r="EI52" s="29" t="s">
        <v>11</v>
      </c>
      <c r="EJ52" s="29" t="s">
        <v>11</v>
      </c>
      <c r="EK52" s="29" t="s">
        <v>11</v>
      </c>
      <c r="EL52" s="29" t="s">
        <v>11</v>
      </c>
      <c r="EM52" s="29" t="s">
        <v>11</v>
      </c>
      <c r="EN52" s="29" t="s">
        <v>11</v>
      </c>
      <c r="EO52" s="29" t="s">
        <v>11</v>
      </c>
      <c r="EP52" s="29" t="s">
        <v>11</v>
      </c>
      <c r="EQ52" s="29" t="s">
        <v>11</v>
      </c>
      <c r="ER52" s="29" t="s">
        <v>11</v>
      </c>
      <c r="ES52" s="29" t="s">
        <v>11</v>
      </c>
      <c r="ET52" s="29" t="s">
        <v>11</v>
      </c>
      <c r="EU52" s="29" t="s">
        <v>11</v>
      </c>
      <c r="EV52" s="29" t="s">
        <v>11</v>
      </c>
      <c r="EW52" s="29" t="s">
        <v>11</v>
      </c>
      <c r="EX52" s="29" t="s">
        <v>11</v>
      </c>
      <c r="EY52" s="29" t="s">
        <v>11</v>
      </c>
      <c r="EZ52" s="29" t="s">
        <v>11</v>
      </c>
      <c r="FA52" s="29" t="s">
        <v>11</v>
      </c>
      <c r="FB52" s="29" t="s">
        <v>11</v>
      </c>
      <c r="FC52" s="29" t="s">
        <v>11</v>
      </c>
      <c r="FD52" s="29" t="s">
        <v>11</v>
      </c>
      <c r="FE52" s="29" t="s">
        <v>11</v>
      </c>
      <c r="FF52" s="29" t="s">
        <v>11</v>
      </c>
      <c r="FG52" s="29" t="s">
        <v>12</v>
      </c>
      <c r="FH52" s="29" t="s">
        <v>12</v>
      </c>
      <c r="FI52" s="29" t="s">
        <v>12</v>
      </c>
      <c r="FJ52" s="29" t="s">
        <v>12</v>
      </c>
      <c r="FK52" s="29" t="s">
        <v>12</v>
      </c>
      <c r="FL52" s="29" t="s">
        <v>12</v>
      </c>
      <c r="FM52" s="29" t="s">
        <v>12</v>
      </c>
      <c r="FN52" s="29" t="s">
        <v>12</v>
      </c>
      <c r="FO52" s="29" t="s">
        <v>12</v>
      </c>
      <c r="FP52" s="29" t="s">
        <v>12</v>
      </c>
      <c r="FQ52" s="29" t="s">
        <v>12</v>
      </c>
      <c r="FR52" s="29" t="s">
        <v>12</v>
      </c>
      <c r="FS52" s="29" t="s">
        <v>12</v>
      </c>
      <c r="FT52" s="29" t="s">
        <v>12</v>
      </c>
      <c r="FU52" s="29" t="s">
        <v>12</v>
      </c>
      <c r="FV52" s="29" t="s">
        <v>182</v>
      </c>
      <c r="FW52" s="29" t="s">
        <v>182</v>
      </c>
      <c r="FX52" s="29" t="s">
        <v>182</v>
      </c>
      <c r="FY52" s="29" t="s">
        <v>182</v>
      </c>
      <c r="FZ52" s="29" t="s">
        <v>182</v>
      </c>
      <c r="GA52" s="29" t="s">
        <v>13</v>
      </c>
      <c r="GB52" s="29" t="s">
        <v>12</v>
      </c>
      <c r="GC52" s="29" t="s">
        <v>12</v>
      </c>
      <c r="GD52" s="29" t="s">
        <v>12</v>
      </c>
      <c r="GE52" s="29" t="s">
        <v>12</v>
      </c>
      <c r="GF52" s="29" t="s">
        <v>12</v>
      </c>
      <c r="GG52" s="29" t="s">
        <v>12</v>
      </c>
      <c r="GH52" s="29" t="s">
        <v>12</v>
      </c>
      <c r="GI52" s="29" t="s">
        <v>12</v>
      </c>
      <c r="GJ52" s="29" t="s">
        <v>12</v>
      </c>
      <c r="GK52" s="29" t="s">
        <v>12</v>
      </c>
      <c r="GL52" s="29" t="s">
        <v>12</v>
      </c>
      <c r="GM52" s="29" t="s">
        <v>12</v>
      </c>
      <c r="GN52" s="29" t="s">
        <v>12</v>
      </c>
      <c r="GO52" s="29" t="s">
        <v>12</v>
      </c>
      <c r="GP52" s="29" t="s">
        <v>12</v>
      </c>
      <c r="GQ52" s="29" t="s">
        <v>182</v>
      </c>
      <c r="GR52" s="29" t="s">
        <v>182</v>
      </c>
      <c r="GS52" s="29" t="s">
        <v>182</v>
      </c>
      <c r="GT52" s="29" t="s">
        <v>182</v>
      </c>
      <c r="GU52" s="29" t="s">
        <v>182</v>
      </c>
      <c r="GV52" s="29" t="s">
        <v>13</v>
      </c>
      <c r="GW52" s="29" t="s">
        <v>182</v>
      </c>
      <c r="GX52" s="29" t="s">
        <v>182</v>
      </c>
      <c r="GY52" s="29" t="s">
        <v>182</v>
      </c>
      <c r="GZ52" s="29" t="s">
        <v>182</v>
      </c>
      <c r="HA52" s="29" t="s">
        <v>182</v>
      </c>
      <c r="HB52" s="29" t="s">
        <v>13</v>
      </c>
      <c r="HC52" s="29" t="s">
        <v>13</v>
      </c>
      <c r="HD52" s="29" t="s">
        <v>539</v>
      </c>
      <c r="HE52" s="29" t="s">
        <v>540</v>
      </c>
      <c r="HF52" s="29" t="s">
        <v>541</v>
      </c>
      <c r="HG52" s="29" t="s">
        <v>542</v>
      </c>
      <c r="HH52" s="29"/>
      <c r="HI52" s="29"/>
      <c r="HJ52" s="29"/>
      <c r="HK52" s="29"/>
      <c r="HL52" s="29"/>
      <c r="HM52" s="29" t="s">
        <v>11</v>
      </c>
      <c r="HN52" s="29" t="s">
        <v>12</v>
      </c>
      <c r="HO52" s="29" t="s">
        <v>182</v>
      </c>
      <c r="HP52" s="29" t="s">
        <v>13</v>
      </c>
      <c r="HQ52" s="29" t="s">
        <v>12</v>
      </c>
      <c r="HR52" s="29" t="s">
        <v>182</v>
      </c>
      <c r="HS52" s="29" t="s">
        <v>13</v>
      </c>
      <c r="HT52" s="29" t="s">
        <v>182</v>
      </c>
      <c r="HU52" s="29" t="s">
        <v>13</v>
      </c>
      <c r="HV52" s="29" t="s">
        <v>13</v>
      </c>
      <c r="HW52" s="29" t="s">
        <v>11</v>
      </c>
      <c r="HX52" s="29" t="s">
        <v>11</v>
      </c>
      <c r="HY52" s="29" t="s">
        <v>11</v>
      </c>
      <c r="HZ52" s="29" t="s">
        <v>11</v>
      </c>
      <c r="IA52" s="29" t="s">
        <v>12</v>
      </c>
      <c r="IB52" s="29" t="s">
        <v>12</v>
      </c>
      <c r="IC52" s="29" t="s">
        <v>12</v>
      </c>
      <c r="ID52" s="29" t="s">
        <v>182</v>
      </c>
      <c r="IE52" s="29" t="s">
        <v>182</v>
      </c>
      <c r="IF52" s="29" t="s">
        <v>13</v>
      </c>
      <c r="IG52" s="29" t="s">
        <v>12</v>
      </c>
      <c r="IH52" s="29" t="s">
        <v>12</v>
      </c>
      <c r="II52" s="29" t="s">
        <v>12</v>
      </c>
      <c r="IJ52" s="29" t="s">
        <v>182</v>
      </c>
      <c r="IK52" s="29" t="s">
        <v>182</v>
      </c>
      <c r="IL52" s="29" t="s">
        <v>13</v>
      </c>
      <c r="IM52" s="29" t="s">
        <v>182</v>
      </c>
      <c r="IN52" s="29" t="s">
        <v>182</v>
      </c>
      <c r="IO52" s="29" t="s">
        <v>13</v>
      </c>
      <c r="IP52" s="29" t="s">
        <v>13</v>
      </c>
      <c r="IQ52" s="29" t="s">
        <v>11</v>
      </c>
      <c r="IR52" s="29" t="s">
        <v>11</v>
      </c>
      <c r="IS52" s="29" t="s">
        <v>11</v>
      </c>
      <c r="IT52" s="29" t="s">
        <v>11</v>
      </c>
      <c r="IU52" s="29" t="s">
        <v>11</v>
      </c>
      <c r="IV52" s="29" t="s">
        <v>11</v>
      </c>
      <c r="IW52" s="29" t="s">
        <v>11</v>
      </c>
      <c r="IX52" s="29" t="s">
        <v>11</v>
      </c>
      <c r="IY52" s="29" t="s">
        <v>11</v>
      </c>
      <c r="IZ52" s="29" t="s">
        <v>11</v>
      </c>
      <c r="JA52" s="29" t="s">
        <v>12</v>
      </c>
      <c r="JB52" s="29" t="s">
        <v>12</v>
      </c>
      <c r="JC52" s="29" t="s">
        <v>12</v>
      </c>
      <c r="JD52" s="29" t="s">
        <v>12</v>
      </c>
      <c r="JE52" s="29" t="s">
        <v>12</v>
      </c>
      <c r="JF52" s="29" t="s">
        <v>12</v>
      </c>
      <c r="JG52" s="29" t="s">
        <v>182</v>
      </c>
      <c r="JH52" s="29" t="s">
        <v>182</v>
      </c>
      <c r="JI52" s="29" t="s">
        <v>182</v>
      </c>
      <c r="JJ52" s="29" t="s">
        <v>13</v>
      </c>
      <c r="JK52" s="29" t="s">
        <v>12</v>
      </c>
      <c r="JL52" s="29" t="s">
        <v>12</v>
      </c>
      <c r="JM52" s="29" t="s">
        <v>12</v>
      </c>
      <c r="JN52" s="29" t="s">
        <v>12</v>
      </c>
      <c r="JO52" s="29" t="s">
        <v>12</v>
      </c>
      <c r="JP52" s="29" t="s">
        <v>12</v>
      </c>
      <c r="JQ52" s="29" t="s">
        <v>182</v>
      </c>
      <c r="JR52" s="29" t="s">
        <v>182</v>
      </c>
      <c r="JS52" s="29" t="s">
        <v>182</v>
      </c>
      <c r="JT52" s="29" t="s">
        <v>13</v>
      </c>
      <c r="JU52" s="29" t="s">
        <v>182</v>
      </c>
      <c r="JV52" s="29" t="s">
        <v>182</v>
      </c>
      <c r="JW52" s="29" t="s">
        <v>182</v>
      </c>
      <c r="JX52" s="29" t="s">
        <v>13</v>
      </c>
      <c r="JY52" s="29" t="s">
        <v>13</v>
      </c>
      <c r="JZ52" s="29" t="s">
        <v>11</v>
      </c>
      <c r="KA52" s="29" t="s">
        <v>11</v>
      </c>
      <c r="KB52" s="29" t="s">
        <v>11</v>
      </c>
      <c r="KC52" s="29" t="s">
        <v>11</v>
      </c>
      <c r="KD52" s="29" t="s">
        <v>11</v>
      </c>
      <c r="KE52" s="29" t="s">
        <v>11</v>
      </c>
      <c r="KF52" s="29" t="s">
        <v>11</v>
      </c>
      <c r="KG52" s="29" t="s">
        <v>11</v>
      </c>
      <c r="KH52" s="29" t="s">
        <v>11</v>
      </c>
      <c r="KI52" s="29" t="s">
        <v>11</v>
      </c>
      <c r="KJ52" s="29" t="s">
        <v>11</v>
      </c>
      <c r="KK52" s="29" t="s">
        <v>11</v>
      </c>
      <c r="KL52" s="29" t="s">
        <v>11</v>
      </c>
      <c r="KM52" s="29" t="s">
        <v>11</v>
      </c>
      <c r="KN52" s="29" t="s">
        <v>11</v>
      </c>
      <c r="KO52" s="29" t="s">
        <v>11</v>
      </c>
      <c r="KP52" s="29" t="s">
        <v>11</v>
      </c>
      <c r="KQ52" s="29" t="s">
        <v>11</v>
      </c>
      <c r="KR52" s="29" t="s">
        <v>11</v>
      </c>
      <c r="KS52" s="29" t="s">
        <v>11</v>
      </c>
      <c r="KT52" s="29" t="s">
        <v>12</v>
      </c>
      <c r="KU52" s="29" t="s">
        <v>12</v>
      </c>
      <c r="KV52" s="29" t="s">
        <v>12</v>
      </c>
      <c r="KW52" s="29" t="s">
        <v>12</v>
      </c>
      <c r="KX52" s="29" t="s">
        <v>12</v>
      </c>
      <c r="KY52" s="29" t="s">
        <v>12</v>
      </c>
      <c r="KZ52" s="29" t="s">
        <v>12</v>
      </c>
      <c r="LA52" s="29" t="s">
        <v>12</v>
      </c>
      <c r="LB52" s="29" t="s">
        <v>12</v>
      </c>
      <c r="LC52" s="29" t="s">
        <v>12</v>
      </c>
      <c r="LD52" s="29" t="s">
        <v>182</v>
      </c>
      <c r="LE52" s="29" t="s">
        <v>182</v>
      </c>
      <c r="LF52" s="29" t="s">
        <v>182</v>
      </c>
      <c r="LG52" s="29" t="s">
        <v>182</v>
      </c>
      <c r="LH52" s="29" t="s">
        <v>13</v>
      </c>
      <c r="LI52" s="29" t="s">
        <v>12</v>
      </c>
      <c r="LJ52" s="29" t="s">
        <v>12</v>
      </c>
      <c r="LK52" s="29" t="s">
        <v>12</v>
      </c>
      <c r="LL52" s="29" t="s">
        <v>12</v>
      </c>
      <c r="LM52" s="29" t="s">
        <v>12</v>
      </c>
      <c r="LN52" s="29" t="s">
        <v>12</v>
      </c>
      <c r="LO52" s="29" t="s">
        <v>12</v>
      </c>
      <c r="LP52" s="29" t="s">
        <v>12</v>
      </c>
      <c r="LQ52" s="29" t="s">
        <v>12</v>
      </c>
      <c r="LR52" s="29" t="s">
        <v>12</v>
      </c>
      <c r="LS52" s="29" t="s">
        <v>182</v>
      </c>
      <c r="LT52" s="29" t="s">
        <v>182</v>
      </c>
      <c r="LU52" s="29" t="s">
        <v>182</v>
      </c>
      <c r="LV52" s="29" t="s">
        <v>182</v>
      </c>
      <c r="LW52" s="29" t="s">
        <v>13</v>
      </c>
      <c r="LX52" s="29" t="s">
        <v>182</v>
      </c>
      <c r="LY52" s="29" t="s">
        <v>182</v>
      </c>
      <c r="LZ52" s="29" t="s">
        <v>182</v>
      </c>
      <c r="MA52" s="29" t="s">
        <v>182</v>
      </c>
      <c r="MB52" s="29" t="s">
        <v>13</v>
      </c>
      <c r="MC52" s="29" t="s">
        <v>13</v>
      </c>
      <c r="MD52" s="29" t="s">
        <v>11</v>
      </c>
      <c r="ME52" s="29" t="s">
        <v>11</v>
      </c>
      <c r="MF52" s="29" t="s">
        <v>11</v>
      </c>
      <c r="MG52" s="29" t="s">
        <v>11</v>
      </c>
      <c r="MH52" s="29" t="s">
        <v>11</v>
      </c>
      <c r="MI52" s="29" t="s">
        <v>11</v>
      </c>
      <c r="MJ52" s="29" t="s">
        <v>11</v>
      </c>
      <c r="MK52" s="29" t="s">
        <v>11</v>
      </c>
      <c r="ML52" s="29" t="s">
        <v>11</v>
      </c>
      <c r="MM52" s="29" t="s">
        <v>11</v>
      </c>
      <c r="MN52" s="29" t="s">
        <v>11</v>
      </c>
      <c r="MO52" s="29" t="s">
        <v>11</v>
      </c>
      <c r="MP52" s="29" t="s">
        <v>11</v>
      </c>
      <c r="MQ52" s="29" t="s">
        <v>11</v>
      </c>
      <c r="MR52" s="29" t="s">
        <v>11</v>
      </c>
      <c r="MS52" s="29" t="s">
        <v>11</v>
      </c>
      <c r="MT52" s="29" t="s">
        <v>11</v>
      </c>
      <c r="MU52" s="29" t="s">
        <v>11</v>
      </c>
      <c r="MV52" s="29" t="s">
        <v>11</v>
      </c>
      <c r="MW52" s="29" t="s">
        <v>11</v>
      </c>
      <c r="MX52" s="29" t="s">
        <v>11</v>
      </c>
      <c r="MY52" s="29" t="s">
        <v>11</v>
      </c>
      <c r="MZ52" s="29" t="s">
        <v>11</v>
      </c>
      <c r="NA52" s="29" t="s">
        <v>11</v>
      </c>
      <c r="NB52" s="29" t="s">
        <v>11</v>
      </c>
      <c r="NC52" s="29" t="s">
        <v>11</v>
      </c>
      <c r="ND52" s="29" t="s">
        <v>11</v>
      </c>
      <c r="NE52" s="29" t="s">
        <v>11</v>
      </c>
      <c r="NF52" s="29" t="s">
        <v>11</v>
      </c>
      <c r="NG52" s="29" t="s">
        <v>11</v>
      </c>
      <c r="NH52" s="29" t="s">
        <v>11</v>
      </c>
      <c r="NI52" s="29" t="s">
        <v>11</v>
      </c>
      <c r="NJ52" s="29" t="s">
        <v>11</v>
      </c>
      <c r="NK52" s="29" t="s">
        <v>11</v>
      </c>
      <c r="NL52" s="29" t="s">
        <v>11</v>
      </c>
      <c r="NM52" s="29" t="s">
        <v>12</v>
      </c>
      <c r="NN52" s="29" t="s">
        <v>12</v>
      </c>
      <c r="NO52" s="29" t="s">
        <v>12</v>
      </c>
      <c r="NP52" s="29" t="s">
        <v>12</v>
      </c>
      <c r="NQ52" s="29" t="s">
        <v>12</v>
      </c>
      <c r="NR52" s="29" t="s">
        <v>12</v>
      </c>
      <c r="NS52" s="29" t="s">
        <v>12</v>
      </c>
      <c r="NT52" s="29" t="s">
        <v>12</v>
      </c>
      <c r="NU52" s="29" t="s">
        <v>12</v>
      </c>
      <c r="NV52" s="29" t="s">
        <v>12</v>
      </c>
      <c r="NW52" s="29" t="s">
        <v>12</v>
      </c>
      <c r="NX52" s="29" t="s">
        <v>12</v>
      </c>
      <c r="NY52" s="29" t="s">
        <v>12</v>
      </c>
      <c r="NZ52" s="29" t="s">
        <v>12</v>
      </c>
      <c r="OA52" s="29" t="s">
        <v>12</v>
      </c>
      <c r="OB52" s="29" t="s">
        <v>182</v>
      </c>
      <c r="OC52" s="29" t="s">
        <v>182</v>
      </c>
      <c r="OD52" s="29" t="s">
        <v>182</v>
      </c>
      <c r="OE52" s="29" t="s">
        <v>182</v>
      </c>
      <c r="OF52" s="29" t="s">
        <v>182</v>
      </c>
      <c r="OG52" s="29" t="s">
        <v>13</v>
      </c>
      <c r="OH52" s="29" t="s">
        <v>12</v>
      </c>
      <c r="OI52" s="29" t="s">
        <v>12</v>
      </c>
      <c r="OJ52" s="29" t="s">
        <v>12</v>
      </c>
      <c r="OK52" s="29" t="s">
        <v>12</v>
      </c>
      <c r="OL52" s="29" t="s">
        <v>12</v>
      </c>
      <c r="OM52" s="29" t="s">
        <v>12</v>
      </c>
      <c r="ON52" s="29" t="s">
        <v>12</v>
      </c>
      <c r="OO52" s="29" t="s">
        <v>12</v>
      </c>
      <c r="OP52" s="29" t="s">
        <v>12</v>
      </c>
      <c r="OQ52" s="29" t="s">
        <v>12</v>
      </c>
      <c r="OR52" s="29" t="s">
        <v>12</v>
      </c>
      <c r="OS52" s="29" t="s">
        <v>12</v>
      </c>
      <c r="OT52" s="29" t="s">
        <v>12</v>
      </c>
      <c r="OU52" s="29" t="s">
        <v>12</v>
      </c>
      <c r="OV52" s="29" t="s">
        <v>12</v>
      </c>
      <c r="OW52" s="29" t="s">
        <v>182</v>
      </c>
      <c r="OX52" s="29" t="s">
        <v>182</v>
      </c>
      <c r="OY52" s="29" t="s">
        <v>182</v>
      </c>
      <c r="OZ52" s="29" t="s">
        <v>182</v>
      </c>
      <c r="PA52" s="29" t="s">
        <v>182</v>
      </c>
      <c r="PB52" s="29" t="s">
        <v>13</v>
      </c>
      <c r="PC52" s="29" t="s">
        <v>182</v>
      </c>
      <c r="PD52" s="29" t="s">
        <v>182</v>
      </c>
      <c r="PE52" s="29" t="s">
        <v>182</v>
      </c>
      <c r="PF52" s="29" t="s">
        <v>182</v>
      </c>
      <c r="PG52" s="29" t="s">
        <v>182</v>
      </c>
      <c r="PH52" s="29" t="s">
        <v>13</v>
      </c>
      <c r="PI52" s="29" t="s">
        <v>13</v>
      </c>
      <c r="PJ52" s="29" t="s">
        <v>539</v>
      </c>
      <c r="PK52" s="29" t="s">
        <v>540</v>
      </c>
      <c r="PL52" s="29" t="s">
        <v>541</v>
      </c>
      <c r="PM52" s="29" t="s">
        <v>542</v>
      </c>
      <c r="PN52" s="29"/>
      <c r="PO52" s="29"/>
      <c r="PP52" s="29"/>
      <c r="PQ52" s="29"/>
      <c r="PR52" s="29"/>
      <c r="PS52" s="29" t="s">
        <v>11</v>
      </c>
      <c r="PT52" s="29" t="s">
        <v>12</v>
      </c>
      <c r="PU52" s="29" t="s">
        <v>182</v>
      </c>
      <c r="PV52" s="29" t="s">
        <v>13</v>
      </c>
      <c r="PW52" s="29" t="s">
        <v>12</v>
      </c>
      <c r="PX52" s="29" t="s">
        <v>182</v>
      </c>
      <c r="PY52" s="29" t="s">
        <v>13</v>
      </c>
      <c r="PZ52" s="29" t="s">
        <v>182</v>
      </c>
      <c r="QA52" s="29" t="s">
        <v>13</v>
      </c>
      <c r="QB52" s="29" t="s">
        <v>13</v>
      </c>
      <c r="QC52" s="29" t="s">
        <v>11</v>
      </c>
      <c r="QD52" s="29" t="s">
        <v>11</v>
      </c>
      <c r="QE52" s="29" t="s">
        <v>11</v>
      </c>
      <c r="QF52" s="29" t="s">
        <v>11</v>
      </c>
      <c r="QG52" s="29" t="s">
        <v>12</v>
      </c>
      <c r="QH52" s="29" t="s">
        <v>12</v>
      </c>
      <c r="QI52" s="29" t="s">
        <v>12</v>
      </c>
      <c r="QJ52" s="29" t="s">
        <v>182</v>
      </c>
      <c r="QK52" s="29" t="s">
        <v>182</v>
      </c>
      <c r="QL52" s="29" t="s">
        <v>13</v>
      </c>
      <c r="QM52" s="29" t="s">
        <v>12</v>
      </c>
      <c r="QN52" s="29" t="s">
        <v>12</v>
      </c>
      <c r="QO52" s="29" t="s">
        <v>12</v>
      </c>
      <c r="QP52" s="29" t="s">
        <v>182</v>
      </c>
      <c r="QQ52" s="29" t="s">
        <v>182</v>
      </c>
      <c r="QR52" s="29" t="s">
        <v>13</v>
      </c>
      <c r="QS52" s="29" t="s">
        <v>182</v>
      </c>
      <c r="QT52" s="29" t="s">
        <v>182</v>
      </c>
      <c r="QU52" s="29" t="s">
        <v>13</v>
      </c>
      <c r="QV52" s="29" t="s">
        <v>13</v>
      </c>
      <c r="QW52" s="29" t="s">
        <v>11</v>
      </c>
      <c r="QX52" s="29" t="s">
        <v>11</v>
      </c>
      <c r="QY52" s="29" t="s">
        <v>11</v>
      </c>
      <c r="QZ52" s="29" t="s">
        <v>11</v>
      </c>
      <c r="RA52" s="29" t="s">
        <v>11</v>
      </c>
      <c r="RB52" s="29" t="s">
        <v>11</v>
      </c>
      <c r="RC52" s="29" t="s">
        <v>11</v>
      </c>
      <c r="RD52" s="29" t="s">
        <v>11</v>
      </c>
      <c r="RE52" s="29" t="s">
        <v>11</v>
      </c>
      <c r="RF52" s="29" t="s">
        <v>11</v>
      </c>
      <c r="RG52" s="29" t="s">
        <v>12</v>
      </c>
      <c r="RH52" s="29" t="s">
        <v>12</v>
      </c>
      <c r="RI52" s="29" t="s">
        <v>12</v>
      </c>
      <c r="RJ52" s="29" t="s">
        <v>12</v>
      </c>
      <c r="RK52" s="29" t="s">
        <v>12</v>
      </c>
      <c r="RL52" s="29" t="s">
        <v>12</v>
      </c>
      <c r="RM52" s="29" t="s">
        <v>182</v>
      </c>
      <c r="RN52" s="29" t="s">
        <v>182</v>
      </c>
      <c r="RO52" s="29" t="s">
        <v>182</v>
      </c>
      <c r="RP52" s="29" t="s">
        <v>13</v>
      </c>
      <c r="RQ52" s="29" t="s">
        <v>12</v>
      </c>
      <c r="RR52" s="29" t="s">
        <v>12</v>
      </c>
      <c r="RS52" s="29" t="s">
        <v>12</v>
      </c>
      <c r="RT52" s="29" t="s">
        <v>12</v>
      </c>
      <c r="RU52" s="29" t="s">
        <v>12</v>
      </c>
      <c r="RV52" s="29" t="s">
        <v>12</v>
      </c>
      <c r="RW52" s="29" t="s">
        <v>182</v>
      </c>
      <c r="RX52" s="29" t="s">
        <v>182</v>
      </c>
      <c r="RY52" s="29" t="s">
        <v>182</v>
      </c>
      <c r="RZ52" s="29" t="s">
        <v>13</v>
      </c>
      <c r="SA52" s="29" t="s">
        <v>182</v>
      </c>
      <c r="SB52" s="29" t="s">
        <v>182</v>
      </c>
      <c r="SC52" s="29" t="s">
        <v>182</v>
      </c>
      <c r="SD52" s="29" t="s">
        <v>13</v>
      </c>
      <c r="SE52" s="29" t="s">
        <v>13</v>
      </c>
      <c r="SF52" s="29" t="s">
        <v>11</v>
      </c>
      <c r="SG52" s="29" t="s">
        <v>11</v>
      </c>
      <c r="SH52" s="29" t="s">
        <v>11</v>
      </c>
      <c r="SI52" s="29" t="s">
        <v>11</v>
      </c>
      <c r="SJ52" s="29" t="s">
        <v>11</v>
      </c>
      <c r="SK52" s="29" t="s">
        <v>11</v>
      </c>
      <c r="SL52" s="29" t="s">
        <v>11</v>
      </c>
      <c r="SM52" s="29" t="s">
        <v>11</v>
      </c>
      <c r="SN52" s="29" t="s">
        <v>11</v>
      </c>
      <c r="SO52" s="29" t="s">
        <v>11</v>
      </c>
      <c r="SP52" s="29" t="s">
        <v>11</v>
      </c>
      <c r="SQ52" s="29" t="s">
        <v>11</v>
      </c>
      <c r="SR52" s="29" t="s">
        <v>11</v>
      </c>
      <c r="SS52" s="29" t="s">
        <v>11</v>
      </c>
      <c r="ST52" s="29" t="s">
        <v>11</v>
      </c>
      <c r="SU52" s="29" t="s">
        <v>11</v>
      </c>
      <c r="SV52" s="29" t="s">
        <v>11</v>
      </c>
      <c r="SW52" s="29" t="s">
        <v>11</v>
      </c>
      <c r="SX52" s="29" t="s">
        <v>11</v>
      </c>
      <c r="SY52" s="29" t="s">
        <v>11</v>
      </c>
      <c r="SZ52" s="29" t="s">
        <v>12</v>
      </c>
      <c r="TA52" s="29" t="s">
        <v>12</v>
      </c>
      <c r="TB52" s="29" t="s">
        <v>12</v>
      </c>
      <c r="TC52" s="29" t="s">
        <v>12</v>
      </c>
      <c r="TD52" s="29" t="s">
        <v>12</v>
      </c>
      <c r="TE52" s="29" t="s">
        <v>12</v>
      </c>
      <c r="TF52" s="29" t="s">
        <v>12</v>
      </c>
      <c r="TG52" s="29" t="s">
        <v>12</v>
      </c>
      <c r="TH52" s="29" t="s">
        <v>12</v>
      </c>
      <c r="TI52" s="29" t="s">
        <v>12</v>
      </c>
      <c r="TJ52" s="29" t="s">
        <v>182</v>
      </c>
      <c r="TK52" s="29" t="s">
        <v>182</v>
      </c>
      <c r="TL52" s="29" t="s">
        <v>182</v>
      </c>
      <c r="TM52" s="29" t="s">
        <v>182</v>
      </c>
      <c r="TN52" s="29" t="s">
        <v>13</v>
      </c>
      <c r="TO52" s="29" t="s">
        <v>12</v>
      </c>
      <c r="TP52" s="29" t="s">
        <v>12</v>
      </c>
      <c r="TQ52" s="29" t="s">
        <v>12</v>
      </c>
      <c r="TR52" s="29" t="s">
        <v>12</v>
      </c>
      <c r="TS52" s="29" t="s">
        <v>12</v>
      </c>
      <c r="TT52" s="29" t="s">
        <v>12</v>
      </c>
      <c r="TU52" s="29" t="s">
        <v>12</v>
      </c>
      <c r="TV52" s="29" t="s">
        <v>12</v>
      </c>
      <c r="TW52" s="29" t="s">
        <v>12</v>
      </c>
      <c r="TX52" s="29" t="s">
        <v>12</v>
      </c>
      <c r="TY52" s="29" t="s">
        <v>182</v>
      </c>
      <c r="TZ52" s="29" t="s">
        <v>182</v>
      </c>
      <c r="UA52" s="29" t="s">
        <v>182</v>
      </c>
      <c r="UB52" s="29" t="s">
        <v>182</v>
      </c>
      <c r="UC52" s="29" t="s">
        <v>13</v>
      </c>
      <c r="UD52" s="29" t="s">
        <v>182</v>
      </c>
      <c r="UE52" s="29" t="s">
        <v>182</v>
      </c>
      <c r="UF52" s="29" t="s">
        <v>182</v>
      </c>
      <c r="UG52" s="29" t="s">
        <v>182</v>
      </c>
      <c r="UH52" s="29" t="s">
        <v>13</v>
      </c>
      <c r="UI52" s="29" t="s">
        <v>13</v>
      </c>
      <c r="UJ52" s="29" t="s">
        <v>11</v>
      </c>
      <c r="UK52" s="29" t="s">
        <v>11</v>
      </c>
      <c r="UL52" s="29" t="s">
        <v>11</v>
      </c>
      <c r="UM52" s="29" t="s">
        <v>11</v>
      </c>
      <c r="UN52" s="29" t="s">
        <v>11</v>
      </c>
      <c r="UO52" s="29" t="s">
        <v>11</v>
      </c>
      <c r="UP52" s="29" t="s">
        <v>11</v>
      </c>
      <c r="UQ52" s="29" t="s">
        <v>11</v>
      </c>
      <c r="UR52" s="29" t="s">
        <v>11</v>
      </c>
      <c r="US52" s="29" t="s">
        <v>11</v>
      </c>
      <c r="UT52" s="29" t="s">
        <v>11</v>
      </c>
      <c r="UU52" s="29" t="s">
        <v>11</v>
      </c>
      <c r="UV52" s="29" t="s">
        <v>11</v>
      </c>
      <c r="UW52" s="29" t="s">
        <v>11</v>
      </c>
      <c r="UX52" s="29" t="s">
        <v>11</v>
      </c>
      <c r="UY52" s="29" t="s">
        <v>11</v>
      </c>
      <c r="UZ52" s="29" t="s">
        <v>11</v>
      </c>
      <c r="VA52" s="29" t="s">
        <v>11</v>
      </c>
      <c r="VB52" s="29" t="s">
        <v>11</v>
      </c>
      <c r="VC52" s="29" t="s">
        <v>11</v>
      </c>
      <c r="VD52" s="29" t="s">
        <v>11</v>
      </c>
      <c r="VE52" s="29" t="s">
        <v>11</v>
      </c>
      <c r="VF52" s="29" t="s">
        <v>11</v>
      </c>
      <c r="VG52" s="29" t="s">
        <v>11</v>
      </c>
      <c r="VH52" s="29" t="s">
        <v>11</v>
      </c>
      <c r="VI52" s="29" t="s">
        <v>11</v>
      </c>
      <c r="VJ52" s="29" t="s">
        <v>11</v>
      </c>
      <c r="VK52" s="29" t="s">
        <v>11</v>
      </c>
      <c r="VL52" s="29" t="s">
        <v>11</v>
      </c>
      <c r="VM52" s="29" t="s">
        <v>11</v>
      </c>
      <c r="VN52" s="29" t="s">
        <v>11</v>
      </c>
      <c r="VO52" s="29" t="s">
        <v>11</v>
      </c>
      <c r="VP52" s="29" t="s">
        <v>11</v>
      </c>
      <c r="VQ52" s="29" t="s">
        <v>11</v>
      </c>
      <c r="VR52" s="29" t="s">
        <v>11</v>
      </c>
      <c r="VS52" s="29" t="s">
        <v>12</v>
      </c>
      <c r="VT52" s="29" t="s">
        <v>12</v>
      </c>
      <c r="VU52" s="29" t="s">
        <v>12</v>
      </c>
      <c r="VV52" s="29" t="s">
        <v>12</v>
      </c>
      <c r="VW52" s="29" t="s">
        <v>12</v>
      </c>
      <c r="VX52" s="29" t="s">
        <v>12</v>
      </c>
      <c r="VY52" s="29" t="s">
        <v>12</v>
      </c>
      <c r="VZ52" s="29" t="s">
        <v>12</v>
      </c>
      <c r="WA52" s="29" t="s">
        <v>12</v>
      </c>
      <c r="WB52" s="29" t="s">
        <v>12</v>
      </c>
      <c r="WC52" s="29" t="s">
        <v>12</v>
      </c>
      <c r="WD52" s="29" t="s">
        <v>12</v>
      </c>
      <c r="WE52" s="29" t="s">
        <v>12</v>
      </c>
      <c r="WF52" s="29" t="s">
        <v>12</v>
      </c>
      <c r="WG52" s="29" t="s">
        <v>12</v>
      </c>
      <c r="WH52" s="29" t="s">
        <v>182</v>
      </c>
      <c r="WI52" s="29" t="s">
        <v>182</v>
      </c>
      <c r="WJ52" s="29" t="s">
        <v>182</v>
      </c>
      <c r="WK52" s="29" t="s">
        <v>182</v>
      </c>
      <c r="WL52" s="29" t="s">
        <v>182</v>
      </c>
      <c r="WM52" s="29" t="s">
        <v>13</v>
      </c>
      <c r="WN52" s="29" t="s">
        <v>12</v>
      </c>
      <c r="WO52" s="29" t="s">
        <v>12</v>
      </c>
      <c r="WP52" s="29" t="s">
        <v>12</v>
      </c>
      <c r="WQ52" s="29" t="s">
        <v>12</v>
      </c>
      <c r="WR52" s="29" t="s">
        <v>12</v>
      </c>
      <c r="WS52" s="29" t="s">
        <v>12</v>
      </c>
      <c r="WT52" s="29" t="s">
        <v>12</v>
      </c>
      <c r="WU52" s="29" t="s">
        <v>12</v>
      </c>
      <c r="WV52" s="29" t="s">
        <v>12</v>
      </c>
      <c r="WW52" s="29" t="s">
        <v>12</v>
      </c>
      <c r="WX52" s="29" t="s">
        <v>12</v>
      </c>
      <c r="WY52" s="29" t="s">
        <v>12</v>
      </c>
      <c r="WZ52" s="29" t="s">
        <v>12</v>
      </c>
      <c r="XA52" s="29" t="s">
        <v>12</v>
      </c>
      <c r="XB52" s="29" t="s">
        <v>12</v>
      </c>
      <c r="XC52" s="29" t="s">
        <v>182</v>
      </c>
      <c r="XD52" s="29" t="s">
        <v>182</v>
      </c>
      <c r="XE52" s="29" t="s">
        <v>182</v>
      </c>
      <c r="XF52" s="29" t="s">
        <v>182</v>
      </c>
      <c r="XG52" s="29" t="s">
        <v>182</v>
      </c>
      <c r="XH52" s="29" t="s">
        <v>13</v>
      </c>
      <c r="XI52" s="29" t="s">
        <v>182</v>
      </c>
      <c r="XJ52" s="29" t="s">
        <v>182</v>
      </c>
      <c r="XK52" s="29" t="s">
        <v>182</v>
      </c>
      <c r="XL52" s="29" t="s">
        <v>182</v>
      </c>
      <c r="XM52" s="29" t="s">
        <v>182</v>
      </c>
      <c r="XN52" s="29" t="s">
        <v>13</v>
      </c>
      <c r="XO52" s="29" t="s">
        <v>13</v>
      </c>
      <c r="XP52" s="29" t="s">
        <v>539</v>
      </c>
      <c r="XQ52" s="29" t="s">
        <v>540</v>
      </c>
      <c r="XR52" s="29" t="s">
        <v>541</v>
      </c>
      <c r="XS52" s="29" t="s">
        <v>542</v>
      </c>
      <c r="XT52" s="29"/>
      <c r="XU52" s="29" t="s">
        <v>4</v>
      </c>
      <c r="XV52" s="29" t="s">
        <v>5</v>
      </c>
      <c r="XW52" s="29" t="s">
        <v>186</v>
      </c>
      <c r="XX52" s="29" t="s">
        <v>2</v>
      </c>
      <c r="XY52" s="29" t="s">
        <v>3</v>
      </c>
      <c r="XZ52" s="29" t="s">
        <v>184</v>
      </c>
      <c r="YA52" s="29" t="s">
        <v>539</v>
      </c>
      <c r="YB52" s="29" t="s">
        <v>540</v>
      </c>
      <c r="YC52" s="29" t="s">
        <v>541</v>
      </c>
      <c r="YD52" s="29" t="s">
        <v>542</v>
      </c>
      <c r="YE52" s="29"/>
      <c r="YF52" s="29" t="s">
        <v>4</v>
      </c>
      <c r="YG52" s="29" t="s">
        <v>5</v>
      </c>
      <c r="YH52" s="29" t="s">
        <v>186</v>
      </c>
      <c r="YI52" s="29" t="s">
        <v>2</v>
      </c>
      <c r="YJ52" s="29" t="s">
        <v>3</v>
      </c>
      <c r="YK52" s="29" t="s">
        <v>184</v>
      </c>
      <c r="YL52" s="29" t="s">
        <v>539</v>
      </c>
      <c r="YM52" s="29" t="s">
        <v>540</v>
      </c>
      <c r="YN52" s="29" t="s">
        <v>541</v>
      </c>
      <c r="YO52" s="29" t="s">
        <v>542</v>
      </c>
      <c r="YP52" s="29"/>
      <c r="YQ52" s="29" t="s">
        <v>4</v>
      </c>
      <c r="YR52" s="29" t="s">
        <v>5</v>
      </c>
      <c r="YS52" s="29" t="s">
        <v>186</v>
      </c>
      <c r="YT52" s="29" t="s">
        <v>2</v>
      </c>
      <c r="YU52" s="29" t="s">
        <v>3</v>
      </c>
      <c r="YV52" s="29" t="s">
        <v>184</v>
      </c>
      <c r="YW52" s="29" t="s">
        <v>539</v>
      </c>
      <c r="YX52" s="29" t="s">
        <v>540</v>
      </c>
      <c r="YY52" s="29" t="s">
        <v>541</v>
      </c>
      <c r="YZ52" s="29" t="s">
        <v>542</v>
      </c>
      <c r="ZA52" s="29"/>
      <c r="ZB52" s="29" t="s">
        <v>4</v>
      </c>
      <c r="ZC52" s="29" t="s">
        <v>5</v>
      </c>
      <c r="ZD52" s="29" t="s">
        <v>186</v>
      </c>
      <c r="ZE52" s="29" t="s">
        <v>2</v>
      </c>
      <c r="ZF52" s="29" t="s">
        <v>3</v>
      </c>
      <c r="ZG52" s="29" t="s">
        <v>184</v>
      </c>
      <c r="ZH52" s="29" t="s">
        <v>539</v>
      </c>
      <c r="ZI52" s="29" t="s">
        <v>540</v>
      </c>
      <c r="ZJ52" s="29" t="s">
        <v>541</v>
      </c>
      <c r="ZK52" s="29" t="s">
        <v>542</v>
      </c>
      <c r="ZL52" s="29"/>
      <c r="ZM52" s="29" t="s">
        <v>4</v>
      </c>
      <c r="ZN52" s="29" t="s">
        <v>5</v>
      </c>
      <c r="ZO52" s="29" t="s">
        <v>186</v>
      </c>
      <c r="ZP52" s="29" t="s">
        <v>2</v>
      </c>
      <c r="ZQ52" s="29" t="s">
        <v>3</v>
      </c>
      <c r="ZR52" s="29" t="s">
        <v>184</v>
      </c>
      <c r="ZS52" s="29" t="s">
        <v>539</v>
      </c>
      <c r="ZT52" s="29" t="s">
        <v>540</v>
      </c>
      <c r="ZU52" s="29" t="s">
        <v>541</v>
      </c>
      <c r="ZV52" s="29" t="s">
        <v>542</v>
      </c>
      <c r="ZW52" s="29"/>
      <c r="ZX52" s="29" t="s">
        <v>4</v>
      </c>
      <c r="ZY52" s="29" t="s">
        <v>5</v>
      </c>
      <c r="ZZ52" s="29" t="s">
        <v>186</v>
      </c>
      <c r="AAA52" s="29" t="s">
        <v>2</v>
      </c>
      <c r="AAB52" s="29" t="s">
        <v>3</v>
      </c>
      <c r="AAC52" s="29" t="s">
        <v>184</v>
      </c>
      <c r="AAD52" s="29" t="s">
        <v>539</v>
      </c>
      <c r="AAE52" s="29" t="s">
        <v>540</v>
      </c>
      <c r="AAF52" s="29" t="s">
        <v>541</v>
      </c>
      <c r="AAG52" s="29" t="s">
        <v>542</v>
      </c>
      <c r="AAH52" s="29"/>
      <c r="AAI52" s="29" t="s">
        <v>4</v>
      </c>
      <c r="AAJ52" s="29" t="s">
        <v>5</v>
      </c>
      <c r="AAK52" s="29" t="s">
        <v>186</v>
      </c>
      <c r="AAL52" s="29" t="s">
        <v>2</v>
      </c>
      <c r="AAM52" s="29" t="s">
        <v>3</v>
      </c>
      <c r="AAN52" s="29" t="s">
        <v>184</v>
      </c>
      <c r="AAO52" s="29" t="s">
        <v>539</v>
      </c>
      <c r="AAP52" s="29" t="s">
        <v>540</v>
      </c>
      <c r="AAQ52" s="29" t="s">
        <v>541</v>
      </c>
      <c r="AAR52" s="29" t="s">
        <v>542</v>
      </c>
    </row>
    <row r="53" spans="1:720" s="31" customFormat="1" x14ac:dyDescent="0.3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183</v>
      </c>
      <c r="R53" s="29" t="s">
        <v>12</v>
      </c>
      <c r="S53" s="29" t="s">
        <v>182</v>
      </c>
      <c r="T53" s="29" t="s">
        <v>13</v>
      </c>
      <c r="U53" s="29" t="s">
        <v>12</v>
      </c>
      <c r="V53" s="29" t="s">
        <v>182</v>
      </c>
      <c r="W53" s="29" t="s">
        <v>13</v>
      </c>
      <c r="X53" s="29" t="s">
        <v>182</v>
      </c>
      <c r="Y53" s="29" t="s">
        <v>13</v>
      </c>
      <c r="Z53" s="29" t="s">
        <v>13</v>
      </c>
      <c r="AA53" s="29" t="s">
        <v>12</v>
      </c>
      <c r="AB53" s="29" t="s">
        <v>182</v>
      </c>
      <c r="AC53" s="29" t="s">
        <v>13</v>
      </c>
      <c r="AD53" s="29" t="s">
        <v>182</v>
      </c>
      <c r="AE53" s="29" t="s">
        <v>13</v>
      </c>
      <c r="AF53" s="29" t="s">
        <v>13</v>
      </c>
      <c r="AG53" s="29" t="s">
        <v>182</v>
      </c>
      <c r="AH53" s="29" t="s">
        <v>13</v>
      </c>
      <c r="AI53" s="29" t="s">
        <v>13</v>
      </c>
      <c r="AJ53" s="29" t="s">
        <v>13</v>
      </c>
      <c r="AK53" s="29" t="s">
        <v>11</v>
      </c>
      <c r="AL53" s="29" t="s">
        <v>11</v>
      </c>
      <c r="AM53" s="29" t="s">
        <v>11</v>
      </c>
      <c r="AN53" s="29" t="s">
        <v>11</v>
      </c>
      <c r="AO53" s="29" t="s">
        <v>12</v>
      </c>
      <c r="AP53" s="29" t="s">
        <v>12</v>
      </c>
      <c r="AQ53" s="29" t="s">
        <v>12</v>
      </c>
      <c r="AR53" s="29" t="s">
        <v>182</v>
      </c>
      <c r="AS53" s="29" t="s">
        <v>182</v>
      </c>
      <c r="AT53" s="29" t="s">
        <v>13</v>
      </c>
      <c r="AU53" s="29" t="s">
        <v>12</v>
      </c>
      <c r="AV53" s="29" t="s">
        <v>12</v>
      </c>
      <c r="AW53" s="29" t="s">
        <v>12</v>
      </c>
      <c r="AX53" s="29" t="s">
        <v>182</v>
      </c>
      <c r="AY53" s="29" t="s">
        <v>182</v>
      </c>
      <c r="AZ53" s="29" t="s">
        <v>13</v>
      </c>
      <c r="BA53" s="29" t="s">
        <v>182</v>
      </c>
      <c r="BB53" s="29" t="s">
        <v>182</v>
      </c>
      <c r="BC53" s="29" t="s">
        <v>13</v>
      </c>
      <c r="BD53" s="29" t="s">
        <v>13</v>
      </c>
      <c r="BE53" s="29" t="s">
        <v>12</v>
      </c>
      <c r="BF53" s="29" t="s">
        <v>12</v>
      </c>
      <c r="BG53" s="29" t="s">
        <v>12</v>
      </c>
      <c r="BH53" s="29" t="s">
        <v>182</v>
      </c>
      <c r="BI53" s="29" t="s">
        <v>182</v>
      </c>
      <c r="BJ53" s="29" t="s">
        <v>13</v>
      </c>
      <c r="BK53" s="29" t="s">
        <v>182</v>
      </c>
      <c r="BL53" s="29" t="s">
        <v>182</v>
      </c>
      <c r="BM53" s="29" t="s">
        <v>13</v>
      </c>
      <c r="BN53" s="29" t="s">
        <v>13</v>
      </c>
      <c r="BO53" s="29" t="s">
        <v>182</v>
      </c>
      <c r="BP53" s="29" t="s">
        <v>182</v>
      </c>
      <c r="BQ53" s="29" t="s">
        <v>13</v>
      </c>
      <c r="BR53" s="29" t="s">
        <v>13</v>
      </c>
      <c r="BS53" s="29" t="s">
        <v>13</v>
      </c>
      <c r="BT53" s="29" t="s">
        <v>11</v>
      </c>
      <c r="BU53" s="29" t="s">
        <v>11</v>
      </c>
      <c r="BV53" s="29" t="s">
        <v>11</v>
      </c>
      <c r="BW53" s="29" t="s">
        <v>11</v>
      </c>
      <c r="BX53" s="29" t="s">
        <v>11</v>
      </c>
      <c r="BY53" s="29" t="s">
        <v>11</v>
      </c>
      <c r="BZ53" s="29" t="s">
        <v>11</v>
      </c>
      <c r="CA53" s="29" t="s">
        <v>11</v>
      </c>
      <c r="CB53" s="29" t="s">
        <v>11</v>
      </c>
      <c r="CC53" s="29" t="s">
        <v>11</v>
      </c>
      <c r="CD53" s="29" t="s">
        <v>12</v>
      </c>
      <c r="CE53" s="29" t="s">
        <v>12</v>
      </c>
      <c r="CF53" s="29" t="s">
        <v>12</v>
      </c>
      <c r="CG53" s="29" t="s">
        <v>12</v>
      </c>
      <c r="CH53" s="29" t="s">
        <v>12</v>
      </c>
      <c r="CI53" s="29" t="s">
        <v>12</v>
      </c>
      <c r="CJ53" s="29" t="s">
        <v>182</v>
      </c>
      <c r="CK53" s="29" t="s">
        <v>182</v>
      </c>
      <c r="CL53" s="29" t="s">
        <v>182</v>
      </c>
      <c r="CM53" s="29" t="s">
        <v>13</v>
      </c>
      <c r="CN53" s="29" t="s">
        <v>12</v>
      </c>
      <c r="CO53" s="29" t="s">
        <v>12</v>
      </c>
      <c r="CP53" s="29" t="s">
        <v>12</v>
      </c>
      <c r="CQ53" s="29" t="s">
        <v>12</v>
      </c>
      <c r="CR53" s="29" t="s">
        <v>12</v>
      </c>
      <c r="CS53" s="29" t="s">
        <v>12</v>
      </c>
      <c r="CT53" s="29" t="s">
        <v>182</v>
      </c>
      <c r="CU53" s="29" t="s">
        <v>182</v>
      </c>
      <c r="CV53" s="29" t="s">
        <v>182</v>
      </c>
      <c r="CW53" s="29" t="s">
        <v>13</v>
      </c>
      <c r="CX53" s="29" t="s">
        <v>182</v>
      </c>
      <c r="CY53" s="29" t="s">
        <v>182</v>
      </c>
      <c r="CZ53" s="29" t="s">
        <v>182</v>
      </c>
      <c r="DA53" s="29" t="s">
        <v>13</v>
      </c>
      <c r="DB53" s="29" t="s">
        <v>13</v>
      </c>
      <c r="DC53" s="29" t="s">
        <v>12</v>
      </c>
      <c r="DD53" s="29" t="s">
        <v>12</v>
      </c>
      <c r="DE53" s="29" t="s">
        <v>12</v>
      </c>
      <c r="DF53" s="29" t="s">
        <v>12</v>
      </c>
      <c r="DG53" s="29" t="s">
        <v>12</v>
      </c>
      <c r="DH53" s="29" t="s">
        <v>12</v>
      </c>
      <c r="DI53" s="29" t="s">
        <v>182</v>
      </c>
      <c r="DJ53" s="29" t="s">
        <v>182</v>
      </c>
      <c r="DK53" s="29" t="s">
        <v>182</v>
      </c>
      <c r="DL53" s="29" t="s">
        <v>13</v>
      </c>
      <c r="DM53" s="29" t="s">
        <v>182</v>
      </c>
      <c r="DN53" s="29" t="s">
        <v>182</v>
      </c>
      <c r="DO53" s="29" t="s">
        <v>182</v>
      </c>
      <c r="DP53" s="29" t="s">
        <v>13</v>
      </c>
      <c r="DQ53" s="29" t="s">
        <v>13</v>
      </c>
      <c r="DR53" s="29" t="s">
        <v>182</v>
      </c>
      <c r="DS53" s="29" t="s">
        <v>182</v>
      </c>
      <c r="DT53" s="29" t="s">
        <v>182</v>
      </c>
      <c r="DU53" s="29" t="s">
        <v>13</v>
      </c>
      <c r="DV53" s="29" t="s">
        <v>13</v>
      </c>
      <c r="DW53" s="29" t="s">
        <v>13</v>
      </c>
      <c r="DX53" s="29" t="s">
        <v>11</v>
      </c>
      <c r="DY53" s="29" t="s">
        <v>11</v>
      </c>
      <c r="DZ53" s="29" t="s">
        <v>11</v>
      </c>
      <c r="EA53" s="29" t="s">
        <v>11</v>
      </c>
      <c r="EB53" s="29" t="s">
        <v>11</v>
      </c>
      <c r="EC53" s="29" t="s">
        <v>11</v>
      </c>
      <c r="ED53" s="29" t="s">
        <v>11</v>
      </c>
      <c r="EE53" s="29" t="s">
        <v>11</v>
      </c>
      <c r="EF53" s="29" t="s">
        <v>11</v>
      </c>
      <c r="EG53" s="29" t="s">
        <v>11</v>
      </c>
      <c r="EH53" s="29" t="s">
        <v>11</v>
      </c>
      <c r="EI53" s="29" t="s">
        <v>11</v>
      </c>
      <c r="EJ53" s="29" t="s">
        <v>11</v>
      </c>
      <c r="EK53" s="29" t="s">
        <v>11</v>
      </c>
      <c r="EL53" s="29" t="s">
        <v>11</v>
      </c>
      <c r="EM53" s="29" t="s">
        <v>11</v>
      </c>
      <c r="EN53" s="29" t="s">
        <v>11</v>
      </c>
      <c r="EO53" s="29" t="s">
        <v>11</v>
      </c>
      <c r="EP53" s="29" t="s">
        <v>11</v>
      </c>
      <c r="EQ53" s="29" t="s">
        <v>11</v>
      </c>
      <c r="ER53" s="29" t="s">
        <v>12</v>
      </c>
      <c r="ES53" s="29" t="s">
        <v>12</v>
      </c>
      <c r="ET53" s="29" t="s">
        <v>12</v>
      </c>
      <c r="EU53" s="29" t="s">
        <v>12</v>
      </c>
      <c r="EV53" s="29" t="s">
        <v>12</v>
      </c>
      <c r="EW53" s="29" t="s">
        <v>12</v>
      </c>
      <c r="EX53" s="29" t="s">
        <v>12</v>
      </c>
      <c r="EY53" s="29" t="s">
        <v>12</v>
      </c>
      <c r="EZ53" s="29" t="s">
        <v>12</v>
      </c>
      <c r="FA53" s="29" t="s">
        <v>12</v>
      </c>
      <c r="FB53" s="29" t="s">
        <v>182</v>
      </c>
      <c r="FC53" s="29" t="s">
        <v>182</v>
      </c>
      <c r="FD53" s="29" t="s">
        <v>182</v>
      </c>
      <c r="FE53" s="29" t="s">
        <v>182</v>
      </c>
      <c r="FF53" s="29" t="s">
        <v>13</v>
      </c>
      <c r="FG53" s="29" t="s">
        <v>12</v>
      </c>
      <c r="FH53" s="29" t="s">
        <v>12</v>
      </c>
      <c r="FI53" s="29" t="s">
        <v>12</v>
      </c>
      <c r="FJ53" s="29" t="s">
        <v>12</v>
      </c>
      <c r="FK53" s="29" t="s">
        <v>12</v>
      </c>
      <c r="FL53" s="29" t="s">
        <v>12</v>
      </c>
      <c r="FM53" s="29" t="s">
        <v>12</v>
      </c>
      <c r="FN53" s="29" t="s">
        <v>12</v>
      </c>
      <c r="FO53" s="29" t="s">
        <v>12</v>
      </c>
      <c r="FP53" s="29" t="s">
        <v>12</v>
      </c>
      <c r="FQ53" s="29" t="s">
        <v>182</v>
      </c>
      <c r="FR53" s="29" t="s">
        <v>182</v>
      </c>
      <c r="FS53" s="29" t="s">
        <v>182</v>
      </c>
      <c r="FT53" s="29" t="s">
        <v>182</v>
      </c>
      <c r="FU53" s="29" t="s">
        <v>13</v>
      </c>
      <c r="FV53" s="29" t="s">
        <v>182</v>
      </c>
      <c r="FW53" s="29" t="s">
        <v>182</v>
      </c>
      <c r="FX53" s="29" t="s">
        <v>182</v>
      </c>
      <c r="FY53" s="29" t="s">
        <v>182</v>
      </c>
      <c r="FZ53" s="29" t="s">
        <v>13</v>
      </c>
      <c r="GA53" s="29" t="s">
        <v>13</v>
      </c>
      <c r="GB53" s="29" t="s">
        <v>12</v>
      </c>
      <c r="GC53" s="29" t="s">
        <v>12</v>
      </c>
      <c r="GD53" s="29" t="s">
        <v>12</v>
      </c>
      <c r="GE53" s="29" t="s">
        <v>12</v>
      </c>
      <c r="GF53" s="29" t="s">
        <v>12</v>
      </c>
      <c r="GG53" s="29" t="s">
        <v>12</v>
      </c>
      <c r="GH53" s="29" t="s">
        <v>12</v>
      </c>
      <c r="GI53" s="29" t="s">
        <v>12</v>
      </c>
      <c r="GJ53" s="29" t="s">
        <v>12</v>
      </c>
      <c r="GK53" s="29" t="s">
        <v>12</v>
      </c>
      <c r="GL53" s="29" t="s">
        <v>182</v>
      </c>
      <c r="GM53" s="29" t="s">
        <v>182</v>
      </c>
      <c r="GN53" s="29" t="s">
        <v>182</v>
      </c>
      <c r="GO53" s="29" t="s">
        <v>182</v>
      </c>
      <c r="GP53" s="29" t="s">
        <v>13</v>
      </c>
      <c r="GQ53" s="29" t="s">
        <v>182</v>
      </c>
      <c r="GR53" s="29" t="s">
        <v>182</v>
      </c>
      <c r="GS53" s="29" t="s">
        <v>182</v>
      </c>
      <c r="GT53" s="29" t="s">
        <v>182</v>
      </c>
      <c r="GU53" s="29" t="s">
        <v>13</v>
      </c>
      <c r="GV53" s="29" t="s">
        <v>13</v>
      </c>
      <c r="GW53" s="29" t="s">
        <v>182</v>
      </c>
      <c r="GX53" s="29" t="s">
        <v>182</v>
      </c>
      <c r="GY53" s="29" t="s">
        <v>182</v>
      </c>
      <c r="GZ53" s="29" t="s">
        <v>182</v>
      </c>
      <c r="HA53" s="29" t="s">
        <v>13</v>
      </c>
      <c r="HB53" s="29" t="s">
        <v>13</v>
      </c>
      <c r="HC53" s="29" t="s">
        <v>13</v>
      </c>
      <c r="HD53" s="29" t="s">
        <v>6</v>
      </c>
      <c r="HE53" s="29" t="s">
        <v>6</v>
      </c>
      <c r="HF53" s="29" t="s">
        <v>6</v>
      </c>
      <c r="HG53" s="29" t="s">
        <v>6</v>
      </c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 t="s">
        <v>183</v>
      </c>
      <c r="HX53" s="29" t="s">
        <v>12</v>
      </c>
      <c r="HY53" s="29" t="s">
        <v>182</v>
      </c>
      <c r="HZ53" s="29" t="s">
        <v>13</v>
      </c>
      <c r="IA53" s="29" t="s">
        <v>12</v>
      </c>
      <c r="IB53" s="29" t="s">
        <v>182</v>
      </c>
      <c r="IC53" s="29" t="s">
        <v>13</v>
      </c>
      <c r="ID53" s="29" t="s">
        <v>182</v>
      </c>
      <c r="IE53" s="29" t="s">
        <v>13</v>
      </c>
      <c r="IF53" s="29" t="s">
        <v>13</v>
      </c>
      <c r="IG53" s="29" t="s">
        <v>12</v>
      </c>
      <c r="IH53" s="29" t="s">
        <v>182</v>
      </c>
      <c r="II53" s="29" t="s">
        <v>13</v>
      </c>
      <c r="IJ53" s="29" t="s">
        <v>182</v>
      </c>
      <c r="IK53" s="29" t="s">
        <v>13</v>
      </c>
      <c r="IL53" s="29" t="s">
        <v>13</v>
      </c>
      <c r="IM53" s="29" t="s">
        <v>182</v>
      </c>
      <c r="IN53" s="29" t="s">
        <v>13</v>
      </c>
      <c r="IO53" s="29" t="s">
        <v>13</v>
      </c>
      <c r="IP53" s="29" t="s">
        <v>13</v>
      </c>
      <c r="IQ53" s="29" t="s">
        <v>11</v>
      </c>
      <c r="IR53" s="29" t="s">
        <v>11</v>
      </c>
      <c r="IS53" s="29" t="s">
        <v>11</v>
      </c>
      <c r="IT53" s="29" t="s">
        <v>11</v>
      </c>
      <c r="IU53" s="29" t="s">
        <v>12</v>
      </c>
      <c r="IV53" s="29" t="s">
        <v>12</v>
      </c>
      <c r="IW53" s="29" t="s">
        <v>12</v>
      </c>
      <c r="IX53" s="29" t="s">
        <v>182</v>
      </c>
      <c r="IY53" s="29" t="s">
        <v>182</v>
      </c>
      <c r="IZ53" s="29" t="s">
        <v>13</v>
      </c>
      <c r="JA53" s="29" t="s">
        <v>12</v>
      </c>
      <c r="JB53" s="29" t="s">
        <v>12</v>
      </c>
      <c r="JC53" s="29" t="s">
        <v>12</v>
      </c>
      <c r="JD53" s="29" t="s">
        <v>182</v>
      </c>
      <c r="JE53" s="29" t="s">
        <v>182</v>
      </c>
      <c r="JF53" s="29" t="s">
        <v>13</v>
      </c>
      <c r="JG53" s="29" t="s">
        <v>182</v>
      </c>
      <c r="JH53" s="29" t="s">
        <v>182</v>
      </c>
      <c r="JI53" s="29" t="s">
        <v>13</v>
      </c>
      <c r="JJ53" s="29" t="s">
        <v>13</v>
      </c>
      <c r="JK53" s="29" t="s">
        <v>12</v>
      </c>
      <c r="JL53" s="29" t="s">
        <v>12</v>
      </c>
      <c r="JM53" s="29" t="s">
        <v>12</v>
      </c>
      <c r="JN53" s="29" t="s">
        <v>182</v>
      </c>
      <c r="JO53" s="29" t="s">
        <v>182</v>
      </c>
      <c r="JP53" s="29" t="s">
        <v>13</v>
      </c>
      <c r="JQ53" s="29" t="s">
        <v>182</v>
      </c>
      <c r="JR53" s="29" t="s">
        <v>182</v>
      </c>
      <c r="JS53" s="29" t="s">
        <v>13</v>
      </c>
      <c r="JT53" s="29" t="s">
        <v>13</v>
      </c>
      <c r="JU53" s="29" t="s">
        <v>182</v>
      </c>
      <c r="JV53" s="29" t="s">
        <v>182</v>
      </c>
      <c r="JW53" s="29" t="s">
        <v>13</v>
      </c>
      <c r="JX53" s="29" t="s">
        <v>13</v>
      </c>
      <c r="JY53" s="29" t="s">
        <v>13</v>
      </c>
      <c r="JZ53" s="29" t="s">
        <v>11</v>
      </c>
      <c r="KA53" s="29" t="s">
        <v>11</v>
      </c>
      <c r="KB53" s="29" t="s">
        <v>11</v>
      </c>
      <c r="KC53" s="29" t="s">
        <v>11</v>
      </c>
      <c r="KD53" s="29" t="s">
        <v>11</v>
      </c>
      <c r="KE53" s="29" t="s">
        <v>11</v>
      </c>
      <c r="KF53" s="29" t="s">
        <v>11</v>
      </c>
      <c r="KG53" s="29" t="s">
        <v>11</v>
      </c>
      <c r="KH53" s="29" t="s">
        <v>11</v>
      </c>
      <c r="KI53" s="29" t="s">
        <v>11</v>
      </c>
      <c r="KJ53" s="29" t="s">
        <v>12</v>
      </c>
      <c r="KK53" s="29" t="s">
        <v>12</v>
      </c>
      <c r="KL53" s="29" t="s">
        <v>12</v>
      </c>
      <c r="KM53" s="29" t="s">
        <v>12</v>
      </c>
      <c r="KN53" s="29" t="s">
        <v>12</v>
      </c>
      <c r="KO53" s="29" t="s">
        <v>12</v>
      </c>
      <c r="KP53" s="29" t="s">
        <v>182</v>
      </c>
      <c r="KQ53" s="29" t="s">
        <v>182</v>
      </c>
      <c r="KR53" s="29" t="s">
        <v>182</v>
      </c>
      <c r="KS53" s="29" t="s">
        <v>13</v>
      </c>
      <c r="KT53" s="29" t="s">
        <v>12</v>
      </c>
      <c r="KU53" s="29" t="s">
        <v>12</v>
      </c>
      <c r="KV53" s="29" t="s">
        <v>12</v>
      </c>
      <c r="KW53" s="29" t="s">
        <v>12</v>
      </c>
      <c r="KX53" s="29" t="s">
        <v>12</v>
      </c>
      <c r="KY53" s="29" t="s">
        <v>12</v>
      </c>
      <c r="KZ53" s="29" t="s">
        <v>182</v>
      </c>
      <c r="LA53" s="29" t="s">
        <v>182</v>
      </c>
      <c r="LB53" s="29" t="s">
        <v>182</v>
      </c>
      <c r="LC53" s="29" t="s">
        <v>13</v>
      </c>
      <c r="LD53" s="29" t="s">
        <v>182</v>
      </c>
      <c r="LE53" s="29" t="s">
        <v>182</v>
      </c>
      <c r="LF53" s="29" t="s">
        <v>182</v>
      </c>
      <c r="LG53" s="29" t="s">
        <v>13</v>
      </c>
      <c r="LH53" s="29" t="s">
        <v>13</v>
      </c>
      <c r="LI53" s="29" t="s">
        <v>12</v>
      </c>
      <c r="LJ53" s="29" t="s">
        <v>12</v>
      </c>
      <c r="LK53" s="29" t="s">
        <v>12</v>
      </c>
      <c r="LL53" s="29" t="s">
        <v>12</v>
      </c>
      <c r="LM53" s="29" t="s">
        <v>12</v>
      </c>
      <c r="LN53" s="29" t="s">
        <v>12</v>
      </c>
      <c r="LO53" s="29" t="s">
        <v>182</v>
      </c>
      <c r="LP53" s="29" t="s">
        <v>182</v>
      </c>
      <c r="LQ53" s="29" t="s">
        <v>182</v>
      </c>
      <c r="LR53" s="29" t="s">
        <v>13</v>
      </c>
      <c r="LS53" s="29" t="s">
        <v>182</v>
      </c>
      <c r="LT53" s="29" t="s">
        <v>182</v>
      </c>
      <c r="LU53" s="29" t="s">
        <v>182</v>
      </c>
      <c r="LV53" s="29" t="s">
        <v>13</v>
      </c>
      <c r="LW53" s="29" t="s">
        <v>13</v>
      </c>
      <c r="LX53" s="29" t="s">
        <v>182</v>
      </c>
      <c r="LY53" s="29" t="s">
        <v>182</v>
      </c>
      <c r="LZ53" s="29" t="s">
        <v>182</v>
      </c>
      <c r="MA53" s="29" t="s">
        <v>13</v>
      </c>
      <c r="MB53" s="29" t="s">
        <v>13</v>
      </c>
      <c r="MC53" s="29" t="s">
        <v>13</v>
      </c>
      <c r="MD53" s="29" t="s">
        <v>11</v>
      </c>
      <c r="ME53" s="29" t="s">
        <v>11</v>
      </c>
      <c r="MF53" s="29" t="s">
        <v>11</v>
      </c>
      <c r="MG53" s="29" t="s">
        <v>11</v>
      </c>
      <c r="MH53" s="29" t="s">
        <v>11</v>
      </c>
      <c r="MI53" s="29" t="s">
        <v>11</v>
      </c>
      <c r="MJ53" s="29" t="s">
        <v>11</v>
      </c>
      <c r="MK53" s="29" t="s">
        <v>11</v>
      </c>
      <c r="ML53" s="29" t="s">
        <v>11</v>
      </c>
      <c r="MM53" s="29" t="s">
        <v>11</v>
      </c>
      <c r="MN53" s="29" t="s">
        <v>11</v>
      </c>
      <c r="MO53" s="29" t="s">
        <v>11</v>
      </c>
      <c r="MP53" s="29" t="s">
        <v>11</v>
      </c>
      <c r="MQ53" s="29" t="s">
        <v>11</v>
      </c>
      <c r="MR53" s="29" t="s">
        <v>11</v>
      </c>
      <c r="MS53" s="29" t="s">
        <v>11</v>
      </c>
      <c r="MT53" s="29" t="s">
        <v>11</v>
      </c>
      <c r="MU53" s="29" t="s">
        <v>11</v>
      </c>
      <c r="MV53" s="29" t="s">
        <v>11</v>
      </c>
      <c r="MW53" s="29" t="s">
        <v>11</v>
      </c>
      <c r="MX53" s="29" t="s">
        <v>12</v>
      </c>
      <c r="MY53" s="29" t="s">
        <v>12</v>
      </c>
      <c r="MZ53" s="29" t="s">
        <v>12</v>
      </c>
      <c r="NA53" s="29" t="s">
        <v>12</v>
      </c>
      <c r="NB53" s="29" t="s">
        <v>12</v>
      </c>
      <c r="NC53" s="29" t="s">
        <v>12</v>
      </c>
      <c r="ND53" s="29" t="s">
        <v>12</v>
      </c>
      <c r="NE53" s="29" t="s">
        <v>12</v>
      </c>
      <c r="NF53" s="29" t="s">
        <v>12</v>
      </c>
      <c r="NG53" s="29" t="s">
        <v>12</v>
      </c>
      <c r="NH53" s="29" t="s">
        <v>182</v>
      </c>
      <c r="NI53" s="29" t="s">
        <v>182</v>
      </c>
      <c r="NJ53" s="29" t="s">
        <v>182</v>
      </c>
      <c r="NK53" s="29" t="s">
        <v>182</v>
      </c>
      <c r="NL53" s="29" t="s">
        <v>13</v>
      </c>
      <c r="NM53" s="29" t="s">
        <v>12</v>
      </c>
      <c r="NN53" s="29" t="s">
        <v>12</v>
      </c>
      <c r="NO53" s="29" t="s">
        <v>12</v>
      </c>
      <c r="NP53" s="29" t="s">
        <v>12</v>
      </c>
      <c r="NQ53" s="29" t="s">
        <v>12</v>
      </c>
      <c r="NR53" s="29" t="s">
        <v>12</v>
      </c>
      <c r="NS53" s="29" t="s">
        <v>12</v>
      </c>
      <c r="NT53" s="29" t="s">
        <v>12</v>
      </c>
      <c r="NU53" s="29" t="s">
        <v>12</v>
      </c>
      <c r="NV53" s="29" t="s">
        <v>12</v>
      </c>
      <c r="NW53" s="29" t="s">
        <v>182</v>
      </c>
      <c r="NX53" s="29" t="s">
        <v>182</v>
      </c>
      <c r="NY53" s="29" t="s">
        <v>182</v>
      </c>
      <c r="NZ53" s="29" t="s">
        <v>182</v>
      </c>
      <c r="OA53" s="29" t="s">
        <v>13</v>
      </c>
      <c r="OB53" s="29" t="s">
        <v>182</v>
      </c>
      <c r="OC53" s="29" t="s">
        <v>182</v>
      </c>
      <c r="OD53" s="29" t="s">
        <v>182</v>
      </c>
      <c r="OE53" s="29" t="s">
        <v>182</v>
      </c>
      <c r="OF53" s="29" t="s">
        <v>13</v>
      </c>
      <c r="OG53" s="29" t="s">
        <v>13</v>
      </c>
      <c r="OH53" s="29" t="s">
        <v>12</v>
      </c>
      <c r="OI53" s="29" t="s">
        <v>12</v>
      </c>
      <c r="OJ53" s="29" t="s">
        <v>12</v>
      </c>
      <c r="OK53" s="29" t="s">
        <v>12</v>
      </c>
      <c r="OL53" s="29" t="s">
        <v>12</v>
      </c>
      <c r="OM53" s="29" t="s">
        <v>12</v>
      </c>
      <c r="ON53" s="29" t="s">
        <v>12</v>
      </c>
      <c r="OO53" s="29" t="s">
        <v>12</v>
      </c>
      <c r="OP53" s="29" t="s">
        <v>12</v>
      </c>
      <c r="OQ53" s="29" t="s">
        <v>12</v>
      </c>
      <c r="OR53" s="29" t="s">
        <v>182</v>
      </c>
      <c r="OS53" s="29" t="s">
        <v>182</v>
      </c>
      <c r="OT53" s="29" t="s">
        <v>182</v>
      </c>
      <c r="OU53" s="29" t="s">
        <v>182</v>
      </c>
      <c r="OV53" s="29" t="s">
        <v>13</v>
      </c>
      <c r="OW53" s="29" t="s">
        <v>182</v>
      </c>
      <c r="OX53" s="29" t="s">
        <v>182</v>
      </c>
      <c r="OY53" s="29" t="s">
        <v>182</v>
      </c>
      <c r="OZ53" s="29" t="s">
        <v>182</v>
      </c>
      <c r="PA53" s="29" t="s">
        <v>13</v>
      </c>
      <c r="PB53" s="29" t="s">
        <v>13</v>
      </c>
      <c r="PC53" s="29" t="s">
        <v>182</v>
      </c>
      <c r="PD53" s="29" t="s">
        <v>182</v>
      </c>
      <c r="PE53" s="29" t="s">
        <v>182</v>
      </c>
      <c r="PF53" s="29" t="s">
        <v>182</v>
      </c>
      <c r="PG53" s="29" t="s">
        <v>13</v>
      </c>
      <c r="PH53" s="29" t="s">
        <v>13</v>
      </c>
      <c r="PI53" s="29" t="s">
        <v>13</v>
      </c>
      <c r="PJ53" s="29" t="s">
        <v>6</v>
      </c>
      <c r="PK53" s="29" t="s">
        <v>6</v>
      </c>
      <c r="PL53" s="29" t="s">
        <v>6</v>
      </c>
      <c r="PM53" s="29" t="s">
        <v>6</v>
      </c>
      <c r="PN53" s="29"/>
      <c r="PO53" s="29"/>
      <c r="PP53" s="29"/>
      <c r="PQ53" s="29"/>
      <c r="PR53" s="29"/>
      <c r="PS53" s="29"/>
      <c r="PT53" s="29"/>
      <c r="PU53" s="29"/>
      <c r="PV53" s="29"/>
      <c r="PW53" s="29"/>
      <c r="PX53" s="29"/>
      <c r="PY53" s="29"/>
      <c r="PZ53" s="29"/>
      <c r="QA53" s="29"/>
      <c r="QB53" s="29"/>
      <c r="QC53" s="29" t="s">
        <v>183</v>
      </c>
      <c r="QD53" s="29" t="s">
        <v>12</v>
      </c>
      <c r="QE53" s="29" t="s">
        <v>182</v>
      </c>
      <c r="QF53" s="29" t="s">
        <v>13</v>
      </c>
      <c r="QG53" s="29" t="s">
        <v>12</v>
      </c>
      <c r="QH53" s="29" t="s">
        <v>182</v>
      </c>
      <c r="QI53" s="29" t="s">
        <v>13</v>
      </c>
      <c r="QJ53" s="29" t="s">
        <v>182</v>
      </c>
      <c r="QK53" s="29" t="s">
        <v>13</v>
      </c>
      <c r="QL53" s="29" t="s">
        <v>13</v>
      </c>
      <c r="QM53" s="29" t="s">
        <v>12</v>
      </c>
      <c r="QN53" s="29" t="s">
        <v>182</v>
      </c>
      <c r="QO53" s="29" t="s">
        <v>13</v>
      </c>
      <c r="QP53" s="29" t="s">
        <v>182</v>
      </c>
      <c r="QQ53" s="29" t="s">
        <v>13</v>
      </c>
      <c r="QR53" s="29" t="s">
        <v>13</v>
      </c>
      <c r="QS53" s="29" t="s">
        <v>182</v>
      </c>
      <c r="QT53" s="29" t="s">
        <v>13</v>
      </c>
      <c r="QU53" s="29" t="s">
        <v>13</v>
      </c>
      <c r="QV53" s="29" t="s">
        <v>13</v>
      </c>
      <c r="QW53" s="29" t="s">
        <v>11</v>
      </c>
      <c r="QX53" s="29" t="s">
        <v>11</v>
      </c>
      <c r="QY53" s="29" t="s">
        <v>11</v>
      </c>
      <c r="QZ53" s="29" t="s">
        <v>11</v>
      </c>
      <c r="RA53" s="29" t="s">
        <v>12</v>
      </c>
      <c r="RB53" s="29" t="s">
        <v>12</v>
      </c>
      <c r="RC53" s="29" t="s">
        <v>12</v>
      </c>
      <c r="RD53" s="29" t="s">
        <v>182</v>
      </c>
      <c r="RE53" s="29" t="s">
        <v>182</v>
      </c>
      <c r="RF53" s="29" t="s">
        <v>13</v>
      </c>
      <c r="RG53" s="29" t="s">
        <v>12</v>
      </c>
      <c r="RH53" s="29" t="s">
        <v>12</v>
      </c>
      <c r="RI53" s="29" t="s">
        <v>12</v>
      </c>
      <c r="RJ53" s="29" t="s">
        <v>182</v>
      </c>
      <c r="RK53" s="29" t="s">
        <v>182</v>
      </c>
      <c r="RL53" s="29" t="s">
        <v>13</v>
      </c>
      <c r="RM53" s="29" t="s">
        <v>182</v>
      </c>
      <c r="RN53" s="29" t="s">
        <v>182</v>
      </c>
      <c r="RO53" s="29" t="s">
        <v>13</v>
      </c>
      <c r="RP53" s="29" t="s">
        <v>13</v>
      </c>
      <c r="RQ53" s="29" t="s">
        <v>12</v>
      </c>
      <c r="RR53" s="29" t="s">
        <v>12</v>
      </c>
      <c r="RS53" s="29" t="s">
        <v>12</v>
      </c>
      <c r="RT53" s="29" t="s">
        <v>182</v>
      </c>
      <c r="RU53" s="29" t="s">
        <v>182</v>
      </c>
      <c r="RV53" s="29" t="s">
        <v>13</v>
      </c>
      <c r="RW53" s="29" t="s">
        <v>182</v>
      </c>
      <c r="RX53" s="29" t="s">
        <v>182</v>
      </c>
      <c r="RY53" s="29" t="s">
        <v>13</v>
      </c>
      <c r="RZ53" s="29" t="s">
        <v>13</v>
      </c>
      <c r="SA53" s="29" t="s">
        <v>182</v>
      </c>
      <c r="SB53" s="29" t="s">
        <v>182</v>
      </c>
      <c r="SC53" s="29" t="s">
        <v>13</v>
      </c>
      <c r="SD53" s="29" t="s">
        <v>13</v>
      </c>
      <c r="SE53" s="29" t="s">
        <v>13</v>
      </c>
      <c r="SF53" s="29" t="s">
        <v>11</v>
      </c>
      <c r="SG53" s="29" t="s">
        <v>11</v>
      </c>
      <c r="SH53" s="29" t="s">
        <v>11</v>
      </c>
      <c r="SI53" s="29" t="s">
        <v>11</v>
      </c>
      <c r="SJ53" s="29" t="s">
        <v>11</v>
      </c>
      <c r="SK53" s="29" t="s">
        <v>11</v>
      </c>
      <c r="SL53" s="29" t="s">
        <v>11</v>
      </c>
      <c r="SM53" s="29" t="s">
        <v>11</v>
      </c>
      <c r="SN53" s="29" t="s">
        <v>11</v>
      </c>
      <c r="SO53" s="29" t="s">
        <v>11</v>
      </c>
      <c r="SP53" s="29" t="s">
        <v>12</v>
      </c>
      <c r="SQ53" s="29" t="s">
        <v>12</v>
      </c>
      <c r="SR53" s="29" t="s">
        <v>12</v>
      </c>
      <c r="SS53" s="29" t="s">
        <v>12</v>
      </c>
      <c r="ST53" s="29" t="s">
        <v>12</v>
      </c>
      <c r="SU53" s="29" t="s">
        <v>12</v>
      </c>
      <c r="SV53" s="29" t="s">
        <v>182</v>
      </c>
      <c r="SW53" s="29" t="s">
        <v>182</v>
      </c>
      <c r="SX53" s="29" t="s">
        <v>182</v>
      </c>
      <c r="SY53" s="29" t="s">
        <v>13</v>
      </c>
      <c r="SZ53" s="29" t="s">
        <v>12</v>
      </c>
      <c r="TA53" s="29" t="s">
        <v>12</v>
      </c>
      <c r="TB53" s="29" t="s">
        <v>12</v>
      </c>
      <c r="TC53" s="29" t="s">
        <v>12</v>
      </c>
      <c r="TD53" s="29" t="s">
        <v>12</v>
      </c>
      <c r="TE53" s="29" t="s">
        <v>12</v>
      </c>
      <c r="TF53" s="29" t="s">
        <v>182</v>
      </c>
      <c r="TG53" s="29" t="s">
        <v>182</v>
      </c>
      <c r="TH53" s="29" t="s">
        <v>182</v>
      </c>
      <c r="TI53" s="29" t="s">
        <v>13</v>
      </c>
      <c r="TJ53" s="29" t="s">
        <v>182</v>
      </c>
      <c r="TK53" s="29" t="s">
        <v>182</v>
      </c>
      <c r="TL53" s="29" t="s">
        <v>182</v>
      </c>
      <c r="TM53" s="29" t="s">
        <v>13</v>
      </c>
      <c r="TN53" s="29" t="s">
        <v>13</v>
      </c>
      <c r="TO53" s="29" t="s">
        <v>12</v>
      </c>
      <c r="TP53" s="29" t="s">
        <v>12</v>
      </c>
      <c r="TQ53" s="29" t="s">
        <v>12</v>
      </c>
      <c r="TR53" s="29" t="s">
        <v>12</v>
      </c>
      <c r="TS53" s="29" t="s">
        <v>12</v>
      </c>
      <c r="TT53" s="29" t="s">
        <v>12</v>
      </c>
      <c r="TU53" s="29" t="s">
        <v>182</v>
      </c>
      <c r="TV53" s="29" t="s">
        <v>182</v>
      </c>
      <c r="TW53" s="29" t="s">
        <v>182</v>
      </c>
      <c r="TX53" s="29" t="s">
        <v>13</v>
      </c>
      <c r="TY53" s="29" t="s">
        <v>182</v>
      </c>
      <c r="TZ53" s="29" t="s">
        <v>182</v>
      </c>
      <c r="UA53" s="29" t="s">
        <v>182</v>
      </c>
      <c r="UB53" s="29" t="s">
        <v>13</v>
      </c>
      <c r="UC53" s="29" t="s">
        <v>13</v>
      </c>
      <c r="UD53" s="29" t="s">
        <v>182</v>
      </c>
      <c r="UE53" s="29" t="s">
        <v>182</v>
      </c>
      <c r="UF53" s="29" t="s">
        <v>182</v>
      </c>
      <c r="UG53" s="29" t="s">
        <v>13</v>
      </c>
      <c r="UH53" s="29" t="s">
        <v>13</v>
      </c>
      <c r="UI53" s="29" t="s">
        <v>13</v>
      </c>
      <c r="UJ53" s="29" t="s">
        <v>11</v>
      </c>
      <c r="UK53" s="29" t="s">
        <v>11</v>
      </c>
      <c r="UL53" s="29" t="s">
        <v>11</v>
      </c>
      <c r="UM53" s="29" t="s">
        <v>11</v>
      </c>
      <c r="UN53" s="29" t="s">
        <v>11</v>
      </c>
      <c r="UO53" s="29" t="s">
        <v>11</v>
      </c>
      <c r="UP53" s="29" t="s">
        <v>11</v>
      </c>
      <c r="UQ53" s="29" t="s">
        <v>11</v>
      </c>
      <c r="UR53" s="29" t="s">
        <v>11</v>
      </c>
      <c r="US53" s="29" t="s">
        <v>11</v>
      </c>
      <c r="UT53" s="29" t="s">
        <v>11</v>
      </c>
      <c r="UU53" s="29" t="s">
        <v>11</v>
      </c>
      <c r="UV53" s="29" t="s">
        <v>11</v>
      </c>
      <c r="UW53" s="29" t="s">
        <v>11</v>
      </c>
      <c r="UX53" s="29" t="s">
        <v>11</v>
      </c>
      <c r="UY53" s="29" t="s">
        <v>11</v>
      </c>
      <c r="UZ53" s="29" t="s">
        <v>11</v>
      </c>
      <c r="VA53" s="29" t="s">
        <v>11</v>
      </c>
      <c r="VB53" s="29" t="s">
        <v>11</v>
      </c>
      <c r="VC53" s="29" t="s">
        <v>11</v>
      </c>
      <c r="VD53" s="29" t="s">
        <v>12</v>
      </c>
      <c r="VE53" s="29" t="s">
        <v>12</v>
      </c>
      <c r="VF53" s="29" t="s">
        <v>12</v>
      </c>
      <c r="VG53" s="29" t="s">
        <v>12</v>
      </c>
      <c r="VH53" s="29" t="s">
        <v>12</v>
      </c>
      <c r="VI53" s="29" t="s">
        <v>12</v>
      </c>
      <c r="VJ53" s="29" t="s">
        <v>12</v>
      </c>
      <c r="VK53" s="29" t="s">
        <v>12</v>
      </c>
      <c r="VL53" s="29" t="s">
        <v>12</v>
      </c>
      <c r="VM53" s="29" t="s">
        <v>12</v>
      </c>
      <c r="VN53" s="29" t="s">
        <v>182</v>
      </c>
      <c r="VO53" s="29" t="s">
        <v>182</v>
      </c>
      <c r="VP53" s="29" t="s">
        <v>182</v>
      </c>
      <c r="VQ53" s="29" t="s">
        <v>182</v>
      </c>
      <c r="VR53" s="29" t="s">
        <v>13</v>
      </c>
      <c r="VS53" s="29" t="s">
        <v>12</v>
      </c>
      <c r="VT53" s="29" t="s">
        <v>12</v>
      </c>
      <c r="VU53" s="29" t="s">
        <v>12</v>
      </c>
      <c r="VV53" s="29" t="s">
        <v>12</v>
      </c>
      <c r="VW53" s="29" t="s">
        <v>12</v>
      </c>
      <c r="VX53" s="29" t="s">
        <v>12</v>
      </c>
      <c r="VY53" s="29" t="s">
        <v>12</v>
      </c>
      <c r="VZ53" s="29" t="s">
        <v>12</v>
      </c>
      <c r="WA53" s="29" t="s">
        <v>12</v>
      </c>
      <c r="WB53" s="29" t="s">
        <v>12</v>
      </c>
      <c r="WC53" s="29" t="s">
        <v>182</v>
      </c>
      <c r="WD53" s="29" t="s">
        <v>182</v>
      </c>
      <c r="WE53" s="29" t="s">
        <v>182</v>
      </c>
      <c r="WF53" s="29" t="s">
        <v>182</v>
      </c>
      <c r="WG53" s="29" t="s">
        <v>13</v>
      </c>
      <c r="WH53" s="29" t="s">
        <v>182</v>
      </c>
      <c r="WI53" s="29" t="s">
        <v>182</v>
      </c>
      <c r="WJ53" s="29" t="s">
        <v>182</v>
      </c>
      <c r="WK53" s="29" t="s">
        <v>182</v>
      </c>
      <c r="WL53" s="29" t="s">
        <v>13</v>
      </c>
      <c r="WM53" s="29" t="s">
        <v>13</v>
      </c>
      <c r="WN53" s="29" t="s">
        <v>12</v>
      </c>
      <c r="WO53" s="29" t="s">
        <v>12</v>
      </c>
      <c r="WP53" s="29" t="s">
        <v>12</v>
      </c>
      <c r="WQ53" s="29" t="s">
        <v>12</v>
      </c>
      <c r="WR53" s="29" t="s">
        <v>12</v>
      </c>
      <c r="WS53" s="29" t="s">
        <v>12</v>
      </c>
      <c r="WT53" s="29" t="s">
        <v>12</v>
      </c>
      <c r="WU53" s="29" t="s">
        <v>12</v>
      </c>
      <c r="WV53" s="29" t="s">
        <v>12</v>
      </c>
      <c r="WW53" s="29" t="s">
        <v>12</v>
      </c>
      <c r="WX53" s="29" t="s">
        <v>182</v>
      </c>
      <c r="WY53" s="29" t="s">
        <v>182</v>
      </c>
      <c r="WZ53" s="29" t="s">
        <v>182</v>
      </c>
      <c r="XA53" s="29" t="s">
        <v>182</v>
      </c>
      <c r="XB53" s="29" t="s">
        <v>13</v>
      </c>
      <c r="XC53" s="29" t="s">
        <v>182</v>
      </c>
      <c r="XD53" s="29" t="s">
        <v>182</v>
      </c>
      <c r="XE53" s="29" t="s">
        <v>182</v>
      </c>
      <c r="XF53" s="29" t="s">
        <v>182</v>
      </c>
      <c r="XG53" s="29" t="s">
        <v>13</v>
      </c>
      <c r="XH53" s="29" t="s">
        <v>13</v>
      </c>
      <c r="XI53" s="29" t="s">
        <v>182</v>
      </c>
      <c r="XJ53" s="29" t="s">
        <v>182</v>
      </c>
      <c r="XK53" s="29" t="s">
        <v>182</v>
      </c>
      <c r="XL53" s="29" t="s">
        <v>182</v>
      </c>
      <c r="XM53" s="29" t="s">
        <v>13</v>
      </c>
      <c r="XN53" s="29" t="s">
        <v>13</v>
      </c>
      <c r="XO53" s="29" t="s">
        <v>13</v>
      </c>
      <c r="XP53" s="29" t="s">
        <v>6</v>
      </c>
      <c r="XQ53" s="29" t="s">
        <v>6</v>
      </c>
      <c r="XR53" s="29" t="s">
        <v>6</v>
      </c>
      <c r="XS53" s="29" t="s">
        <v>6</v>
      </c>
      <c r="XT53" s="29"/>
      <c r="XU53" s="29" t="s">
        <v>6</v>
      </c>
      <c r="XV53" s="29" t="s">
        <v>6</v>
      </c>
      <c r="XW53" s="29" t="s">
        <v>6</v>
      </c>
      <c r="XX53" s="29" t="s">
        <v>6</v>
      </c>
      <c r="XY53" s="29" t="s">
        <v>6</v>
      </c>
      <c r="XZ53" s="29" t="s">
        <v>6</v>
      </c>
      <c r="YA53" s="29" t="s">
        <v>6</v>
      </c>
      <c r="YB53" s="29" t="s">
        <v>6</v>
      </c>
      <c r="YC53" s="29" t="s">
        <v>6</v>
      </c>
      <c r="YD53" s="29" t="s">
        <v>6</v>
      </c>
      <c r="YE53" s="29"/>
      <c r="YF53" s="29" t="s">
        <v>6</v>
      </c>
      <c r="YG53" s="29" t="s">
        <v>6</v>
      </c>
      <c r="YH53" s="29" t="s">
        <v>6</v>
      </c>
      <c r="YI53" s="29" t="s">
        <v>6</v>
      </c>
      <c r="YJ53" s="29" t="s">
        <v>6</v>
      </c>
      <c r="YK53" s="29" t="s">
        <v>6</v>
      </c>
      <c r="YL53" s="29" t="s">
        <v>6</v>
      </c>
      <c r="YM53" s="29" t="s">
        <v>6</v>
      </c>
      <c r="YN53" s="29" t="s">
        <v>6</v>
      </c>
      <c r="YO53" s="29" t="s">
        <v>6</v>
      </c>
      <c r="YP53" s="29"/>
      <c r="YQ53" s="29" t="s">
        <v>6</v>
      </c>
      <c r="YR53" s="29" t="s">
        <v>6</v>
      </c>
      <c r="YS53" s="29" t="s">
        <v>6</v>
      </c>
      <c r="YT53" s="29" t="s">
        <v>6</v>
      </c>
      <c r="YU53" s="29" t="s">
        <v>6</v>
      </c>
      <c r="YV53" s="29" t="s">
        <v>6</v>
      </c>
      <c r="YW53" s="29" t="s">
        <v>6</v>
      </c>
      <c r="YX53" s="29" t="s">
        <v>6</v>
      </c>
      <c r="YY53" s="29" t="s">
        <v>6</v>
      </c>
      <c r="YZ53" s="29" t="s">
        <v>6</v>
      </c>
      <c r="ZA53" s="29"/>
      <c r="ZB53" s="29" t="s">
        <v>6</v>
      </c>
      <c r="ZC53" s="29" t="s">
        <v>6</v>
      </c>
      <c r="ZD53" s="29" t="s">
        <v>6</v>
      </c>
      <c r="ZE53" s="29" t="s">
        <v>6</v>
      </c>
      <c r="ZF53" s="29" t="s">
        <v>6</v>
      </c>
      <c r="ZG53" s="29" t="s">
        <v>6</v>
      </c>
      <c r="ZH53" s="29" t="s">
        <v>6</v>
      </c>
      <c r="ZI53" s="29" t="s">
        <v>6</v>
      </c>
      <c r="ZJ53" s="29" t="s">
        <v>6</v>
      </c>
      <c r="ZK53" s="29" t="s">
        <v>6</v>
      </c>
      <c r="ZL53" s="29"/>
      <c r="ZM53" s="29" t="s">
        <v>6</v>
      </c>
      <c r="ZN53" s="29" t="s">
        <v>6</v>
      </c>
      <c r="ZO53" s="29" t="s">
        <v>6</v>
      </c>
      <c r="ZP53" s="29" t="s">
        <v>6</v>
      </c>
      <c r="ZQ53" s="29" t="s">
        <v>6</v>
      </c>
      <c r="ZR53" s="29" t="s">
        <v>6</v>
      </c>
      <c r="ZS53" s="29" t="s">
        <v>6</v>
      </c>
      <c r="ZT53" s="29" t="s">
        <v>6</v>
      </c>
      <c r="ZU53" s="29" t="s">
        <v>6</v>
      </c>
      <c r="ZV53" s="29" t="s">
        <v>6</v>
      </c>
      <c r="ZW53" s="29"/>
      <c r="ZX53" s="29" t="s">
        <v>6</v>
      </c>
      <c r="ZY53" s="29" t="s">
        <v>6</v>
      </c>
      <c r="ZZ53" s="29" t="s">
        <v>6</v>
      </c>
      <c r="AAA53" s="29" t="s">
        <v>6</v>
      </c>
      <c r="AAB53" s="29" t="s">
        <v>6</v>
      </c>
      <c r="AAC53" s="29" t="s">
        <v>6</v>
      </c>
      <c r="AAD53" s="29" t="s">
        <v>6</v>
      </c>
      <c r="AAE53" s="29" t="s">
        <v>6</v>
      </c>
      <c r="AAF53" s="29" t="s">
        <v>6</v>
      </c>
      <c r="AAG53" s="29" t="s">
        <v>6</v>
      </c>
      <c r="AAH53" s="29"/>
      <c r="AAI53" s="29" t="s">
        <v>6</v>
      </c>
      <c r="AAJ53" s="29" t="s">
        <v>6</v>
      </c>
      <c r="AAK53" s="29" t="s">
        <v>6</v>
      </c>
      <c r="AAL53" s="29" t="s">
        <v>6</v>
      </c>
      <c r="AAM53" s="29" t="s">
        <v>6</v>
      </c>
      <c r="AAN53" s="29" t="s">
        <v>6</v>
      </c>
      <c r="AAO53" s="29" t="s">
        <v>6</v>
      </c>
      <c r="AAP53" s="29" t="s">
        <v>6</v>
      </c>
      <c r="AAQ53" s="29" t="s">
        <v>6</v>
      </c>
      <c r="AAR53" s="29" t="s">
        <v>6</v>
      </c>
    </row>
    <row r="54" spans="1:720" s="31" customFormat="1" x14ac:dyDescent="0.3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 t="s">
        <v>11</v>
      </c>
      <c r="AL54" s="29" t="s">
        <v>12</v>
      </c>
      <c r="AM54" s="29" t="s">
        <v>182</v>
      </c>
      <c r="AN54" s="29" t="s">
        <v>13</v>
      </c>
      <c r="AO54" s="29" t="s">
        <v>12</v>
      </c>
      <c r="AP54" s="29" t="s">
        <v>182</v>
      </c>
      <c r="AQ54" s="29" t="s">
        <v>13</v>
      </c>
      <c r="AR54" s="29" t="s">
        <v>182</v>
      </c>
      <c r="AS54" s="29" t="s">
        <v>13</v>
      </c>
      <c r="AT54" s="29" t="s">
        <v>13</v>
      </c>
      <c r="AU54" s="29" t="s">
        <v>12</v>
      </c>
      <c r="AV54" s="29" t="s">
        <v>182</v>
      </c>
      <c r="AW54" s="29" t="s">
        <v>13</v>
      </c>
      <c r="AX54" s="29" t="s">
        <v>182</v>
      </c>
      <c r="AY54" s="29" t="s">
        <v>13</v>
      </c>
      <c r="AZ54" s="29" t="s">
        <v>13</v>
      </c>
      <c r="BA54" s="29" t="s">
        <v>182</v>
      </c>
      <c r="BB54" s="29" t="s">
        <v>13</v>
      </c>
      <c r="BC54" s="29" t="s">
        <v>13</v>
      </c>
      <c r="BD54" s="29" t="s">
        <v>13</v>
      </c>
      <c r="BE54" s="29" t="s">
        <v>12</v>
      </c>
      <c r="BF54" s="29" t="s">
        <v>182</v>
      </c>
      <c r="BG54" s="29" t="s">
        <v>13</v>
      </c>
      <c r="BH54" s="29" t="s">
        <v>182</v>
      </c>
      <c r="BI54" s="29" t="s">
        <v>13</v>
      </c>
      <c r="BJ54" s="29" t="s">
        <v>13</v>
      </c>
      <c r="BK54" s="29" t="s">
        <v>182</v>
      </c>
      <c r="BL54" s="29" t="s">
        <v>13</v>
      </c>
      <c r="BM54" s="29" t="s">
        <v>13</v>
      </c>
      <c r="BN54" s="29" t="s">
        <v>13</v>
      </c>
      <c r="BO54" s="29" t="s">
        <v>182</v>
      </c>
      <c r="BP54" s="29" t="s">
        <v>13</v>
      </c>
      <c r="BQ54" s="29" t="s">
        <v>13</v>
      </c>
      <c r="BR54" s="29" t="s">
        <v>13</v>
      </c>
      <c r="BS54" s="29" t="s">
        <v>13</v>
      </c>
      <c r="BT54" s="29" t="s">
        <v>11</v>
      </c>
      <c r="BU54" s="29" t="s">
        <v>11</v>
      </c>
      <c r="BV54" s="29" t="s">
        <v>11</v>
      </c>
      <c r="BW54" s="29" t="s">
        <v>11</v>
      </c>
      <c r="BX54" s="29" t="s">
        <v>12</v>
      </c>
      <c r="BY54" s="29" t="s">
        <v>12</v>
      </c>
      <c r="BZ54" s="29" t="s">
        <v>12</v>
      </c>
      <c r="CA54" s="29" t="s">
        <v>182</v>
      </c>
      <c r="CB54" s="29" t="s">
        <v>182</v>
      </c>
      <c r="CC54" s="29" t="s">
        <v>13</v>
      </c>
      <c r="CD54" s="29" t="s">
        <v>12</v>
      </c>
      <c r="CE54" s="29" t="s">
        <v>12</v>
      </c>
      <c r="CF54" s="29" t="s">
        <v>12</v>
      </c>
      <c r="CG54" s="29" t="s">
        <v>182</v>
      </c>
      <c r="CH54" s="29" t="s">
        <v>182</v>
      </c>
      <c r="CI54" s="29" t="s">
        <v>13</v>
      </c>
      <c r="CJ54" s="29" t="s">
        <v>182</v>
      </c>
      <c r="CK54" s="29" t="s">
        <v>182</v>
      </c>
      <c r="CL54" s="29" t="s">
        <v>13</v>
      </c>
      <c r="CM54" s="29" t="s">
        <v>13</v>
      </c>
      <c r="CN54" s="29" t="s">
        <v>12</v>
      </c>
      <c r="CO54" s="29" t="s">
        <v>12</v>
      </c>
      <c r="CP54" s="29" t="s">
        <v>12</v>
      </c>
      <c r="CQ54" s="29" t="s">
        <v>182</v>
      </c>
      <c r="CR54" s="29" t="s">
        <v>182</v>
      </c>
      <c r="CS54" s="29" t="s">
        <v>13</v>
      </c>
      <c r="CT54" s="29" t="s">
        <v>182</v>
      </c>
      <c r="CU54" s="29" t="s">
        <v>182</v>
      </c>
      <c r="CV54" s="29" t="s">
        <v>13</v>
      </c>
      <c r="CW54" s="29" t="s">
        <v>13</v>
      </c>
      <c r="CX54" s="29" t="s">
        <v>182</v>
      </c>
      <c r="CY54" s="29" t="s">
        <v>182</v>
      </c>
      <c r="CZ54" s="29" t="s">
        <v>13</v>
      </c>
      <c r="DA54" s="29" t="s">
        <v>13</v>
      </c>
      <c r="DB54" s="29" t="s">
        <v>13</v>
      </c>
      <c r="DC54" s="29" t="s">
        <v>12</v>
      </c>
      <c r="DD54" s="29" t="s">
        <v>12</v>
      </c>
      <c r="DE54" s="29" t="s">
        <v>12</v>
      </c>
      <c r="DF54" s="29" t="s">
        <v>182</v>
      </c>
      <c r="DG54" s="29" t="s">
        <v>182</v>
      </c>
      <c r="DH54" s="29" t="s">
        <v>13</v>
      </c>
      <c r="DI54" s="29" t="s">
        <v>182</v>
      </c>
      <c r="DJ54" s="29" t="s">
        <v>182</v>
      </c>
      <c r="DK54" s="29" t="s">
        <v>13</v>
      </c>
      <c r="DL54" s="29" t="s">
        <v>13</v>
      </c>
      <c r="DM54" s="29" t="s">
        <v>182</v>
      </c>
      <c r="DN54" s="29" t="s">
        <v>182</v>
      </c>
      <c r="DO54" s="29" t="s">
        <v>13</v>
      </c>
      <c r="DP54" s="29" t="s">
        <v>13</v>
      </c>
      <c r="DQ54" s="29" t="s">
        <v>13</v>
      </c>
      <c r="DR54" s="29" t="s">
        <v>182</v>
      </c>
      <c r="DS54" s="29" t="s">
        <v>182</v>
      </c>
      <c r="DT54" s="29" t="s">
        <v>13</v>
      </c>
      <c r="DU54" s="29" t="s">
        <v>13</v>
      </c>
      <c r="DV54" s="29" t="s">
        <v>13</v>
      </c>
      <c r="DW54" s="29" t="s">
        <v>13</v>
      </c>
      <c r="DX54" s="29" t="s">
        <v>11</v>
      </c>
      <c r="DY54" s="29" t="s">
        <v>11</v>
      </c>
      <c r="DZ54" s="29" t="s">
        <v>11</v>
      </c>
      <c r="EA54" s="29" t="s">
        <v>11</v>
      </c>
      <c r="EB54" s="29" t="s">
        <v>11</v>
      </c>
      <c r="EC54" s="29" t="s">
        <v>11</v>
      </c>
      <c r="ED54" s="29" t="s">
        <v>11</v>
      </c>
      <c r="EE54" s="29" t="s">
        <v>11</v>
      </c>
      <c r="EF54" s="29" t="s">
        <v>11</v>
      </c>
      <c r="EG54" s="29" t="s">
        <v>11</v>
      </c>
      <c r="EH54" s="29" t="s">
        <v>12</v>
      </c>
      <c r="EI54" s="29" t="s">
        <v>12</v>
      </c>
      <c r="EJ54" s="29" t="s">
        <v>12</v>
      </c>
      <c r="EK54" s="29" t="s">
        <v>12</v>
      </c>
      <c r="EL54" s="29" t="s">
        <v>12</v>
      </c>
      <c r="EM54" s="29" t="s">
        <v>12</v>
      </c>
      <c r="EN54" s="29" t="s">
        <v>182</v>
      </c>
      <c r="EO54" s="29" t="s">
        <v>182</v>
      </c>
      <c r="EP54" s="29" t="s">
        <v>182</v>
      </c>
      <c r="EQ54" s="29" t="s">
        <v>13</v>
      </c>
      <c r="ER54" s="29" t="s">
        <v>12</v>
      </c>
      <c r="ES54" s="29" t="s">
        <v>12</v>
      </c>
      <c r="ET54" s="29" t="s">
        <v>12</v>
      </c>
      <c r="EU54" s="29" t="s">
        <v>12</v>
      </c>
      <c r="EV54" s="29" t="s">
        <v>12</v>
      </c>
      <c r="EW54" s="29" t="s">
        <v>12</v>
      </c>
      <c r="EX54" s="29" t="s">
        <v>182</v>
      </c>
      <c r="EY54" s="29" t="s">
        <v>182</v>
      </c>
      <c r="EZ54" s="29" t="s">
        <v>182</v>
      </c>
      <c r="FA54" s="29" t="s">
        <v>13</v>
      </c>
      <c r="FB54" s="29" t="s">
        <v>182</v>
      </c>
      <c r="FC54" s="29" t="s">
        <v>182</v>
      </c>
      <c r="FD54" s="29" t="s">
        <v>182</v>
      </c>
      <c r="FE54" s="29" t="s">
        <v>13</v>
      </c>
      <c r="FF54" s="29" t="s">
        <v>13</v>
      </c>
      <c r="FG54" s="29" t="s">
        <v>12</v>
      </c>
      <c r="FH54" s="29" t="s">
        <v>12</v>
      </c>
      <c r="FI54" s="29" t="s">
        <v>12</v>
      </c>
      <c r="FJ54" s="29" t="s">
        <v>12</v>
      </c>
      <c r="FK54" s="29" t="s">
        <v>12</v>
      </c>
      <c r="FL54" s="29" t="s">
        <v>12</v>
      </c>
      <c r="FM54" s="29" t="s">
        <v>182</v>
      </c>
      <c r="FN54" s="29" t="s">
        <v>182</v>
      </c>
      <c r="FO54" s="29" t="s">
        <v>182</v>
      </c>
      <c r="FP54" s="29" t="s">
        <v>13</v>
      </c>
      <c r="FQ54" s="29" t="s">
        <v>182</v>
      </c>
      <c r="FR54" s="29" t="s">
        <v>182</v>
      </c>
      <c r="FS54" s="29" t="s">
        <v>182</v>
      </c>
      <c r="FT54" s="29" t="s">
        <v>13</v>
      </c>
      <c r="FU54" s="29" t="s">
        <v>13</v>
      </c>
      <c r="FV54" s="29" t="s">
        <v>182</v>
      </c>
      <c r="FW54" s="29" t="s">
        <v>182</v>
      </c>
      <c r="FX54" s="29" t="s">
        <v>182</v>
      </c>
      <c r="FY54" s="29" t="s">
        <v>13</v>
      </c>
      <c r="FZ54" s="29" t="s">
        <v>13</v>
      </c>
      <c r="GA54" s="29" t="s">
        <v>13</v>
      </c>
      <c r="GB54" s="29" t="s">
        <v>12</v>
      </c>
      <c r="GC54" s="29" t="s">
        <v>12</v>
      </c>
      <c r="GD54" s="29" t="s">
        <v>12</v>
      </c>
      <c r="GE54" s="29" t="s">
        <v>12</v>
      </c>
      <c r="GF54" s="29" t="s">
        <v>12</v>
      </c>
      <c r="GG54" s="29" t="s">
        <v>12</v>
      </c>
      <c r="GH54" s="29" t="s">
        <v>182</v>
      </c>
      <c r="GI54" s="29" t="s">
        <v>182</v>
      </c>
      <c r="GJ54" s="29" t="s">
        <v>182</v>
      </c>
      <c r="GK54" s="29" t="s">
        <v>13</v>
      </c>
      <c r="GL54" s="29" t="s">
        <v>182</v>
      </c>
      <c r="GM54" s="29" t="s">
        <v>182</v>
      </c>
      <c r="GN54" s="29" t="s">
        <v>182</v>
      </c>
      <c r="GO54" s="29" t="s">
        <v>13</v>
      </c>
      <c r="GP54" s="29" t="s">
        <v>13</v>
      </c>
      <c r="GQ54" s="29" t="s">
        <v>182</v>
      </c>
      <c r="GR54" s="29" t="s">
        <v>182</v>
      </c>
      <c r="GS54" s="29" t="s">
        <v>182</v>
      </c>
      <c r="GT54" s="29" t="s">
        <v>13</v>
      </c>
      <c r="GU54" s="29" t="s">
        <v>13</v>
      </c>
      <c r="GV54" s="29" t="s">
        <v>13</v>
      </c>
      <c r="GW54" s="29" t="s">
        <v>182</v>
      </c>
      <c r="GX54" s="29" t="s">
        <v>182</v>
      </c>
      <c r="GY54" s="29" t="s">
        <v>182</v>
      </c>
      <c r="GZ54" s="29" t="s">
        <v>13</v>
      </c>
      <c r="HA54" s="29" t="s">
        <v>13</v>
      </c>
      <c r="HB54" s="29" t="s">
        <v>13</v>
      </c>
      <c r="HC54" s="29" t="s">
        <v>13</v>
      </c>
      <c r="HD54" s="29" t="s">
        <v>15</v>
      </c>
      <c r="HE54" s="29" t="s">
        <v>15</v>
      </c>
      <c r="HF54" s="29" t="s">
        <v>15</v>
      </c>
      <c r="HG54" s="29" t="s">
        <v>15</v>
      </c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 t="s">
        <v>11</v>
      </c>
      <c r="IR54" s="29" t="s">
        <v>12</v>
      </c>
      <c r="IS54" s="29" t="s">
        <v>182</v>
      </c>
      <c r="IT54" s="29" t="s">
        <v>13</v>
      </c>
      <c r="IU54" s="29" t="s">
        <v>12</v>
      </c>
      <c r="IV54" s="29" t="s">
        <v>182</v>
      </c>
      <c r="IW54" s="29" t="s">
        <v>13</v>
      </c>
      <c r="IX54" s="29" t="s">
        <v>182</v>
      </c>
      <c r="IY54" s="29" t="s">
        <v>13</v>
      </c>
      <c r="IZ54" s="29" t="s">
        <v>13</v>
      </c>
      <c r="JA54" s="29" t="s">
        <v>12</v>
      </c>
      <c r="JB54" s="29" t="s">
        <v>182</v>
      </c>
      <c r="JC54" s="29" t="s">
        <v>13</v>
      </c>
      <c r="JD54" s="29" t="s">
        <v>182</v>
      </c>
      <c r="JE54" s="29" t="s">
        <v>13</v>
      </c>
      <c r="JF54" s="29" t="s">
        <v>13</v>
      </c>
      <c r="JG54" s="29" t="s">
        <v>182</v>
      </c>
      <c r="JH54" s="29" t="s">
        <v>13</v>
      </c>
      <c r="JI54" s="29" t="s">
        <v>13</v>
      </c>
      <c r="JJ54" s="29" t="s">
        <v>13</v>
      </c>
      <c r="JK54" s="29" t="s">
        <v>12</v>
      </c>
      <c r="JL54" s="29" t="s">
        <v>182</v>
      </c>
      <c r="JM54" s="29" t="s">
        <v>13</v>
      </c>
      <c r="JN54" s="29" t="s">
        <v>182</v>
      </c>
      <c r="JO54" s="29" t="s">
        <v>13</v>
      </c>
      <c r="JP54" s="29" t="s">
        <v>13</v>
      </c>
      <c r="JQ54" s="29" t="s">
        <v>182</v>
      </c>
      <c r="JR54" s="29" t="s">
        <v>13</v>
      </c>
      <c r="JS54" s="29" t="s">
        <v>13</v>
      </c>
      <c r="JT54" s="29" t="s">
        <v>13</v>
      </c>
      <c r="JU54" s="29" t="s">
        <v>182</v>
      </c>
      <c r="JV54" s="29" t="s">
        <v>13</v>
      </c>
      <c r="JW54" s="29" t="s">
        <v>13</v>
      </c>
      <c r="JX54" s="29" t="s">
        <v>13</v>
      </c>
      <c r="JY54" s="29" t="s">
        <v>13</v>
      </c>
      <c r="JZ54" s="29" t="s">
        <v>11</v>
      </c>
      <c r="KA54" s="29" t="s">
        <v>11</v>
      </c>
      <c r="KB54" s="29" t="s">
        <v>11</v>
      </c>
      <c r="KC54" s="29" t="s">
        <v>11</v>
      </c>
      <c r="KD54" s="29" t="s">
        <v>12</v>
      </c>
      <c r="KE54" s="29" t="s">
        <v>12</v>
      </c>
      <c r="KF54" s="29" t="s">
        <v>12</v>
      </c>
      <c r="KG54" s="29" t="s">
        <v>182</v>
      </c>
      <c r="KH54" s="29" t="s">
        <v>182</v>
      </c>
      <c r="KI54" s="29" t="s">
        <v>13</v>
      </c>
      <c r="KJ54" s="29" t="s">
        <v>12</v>
      </c>
      <c r="KK54" s="29" t="s">
        <v>12</v>
      </c>
      <c r="KL54" s="29" t="s">
        <v>12</v>
      </c>
      <c r="KM54" s="29" t="s">
        <v>182</v>
      </c>
      <c r="KN54" s="29" t="s">
        <v>182</v>
      </c>
      <c r="KO54" s="29" t="s">
        <v>13</v>
      </c>
      <c r="KP54" s="29" t="s">
        <v>182</v>
      </c>
      <c r="KQ54" s="29" t="s">
        <v>182</v>
      </c>
      <c r="KR54" s="29" t="s">
        <v>13</v>
      </c>
      <c r="KS54" s="29" t="s">
        <v>13</v>
      </c>
      <c r="KT54" s="29" t="s">
        <v>12</v>
      </c>
      <c r="KU54" s="29" t="s">
        <v>12</v>
      </c>
      <c r="KV54" s="29" t="s">
        <v>12</v>
      </c>
      <c r="KW54" s="29" t="s">
        <v>182</v>
      </c>
      <c r="KX54" s="29" t="s">
        <v>182</v>
      </c>
      <c r="KY54" s="29" t="s">
        <v>13</v>
      </c>
      <c r="KZ54" s="29" t="s">
        <v>182</v>
      </c>
      <c r="LA54" s="29" t="s">
        <v>182</v>
      </c>
      <c r="LB54" s="29" t="s">
        <v>13</v>
      </c>
      <c r="LC54" s="29" t="s">
        <v>13</v>
      </c>
      <c r="LD54" s="29" t="s">
        <v>182</v>
      </c>
      <c r="LE54" s="29" t="s">
        <v>182</v>
      </c>
      <c r="LF54" s="29" t="s">
        <v>13</v>
      </c>
      <c r="LG54" s="29" t="s">
        <v>13</v>
      </c>
      <c r="LH54" s="29" t="s">
        <v>13</v>
      </c>
      <c r="LI54" s="29" t="s">
        <v>12</v>
      </c>
      <c r="LJ54" s="29" t="s">
        <v>12</v>
      </c>
      <c r="LK54" s="29" t="s">
        <v>12</v>
      </c>
      <c r="LL54" s="29" t="s">
        <v>182</v>
      </c>
      <c r="LM54" s="29" t="s">
        <v>182</v>
      </c>
      <c r="LN54" s="29" t="s">
        <v>13</v>
      </c>
      <c r="LO54" s="29" t="s">
        <v>182</v>
      </c>
      <c r="LP54" s="29" t="s">
        <v>182</v>
      </c>
      <c r="LQ54" s="29" t="s">
        <v>13</v>
      </c>
      <c r="LR54" s="29" t="s">
        <v>13</v>
      </c>
      <c r="LS54" s="29" t="s">
        <v>182</v>
      </c>
      <c r="LT54" s="29" t="s">
        <v>182</v>
      </c>
      <c r="LU54" s="29" t="s">
        <v>13</v>
      </c>
      <c r="LV54" s="29" t="s">
        <v>13</v>
      </c>
      <c r="LW54" s="29" t="s">
        <v>13</v>
      </c>
      <c r="LX54" s="29" t="s">
        <v>182</v>
      </c>
      <c r="LY54" s="29" t="s">
        <v>182</v>
      </c>
      <c r="LZ54" s="29" t="s">
        <v>13</v>
      </c>
      <c r="MA54" s="29" t="s">
        <v>13</v>
      </c>
      <c r="MB54" s="29" t="s">
        <v>13</v>
      </c>
      <c r="MC54" s="29" t="s">
        <v>13</v>
      </c>
      <c r="MD54" s="29" t="s">
        <v>11</v>
      </c>
      <c r="ME54" s="29" t="s">
        <v>11</v>
      </c>
      <c r="MF54" s="29" t="s">
        <v>11</v>
      </c>
      <c r="MG54" s="29" t="s">
        <v>11</v>
      </c>
      <c r="MH54" s="29" t="s">
        <v>11</v>
      </c>
      <c r="MI54" s="29" t="s">
        <v>11</v>
      </c>
      <c r="MJ54" s="29" t="s">
        <v>11</v>
      </c>
      <c r="MK54" s="29" t="s">
        <v>11</v>
      </c>
      <c r="ML54" s="29" t="s">
        <v>11</v>
      </c>
      <c r="MM54" s="29" t="s">
        <v>11</v>
      </c>
      <c r="MN54" s="29" t="s">
        <v>12</v>
      </c>
      <c r="MO54" s="29" t="s">
        <v>12</v>
      </c>
      <c r="MP54" s="29" t="s">
        <v>12</v>
      </c>
      <c r="MQ54" s="29" t="s">
        <v>12</v>
      </c>
      <c r="MR54" s="29" t="s">
        <v>12</v>
      </c>
      <c r="MS54" s="29" t="s">
        <v>12</v>
      </c>
      <c r="MT54" s="29" t="s">
        <v>182</v>
      </c>
      <c r="MU54" s="29" t="s">
        <v>182</v>
      </c>
      <c r="MV54" s="29" t="s">
        <v>182</v>
      </c>
      <c r="MW54" s="29" t="s">
        <v>13</v>
      </c>
      <c r="MX54" s="29" t="s">
        <v>12</v>
      </c>
      <c r="MY54" s="29" t="s">
        <v>12</v>
      </c>
      <c r="MZ54" s="29" t="s">
        <v>12</v>
      </c>
      <c r="NA54" s="29" t="s">
        <v>12</v>
      </c>
      <c r="NB54" s="29" t="s">
        <v>12</v>
      </c>
      <c r="NC54" s="29" t="s">
        <v>12</v>
      </c>
      <c r="ND54" s="29" t="s">
        <v>182</v>
      </c>
      <c r="NE54" s="29" t="s">
        <v>182</v>
      </c>
      <c r="NF54" s="29" t="s">
        <v>182</v>
      </c>
      <c r="NG54" s="29" t="s">
        <v>13</v>
      </c>
      <c r="NH54" s="29" t="s">
        <v>182</v>
      </c>
      <c r="NI54" s="29" t="s">
        <v>182</v>
      </c>
      <c r="NJ54" s="29" t="s">
        <v>182</v>
      </c>
      <c r="NK54" s="29" t="s">
        <v>13</v>
      </c>
      <c r="NL54" s="29" t="s">
        <v>13</v>
      </c>
      <c r="NM54" s="29" t="s">
        <v>12</v>
      </c>
      <c r="NN54" s="29" t="s">
        <v>12</v>
      </c>
      <c r="NO54" s="29" t="s">
        <v>12</v>
      </c>
      <c r="NP54" s="29" t="s">
        <v>12</v>
      </c>
      <c r="NQ54" s="29" t="s">
        <v>12</v>
      </c>
      <c r="NR54" s="29" t="s">
        <v>12</v>
      </c>
      <c r="NS54" s="29" t="s">
        <v>182</v>
      </c>
      <c r="NT54" s="29" t="s">
        <v>182</v>
      </c>
      <c r="NU54" s="29" t="s">
        <v>182</v>
      </c>
      <c r="NV54" s="29" t="s">
        <v>13</v>
      </c>
      <c r="NW54" s="29" t="s">
        <v>182</v>
      </c>
      <c r="NX54" s="29" t="s">
        <v>182</v>
      </c>
      <c r="NY54" s="29" t="s">
        <v>182</v>
      </c>
      <c r="NZ54" s="29" t="s">
        <v>13</v>
      </c>
      <c r="OA54" s="29" t="s">
        <v>13</v>
      </c>
      <c r="OB54" s="29" t="s">
        <v>182</v>
      </c>
      <c r="OC54" s="29" t="s">
        <v>182</v>
      </c>
      <c r="OD54" s="29" t="s">
        <v>182</v>
      </c>
      <c r="OE54" s="29" t="s">
        <v>13</v>
      </c>
      <c r="OF54" s="29" t="s">
        <v>13</v>
      </c>
      <c r="OG54" s="29" t="s">
        <v>13</v>
      </c>
      <c r="OH54" s="29" t="s">
        <v>12</v>
      </c>
      <c r="OI54" s="29" t="s">
        <v>12</v>
      </c>
      <c r="OJ54" s="29" t="s">
        <v>12</v>
      </c>
      <c r="OK54" s="29" t="s">
        <v>12</v>
      </c>
      <c r="OL54" s="29" t="s">
        <v>12</v>
      </c>
      <c r="OM54" s="29" t="s">
        <v>12</v>
      </c>
      <c r="ON54" s="29" t="s">
        <v>182</v>
      </c>
      <c r="OO54" s="29" t="s">
        <v>182</v>
      </c>
      <c r="OP54" s="29" t="s">
        <v>182</v>
      </c>
      <c r="OQ54" s="29" t="s">
        <v>13</v>
      </c>
      <c r="OR54" s="29" t="s">
        <v>182</v>
      </c>
      <c r="OS54" s="29" t="s">
        <v>182</v>
      </c>
      <c r="OT54" s="29" t="s">
        <v>182</v>
      </c>
      <c r="OU54" s="29" t="s">
        <v>13</v>
      </c>
      <c r="OV54" s="29" t="s">
        <v>13</v>
      </c>
      <c r="OW54" s="29" t="s">
        <v>182</v>
      </c>
      <c r="OX54" s="29" t="s">
        <v>182</v>
      </c>
      <c r="OY54" s="29" t="s">
        <v>182</v>
      </c>
      <c r="OZ54" s="29" t="s">
        <v>13</v>
      </c>
      <c r="PA54" s="29" t="s">
        <v>13</v>
      </c>
      <c r="PB54" s="29" t="s">
        <v>13</v>
      </c>
      <c r="PC54" s="29" t="s">
        <v>182</v>
      </c>
      <c r="PD54" s="29" t="s">
        <v>182</v>
      </c>
      <c r="PE54" s="29" t="s">
        <v>182</v>
      </c>
      <c r="PF54" s="29" t="s">
        <v>13</v>
      </c>
      <c r="PG54" s="29" t="s">
        <v>13</v>
      </c>
      <c r="PH54" s="29" t="s">
        <v>13</v>
      </c>
      <c r="PI54" s="29" t="s">
        <v>13</v>
      </c>
      <c r="PJ54" s="29" t="s">
        <v>15</v>
      </c>
      <c r="PK54" s="29" t="s">
        <v>15</v>
      </c>
      <c r="PL54" s="29" t="s">
        <v>15</v>
      </c>
      <c r="PM54" s="29" t="s">
        <v>15</v>
      </c>
      <c r="PN54" s="29"/>
      <c r="PO54" s="29"/>
      <c r="PP54" s="29"/>
      <c r="PQ54" s="29"/>
      <c r="PR54" s="29"/>
      <c r="PS54" s="29"/>
      <c r="PT54" s="29"/>
      <c r="PU54" s="29"/>
      <c r="PV54" s="29"/>
      <c r="PW54" s="29"/>
      <c r="PX54" s="29"/>
      <c r="PY54" s="29"/>
      <c r="PZ54" s="29"/>
      <c r="QA54" s="29"/>
      <c r="QB54" s="29"/>
      <c r="QC54" s="29"/>
      <c r="QD54" s="29"/>
      <c r="QE54" s="29"/>
      <c r="QF54" s="29"/>
      <c r="QG54" s="29"/>
      <c r="QH54" s="29"/>
      <c r="QI54" s="29"/>
      <c r="QJ54" s="29"/>
      <c r="QK54" s="29"/>
      <c r="QL54" s="29"/>
      <c r="QM54" s="29"/>
      <c r="QN54" s="29"/>
      <c r="QO54" s="29"/>
      <c r="QP54" s="29"/>
      <c r="QQ54" s="29"/>
      <c r="QR54" s="29"/>
      <c r="QS54" s="29"/>
      <c r="QT54" s="29"/>
      <c r="QU54" s="29"/>
      <c r="QV54" s="29"/>
      <c r="QW54" s="29" t="s">
        <v>11</v>
      </c>
      <c r="QX54" s="29" t="s">
        <v>12</v>
      </c>
      <c r="QY54" s="29" t="s">
        <v>182</v>
      </c>
      <c r="QZ54" s="29" t="s">
        <v>13</v>
      </c>
      <c r="RA54" s="29" t="s">
        <v>12</v>
      </c>
      <c r="RB54" s="29" t="s">
        <v>182</v>
      </c>
      <c r="RC54" s="29" t="s">
        <v>13</v>
      </c>
      <c r="RD54" s="29" t="s">
        <v>182</v>
      </c>
      <c r="RE54" s="29" t="s">
        <v>13</v>
      </c>
      <c r="RF54" s="29" t="s">
        <v>13</v>
      </c>
      <c r="RG54" s="29" t="s">
        <v>12</v>
      </c>
      <c r="RH54" s="29" t="s">
        <v>182</v>
      </c>
      <c r="RI54" s="29" t="s">
        <v>13</v>
      </c>
      <c r="RJ54" s="29" t="s">
        <v>182</v>
      </c>
      <c r="RK54" s="29" t="s">
        <v>13</v>
      </c>
      <c r="RL54" s="29" t="s">
        <v>13</v>
      </c>
      <c r="RM54" s="29" t="s">
        <v>182</v>
      </c>
      <c r="RN54" s="29" t="s">
        <v>13</v>
      </c>
      <c r="RO54" s="29" t="s">
        <v>13</v>
      </c>
      <c r="RP54" s="29" t="s">
        <v>13</v>
      </c>
      <c r="RQ54" s="29" t="s">
        <v>12</v>
      </c>
      <c r="RR54" s="29" t="s">
        <v>182</v>
      </c>
      <c r="RS54" s="29" t="s">
        <v>13</v>
      </c>
      <c r="RT54" s="29" t="s">
        <v>182</v>
      </c>
      <c r="RU54" s="29" t="s">
        <v>13</v>
      </c>
      <c r="RV54" s="29" t="s">
        <v>13</v>
      </c>
      <c r="RW54" s="29" t="s">
        <v>182</v>
      </c>
      <c r="RX54" s="29" t="s">
        <v>13</v>
      </c>
      <c r="RY54" s="29" t="s">
        <v>13</v>
      </c>
      <c r="RZ54" s="29" t="s">
        <v>13</v>
      </c>
      <c r="SA54" s="29" t="s">
        <v>182</v>
      </c>
      <c r="SB54" s="29" t="s">
        <v>13</v>
      </c>
      <c r="SC54" s="29" t="s">
        <v>13</v>
      </c>
      <c r="SD54" s="29" t="s">
        <v>13</v>
      </c>
      <c r="SE54" s="29" t="s">
        <v>13</v>
      </c>
      <c r="SF54" s="29" t="s">
        <v>11</v>
      </c>
      <c r="SG54" s="29" t="s">
        <v>11</v>
      </c>
      <c r="SH54" s="29" t="s">
        <v>11</v>
      </c>
      <c r="SI54" s="29" t="s">
        <v>11</v>
      </c>
      <c r="SJ54" s="29" t="s">
        <v>12</v>
      </c>
      <c r="SK54" s="29" t="s">
        <v>12</v>
      </c>
      <c r="SL54" s="29" t="s">
        <v>12</v>
      </c>
      <c r="SM54" s="29" t="s">
        <v>182</v>
      </c>
      <c r="SN54" s="29" t="s">
        <v>182</v>
      </c>
      <c r="SO54" s="29" t="s">
        <v>13</v>
      </c>
      <c r="SP54" s="29" t="s">
        <v>12</v>
      </c>
      <c r="SQ54" s="29" t="s">
        <v>12</v>
      </c>
      <c r="SR54" s="29" t="s">
        <v>12</v>
      </c>
      <c r="SS54" s="29" t="s">
        <v>182</v>
      </c>
      <c r="ST54" s="29" t="s">
        <v>182</v>
      </c>
      <c r="SU54" s="29" t="s">
        <v>13</v>
      </c>
      <c r="SV54" s="29" t="s">
        <v>182</v>
      </c>
      <c r="SW54" s="29" t="s">
        <v>182</v>
      </c>
      <c r="SX54" s="29" t="s">
        <v>13</v>
      </c>
      <c r="SY54" s="29" t="s">
        <v>13</v>
      </c>
      <c r="SZ54" s="29" t="s">
        <v>12</v>
      </c>
      <c r="TA54" s="29" t="s">
        <v>12</v>
      </c>
      <c r="TB54" s="29" t="s">
        <v>12</v>
      </c>
      <c r="TC54" s="29" t="s">
        <v>182</v>
      </c>
      <c r="TD54" s="29" t="s">
        <v>182</v>
      </c>
      <c r="TE54" s="29" t="s">
        <v>13</v>
      </c>
      <c r="TF54" s="29" t="s">
        <v>182</v>
      </c>
      <c r="TG54" s="29" t="s">
        <v>182</v>
      </c>
      <c r="TH54" s="29" t="s">
        <v>13</v>
      </c>
      <c r="TI54" s="29" t="s">
        <v>13</v>
      </c>
      <c r="TJ54" s="29" t="s">
        <v>182</v>
      </c>
      <c r="TK54" s="29" t="s">
        <v>182</v>
      </c>
      <c r="TL54" s="29" t="s">
        <v>13</v>
      </c>
      <c r="TM54" s="29" t="s">
        <v>13</v>
      </c>
      <c r="TN54" s="29" t="s">
        <v>13</v>
      </c>
      <c r="TO54" s="29" t="s">
        <v>12</v>
      </c>
      <c r="TP54" s="29" t="s">
        <v>12</v>
      </c>
      <c r="TQ54" s="29" t="s">
        <v>12</v>
      </c>
      <c r="TR54" s="29" t="s">
        <v>182</v>
      </c>
      <c r="TS54" s="29" t="s">
        <v>182</v>
      </c>
      <c r="TT54" s="29" t="s">
        <v>13</v>
      </c>
      <c r="TU54" s="29" t="s">
        <v>182</v>
      </c>
      <c r="TV54" s="29" t="s">
        <v>182</v>
      </c>
      <c r="TW54" s="29" t="s">
        <v>13</v>
      </c>
      <c r="TX54" s="29" t="s">
        <v>13</v>
      </c>
      <c r="TY54" s="29" t="s">
        <v>182</v>
      </c>
      <c r="TZ54" s="29" t="s">
        <v>182</v>
      </c>
      <c r="UA54" s="29" t="s">
        <v>13</v>
      </c>
      <c r="UB54" s="29" t="s">
        <v>13</v>
      </c>
      <c r="UC54" s="29" t="s">
        <v>13</v>
      </c>
      <c r="UD54" s="29" t="s">
        <v>182</v>
      </c>
      <c r="UE54" s="29" t="s">
        <v>182</v>
      </c>
      <c r="UF54" s="29" t="s">
        <v>13</v>
      </c>
      <c r="UG54" s="29" t="s">
        <v>13</v>
      </c>
      <c r="UH54" s="29" t="s">
        <v>13</v>
      </c>
      <c r="UI54" s="29" t="s">
        <v>13</v>
      </c>
      <c r="UJ54" s="29" t="s">
        <v>11</v>
      </c>
      <c r="UK54" s="29" t="s">
        <v>11</v>
      </c>
      <c r="UL54" s="29" t="s">
        <v>11</v>
      </c>
      <c r="UM54" s="29" t="s">
        <v>11</v>
      </c>
      <c r="UN54" s="29" t="s">
        <v>11</v>
      </c>
      <c r="UO54" s="29" t="s">
        <v>11</v>
      </c>
      <c r="UP54" s="29" t="s">
        <v>11</v>
      </c>
      <c r="UQ54" s="29" t="s">
        <v>11</v>
      </c>
      <c r="UR54" s="29" t="s">
        <v>11</v>
      </c>
      <c r="US54" s="29" t="s">
        <v>11</v>
      </c>
      <c r="UT54" s="29" t="s">
        <v>12</v>
      </c>
      <c r="UU54" s="29" t="s">
        <v>12</v>
      </c>
      <c r="UV54" s="29" t="s">
        <v>12</v>
      </c>
      <c r="UW54" s="29" t="s">
        <v>12</v>
      </c>
      <c r="UX54" s="29" t="s">
        <v>12</v>
      </c>
      <c r="UY54" s="29" t="s">
        <v>12</v>
      </c>
      <c r="UZ54" s="29" t="s">
        <v>182</v>
      </c>
      <c r="VA54" s="29" t="s">
        <v>182</v>
      </c>
      <c r="VB54" s="29" t="s">
        <v>182</v>
      </c>
      <c r="VC54" s="29" t="s">
        <v>13</v>
      </c>
      <c r="VD54" s="29" t="s">
        <v>12</v>
      </c>
      <c r="VE54" s="29" t="s">
        <v>12</v>
      </c>
      <c r="VF54" s="29" t="s">
        <v>12</v>
      </c>
      <c r="VG54" s="29" t="s">
        <v>12</v>
      </c>
      <c r="VH54" s="29" t="s">
        <v>12</v>
      </c>
      <c r="VI54" s="29" t="s">
        <v>12</v>
      </c>
      <c r="VJ54" s="29" t="s">
        <v>182</v>
      </c>
      <c r="VK54" s="29" t="s">
        <v>182</v>
      </c>
      <c r="VL54" s="29" t="s">
        <v>182</v>
      </c>
      <c r="VM54" s="29" t="s">
        <v>13</v>
      </c>
      <c r="VN54" s="29" t="s">
        <v>182</v>
      </c>
      <c r="VO54" s="29" t="s">
        <v>182</v>
      </c>
      <c r="VP54" s="29" t="s">
        <v>182</v>
      </c>
      <c r="VQ54" s="29" t="s">
        <v>13</v>
      </c>
      <c r="VR54" s="29" t="s">
        <v>13</v>
      </c>
      <c r="VS54" s="29" t="s">
        <v>12</v>
      </c>
      <c r="VT54" s="29" t="s">
        <v>12</v>
      </c>
      <c r="VU54" s="29" t="s">
        <v>12</v>
      </c>
      <c r="VV54" s="29" t="s">
        <v>12</v>
      </c>
      <c r="VW54" s="29" t="s">
        <v>12</v>
      </c>
      <c r="VX54" s="29" t="s">
        <v>12</v>
      </c>
      <c r="VY54" s="29" t="s">
        <v>182</v>
      </c>
      <c r="VZ54" s="29" t="s">
        <v>182</v>
      </c>
      <c r="WA54" s="29" t="s">
        <v>182</v>
      </c>
      <c r="WB54" s="29" t="s">
        <v>13</v>
      </c>
      <c r="WC54" s="29" t="s">
        <v>182</v>
      </c>
      <c r="WD54" s="29" t="s">
        <v>182</v>
      </c>
      <c r="WE54" s="29" t="s">
        <v>182</v>
      </c>
      <c r="WF54" s="29" t="s">
        <v>13</v>
      </c>
      <c r="WG54" s="29" t="s">
        <v>13</v>
      </c>
      <c r="WH54" s="29" t="s">
        <v>182</v>
      </c>
      <c r="WI54" s="29" t="s">
        <v>182</v>
      </c>
      <c r="WJ54" s="29" t="s">
        <v>182</v>
      </c>
      <c r="WK54" s="29" t="s">
        <v>13</v>
      </c>
      <c r="WL54" s="29" t="s">
        <v>13</v>
      </c>
      <c r="WM54" s="29" t="s">
        <v>13</v>
      </c>
      <c r="WN54" s="29" t="s">
        <v>12</v>
      </c>
      <c r="WO54" s="29" t="s">
        <v>12</v>
      </c>
      <c r="WP54" s="29" t="s">
        <v>12</v>
      </c>
      <c r="WQ54" s="29" t="s">
        <v>12</v>
      </c>
      <c r="WR54" s="29" t="s">
        <v>12</v>
      </c>
      <c r="WS54" s="29" t="s">
        <v>12</v>
      </c>
      <c r="WT54" s="29" t="s">
        <v>182</v>
      </c>
      <c r="WU54" s="29" t="s">
        <v>182</v>
      </c>
      <c r="WV54" s="29" t="s">
        <v>182</v>
      </c>
      <c r="WW54" s="29" t="s">
        <v>13</v>
      </c>
      <c r="WX54" s="29" t="s">
        <v>182</v>
      </c>
      <c r="WY54" s="29" t="s">
        <v>182</v>
      </c>
      <c r="WZ54" s="29" t="s">
        <v>182</v>
      </c>
      <c r="XA54" s="29" t="s">
        <v>13</v>
      </c>
      <c r="XB54" s="29" t="s">
        <v>13</v>
      </c>
      <c r="XC54" s="29" t="s">
        <v>182</v>
      </c>
      <c r="XD54" s="29" t="s">
        <v>182</v>
      </c>
      <c r="XE54" s="29" t="s">
        <v>182</v>
      </c>
      <c r="XF54" s="29" t="s">
        <v>13</v>
      </c>
      <c r="XG54" s="29" t="s">
        <v>13</v>
      </c>
      <c r="XH54" s="29" t="s">
        <v>13</v>
      </c>
      <c r="XI54" s="29" t="s">
        <v>182</v>
      </c>
      <c r="XJ54" s="29" t="s">
        <v>182</v>
      </c>
      <c r="XK54" s="29" t="s">
        <v>182</v>
      </c>
      <c r="XL54" s="29" t="s">
        <v>13</v>
      </c>
      <c r="XM54" s="29" t="s">
        <v>13</v>
      </c>
      <c r="XN54" s="29" t="s">
        <v>13</v>
      </c>
      <c r="XO54" s="29" t="s">
        <v>13</v>
      </c>
      <c r="XP54" s="29" t="s">
        <v>15</v>
      </c>
      <c r="XQ54" s="29" t="s">
        <v>15</v>
      </c>
      <c r="XR54" s="29" t="s">
        <v>15</v>
      </c>
      <c r="XS54" s="29" t="s">
        <v>15</v>
      </c>
      <c r="XT54" s="29"/>
      <c r="XU54" s="29" t="s">
        <v>15</v>
      </c>
      <c r="XV54" s="29" t="s">
        <v>15</v>
      </c>
      <c r="XW54" s="29" t="s">
        <v>15</v>
      </c>
      <c r="XX54" s="29" t="s">
        <v>15</v>
      </c>
      <c r="XY54" s="29" t="s">
        <v>15</v>
      </c>
      <c r="XZ54" s="29" t="s">
        <v>15</v>
      </c>
      <c r="YA54" s="29" t="s">
        <v>15</v>
      </c>
      <c r="YB54" s="29" t="s">
        <v>15</v>
      </c>
      <c r="YC54" s="29" t="s">
        <v>15</v>
      </c>
      <c r="YD54" s="29" t="s">
        <v>15</v>
      </c>
      <c r="YE54" s="29"/>
      <c r="YF54" s="29" t="s">
        <v>15</v>
      </c>
      <c r="YG54" s="29" t="s">
        <v>15</v>
      </c>
      <c r="YH54" s="29" t="s">
        <v>15</v>
      </c>
      <c r="YI54" s="29" t="s">
        <v>15</v>
      </c>
      <c r="YJ54" s="29" t="s">
        <v>15</v>
      </c>
      <c r="YK54" s="29" t="s">
        <v>15</v>
      </c>
      <c r="YL54" s="29" t="s">
        <v>15</v>
      </c>
      <c r="YM54" s="29" t="s">
        <v>15</v>
      </c>
      <c r="YN54" s="29" t="s">
        <v>15</v>
      </c>
      <c r="YO54" s="29" t="s">
        <v>15</v>
      </c>
      <c r="YP54" s="29"/>
      <c r="YQ54" s="29" t="s">
        <v>15</v>
      </c>
      <c r="YR54" s="29" t="s">
        <v>15</v>
      </c>
      <c r="YS54" s="29" t="s">
        <v>15</v>
      </c>
      <c r="YT54" s="29" t="s">
        <v>15</v>
      </c>
      <c r="YU54" s="29" t="s">
        <v>15</v>
      </c>
      <c r="YV54" s="29" t="s">
        <v>15</v>
      </c>
      <c r="YW54" s="29" t="s">
        <v>15</v>
      </c>
      <c r="YX54" s="29" t="s">
        <v>15</v>
      </c>
      <c r="YY54" s="29" t="s">
        <v>15</v>
      </c>
      <c r="YZ54" s="29" t="s">
        <v>15</v>
      </c>
      <c r="ZA54" s="29"/>
      <c r="ZB54" s="29" t="s">
        <v>15</v>
      </c>
      <c r="ZC54" s="29" t="s">
        <v>15</v>
      </c>
      <c r="ZD54" s="29" t="s">
        <v>15</v>
      </c>
      <c r="ZE54" s="29" t="s">
        <v>15</v>
      </c>
      <c r="ZF54" s="29" t="s">
        <v>15</v>
      </c>
      <c r="ZG54" s="29" t="s">
        <v>15</v>
      </c>
      <c r="ZH54" s="29" t="s">
        <v>15</v>
      </c>
      <c r="ZI54" s="29" t="s">
        <v>15</v>
      </c>
      <c r="ZJ54" s="29" t="s">
        <v>15</v>
      </c>
      <c r="ZK54" s="29" t="s">
        <v>15</v>
      </c>
      <c r="ZL54" s="29"/>
      <c r="ZM54" s="29" t="s">
        <v>15</v>
      </c>
      <c r="ZN54" s="29" t="s">
        <v>15</v>
      </c>
      <c r="ZO54" s="29" t="s">
        <v>15</v>
      </c>
      <c r="ZP54" s="29" t="s">
        <v>15</v>
      </c>
      <c r="ZQ54" s="29" t="s">
        <v>15</v>
      </c>
      <c r="ZR54" s="29" t="s">
        <v>15</v>
      </c>
      <c r="ZS54" s="29" t="s">
        <v>15</v>
      </c>
      <c r="ZT54" s="29" t="s">
        <v>15</v>
      </c>
      <c r="ZU54" s="29" t="s">
        <v>15</v>
      </c>
      <c r="ZV54" s="29" t="s">
        <v>15</v>
      </c>
      <c r="ZW54" s="29"/>
      <c r="ZX54" s="29" t="s">
        <v>15</v>
      </c>
      <c r="ZY54" s="29" t="s">
        <v>15</v>
      </c>
      <c r="ZZ54" s="29" t="s">
        <v>15</v>
      </c>
      <c r="AAA54" s="29" t="s">
        <v>15</v>
      </c>
      <c r="AAB54" s="29" t="s">
        <v>15</v>
      </c>
      <c r="AAC54" s="29" t="s">
        <v>15</v>
      </c>
      <c r="AAD54" s="29" t="s">
        <v>15</v>
      </c>
      <c r="AAE54" s="29" t="s">
        <v>15</v>
      </c>
      <c r="AAF54" s="29" t="s">
        <v>15</v>
      </c>
      <c r="AAG54" s="29" t="s">
        <v>15</v>
      </c>
      <c r="AAH54" s="29"/>
      <c r="AAI54" s="29" t="s">
        <v>15</v>
      </c>
      <c r="AAJ54" s="29" t="s">
        <v>15</v>
      </c>
      <c r="AAK54" s="29" t="s">
        <v>15</v>
      </c>
      <c r="AAL54" s="29" t="s">
        <v>15</v>
      </c>
      <c r="AAM54" s="29" t="s">
        <v>15</v>
      </c>
      <c r="AAN54" s="29" t="s">
        <v>15</v>
      </c>
      <c r="AAO54" s="29" t="s">
        <v>15</v>
      </c>
      <c r="AAP54" s="29" t="s">
        <v>15</v>
      </c>
      <c r="AAQ54" s="29" t="s">
        <v>15</v>
      </c>
      <c r="AAR54" s="29" t="s">
        <v>15</v>
      </c>
    </row>
    <row r="55" spans="1:720" s="31" customFormat="1" x14ac:dyDescent="0.3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 t="s">
        <v>11</v>
      </c>
      <c r="BU55" s="29" t="s">
        <v>12</v>
      </c>
      <c r="BV55" s="29" t="s">
        <v>182</v>
      </c>
      <c r="BW55" s="29" t="s">
        <v>13</v>
      </c>
      <c r="BX55" s="29" t="s">
        <v>12</v>
      </c>
      <c r="BY55" s="29" t="s">
        <v>182</v>
      </c>
      <c r="BZ55" s="29" t="s">
        <v>13</v>
      </c>
      <c r="CA55" s="29" t="s">
        <v>182</v>
      </c>
      <c r="CB55" s="29" t="s">
        <v>13</v>
      </c>
      <c r="CC55" s="29" t="s">
        <v>13</v>
      </c>
      <c r="CD55" s="29" t="s">
        <v>12</v>
      </c>
      <c r="CE55" s="29" t="s">
        <v>182</v>
      </c>
      <c r="CF55" s="29" t="s">
        <v>13</v>
      </c>
      <c r="CG55" s="29" t="s">
        <v>182</v>
      </c>
      <c r="CH55" s="29" t="s">
        <v>13</v>
      </c>
      <c r="CI55" s="29" t="s">
        <v>13</v>
      </c>
      <c r="CJ55" s="29" t="s">
        <v>182</v>
      </c>
      <c r="CK55" s="29" t="s">
        <v>13</v>
      </c>
      <c r="CL55" s="29" t="s">
        <v>13</v>
      </c>
      <c r="CM55" s="29" t="s">
        <v>13</v>
      </c>
      <c r="CN55" s="29" t="s">
        <v>12</v>
      </c>
      <c r="CO55" s="29" t="s">
        <v>182</v>
      </c>
      <c r="CP55" s="29" t="s">
        <v>13</v>
      </c>
      <c r="CQ55" s="29" t="s">
        <v>182</v>
      </c>
      <c r="CR55" s="29" t="s">
        <v>13</v>
      </c>
      <c r="CS55" s="29" t="s">
        <v>13</v>
      </c>
      <c r="CT55" s="29" t="s">
        <v>182</v>
      </c>
      <c r="CU55" s="29" t="s">
        <v>13</v>
      </c>
      <c r="CV55" s="29" t="s">
        <v>13</v>
      </c>
      <c r="CW55" s="29" t="s">
        <v>13</v>
      </c>
      <c r="CX55" s="29" t="s">
        <v>182</v>
      </c>
      <c r="CY55" s="29" t="s">
        <v>13</v>
      </c>
      <c r="CZ55" s="29" t="s">
        <v>13</v>
      </c>
      <c r="DA55" s="29" t="s">
        <v>13</v>
      </c>
      <c r="DB55" s="29" t="s">
        <v>13</v>
      </c>
      <c r="DC55" s="29" t="s">
        <v>12</v>
      </c>
      <c r="DD55" s="29" t="s">
        <v>182</v>
      </c>
      <c r="DE55" s="29" t="s">
        <v>13</v>
      </c>
      <c r="DF55" s="29" t="s">
        <v>182</v>
      </c>
      <c r="DG55" s="29" t="s">
        <v>13</v>
      </c>
      <c r="DH55" s="29" t="s">
        <v>13</v>
      </c>
      <c r="DI55" s="29" t="s">
        <v>182</v>
      </c>
      <c r="DJ55" s="29" t="s">
        <v>13</v>
      </c>
      <c r="DK55" s="29" t="s">
        <v>13</v>
      </c>
      <c r="DL55" s="29" t="s">
        <v>13</v>
      </c>
      <c r="DM55" s="29" t="s">
        <v>182</v>
      </c>
      <c r="DN55" s="29" t="s">
        <v>13</v>
      </c>
      <c r="DO55" s="29" t="s">
        <v>13</v>
      </c>
      <c r="DP55" s="29" t="s">
        <v>13</v>
      </c>
      <c r="DQ55" s="29" t="s">
        <v>13</v>
      </c>
      <c r="DR55" s="29" t="s">
        <v>182</v>
      </c>
      <c r="DS55" s="29" t="s">
        <v>13</v>
      </c>
      <c r="DT55" s="29" t="s">
        <v>13</v>
      </c>
      <c r="DU55" s="29" t="s">
        <v>13</v>
      </c>
      <c r="DV55" s="29" t="s">
        <v>13</v>
      </c>
      <c r="DW55" s="29" t="s">
        <v>13</v>
      </c>
      <c r="DX55" s="29" t="s">
        <v>11</v>
      </c>
      <c r="DY55" s="29" t="s">
        <v>11</v>
      </c>
      <c r="DZ55" s="29" t="s">
        <v>11</v>
      </c>
      <c r="EA55" s="29" t="s">
        <v>11</v>
      </c>
      <c r="EB55" s="29" t="s">
        <v>12</v>
      </c>
      <c r="EC55" s="29" t="s">
        <v>12</v>
      </c>
      <c r="ED55" s="29" t="s">
        <v>12</v>
      </c>
      <c r="EE55" s="29" t="s">
        <v>182</v>
      </c>
      <c r="EF55" s="29" t="s">
        <v>182</v>
      </c>
      <c r="EG55" s="29" t="s">
        <v>13</v>
      </c>
      <c r="EH55" s="29" t="s">
        <v>12</v>
      </c>
      <c r="EI55" s="29" t="s">
        <v>12</v>
      </c>
      <c r="EJ55" s="29" t="s">
        <v>12</v>
      </c>
      <c r="EK55" s="29" t="s">
        <v>182</v>
      </c>
      <c r="EL55" s="29" t="s">
        <v>182</v>
      </c>
      <c r="EM55" s="29" t="s">
        <v>13</v>
      </c>
      <c r="EN55" s="29" t="s">
        <v>182</v>
      </c>
      <c r="EO55" s="29" t="s">
        <v>182</v>
      </c>
      <c r="EP55" s="29" t="s">
        <v>13</v>
      </c>
      <c r="EQ55" s="29" t="s">
        <v>13</v>
      </c>
      <c r="ER55" s="29" t="s">
        <v>12</v>
      </c>
      <c r="ES55" s="29" t="s">
        <v>12</v>
      </c>
      <c r="ET55" s="29" t="s">
        <v>12</v>
      </c>
      <c r="EU55" s="29" t="s">
        <v>182</v>
      </c>
      <c r="EV55" s="29" t="s">
        <v>182</v>
      </c>
      <c r="EW55" s="29" t="s">
        <v>13</v>
      </c>
      <c r="EX55" s="29" t="s">
        <v>182</v>
      </c>
      <c r="EY55" s="29" t="s">
        <v>182</v>
      </c>
      <c r="EZ55" s="29" t="s">
        <v>13</v>
      </c>
      <c r="FA55" s="29" t="s">
        <v>13</v>
      </c>
      <c r="FB55" s="29" t="s">
        <v>182</v>
      </c>
      <c r="FC55" s="29" t="s">
        <v>182</v>
      </c>
      <c r="FD55" s="29" t="s">
        <v>13</v>
      </c>
      <c r="FE55" s="29" t="s">
        <v>13</v>
      </c>
      <c r="FF55" s="29" t="s">
        <v>13</v>
      </c>
      <c r="FG55" s="29" t="s">
        <v>12</v>
      </c>
      <c r="FH55" s="29" t="s">
        <v>12</v>
      </c>
      <c r="FI55" s="29" t="s">
        <v>12</v>
      </c>
      <c r="FJ55" s="29" t="s">
        <v>182</v>
      </c>
      <c r="FK55" s="29" t="s">
        <v>182</v>
      </c>
      <c r="FL55" s="29" t="s">
        <v>13</v>
      </c>
      <c r="FM55" s="29" t="s">
        <v>182</v>
      </c>
      <c r="FN55" s="29" t="s">
        <v>182</v>
      </c>
      <c r="FO55" s="29" t="s">
        <v>13</v>
      </c>
      <c r="FP55" s="29" t="s">
        <v>13</v>
      </c>
      <c r="FQ55" s="29" t="s">
        <v>182</v>
      </c>
      <c r="FR55" s="29" t="s">
        <v>182</v>
      </c>
      <c r="FS55" s="29" t="s">
        <v>13</v>
      </c>
      <c r="FT55" s="29" t="s">
        <v>13</v>
      </c>
      <c r="FU55" s="29" t="s">
        <v>13</v>
      </c>
      <c r="FV55" s="29" t="s">
        <v>182</v>
      </c>
      <c r="FW55" s="29" t="s">
        <v>182</v>
      </c>
      <c r="FX55" s="29" t="s">
        <v>13</v>
      </c>
      <c r="FY55" s="29" t="s">
        <v>13</v>
      </c>
      <c r="FZ55" s="29" t="s">
        <v>13</v>
      </c>
      <c r="GA55" s="29" t="s">
        <v>13</v>
      </c>
      <c r="GB55" s="29" t="s">
        <v>12</v>
      </c>
      <c r="GC55" s="29" t="s">
        <v>12</v>
      </c>
      <c r="GD55" s="29" t="s">
        <v>12</v>
      </c>
      <c r="GE55" s="29" t="s">
        <v>182</v>
      </c>
      <c r="GF55" s="29" t="s">
        <v>182</v>
      </c>
      <c r="GG55" s="29" t="s">
        <v>13</v>
      </c>
      <c r="GH55" s="29" t="s">
        <v>182</v>
      </c>
      <c r="GI55" s="29" t="s">
        <v>182</v>
      </c>
      <c r="GJ55" s="29" t="s">
        <v>13</v>
      </c>
      <c r="GK55" s="29" t="s">
        <v>13</v>
      </c>
      <c r="GL55" s="29" t="s">
        <v>182</v>
      </c>
      <c r="GM55" s="29" t="s">
        <v>182</v>
      </c>
      <c r="GN55" s="29" t="s">
        <v>13</v>
      </c>
      <c r="GO55" s="29" t="s">
        <v>13</v>
      </c>
      <c r="GP55" s="29" t="s">
        <v>13</v>
      </c>
      <c r="GQ55" s="29" t="s">
        <v>182</v>
      </c>
      <c r="GR55" s="29" t="s">
        <v>182</v>
      </c>
      <c r="GS55" s="29" t="s">
        <v>13</v>
      </c>
      <c r="GT55" s="29" t="s">
        <v>13</v>
      </c>
      <c r="GU55" s="29" t="s">
        <v>13</v>
      </c>
      <c r="GV55" s="29" t="s">
        <v>13</v>
      </c>
      <c r="GW55" s="29" t="s">
        <v>182</v>
      </c>
      <c r="GX55" s="29" t="s">
        <v>182</v>
      </c>
      <c r="GY55" s="29" t="s">
        <v>13</v>
      </c>
      <c r="GZ55" s="29" t="s">
        <v>13</v>
      </c>
      <c r="HA55" s="29" t="s">
        <v>13</v>
      </c>
      <c r="HB55" s="29" t="s">
        <v>13</v>
      </c>
      <c r="HC55" s="29" t="s">
        <v>13</v>
      </c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  <c r="IX55" s="29"/>
      <c r="IY55" s="29"/>
      <c r="IZ55" s="29"/>
      <c r="JA55" s="29"/>
      <c r="JB55" s="29"/>
      <c r="JC55" s="29"/>
      <c r="JD55" s="29"/>
      <c r="JE55" s="29"/>
      <c r="JF55" s="29"/>
      <c r="JG55" s="29"/>
      <c r="JH55" s="29"/>
      <c r="JI55" s="29"/>
      <c r="JJ55" s="29"/>
      <c r="JK55" s="29"/>
      <c r="JL55" s="29"/>
      <c r="JM55" s="29"/>
      <c r="JN55" s="29"/>
      <c r="JO55" s="29"/>
      <c r="JP55" s="29"/>
      <c r="JQ55" s="29"/>
      <c r="JR55" s="29"/>
      <c r="JS55" s="29"/>
      <c r="JT55" s="29"/>
      <c r="JU55" s="29"/>
      <c r="JV55" s="29"/>
      <c r="JW55" s="29"/>
      <c r="JX55" s="29"/>
      <c r="JY55" s="29"/>
      <c r="JZ55" s="29" t="s">
        <v>11</v>
      </c>
      <c r="KA55" s="29" t="s">
        <v>12</v>
      </c>
      <c r="KB55" s="29" t="s">
        <v>182</v>
      </c>
      <c r="KC55" s="29" t="s">
        <v>13</v>
      </c>
      <c r="KD55" s="29" t="s">
        <v>12</v>
      </c>
      <c r="KE55" s="29" t="s">
        <v>182</v>
      </c>
      <c r="KF55" s="29" t="s">
        <v>13</v>
      </c>
      <c r="KG55" s="29" t="s">
        <v>182</v>
      </c>
      <c r="KH55" s="29" t="s">
        <v>13</v>
      </c>
      <c r="KI55" s="29" t="s">
        <v>13</v>
      </c>
      <c r="KJ55" s="29" t="s">
        <v>12</v>
      </c>
      <c r="KK55" s="29" t="s">
        <v>182</v>
      </c>
      <c r="KL55" s="29" t="s">
        <v>13</v>
      </c>
      <c r="KM55" s="29" t="s">
        <v>182</v>
      </c>
      <c r="KN55" s="29" t="s">
        <v>13</v>
      </c>
      <c r="KO55" s="29" t="s">
        <v>13</v>
      </c>
      <c r="KP55" s="29" t="s">
        <v>182</v>
      </c>
      <c r="KQ55" s="29" t="s">
        <v>13</v>
      </c>
      <c r="KR55" s="29" t="s">
        <v>13</v>
      </c>
      <c r="KS55" s="29" t="s">
        <v>13</v>
      </c>
      <c r="KT55" s="29" t="s">
        <v>12</v>
      </c>
      <c r="KU55" s="29" t="s">
        <v>182</v>
      </c>
      <c r="KV55" s="29" t="s">
        <v>13</v>
      </c>
      <c r="KW55" s="29" t="s">
        <v>182</v>
      </c>
      <c r="KX55" s="29" t="s">
        <v>13</v>
      </c>
      <c r="KY55" s="29" t="s">
        <v>13</v>
      </c>
      <c r="KZ55" s="29" t="s">
        <v>182</v>
      </c>
      <c r="LA55" s="29" t="s">
        <v>13</v>
      </c>
      <c r="LB55" s="29" t="s">
        <v>13</v>
      </c>
      <c r="LC55" s="29" t="s">
        <v>13</v>
      </c>
      <c r="LD55" s="29" t="s">
        <v>182</v>
      </c>
      <c r="LE55" s="29" t="s">
        <v>13</v>
      </c>
      <c r="LF55" s="29" t="s">
        <v>13</v>
      </c>
      <c r="LG55" s="29" t="s">
        <v>13</v>
      </c>
      <c r="LH55" s="29" t="s">
        <v>13</v>
      </c>
      <c r="LI55" s="29" t="s">
        <v>12</v>
      </c>
      <c r="LJ55" s="29" t="s">
        <v>182</v>
      </c>
      <c r="LK55" s="29" t="s">
        <v>13</v>
      </c>
      <c r="LL55" s="29" t="s">
        <v>182</v>
      </c>
      <c r="LM55" s="29" t="s">
        <v>13</v>
      </c>
      <c r="LN55" s="29" t="s">
        <v>13</v>
      </c>
      <c r="LO55" s="29" t="s">
        <v>182</v>
      </c>
      <c r="LP55" s="29" t="s">
        <v>13</v>
      </c>
      <c r="LQ55" s="29" t="s">
        <v>13</v>
      </c>
      <c r="LR55" s="29" t="s">
        <v>13</v>
      </c>
      <c r="LS55" s="29" t="s">
        <v>182</v>
      </c>
      <c r="LT55" s="29" t="s">
        <v>13</v>
      </c>
      <c r="LU55" s="29" t="s">
        <v>13</v>
      </c>
      <c r="LV55" s="29" t="s">
        <v>13</v>
      </c>
      <c r="LW55" s="29" t="s">
        <v>13</v>
      </c>
      <c r="LX55" s="29" t="s">
        <v>182</v>
      </c>
      <c r="LY55" s="29" t="s">
        <v>13</v>
      </c>
      <c r="LZ55" s="29" t="s">
        <v>13</v>
      </c>
      <c r="MA55" s="29" t="s">
        <v>13</v>
      </c>
      <c r="MB55" s="29" t="s">
        <v>13</v>
      </c>
      <c r="MC55" s="29" t="s">
        <v>13</v>
      </c>
      <c r="MD55" s="29" t="s">
        <v>11</v>
      </c>
      <c r="ME55" s="29" t="s">
        <v>11</v>
      </c>
      <c r="MF55" s="29" t="s">
        <v>11</v>
      </c>
      <c r="MG55" s="29" t="s">
        <v>11</v>
      </c>
      <c r="MH55" s="29" t="s">
        <v>12</v>
      </c>
      <c r="MI55" s="29" t="s">
        <v>12</v>
      </c>
      <c r="MJ55" s="29" t="s">
        <v>12</v>
      </c>
      <c r="MK55" s="29" t="s">
        <v>182</v>
      </c>
      <c r="ML55" s="29" t="s">
        <v>182</v>
      </c>
      <c r="MM55" s="29" t="s">
        <v>13</v>
      </c>
      <c r="MN55" s="29" t="s">
        <v>12</v>
      </c>
      <c r="MO55" s="29" t="s">
        <v>12</v>
      </c>
      <c r="MP55" s="29" t="s">
        <v>12</v>
      </c>
      <c r="MQ55" s="29" t="s">
        <v>182</v>
      </c>
      <c r="MR55" s="29" t="s">
        <v>182</v>
      </c>
      <c r="MS55" s="29" t="s">
        <v>13</v>
      </c>
      <c r="MT55" s="29" t="s">
        <v>182</v>
      </c>
      <c r="MU55" s="29" t="s">
        <v>182</v>
      </c>
      <c r="MV55" s="29" t="s">
        <v>13</v>
      </c>
      <c r="MW55" s="29" t="s">
        <v>13</v>
      </c>
      <c r="MX55" s="29" t="s">
        <v>12</v>
      </c>
      <c r="MY55" s="29" t="s">
        <v>12</v>
      </c>
      <c r="MZ55" s="29" t="s">
        <v>12</v>
      </c>
      <c r="NA55" s="29" t="s">
        <v>182</v>
      </c>
      <c r="NB55" s="29" t="s">
        <v>182</v>
      </c>
      <c r="NC55" s="29" t="s">
        <v>13</v>
      </c>
      <c r="ND55" s="29" t="s">
        <v>182</v>
      </c>
      <c r="NE55" s="29" t="s">
        <v>182</v>
      </c>
      <c r="NF55" s="29" t="s">
        <v>13</v>
      </c>
      <c r="NG55" s="29" t="s">
        <v>13</v>
      </c>
      <c r="NH55" s="29" t="s">
        <v>182</v>
      </c>
      <c r="NI55" s="29" t="s">
        <v>182</v>
      </c>
      <c r="NJ55" s="29" t="s">
        <v>13</v>
      </c>
      <c r="NK55" s="29" t="s">
        <v>13</v>
      </c>
      <c r="NL55" s="29" t="s">
        <v>13</v>
      </c>
      <c r="NM55" s="29" t="s">
        <v>12</v>
      </c>
      <c r="NN55" s="29" t="s">
        <v>12</v>
      </c>
      <c r="NO55" s="29" t="s">
        <v>12</v>
      </c>
      <c r="NP55" s="29" t="s">
        <v>182</v>
      </c>
      <c r="NQ55" s="29" t="s">
        <v>182</v>
      </c>
      <c r="NR55" s="29" t="s">
        <v>13</v>
      </c>
      <c r="NS55" s="29" t="s">
        <v>182</v>
      </c>
      <c r="NT55" s="29" t="s">
        <v>182</v>
      </c>
      <c r="NU55" s="29" t="s">
        <v>13</v>
      </c>
      <c r="NV55" s="29" t="s">
        <v>13</v>
      </c>
      <c r="NW55" s="29" t="s">
        <v>182</v>
      </c>
      <c r="NX55" s="29" t="s">
        <v>182</v>
      </c>
      <c r="NY55" s="29" t="s">
        <v>13</v>
      </c>
      <c r="NZ55" s="29" t="s">
        <v>13</v>
      </c>
      <c r="OA55" s="29" t="s">
        <v>13</v>
      </c>
      <c r="OB55" s="29" t="s">
        <v>182</v>
      </c>
      <c r="OC55" s="29" t="s">
        <v>182</v>
      </c>
      <c r="OD55" s="29" t="s">
        <v>13</v>
      </c>
      <c r="OE55" s="29" t="s">
        <v>13</v>
      </c>
      <c r="OF55" s="29" t="s">
        <v>13</v>
      </c>
      <c r="OG55" s="29" t="s">
        <v>13</v>
      </c>
      <c r="OH55" s="29" t="s">
        <v>12</v>
      </c>
      <c r="OI55" s="29" t="s">
        <v>12</v>
      </c>
      <c r="OJ55" s="29" t="s">
        <v>12</v>
      </c>
      <c r="OK55" s="29" t="s">
        <v>182</v>
      </c>
      <c r="OL55" s="29" t="s">
        <v>182</v>
      </c>
      <c r="OM55" s="29" t="s">
        <v>13</v>
      </c>
      <c r="ON55" s="29" t="s">
        <v>182</v>
      </c>
      <c r="OO55" s="29" t="s">
        <v>182</v>
      </c>
      <c r="OP55" s="29" t="s">
        <v>13</v>
      </c>
      <c r="OQ55" s="29" t="s">
        <v>13</v>
      </c>
      <c r="OR55" s="29" t="s">
        <v>182</v>
      </c>
      <c r="OS55" s="29" t="s">
        <v>182</v>
      </c>
      <c r="OT55" s="29" t="s">
        <v>13</v>
      </c>
      <c r="OU55" s="29" t="s">
        <v>13</v>
      </c>
      <c r="OV55" s="29" t="s">
        <v>13</v>
      </c>
      <c r="OW55" s="29" t="s">
        <v>182</v>
      </c>
      <c r="OX55" s="29" t="s">
        <v>182</v>
      </c>
      <c r="OY55" s="29" t="s">
        <v>13</v>
      </c>
      <c r="OZ55" s="29" t="s">
        <v>13</v>
      </c>
      <c r="PA55" s="29" t="s">
        <v>13</v>
      </c>
      <c r="PB55" s="29" t="s">
        <v>13</v>
      </c>
      <c r="PC55" s="29" t="s">
        <v>182</v>
      </c>
      <c r="PD55" s="29" t="s">
        <v>182</v>
      </c>
      <c r="PE55" s="29" t="s">
        <v>13</v>
      </c>
      <c r="PF55" s="29" t="s">
        <v>13</v>
      </c>
      <c r="PG55" s="29" t="s">
        <v>13</v>
      </c>
      <c r="PH55" s="29" t="s">
        <v>13</v>
      </c>
      <c r="PI55" s="29" t="s">
        <v>13</v>
      </c>
      <c r="PJ55" s="29"/>
      <c r="PK55" s="29"/>
      <c r="PL55" s="29"/>
      <c r="PM55" s="29"/>
      <c r="PN55" s="29"/>
      <c r="PO55" s="29"/>
      <c r="PP55" s="29"/>
      <c r="PQ55" s="29"/>
      <c r="PR55" s="29"/>
      <c r="PS55" s="29"/>
      <c r="PT55" s="29"/>
      <c r="PU55" s="29"/>
      <c r="PV55" s="29"/>
      <c r="PW55" s="29"/>
      <c r="PX55" s="29"/>
      <c r="PY55" s="29"/>
      <c r="PZ55" s="29"/>
      <c r="QA55" s="29"/>
      <c r="QB55" s="29"/>
      <c r="QC55" s="29"/>
      <c r="QD55" s="29"/>
      <c r="QE55" s="29"/>
      <c r="QF55" s="29"/>
      <c r="QG55" s="29"/>
      <c r="QH55" s="29"/>
      <c r="QI55" s="29"/>
      <c r="QJ55" s="29"/>
      <c r="QK55" s="29"/>
      <c r="QL55" s="29"/>
      <c r="QM55" s="29"/>
      <c r="QN55" s="29"/>
      <c r="QO55" s="29"/>
      <c r="QP55" s="29"/>
      <c r="QQ55" s="29"/>
      <c r="QR55" s="29"/>
      <c r="QS55" s="29"/>
      <c r="QT55" s="29"/>
      <c r="QU55" s="29"/>
      <c r="QV55" s="29"/>
      <c r="QW55" s="29"/>
      <c r="QX55" s="29"/>
      <c r="QY55" s="29"/>
      <c r="QZ55" s="29"/>
      <c r="RA55" s="29"/>
      <c r="RB55" s="29"/>
      <c r="RC55" s="29"/>
      <c r="RD55" s="29"/>
      <c r="RE55" s="29"/>
      <c r="RF55" s="29"/>
      <c r="RG55" s="29"/>
      <c r="RH55" s="29"/>
      <c r="RI55" s="29"/>
      <c r="RJ55" s="29"/>
      <c r="RK55" s="29"/>
      <c r="RL55" s="29"/>
      <c r="RM55" s="29"/>
      <c r="RN55" s="29"/>
      <c r="RO55" s="29"/>
      <c r="RP55" s="29"/>
      <c r="RQ55" s="29"/>
      <c r="RR55" s="29"/>
      <c r="RS55" s="29"/>
      <c r="RT55" s="29"/>
      <c r="RU55" s="29"/>
      <c r="RV55" s="29"/>
      <c r="RW55" s="29"/>
      <c r="RX55" s="29"/>
      <c r="RY55" s="29"/>
      <c r="RZ55" s="29"/>
      <c r="SA55" s="29"/>
      <c r="SB55" s="29"/>
      <c r="SC55" s="29"/>
      <c r="SD55" s="29"/>
      <c r="SE55" s="29"/>
      <c r="SF55" s="29" t="s">
        <v>11</v>
      </c>
      <c r="SG55" s="29" t="s">
        <v>12</v>
      </c>
      <c r="SH55" s="29" t="s">
        <v>182</v>
      </c>
      <c r="SI55" s="29" t="s">
        <v>13</v>
      </c>
      <c r="SJ55" s="29" t="s">
        <v>12</v>
      </c>
      <c r="SK55" s="29" t="s">
        <v>182</v>
      </c>
      <c r="SL55" s="29" t="s">
        <v>13</v>
      </c>
      <c r="SM55" s="29" t="s">
        <v>182</v>
      </c>
      <c r="SN55" s="29" t="s">
        <v>13</v>
      </c>
      <c r="SO55" s="29" t="s">
        <v>13</v>
      </c>
      <c r="SP55" s="29" t="s">
        <v>12</v>
      </c>
      <c r="SQ55" s="29" t="s">
        <v>182</v>
      </c>
      <c r="SR55" s="29" t="s">
        <v>13</v>
      </c>
      <c r="SS55" s="29" t="s">
        <v>182</v>
      </c>
      <c r="ST55" s="29" t="s">
        <v>13</v>
      </c>
      <c r="SU55" s="29" t="s">
        <v>13</v>
      </c>
      <c r="SV55" s="29" t="s">
        <v>182</v>
      </c>
      <c r="SW55" s="29" t="s">
        <v>13</v>
      </c>
      <c r="SX55" s="29" t="s">
        <v>13</v>
      </c>
      <c r="SY55" s="29" t="s">
        <v>13</v>
      </c>
      <c r="SZ55" s="29" t="s">
        <v>12</v>
      </c>
      <c r="TA55" s="29" t="s">
        <v>182</v>
      </c>
      <c r="TB55" s="29" t="s">
        <v>13</v>
      </c>
      <c r="TC55" s="29" t="s">
        <v>182</v>
      </c>
      <c r="TD55" s="29" t="s">
        <v>13</v>
      </c>
      <c r="TE55" s="29" t="s">
        <v>13</v>
      </c>
      <c r="TF55" s="29" t="s">
        <v>182</v>
      </c>
      <c r="TG55" s="29" t="s">
        <v>13</v>
      </c>
      <c r="TH55" s="29" t="s">
        <v>13</v>
      </c>
      <c r="TI55" s="29" t="s">
        <v>13</v>
      </c>
      <c r="TJ55" s="29" t="s">
        <v>182</v>
      </c>
      <c r="TK55" s="29" t="s">
        <v>13</v>
      </c>
      <c r="TL55" s="29" t="s">
        <v>13</v>
      </c>
      <c r="TM55" s="29" t="s">
        <v>13</v>
      </c>
      <c r="TN55" s="29" t="s">
        <v>13</v>
      </c>
      <c r="TO55" s="29" t="s">
        <v>12</v>
      </c>
      <c r="TP55" s="29" t="s">
        <v>182</v>
      </c>
      <c r="TQ55" s="29" t="s">
        <v>13</v>
      </c>
      <c r="TR55" s="29" t="s">
        <v>182</v>
      </c>
      <c r="TS55" s="29" t="s">
        <v>13</v>
      </c>
      <c r="TT55" s="29" t="s">
        <v>13</v>
      </c>
      <c r="TU55" s="29" t="s">
        <v>182</v>
      </c>
      <c r="TV55" s="29" t="s">
        <v>13</v>
      </c>
      <c r="TW55" s="29" t="s">
        <v>13</v>
      </c>
      <c r="TX55" s="29" t="s">
        <v>13</v>
      </c>
      <c r="TY55" s="29" t="s">
        <v>182</v>
      </c>
      <c r="TZ55" s="29" t="s">
        <v>13</v>
      </c>
      <c r="UA55" s="29" t="s">
        <v>13</v>
      </c>
      <c r="UB55" s="29" t="s">
        <v>13</v>
      </c>
      <c r="UC55" s="29" t="s">
        <v>13</v>
      </c>
      <c r="UD55" s="29" t="s">
        <v>182</v>
      </c>
      <c r="UE55" s="29" t="s">
        <v>13</v>
      </c>
      <c r="UF55" s="29" t="s">
        <v>13</v>
      </c>
      <c r="UG55" s="29" t="s">
        <v>13</v>
      </c>
      <c r="UH55" s="29" t="s">
        <v>13</v>
      </c>
      <c r="UI55" s="29" t="s">
        <v>13</v>
      </c>
      <c r="UJ55" s="29" t="s">
        <v>11</v>
      </c>
      <c r="UK55" s="29" t="s">
        <v>11</v>
      </c>
      <c r="UL55" s="29" t="s">
        <v>11</v>
      </c>
      <c r="UM55" s="29" t="s">
        <v>11</v>
      </c>
      <c r="UN55" s="29" t="s">
        <v>12</v>
      </c>
      <c r="UO55" s="29" t="s">
        <v>12</v>
      </c>
      <c r="UP55" s="29" t="s">
        <v>12</v>
      </c>
      <c r="UQ55" s="29" t="s">
        <v>182</v>
      </c>
      <c r="UR55" s="29" t="s">
        <v>182</v>
      </c>
      <c r="US55" s="29" t="s">
        <v>13</v>
      </c>
      <c r="UT55" s="29" t="s">
        <v>12</v>
      </c>
      <c r="UU55" s="29" t="s">
        <v>12</v>
      </c>
      <c r="UV55" s="29" t="s">
        <v>12</v>
      </c>
      <c r="UW55" s="29" t="s">
        <v>182</v>
      </c>
      <c r="UX55" s="29" t="s">
        <v>182</v>
      </c>
      <c r="UY55" s="29" t="s">
        <v>13</v>
      </c>
      <c r="UZ55" s="29" t="s">
        <v>182</v>
      </c>
      <c r="VA55" s="29" t="s">
        <v>182</v>
      </c>
      <c r="VB55" s="29" t="s">
        <v>13</v>
      </c>
      <c r="VC55" s="29" t="s">
        <v>13</v>
      </c>
      <c r="VD55" s="29" t="s">
        <v>12</v>
      </c>
      <c r="VE55" s="29" t="s">
        <v>12</v>
      </c>
      <c r="VF55" s="29" t="s">
        <v>12</v>
      </c>
      <c r="VG55" s="29" t="s">
        <v>182</v>
      </c>
      <c r="VH55" s="29" t="s">
        <v>182</v>
      </c>
      <c r="VI55" s="29" t="s">
        <v>13</v>
      </c>
      <c r="VJ55" s="29" t="s">
        <v>182</v>
      </c>
      <c r="VK55" s="29" t="s">
        <v>182</v>
      </c>
      <c r="VL55" s="29" t="s">
        <v>13</v>
      </c>
      <c r="VM55" s="29" t="s">
        <v>13</v>
      </c>
      <c r="VN55" s="29" t="s">
        <v>182</v>
      </c>
      <c r="VO55" s="29" t="s">
        <v>182</v>
      </c>
      <c r="VP55" s="29" t="s">
        <v>13</v>
      </c>
      <c r="VQ55" s="29" t="s">
        <v>13</v>
      </c>
      <c r="VR55" s="29" t="s">
        <v>13</v>
      </c>
      <c r="VS55" s="29" t="s">
        <v>12</v>
      </c>
      <c r="VT55" s="29" t="s">
        <v>12</v>
      </c>
      <c r="VU55" s="29" t="s">
        <v>12</v>
      </c>
      <c r="VV55" s="29" t="s">
        <v>182</v>
      </c>
      <c r="VW55" s="29" t="s">
        <v>182</v>
      </c>
      <c r="VX55" s="29" t="s">
        <v>13</v>
      </c>
      <c r="VY55" s="29" t="s">
        <v>182</v>
      </c>
      <c r="VZ55" s="29" t="s">
        <v>182</v>
      </c>
      <c r="WA55" s="29" t="s">
        <v>13</v>
      </c>
      <c r="WB55" s="29" t="s">
        <v>13</v>
      </c>
      <c r="WC55" s="29" t="s">
        <v>182</v>
      </c>
      <c r="WD55" s="29" t="s">
        <v>182</v>
      </c>
      <c r="WE55" s="29" t="s">
        <v>13</v>
      </c>
      <c r="WF55" s="29" t="s">
        <v>13</v>
      </c>
      <c r="WG55" s="29" t="s">
        <v>13</v>
      </c>
      <c r="WH55" s="29" t="s">
        <v>182</v>
      </c>
      <c r="WI55" s="29" t="s">
        <v>182</v>
      </c>
      <c r="WJ55" s="29" t="s">
        <v>13</v>
      </c>
      <c r="WK55" s="29" t="s">
        <v>13</v>
      </c>
      <c r="WL55" s="29" t="s">
        <v>13</v>
      </c>
      <c r="WM55" s="29" t="s">
        <v>13</v>
      </c>
      <c r="WN55" s="29" t="s">
        <v>12</v>
      </c>
      <c r="WO55" s="29" t="s">
        <v>12</v>
      </c>
      <c r="WP55" s="29" t="s">
        <v>12</v>
      </c>
      <c r="WQ55" s="29" t="s">
        <v>182</v>
      </c>
      <c r="WR55" s="29" t="s">
        <v>182</v>
      </c>
      <c r="WS55" s="29" t="s">
        <v>13</v>
      </c>
      <c r="WT55" s="29" t="s">
        <v>182</v>
      </c>
      <c r="WU55" s="29" t="s">
        <v>182</v>
      </c>
      <c r="WV55" s="29" t="s">
        <v>13</v>
      </c>
      <c r="WW55" s="29" t="s">
        <v>13</v>
      </c>
      <c r="WX55" s="29" t="s">
        <v>182</v>
      </c>
      <c r="WY55" s="29" t="s">
        <v>182</v>
      </c>
      <c r="WZ55" s="29" t="s">
        <v>13</v>
      </c>
      <c r="XA55" s="29" t="s">
        <v>13</v>
      </c>
      <c r="XB55" s="29" t="s">
        <v>13</v>
      </c>
      <c r="XC55" s="29" t="s">
        <v>182</v>
      </c>
      <c r="XD55" s="29" t="s">
        <v>182</v>
      </c>
      <c r="XE55" s="29" t="s">
        <v>13</v>
      </c>
      <c r="XF55" s="29" t="s">
        <v>13</v>
      </c>
      <c r="XG55" s="29" t="s">
        <v>13</v>
      </c>
      <c r="XH55" s="29" t="s">
        <v>13</v>
      </c>
      <c r="XI55" s="29" t="s">
        <v>182</v>
      </c>
      <c r="XJ55" s="29" t="s">
        <v>182</v>
      </c>
      <c r="XK55" s="29" t="s">
        <v>13</v>
      </c>
      <c r="XL55" s="29" t="s">
        <v>13</v>
      </c>
      <c r="XM55" s="29" t="s">
        <v>13</v>
      </c>
      <c r="XN55" s="29" t="s">
        <v>13</v>
      </c>
      <c r="XO55" s="29" t="s">
        <v>13</v>
      </c>
      <c r="XP55" s="29"/>
      <c r="XQ55" s="29"/>
      <c r="XR55" s="29"/>
      <c r="XS55" s="29"/>
      <c r="XT55" s="29"/>
      <c r="XU55" s="29"/>
      <c r="XV55" s="29"/>
      <c r="XW55" s="29"/>
      <c r="XX55" s="29"/>
      <c r="XY55" s="29"/>
      <c r="XZ55" s="29"/>
      <c r="YA55" s="29"/>
      <c r="YB55" s="29"/>
      <c r="YC55" s="29"/>
      <c r="YD55" s="29"/>
      <c r="YE55" s="29"/>
      <c r="YF55" s="29"/>
      <c r="YG55" s="29"/>
      <c r="YH55" s="29"/>
      <c r="YI55" s="29"/>
      <c r="YJ55" s="29"/>
      <c r="YK55" s="29"/>
      <c r="YL55" s="29"/>
      <c r="YM55" s="29"/>
      <c r="YN55" s="29"/>
      <c r="YO55" s="29"/>
      <c r="YP55" s="29"/>
      <c r="YQ55" s="29"/>
      <c r="YR55" s="29"/>
      <c r="YS55" s="29"/>
      <c r="YT55" s="29"/>
      <c r="YU55" s="29"/>
      <c r="YV55" s="29"/>
      <c r="YW55" s="29"/>
      <c r="YX55" s="29"/>
      <c r="YY55" s="29"/>
      <c r="YZ55" s="29"/>
      <c r="ZA55" s="29"/>
      <c r="ZB55" s="29"/>
      <c r="ZC55" s="29"/>
      <c r="ZD55" s="29"/>
      <c r="ZE55" s="29"/>
      <c r="ZF55" s="29"/>
      <c r="ZG55" s="29"/>
      <c r="ZH55" s="29"/>
      <c r="ZI55" s="29"/>
      <c r="ZJ55" s="29"/>
      <c r="ZK55" s="29"/>
      <c r="ZL55" s="29"/>
      <c r="ZM55" s="29"/>
      <c r="ZN55" s="29"/>
      <c r="ZO55" s="29"/>
      <c r="ZP55" s="29"/>
      <c r="ZQ55" s="29"/>
      <c r="ZR55" s="29"/>
      <c r="ZS55" s="29"/>
      <c r="ZT55" s="29"/>
      <c r="ZU55" s="29"/>
      <c r="ZV55" s="29"/>
      <c r="ZW55" s="29"/>
      <c r="ZX55" s="29"/>
      <c r="ZY55" s="29"/>
      <c r="ZZ55" s="29"/>
      <c r="AAA55" s="29"/>
      <c r="AAB55" s="29"/>
      <c r="AAC55" s="29"/>
      <c r="AAD55" s="29"/>
      <c r="AAE55" s="29"/>
      <c r="AAF55" s="29"/>
      <c r="AAG55" s="29"/>
      <c r="AAH55" s="29"/>
      <c r="AAI55" s="29"/>
      <c r="AAJ55" s="29"/>
      <c r="AAK55" s="29"/>
      <c r="AAL55" s="29"/>
      <c r="AAM55" s="29"/>
      <c r="AAN55" s="29"/>
      <c r="AAO55" s="29"/>
      <c r="AAP55" s="29"/>
      <c r="AAQ55" s="29"/>
      <c r="AAR55" s="29"/>
    </row>
    <row r="56" spans="1:720" s="31" customFormat="1" ht="14.4" x14ac:dyDescent="0.3">
      <c r="A56" s="34" t="s">
        <v>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 t="s">
        <v>11</v>
      </c>
      <c r="DY56" s="35" t="s">
        <v>12</v>
      </c>
      <c r="DZ56" s="35" t="s">
        <v>182</v>
      </c>
      <c r="EA56" s="35" t="s">
        <v>13</v>
      </c>
      <c r="EB56" s="35" t="s">
        <v>12</v>
      </c>
      <c r="EC56" s="35" t="s">
        <v>182</v>
      </c>
      <c r="ED56" s="35" t="s">
        <v>13</v>
      </c>
      <c r="EE56" s="35" t="s">
        <v>182</v>
      </c>
      <c r="EF56" s="35" t="s">
        <v>13</v>
      </c>
      <c r="EG56" s="35" t="s">
        <v>13</v>
      </c>
      <c r="EH56" s="35" t="s">
        <v>12</v>
      </c>
      <c r="EI56" s="35" t="s">
        <v>182</v>
      </c>
      <c r="EJ56" s="35" t="s">
        <v>13</v>
      </c>
      <c r="EK56" s="35" t="s">
        <v>182</v>
      </c>
      <c r="EL56" s="35" t="s">
        <v>13</v>
      </c>
      <c r="EM56" s="35" t="s">
        <v>13</v>
      </c>
      <c r="EN56" s="35" t="s">
        <v>182</v>
      </c>
      <c r="EO56" s="35" t="s">
        <v>13</v>
      </c>
      <c r="EP56" s="35" t="s">
        <v>13</v>
      </c>
      <c r="EQ56" s="35" t="s">
        <v>13</v>
      </c>
      <c r="ER56" s="35" t="s">
        <v>12</v>
      </c>
      <c r="ES56" s="35" t="s">
        <v>182</v>
      </c>
      <c r="ET56" s="35" t="s">
        <v>13</v>
      </c>
      <c r="EU56" s="35" t="s">
        <v>182</v>
      </c>
      <c r="EV56" s="35" t="s">
        <v>13</v>
      </c>
      <c r="EW56" s="35" t="s">
        <v>13</v>
      </c>
      <c r="EX56" s="35" t="s">
        <v>182</v>
      </c>
      <c r="EY56" s="35" t="s">
        <v>13</v>
      </c>
      <c r="EZ56" s="35" t="s">
        <v>13</v>
      </c>
      <c r="FA56" s="35" t="s">
        <v>13</v>
      </c>
      <c r="FB56" s="35" t="s">
        <v>182</v>
      </c>
      <c r="FC56" s="35" t="s">
        <v>13</v>
      </c>
      <c r="FD56" s="35" t="s">
        <v>13</v>
      </c>
      <c r="FE56" s="35" t="s">
        <v>13</v>
      </c>
      <c r="FF56" s="35" t="s">
        <v>13</v>
      </c>
      <c r="FG56" s="35" t="s">
        <v>12</v>
      </c>
      <c r="FH56" s="35" t="s">
        <v>182</v>
      </c>
      <c r="FI56" s="35" t="s">
        <v>13</v>
      </c>
      <c r="FJ56" s="35" t="s">
        <v>182</v>
      </c>
      <c r="FK56" s="35" t="s">
        <v>13</v>
      </c>
      <c r="FL56" s="35" t="s">
        <v>13</v>
      </c>
      <c r="FM56" s="35" t="s">
        <v>182</v>
      </c>
      <c r="FN56" s="35" t="s">
        <v>13</v>
      </c>
      <c r="FO56" s="35" t="s">
        <v>13</v>
      </c>
      <c r="FP56" s="35" t="s">
        <v>13</v>
      </c>
      <c r="FQ56" s="35" t="s">
        <v>182</v>
      </c>
      <c r="FR56" s="35" t="s">
        <v>13</v>
      </c>
      <c r="FS56" s="35" t="s">
        <v>13</v>
      </c>
      <c r="FT56" s="35" t="s">
        <v>13</v>
      </c>
      <c r="FU56" s="35" t="s">
        <v>13</v>
      </c>
      <c r="FV56" s="35" t="s">
        <v>182</v>
      </c>
      <c r="FW56" s="35" t="s">
        <v>13</v>
      </c>
      <c r="FX56" s="35" t="s">
        <v>13</v>
      </c>
      <c r="FY56" s="35" t="s">
        <v>13</v>
      </c>
      <c r="FZ56" s="35" t="s">
        <v>13</v>
      </c>
      <c r="GA56" s="35" t="s">
        <v>13</v>
      </c>
      <c r="GB56" s="35" t="s">
        <v>12</v>
      </c>
      <c r="GC56" s="35" t="s">
        <v>182</v>
      </c>
      <c r="GD56" s="35" t="s">
        <v>13</v>
      </c>
      <c r="GE56" s="35" t="s">
        <v>182</v>
      </c>
      <c r="GF56" s="35" t="s">
        <v>13</v>
      </c>
      <c r="GG56" s="35" t="s">
        <v>13</v>
      </c>
      <c r="GH56" s="35" t="s">
        <v>182</v>
      </c>
      <c r="GI56" s="35" t="s">
        <v>13</v>
      </c>
      <c r="GJ56" s="35" t="s">
        <v>13</v>
      </c>
      <c r="GK56" s="35" t="s">
        <v>13</v>
      </c>
      <c r="GL56" s="35" t="s">
        <v>182</v>
      </c>
      <c r="GM56" s="35" t="s">
        <v>13</v>
      </c>
      <c r="GN56" s="35" t="s">
        <v>13</v>
      </c>
      <c r="GO56" s="35" t="s">
        <v>13</v>
      </c>
      <c r="GP56" s="35" t="s">
        <v>13</v>
      </c>
      <c r="GQ56" s="35" t="s">
        <v>182</v>
      </c>
      <c r="GR56" s="35" t="s">
        <v>13</v>
      </c>
      <c r="GS56" s="35" t="s">
        <v>13</v>
      </c>
      <c r="GT56" s="35" t="s">
        <v>13</v>
      </c>
      <c r="GU56" s="35" t="s">
        <v>13</v>
      </c>
      <c r="GV56" s="35" t="s">
        <v>13</v>
      </c>
      <c r="GW56" s="35" t="s">
        <v>182</v>
      </c>
      <c r="GX56" s="35" t="s">
        <v>13</v>
      </c>
      <c r="GY56" s="35" t="s">
        <v>13</v>
      </c>
      <c r="GZ56" s="35" t="s">
        <v>13</v>
      </c>
      <c r="HA56" s="35" t="s">
        <v>13</v>
      </c>
      <c r="HB56" s="35" t="s">
        <v>13</v>
      </c>
      <c r="HC56" s="35" t="s">
        <v>13</v>
      </c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 t="s">
        <v>11</v>
      </c>
      <c r="ME56" s="35" t="s">
        <v>12</v>
      </c>
      <c r="MF56" s="35" t="s">
        <v>182</v>
      </c>
      <c r="MG56" s="35" t="s">
        <v>13</v>
      </c>
      <c r="MH56" s="35" t="s">
        <v>12</v>
      </c>
      <c r="MI56" s="35" t="s">
        <v>182</v>
      </c>
      <c r="MJ56" s="35" t="s">
        <v>13</v>
      </c>
      <c r="MK56" s="35" t="s">
        <v>182</v>
      </c>
      <c r="ML56" s="35" t="s">
        <v>13</v>
      </c>
      <c r="MM56" s="35" t="s">
        <v>13</v>
      </c>
      <c r="MN56" s="35" t="s">
        <v>12</v>
      </c>
      <c r="MO56" s="35" t="s">
        <v>182</v>
      </c>
      <c r="MP56" s="35" t="s">
        <v>13</v>
      </c>
      <c r="MQ56" s="35" t="s">
        <v>182</v>
      </c>
      <c r="MR56" s="35" t="s">
        <v>13</v>
      </c>
      <c r="MS56" s="35" t="s">
        <v>13</v>
      </c>
      <c r="MT56" s="35" t="s">
        <v>182</v>
      </c>
      <c r="MU56" s="35" t="s">
        <v>13</v>
      </c>
      <c r="MV56" s="35" t="s">
        <v>13</v>
      </c>
      <c r="MW56" s="35" t="s">
        <v>13</v>
      </c>
      <c r="MX56" s="35" t="s">
        <v>12</v>
      </c>
      <c r="MY56" s="35" t="s">
        <v>182</v>
      </c>
      <c r="MZ56" s="35" t="s">
        <v>13</v>
      </c>
      <c r="NA56" s="35" t="s">
        <v>182</v>
      </c>
      <c r="NB56" s="35" t="s">
        <v>13</v>
      </c>
      <c r="NC56" s="35" t="s">
        <v>13</v>
      </c>
      <c r="ND56" s="35" t="s">
        <v>182</v>
      </c>
      <c r="NE56" s="35" t="s">
        <v>13</v>
      </c>
      <c r="NF56" s="35" t="s">
        <v>13</v>
      </c>
      <c r="NG56" s="35" t="s">
        <v>13</v>
      </c>
      <c r="NH56" s="35" t="s">
        <v>182</v>
      </c>
      <c r="NI56" s="35" t="s">
        <v>13</v>
      </c>
      <c r="NJ56" s="35" t="s">
        <v>13</v>
      </c>
      <c r="NK56" s="35" t="s">
        <v>13</v>
      </c>
      <c r="NL56" s="35" t="s">
        <v>13</v>
      </c>
      <c r="NM56" s="35" t="s">
        <v>12</v>
      </c>
      <c r="NN56" s="35" t="s">
        <v>182</v>
      </c>
      <c r="NO56" s="35" t="s">
        <v>13</v>
      </c>
      <c r="NP56" s="35" t="s">
        <v>182</v>
      </c>
      <c r="NQ56" s="35" t="s">
        <v>13</v>
      </c>
      <c r="NR56" s="35" t="s">
        <v>13</v>
      </c>
      <c r="NS56" s="35" t="s">
        <v>182</v>
      </c>
      <c r="NT56" s="35" t="s">
        <v>13</v>
      </c>
      <c r="NU56" s="35" t="s">
        <v>13</v>
      </c>
      <c r="NV56" s="35" t="s">
        <v>13</v>
      </c>
      <c r="NW56" s="35" t="s">
        <v>182</v>
      </c>
      <c r="NX56" s="35" t="s">
        <v>13</v>
      </c>
      <c r="NY56" s="35" t="s">
        <v>13</v>
      </c>
      <c r="NZ56" s="35" t="s">
        <v>13</v>
      </c>
      <c r="OA56" s="35" t="s">
        <v>13</v>
      </c>
      <c r="OB56" s="35" t="s">
        <v>182</v>
      </c>
      <c r="OC56" s="35" t="s">
        <v>13</v>
      </c>
      <c r="OD56" s="35" t="s">
        <v>13</v>
      </c>
      <c r="OE56" s="35" t="s">
        <v>13</v>
      </c>
      <c r="OF56" s="35" t="s">
        <v>13</v>
      </c>
      <c r="OG56" s="35" t="s">
        <v>13</v>
      </c>
      <c r="OH56" s="35" t="s">
        <v>12</v>
      </c>
      <c r="OI56" s="35" t="s">
        <v>182</v>
      </c>
      <c r="OJ56" s="35" t="s">
        <v>13</v>
      </c>
      <c r="OK56" s="35" t="s">
        <v>182</v>
      </c>
      <c r="OL56" s="35" t="s">
        <v>13</v>
      </c>
      <c r="OM56" s="35" t="s">
        <v>13</v>
      </c>
      <c r="ON56" s="35" t="s">
        <v>182</v>
      </c>
      <c r="OO56" s="35" t="s">
        <v>13</v>
      </c>
      <c r="OP56" s="35" t="s">
        <v>13</v>
      </c>
      <c r="OQ56" s="35" t="s">
        <v>13</v>
      </c>
      <c r="OR56" s="35" t="s">
        <v>182</v>
      </c>
      <c r="OS56" s="35" t="s">
        <v>13</v>
      </c>
      <c r="OT56" s="35" t="s">
        <v>13</v>
      </c>
      <c r="OU56" s="35" t="s">
        <v>13</v>
      </c>
      <c r="OV56" s="35" t="s">
        <v>13</v>
      </c>
      <c r="OW56" s="35" t="s">
        <v>182</v>
      </c>
      <c r="OX56" s="35" t="s">
        <v>13</v>
      </c>
      <c r="OY56" s="35" t="s">
        <v>13</v>
      </c>
      <c r="OZ56" s="35" t="s">
        <v>13</v>
      </c>
      <c r="PA56" s="35" t="s">
        <v>13</v>
      </c>
      <c r="PB56" s="35" t="s">
        <v>13</v>
      </c>
      <c r="PC56" s="35" t="s">
        <v>182</v>
      </c>
      <c r="PD56" s="35" t="s">
        <v>13</v>
      </c>
      <c r="PE56" s="35" t="s">
        <v>13</v>
      </c>
      <c r="PF56" s="35" t="s">
        <v>13</v>
      </c>
      <c r="PG56" s="35" t="s">
        <v>13</v>
      </c>
      <c r="PH56" s="35" t="s">
        <v>13</v>
      </c>
      <c r="PI56" s="35" t="s">
        <v>13</v>
      </c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S56" s="35"/>
      <c r="ST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I56" s="35"/>
      <c r="TJ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TY56" s="35"/>
      <c r="TZ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 t="s">
        <v>11</v>
      </c>
      <c r="UK56" s="35" t="s">
        <v>12</v>
      </c>
      <c r="UL56" s="35" t="s">
        <v>182</v>
      </c>
      <c r="UM56" s="35" t="s">
        <v>13</v>
      </c>
      <c r="UN56" s="35" t="s">
        <v>12</v>
      </c>
      <c r="UO56" s="35" t="s">
        <v>182</v>
      </c>
      <c r="UP56" s="35" t="s">
        <v>13</v>
      </c>
      <c r="UQ56" s="35" t="s">
        <v>182</v>
      </c>
      <c r="UR56" s="35" t="s">
        <v>13</v>
      </c>
      <c r="US56" s="35" t="s">
        <v>13</v>
      </c>
      <c r="UT56" s="35" t="s">
        <v>12</v>
      </c>
      <c r="UU56" s="35" t="s">
        <v>182</v>
      </c>
      <c r="UV56" s="35" t="s">
        <v>13</v>
      </c>
      <c r="UW56" s="35" t="s">
        <v>182</v>
      </c>
      <c r="UX56" s="35" t="s">
        <v>13</v>
      </c>
      <c r="UY56" s="35" t="s">
        <v>13</v>
      </c>
      <c r="UZ56" s="35" t="s">
        <v>182</v>
      </c>
      <c r="VA56" s="35" t="s">
        <v>13</v>
      </c>
      <c r="VB56" s="35" t="s">
        <v>13</v>
      </c>
      <c r="VC56" s="35" t="s">
        <v>13</v>
      </c>
      <c r="VD56" s="35" t="s">
        <v>12</v>
      </c>
      <c r="VE56" s="35" t="s">
        <v>182</v>
      </c>
      <c r="VF56" s="35" t="s">
        <v>13</v>
      </c>
      <c r="VG56" s="35" t="s">
        <v>182</v>
      </c>
      <c r="VH56" s="35" t="s">
        <v>13</v>
      </c>
      <c r="VI56" s="35" t="s">
        <v>13</v>
      </c>
      <c r="VJ56" s="35" t="s">
        <v>182</v>
      </c>
      <c r="VK56" s="35" t="s">
        <v>13</v>
      </c>
      <c r="VL56" s="35" t="s">
        <v>13</v>
      </c>
      <c r="VM56" s="35" t="s">
        <v>13</v>
      </c>
      <c r="VN56" s="35" t="s">
        <v>182</v>
      </c>
      <c r="VO56" s="35" t="s">
        <v>13</v>
      </c>
      <c r="VP56" s="35" t="s">
        <v>13</v>
      </c>
      <c r="VQ56" s="35" t="s">
        <v>13</v>
      </c>
      <c r="VR56" s="35" t="s">
        <v>13</v>
      </c>
      <c r="VS56" s="35" t="s">
        <v>12</v>
      </c>
      <c r="VT56" s="35" t="s">
        <v>182</v>
      </c>
      <c r="VU56" s="35" t="s">
        <v>13</v>
      </c>
      <c r="VV56" s="35" t="s">
        <v>182</v>
      </c>
      <c r="VW56" s="35" t="s">
        <v>13</v>
      </c>
      <c r="VX56" s="35" t="s">
        <v>13</v>
      </c>
      <c r="VY56" s="35" t="s">
        <v>182</v>
      </c>
      <c r="VZ56" s="35" t="s">
        <v>13</v>
      </c>
      <c r="WA56" s="35" t="s">
        <v>13</v>
      </c>
      <c r="WB56" s="35" t="s">
        <v>13</v>
      </c>
      <c r="WC56" s="35" t="s">
        <v>182</v>
      </c>
      <c r="WD56" s="35" t="s">
        <v>13</v>
      </c>
      <c r="WE56" s="35" t="s">
        <v>13</v>
      </c>
      <c r="WF56" s="35" t="s">
        <v>13</v>
      </c>
      <c r="WG56" s="35" t="s">
        <v>13</v>
      </c>
      <c r="WH56" s="35" t="s">
        <v>182</v>
      </c>
      <c r="WI56" s="35" t="s">
        <v>13</v>
      </c>
      <c r="WJ56" s="35" t="s">
        <v>13</v>
      </c>
      <c r="WK56" s="35" t="s">
        <v>13</v>
      </c>
      <c r="WL56" s="35" t="s">
        <v>13</v>
      </c>
      <c r="WM56" s="35" t="s">
        <v>13</v>
      </c>
      <c r="WN56" s="35" t="s">
        <v>12</v>
      </c>
      <c r="WO56" s="35" t="s">
        <v>182</v>
      </c>
      <c r="WP56" s="35" t="s">
        <v>13</v>
      </c>
      <c r="WQ56" s="35" t="s">
        <v>182</v>
      </c>
      <c r="WR56" s="35" t="s">
        <v>13</v>
      </c>
      <c r="WS56" s="35" t="s">
        <v>13</v>
      </c>
      <c r="WT56" s="35" t="s">
        <v>182</v>
      </c>
      <c r="WU56" s="35" t="s">
        <v>13</v>
      </c>
      <c r="WV56" s="35" t="s">
        <v>13</v>
      </c>
      <c r="WW56" s="35" t="s">
        <v>13</v>
      </c>
      <c r="WX56" s="35" t="s">
        <v>182</v>
      </c>
      <c r="WY56" s="35" t="s">
        <v>13</v>
      </c>
      <c r="WZ56" s="35" t="s">
        <v>13</v>
      </c>
      <c r="XA56" s="35" t="s">
        <v>13</v>
      </c>
      <c r="XB56" s="35" t="s">
        <v>13</v>
      </c>
      <c r="XC56" s="35" t="s">
        <v>182</v>
      </c>
      <c r="XD56" s="35" t="s">
        <v>13</v>
      </c>
      <c r="XE56" s="35" t="s">
        <v>13</v>
      </c>
      <c r="XF56" s="35" t="s">
        <v>13</v>
      </c>
      <c r="XG56" s="35" t="s">
        <v>13</v>
      </c>
      <c r="XH56" s="35" t="s">
        <v>13</v>
      </c>
      <c r="XI56" s="35" t="s">
        <v>182</v>
      </c>
      <c r="XJ56" s="35" t="s">
        <v>13</v>
      </c>
      <c r="XK56" s="35" t="s">
        <v>13</v>
      </c>
      <c r="XL56" s="35" t="s">
        <v>13</v>
      </c>
      <c r="XM56" s="35" t="s">
        <v>13</v>
      </c>
      <c r="XN56" s="35" t="s">
        <v>13</v>
      </c>
      <c r="XO56" s="35" t="s">
        <v>13</v>
      </c>
      <c r="XP56" s="35"/>
      <c r="XQ56" s="35"/>
      <c r="XR56" s="35"/>
      <c r="XS56" s="35"/>
      <c r="XT56" s="35"/>
      <c r="XU56" s="35"/>
      <c r="XV56" s="35"/>
      <c r="XW56" s="35"/>
      <c r="XX56" s="35"/>
      <c r="XY56" s="35"/>
      <c r="XZ56" s="35"/>
      <c r="YA56" s="35"/>
      <c r="YB56" s="35"/>
      <c r="YC56" s="35"/>
      <c r="YD56" s="35"/>
      <c r="YE56" s="35"/>
      <c r="YF56" s="35"/>
      <c r="YG56" s="35"/>
      <c r="YH56" s="35"/>
      <c r="YI56" s="35"/>
      <c r="YJ56" s="35"/>
      <c r="YK56" s="35"/>
      <c r="YL56" s="35"/>
      <c r="YM56" s="35"/>
      <c r="YN56" s="35"/>
      <c r="YO56" s="35"/>
      <c r="YP56" s="35"/>
      <c r="YQ56" s="35"/>
      <c r="YR56" s="35"/>
      <c r="YS56" s="35"/>
      <c r="YT56" s="35"/>
      <c r="YU56" s="35"/>
      <c r="YV56" s="35"/>
      <c r="YW56" s="35"/>
      <c r="YX56" s="35"/>
      <c r="YY56" s="35"/>
      <c r="YZ56" s="35"/>
      <c r="ZA56" s="35"/>
      <c r="ZB56" s="35"/>
      <c r="ZC56" s="35"/>
      <c r="ZD56" s="35"/>
      <c r="ZE56" s="35"/>
      <c r="ZF56" s="35"/>
      <c r="ZG56" s="35"/>
      <c r="ZH56" s="35"/>
      <c r="ZI56" s="35"/>
      <c r="ZJ56" s="35"/>
      <c r="ZK56" s="35"/>
      <c r="ZL56" s="35"/>
      <c r="ZM56" s="35"/>
      <c r="ZN56" s="35"/>
      <c r="ZO56" s="35"/>
      <c r="ZP56" s="35"/>
      <c r="ZQ56" s="35"/>
      <c r="ZR56" s="35"/>
      <c r="ZS56" s="35"/>
      <c r="ZT56" s="35"/>
      <c r="ZU56" s="35"/>
      <c r="ZV56" s="35"/>
      <c r="ZW56" s="35"/>
      <c r="ZX56" s="35"/>
      <c r="ZY56" s="35"/>
      <c r="ZZ56" s="35"/>
      <c r="AAA56" s="35"/>
      <c r="AAB56" s="35"/>
      <c r="AAC56" s="35"/>
      <c r="AAD56" s="35"/>
      <c r="AAE56" s="35"/>
      <c r="AAF56" s="35"/>
      <c r="AAG56" s="35"/>
      <c r="AAH56" s="35"/>
      <c r="AAI56" s="35"/>
      <c r="AAJ56" s="35"/>
      <c r="AAK56" s="35"/>
      <c r="AAL56" s="35"/>
      <c r="AAM56" s="35"/>
      <c r="AAN56" s="35"/>
      <c r="AAO56" s="35"/>
      <c r="AAP56" s="35"/>
      <c r="AAQ56" s="35"/>
      <c r="AAR56" s="35"/>
    </row>
    <row r="57" spans="1:720" s="8" customFormat="1" ht="14.4" x14ac:dyDescent="0.3">
      <c r="A57" s="9" t="s">
        <v>16</v>
      </c>
      <c r="B57" s="7">
        <v>1519</v>
      </c>
      <c r="C57" s="7">
        <v>1881</v>
      </c>
      <c r="D57" s="7">
        <v>1881</v>
      </c>
      <c r="E57" s="7">
        <v>1881</v>
      </c>
      <c r="F57" s="7">
        <v>1881</v>
      </c>
      <c r="G57" s="7">
        <v>1881</v>
      </c>
      <c r="H57" s="7">
        <v>1881</v>
      </c>
      <c r="I57" s="7">
        <v>1881</v>
      </c>
      <c r="J57" s="7">
        <v>1881</v>
      </c>
      <c r="K57" s="7">
        <v>1881</v>
      </c>
      <c r="L57" s="7">
        <v>1881</v>
      </c>
      <c r="M57" s="7">
        <v>1881</v>
      </c>
      <c r="N57" s="7">
        <v>1881</v>
      </c>
      <c r="O57" s="7">
        <v>1881</v>
      </c>
      <c r="P57" s="7">
        <v>1881</v>
      </c>
      <c r="Q57" s="7">
        <v>2595</v>
      </c>
      <c r="R57" s="7">
        <v>2595</v>
      </c>
      <c r="S57" s="7">
        <v>2595</v>
      </c>
      <c r="T57" s="7">
        <v>2595</v>
      </c>
      <c r="U57" s="7">
        <v>2595</v>
      </c>
      <c r="V57" s="7">
        <v>2595</v>
      </c>
      <c r="W57" s="7">
        <v>2595</v>
      </c>
      <c r="X57" s="7">
        <v>2595</v>
      </c>
      <c r="Y57" s="7">
        <v>2595</v>
      </c>
      <c r="Z57" s="7">
        <v>2595</v>
      </c>
      <c r="AA57" s="7">
        <v>2595</v>
      </c>
      <c r="AB57" s="7">
        <v>2595</v>
      </c>
      <c r="AC57" s="7">
        <v>2595</v>
      </c>
      <c r="AD57" s="7">
        <v>2595</v>
      </c>
      <c r="AE57" s="7">
        <v>2595</v>
      </c>
      <c r="AF57" s="7">
        <v>2595</v>
      </c>
      <c r="AG57" s="7">
        <v>2595</v>
      </c>
      <c r="AH57" s="7">
        <v>2595</v>
      </c>
      <c r="AI57" s="7">
        <v>2595</v>
      </c>
      <c r="AJ57" s="7">
        <v>2595</v>
      </c>
      <c r="AK57" s="7">
        <v>2595</v>
      </c>
      <c r="AL57" s="7">
        <v>2595</v>
      </c>
      <c r="AM57" s="7">
        <v>2595</v>
      </c>
      <c r="AN57" s="7">
        <v>2595</v>
      </c>
      <c r="AO57" s="7">
        <v>2595</v>
      </c>
      <c r="AP57" s="7">
        <v>2595</v>
      </c>
      <c r="AQ57" s="7">
        <v>2595</v>
      </c>
      <c r="AR57" s="7">
        <v>2595</v>
      </c>
      <c r="AS57" s="7">
        <v>2595</v>
      </c>
      <c r="AT57" s="7">
        <v>2595</v>
      </c>
      <c r="AU57" s="7">
        <v>2595</v>
      </c>
      <c r="AV57" s="7">
        <v>2595</v>
      </c>
      <c r="AW57" s="7">
        <v>2595</v>
      </c>
      <c r="AX57" s="7">
        <v>2595</v>
      </c>
      <c r="AY57" s="7">
        <v>2595</v>
      </c>
      <c r="AZ57" s="7">
        <v>2595</v>
      </c>
      <c r="BA57" s="7">
        <v>2595</v>
      </c>
      <c r="BB57" s="7">
        <v>2595</v>
      </c>
      <c r="BC57" s="7">
        <v>2595</v>
      </c>
      <c r="BD57" s="7">
        <v>2595</v>
      </c>
      <c r="BE57" s="7">
        <v>2595</v>
      </c>
      <c r="BF57" s="7">
        <v>2595</v>
      </c>
      <c r="BG57" s="7">
        <v>2595</v>
      </c>
      <c r="BH57" s="7">
        <v>2595</v>
      </c>
      <c r="BI57" s="7">
        <v>2595</v>
      </c>
      <c r="BJ57" s="7">
        <v>2595</v>
      </c>
      <c r="BK57" s="7">
        <v>2595</v>
      </c>
      <c r="BL57" s="7">
        <v>2595</v>
      </c>
      <c r="BM57" s="7">
        <v>2595</v>
      </c>
      <c r="BN57" s="7">
        <v>2595</v>
      </c>
      <c r="BO57" s="7">
        <v>2595</v>
      </c>
      <c r="BP57" s="7">
        <v>2595</v>
      </c>
      <c r="BQ57" s="7">
        <v>2595</v>
      </c>
      <c r="BR57" s="7">
        <v>2595</v>
      </c>
      <c r="BS57" s="7">
        <v>2595</v>
      </c>
      <c r="BT57" s="7">
        <v>3212</v>
      </c>
      <c r="BU57" s="7">
        <v>3212</v>
      </c>
      <c r="BV57" s="7">
        <v>3212</v>
      </c>
      <c r="BW57" s="7">
        <v>3212</v>
      </c>
      <c r="BX57" s="7">
        <v>3212</v>
      </c>
      <c r="BY57" s="7">
        <v>3212</v>
      </c>
      <c r="BZ57" s="7">
        <v>3212</v>
      </c>
      <c r="CA57" s="7">
        <v>3212</v>
      </c>
      <c r="CB57" s="7">
        <v>3212</v>
      </c>
      <c r="CC57" s="7">
        <v>3212</v>
      </c>
      <c r="CD57" s="7">
        <v>3212</v>
      </c>
      <c r="CE57" s="7">
        <v>3212</v>
      </c>
      <c r="CF57" s="7">
        <v>3212</v>
      </c>
      <c r="CG57" s="7">
        <v>3212</v>
      </c>
      <c r="CH57" s="7">
        <v>3212</v>
      </c>
      <c r="CI57" s="7">
        <v>3212</v>
      </c>
      <c r="CJ57" s="7">
        <v>3212</v>
      </c>
      <c r="CK57" s="7">
        <v>3212</v>
      </c>
      <c r="CL57" s="7">
        <v>3212</v>
      </c>
      <c r="CM57" s="7">
        <v>3212</v>
      </c>
      <c r="CN57" s="7">
        <v>3212</v>
      </c>
      <c r="CO57" s="7">
        <v>3212</v>
      </c>
      <c r="CP57" s="7">
        <v>3212</v>
      </c>
      <c r="CQ57" s="7">
        <v>3212</v>
      </c>
      <c r="CR57" s="7">
        <v>3212</v>
      </c>
      <c r="CS57" s="7">
        <v>3212</v>
      </c>
      <c r="CT57" s="7">
        <v>3212</v>
      </c>
      <c r="CU57" s="7">
        <v>3212</v>
      </c>
      <c r="CV57" s="7">
        <v>3212</v>
      </c>
      <c r="CW57" s="7">
        <v>3212</v>
      </c>
      <c r="CX57" s="7">
        <v>3212</v>
      </c>
      <c r="CY57" s="7">
        <v>3212</v>
      </c>
      <c r="CZ57" s="7">
        <v>3212</v>
      </c>
      <c r="DA57" s="7">
        <v>3212</v>
      </c>
      <c r="DB57" s="7">
        <v>3212</v>
      </c>
      <c r="DC57" s="7">
        <v>3212</v>
      </c>
      <c r="DD57" s="7">
        <v>3212</v>
      </c>
      <c r="DE57" s="7">
        <v>3212</v>
      </c>
      <c r="DF57" s="7">
        <v>3212</v>
      </c>
      <c r="DG57" s="7">
        <v>3212</v>
      </c>
      <c r="DH57" s="7">
        <v>3212</v>
      </c>
      <c r="DI57" s="7">
        <v>3212</v>
      </c>
      <c r="DJ57" s="7">
        <v>3212</v>
      </c>
      <c r="DK57" s="7">
        <v>3212</v>
      </c>
      <c r="DL57" s="7">
        <v>3212</v>
      </c>
      <c r="DM57" s="7">
        <v>3212</v>
      </c>
      <c r="DN57" s="7">
        <v>3212</v>
      </c>
      <c r="DO57" s="7">
        <v>3212</v>
      </c>
      <c r="DP57" s="7">
        <v>3212</v>
      </c>
      <c r="DQ57" s="7">
        <v>3212</v>
      </c>
      <c r="DR57" s="7">
        <v>3212</v>
      </c>
      <c r="DS57" s="7">
        <v>3212</v>
      </c>
      <c r="DT57" s="7">
        <v>3212</v>
      </c>
      <c r="DU57" s="7">
        <v>3212</v>
      </c>
      <c r="DV57" s="7">
        <v>3212</v>
      </c>
      <c r="DW57" s="7">
        <v>3212</v>
      </c>
      <c r="DX57" s="7">
        <v>3212</v>
      </c>
      <c r="DY57" s="7">
        <v>3212</v>
      </c>
      <c r="DZ57" s="7">
        <v>3212</v>
      </c>
      <c r="EA57" s="7">
        <v>3212</v>
      </c>
      <c r="EB57" s="7">
        <v>3212</v>
      </c>
      <c r="EC57" s="7">
        <v>3212</v>
      </c>
      <c r="ED57" s="7">
        <v>3212</v>
      </c>
      <c r="EE57" s="7">
        <v>3212</v>
      </c>
      <c r="EF57" s="7">
        <v>3212</v>
      </c>
      <c r="EG57" s="7">
        <v>3212</v>
      </c>
      <c r="EH57" s="7">
        <v>3212</v>
      </c>
      <c r="EI57" s="7">
        <v>3212</v>
      </c>
      <c r="EJ57" s="7">
        <v>3212</v>
      </c>
      <c r="EK57" s="7">
        <v>3212</v>
      </c>
      <c r="EL57" s="7">
        <v>3212</v>
      </c>
      <c r="EM57" s="7">
        <v>3212</v>
      </c>
      <c r="EN57" s="7">
        <v>3212</v>
      </c>
      <c r="EO57" s="7">
        <v>3212</v>
      </c>
      <c r="EP57" s="7">
        <v>3212</v>
      </c>
      <c r="EQ57" s="7">
        <v>3212</v>
      </c>
      <c r="ER57" s="7">
        <v>3212</v>
      </c>
      <c r="ES57" s="7">
        <v>3212</v>
      </c>
      <c r="ET57" s="7">
        <v>3212</v>
      </c>
      <c r="EU57" s="7">
        <v>3212</v>
      </c>
      <c r="EV57" s="7">
        <v>3212</v>
      </c>
      <c r="EW57" s="7">
        <v>3212</v>
      </c>
      <c r="EX57" s="7">
        <v>3212</v>
      </c>
      <c r="EY57" s="7">
        <v>3212</v>
      </c>
      <c r="EZ57" s="7">
        <v>3212</v>
      </c>
      <c r="FA57" s="7">
        <v>3212</v>
      </c>
      <c r="FB57" s="7">
        <v>3212</v>
      </c>
      <c r="FC57" s="7">
        <v>3212</v>
      </c>
      <c r="FD57" s="7">
        <v>3212</v>
      </c>
      <c r="FE57" s="7">
        <v>3212</v>
      </c>
      <c r="FF57" s="7">
        <v>3212</v>
      </c>
      <c r="FG57" s="7">
        <v>3212</v>
      </c>
      <c r="FH57" s="7">
        <v>3212</v>
      </c>
      <c r="FI57" s="7">
        <v>3212</v>
      </c>
      <c r="FJ57" s="7">
        <v>3212</v>
      </c>
      <c r="FK57" s="7">
        <v>3212</v>
      </c>
      <c r="FL57" s="7">
        <v>3212</v>
      </c>
      <c r="FM57" s="7">
        <v>3212</v>
      </c>
      <c r="FN57" s="7">
        <v>3212</v>
      </c>
      <c r="FO57" s="7">
        <v>3212</v>
      </c>
      <c r="FP57" s="7">
        <v>3212</v>
      </c>
      <c r="FQ57" s="7">
        <v>3212</v>
      </c>
      <c r="FR57" s="7">
        <v>3212</v>
      </c>
      <c r="FS57" s="7">
        <v>3212</v>
      </c>
      <c r="FT57" s="7">
        <v>3212</v>
      </c>
      <c r="FU57" s="7">
        <v>3212</v>
      </c>
      <c r="FV57" s="7">
        <v>3212</v>
      </c>
      <c r="FW57" s="7">
        <v>3212</v>
      </c>
      <c r="FX57" s="7">
        <v>3212</v>
      </c>
      <c r="FY57" s="7">
        <v>3212</v>
      </c>
      <c r="FZ57" s="7">
        <v>3212</v>
      </c>
      <c r="GA57" s="7">
        <v>3212</v>
      </c>
      <c r="GB57" s="7">
        <v>3212</v>
      </c>
      <c r="GC57" s="7">
        <v>3212</v>
      </c>
      <c r="GD57" s="7">
        <v>3212</v>
      </c>
      <c r="GE57" s="7">
        <v>3212</v>
      </c>
      <c r="GF57" s="7">
        <v>3212</v>
      </c>
      <c r="GG57" s="7">
        <v>3212</v>
      </c>
      <c r="GH57" s="7">
        <v>3212</v>
      </c>
      <c r="GI57" s="7">
        <v>3212</v>
      </c>
      <c r="GJ57" s="7">
        <v>3212</v>
      </c>
      <c r="GK57" s="7">
        <v>3212</v>
      </c>
      <c r="GL57" s="7">
        <v>3212</v>
      </c>
      <c r="GM57" s="7">
        <v>3212</v>
      </c>
      <c r="GN57" s="7">
        <v>3212</v>
      </c>
      <c r="GO57" s="7">
        <v>3212</v>
      </c>
      <c r="GP57" s="7">
        <v>3212</v>
      </c>
      <c r="GQ57" s="7">
        <v>3212</v>
      </c>
      <c r="GR57" s="7">
        <v>3212</v>
      </c>
      <c r="GS57" s="7">
        <v>3212</v>
      </c>
      <c r="GT57" s="7">
        <v>3212</v>
      </c>
      <c r="GU57" s="7">
        <v>3212</v>
      </c>
      <c r="GV57" s="7">
        <v>3212</v>
      </c>
      <c r="GW57" s="7">
        <v>3212</v>
      </c>
      <c r="GX57" s="7">
        <v>3212</v>
      </c>
      <c r="GY57" s="7">
        <v>3212</v>
      </c>
      <c r="GZ57" s="7">
        <v>3212</v>
      </c>
      <c r="HA57" s="7">
        <v>3212</v>
      </c>
      <c r="HB57" s="7">
        <v>3212</v>
      </c>
      <c r="HC57" s="7">
        <v>3212</v>
      </c>
      <c r="HD57" s="7">
        <v>3693.8</v>
      </c>
      <c r="HE57" s="7">
        <v>3693.8</v>
      </c>
      <c r="HF57" s="7">
        <v>4175.6000000000004</v>
      </c>
      <c r="HG57" s="7">
        <v>4175.6000000000004</v>
      </c>
      <c r="HH57" s="7">
        <v>1519</v>
      </c>
      <c r="HI57" s="7">
        <v>1881</v>
      </c>
      <c r="HJ57" s="7">
        <v>1881</v>
      </c>
      <c r="HK57" s="7">
        <v>1881</v>
      </c>
      <c r="HL57" s="7">
        <v>1881</v>
      </c>
      <c r="HM57" s="7">
        <v>1881</v>
      </c>
      <c r="HN57" s="7">
        <v>1881</v>
      </c>
      <c r="HO57" s="7">
        <v>1881</v>
      </c>
      <c r="HP57" s="7">
        <v>1881</v>
      </c>
      <c r="HQ57" s="7">
        <v>1881</v>
      </c>
      <c r="HR57" s="7">
        <v>1881</v>
      </c>
      <c r="HS57" s="7">
        <v>1881</v>
      </c>
      <c r="HT57" s="7">
        <v>1881</v>
      </c>
      <c r="HU57" s="7">
        <v>1881</v>
      </c>
      <c r="HV57" s="7">
        <v>1881</v>
      </c>
      <c r="HW57" s="7">
        <v>2595</v>
      </c>
      <c r="HX57" s="7">
        <v>2595</v>
      </c>
      <c r="HY57" s="7">
        <v>2595</v>
      </c>
      <c r="HZ57" s="7">
        <v>2595</v>
      </c>
      <c r="IA57" s="7">
        <v>2595</v>
      </c>
      <c r="IB57" s="7">
        <v>2595</v>
      </c>
      <c r="IC57" s="7">
        <v>2595</v>
      </c>
      <c r="ID57" s="7">
        <v>2595</v>
      </c>
      <c r="IE57" s="7">
        <v>2595</v>
      </c>
      <c r="IF57" s="7">
        <v>2595</v>
      </c>
      <c r="IG57" s="7">
        <v>2595</v>
      </c>
      <c r="IH57" s="7">
        <v>2595</v>
      </c>
      <c r="II57" s="7">
        <v>2595</v>
      </c>
      <c r="IJ57" s="7">
        <v>2595</v>
      </c>
      <c r="IK57" s="7">
        <v>2595</v>
      </c>
      <c r="IL57" s="7">
        <v>2595</v>
      </c>
      <c r="IM57" s="7">
        <v>2595</v>
      </c>
      <c r="IN57" s="7">
        <v>2595</v>
      </c>
      <c r="IO57" s="7">
        <v>2595</v>
      </c>
      <c r="IP57" s="7">
        <v>2595</v>
      </c>
      <c r="IQ57" s="7">
        <v>2595</v>
      </c>
      <c r="IR57" s="7">
        <v>2595</v>
      </c>
      <c r="IS57" s="7">
        <v>2595</v>
      </c>
      <c r="IT57" s="7">
        <v>2595</v>
      </c>
      <c r="IU57" s="7">
        <v>2595</v>
      </c>
      <c r="IV57" s="7">
        <v>2595</v>
      </c>
      <c r="IW57" s="7">
        <v>2595</v>
      </c>
      <c r="IX57" s="7">
        <v>2595</v>
      </c>
      <c r="IY57" s="7">
        <v>2595</v>
      </c>
      <c r="IZ57" s="7">
        <v>2595</v>
      </c>
      <c r="JA57" s="7">
        <v>2595</v>
      </c>
      <c r="JB57" s="7">
        <v>2595</v>
      </c>
      <c r="JC57" s="7">
        <v>2595</v>
      </c>
      <c r="JD57" s="7">
        <v>2595</v>
      </c>
      <c r="JE57" s="7">
        <v>2595</v>
      </c>
      <c r="JF57" s="7">
        <v>2595</v>
      </c>
      <c r="JG57" s="7">
        <v>2595</v>
      </c>
      <c r="JH57" s="7">
        <v>2595</v>
      </c>
      <c r="JI57" s="7">
        <v>2595</v>
      </c>
      <c r="JJ57" s="7">
        <v>2595</v>
      </c>
      <c r="JK57" s="7">
        <v>2595</v>
      </c>
      <c r="JL57" s="7">
        <v>2595</v>
      </c>
      <c r="JM57" s="7">
        <v>2595</v>
      </c>
      <c r="JN57" s="7">
        <v>2595</v>
      </c>
      <c r="JO57" s="7">
        <v>2595</v>
      </c>
      <c r="JP57" s="7">
        <v>2595</v>
      </c>
      <c r="JQ57" s="7">
        <v>2595</v>
      </c>
      <c r="JR57" s="7">
        <v>2595</v>
      </c>
      <c r="JS57" s="7">
        <v>2595</v>
      </c>
      <c r="JT57" s="7">
        <v>2595</v>
      </c>
      <c r="JU57" s="7">
        <v>2595</v>
      </c>
      <c r="JV57" s="7">
        <v>2595</v>
      </c>
      <c r="JW57" s="7">
        <v>2595</v>
      </c>
      <c r="JX57" s="7">
        <v>2595</v>
      </c>
      <c r="JY57" s="7">
        <v>2595</v>
      </c>
      <c r="JZ57" s="7">
        <v>3212</v>
      </c>
      <c r="KA57" s="7">
        <v>3212</v>
      </c>
      <c r="KB57" s="7">
        <v>3212</v>
      </c>
      <c r="KC57" s="7">
        <v>3212</v>
      </c>
      <c r="KD57" s="7">
        <v>3212</v>
      </c>
      <c r="KE57" s="7">
        <v>3212</v>
      </c>
      <c r="KF57" s="7">
        <v>3212</v>
      </c>
      <c r="KG57" s="7">
        <v>3212</v>
      </c>
      <c r="KH57" s="7">
        <v>3212</v>
      </c>
      <c r="KI57" s="7">
        <v>3212</v>
      </c>
      <c r="KJ57" s="7">
        <v>3212</v>
      </c>
      <c r="KK57" s="7">
        <v>3212</v>
      </c>
      <c r="KL57" s="7">
        <v>3212</v>
      </c>
      <c r="KM57" s="7">
        <v>3212</v>
      </c>
      <c r="KN57" s="7">
        <v>3212</v>
      </c>
      <c r="KO57" s="7">
        <v>3212</v>
      </c>
      <c r="KP57" s="7">
        <v>3212</v>
      </c>
      <c r="KQ57" s="7">
        <v>3212</v>
      </c>
      <c r="KR57" s="7">
        <v>3212</v>
      </c>
      <c r="KS57" s="7">
        <v>3212</v>
      </c>
      <c r="KT57" s="7">
        <v>3212</v>
      </c>
      <c r="KU57" s="7">
        <v>3212</v>
      </c>
      <c r="KV57" s="7">
        <v>3212</v>
      </c>
      <c r="KW57" s="7">
        <v>3212</v>
      </c>
      <c r="KX57" s="7">
        <v>3212</v>
      </c>
      <c r="KY57" s="7">
        <v>3212</v>
      </c>
      <c r="KZ57" s="7">
        <v>3212</v>
      </c>
      <c r="LA57" s="7">
        <v>3212</v>
      </c>
      <c r="LB57" s="7">
        <v>3212</v>
      </c>
      <c r="LC57" s="7">
        <v>3212</v>
      </c>
      <c r="LD57" s="7">
        <v>3212</v>
      </c>
      <c r="LE57" s="7">
        <v>3212</v>
      </c>
      <c r="LF57" s="7">
        <v>3212</v>
      </c>
      <c r="LG57" s="7">
        <v>3212</v>
      </c>
      <c r="LH57" s="7">
        <v>3212</v>
      </c>
      <c r="LI57" s="7">
        <v>3212</v>
      </c>
      <c r="LJ57" s="7">
        <v>3212</v>
      </c>
      <c r="LK57" s="7">
        <v>3212</v>
      </c>
      <c r="LL57" s="7">
        <v>3212</v>
      </c>
      <c r="LM57" s="7">
        <v>3212</v>
      </c>
      <c r="LN57" s="7">
        <v>3212</v>
      </c>
      <c r="LO57" s="7">
        <v>3212</v>
      </c>
      <c r="LP57" s="7">
        <v>3212</v>
      </c>
      <c r="LQ57" s="7">
        <v>3212</v>
      </c>
      <c r="LR57" s="7">
        <v>3212</v>
      </c>
      <c r="LS57" s="7">
        <v>3212</v>
      </c>
      <c r="LT57" s="7">
        <v>3212</v>
      </c>
      <c r="LU57" s="7">
        <v>3212</v>
      </c>
      <c r="LV57" s="7">
        <v>3212</v>
      </c>
      <c r="LW57" s="7">
        <v>3212</v>
      </c>
      <c r="LX57" s="7">
        <v>3212</v>
      </c>
      <c r="LY57" s="7">
        <v>3212</v>
      </c>
      <c r="LZ57" s="7">
        <v>3212</v>
      </c>
      <c r="MA57" s="7">
        <v>3212</v>
      </c>
      <c r="MB57" s="7">
        <v>3212</v>
      </c>
      <c r="MC57" s="7">
        <v>3212</v>
      </c>
      <c r="MD57" s="7">
        <v>3212</v>
      </c>
      <c r="ME57" s="7">
        <v>3212</v>
      </c>
      <c r="MF57" s="7">
        <v>3212</v>
      </c>
      <c r="MG57" s="7">
        <v>3212</v>
      </c>
      <c r="MH57" s="7">
        <v>3212</v>
      </c>
      <c r="MI57" s="7">
        <v>3212</v>
      </c>
      <c r="MJ57" s="7">
        <v>3212</v>
      </c>
      <c r="MK57" s="7">
        <v>3212</v>
      </c>
      <c r="ML57" s="7">
        <v>3212</v>
      </c>
      <c r="MM57" s="7">
        <v>3212</v>
      </c>
      <c r="MN57" s="7">
        <v>3212</v>
      </c>
      <c r="MO57" s="7">
        <v>3212</v>
      </c>
      <c r="MP57" s="7">
        <v>3212</v>
      </c>
      <c r="MQ57" s="7">
        <v>3212</v>
      </c>
      <c r="MR57" s="7">
        <v>3212</v>
      </c>
      <c r="MS57" s="7">
        <v>3212</v>
      </c>
      <c r="MT57" s="7">
        <v>3212</v>
      </c>
      <c r="MU57" s="7">
        <v>3212</v>
      </c>
      <c r="MV57" s="7">
        <v>3212</v>
      </c>
      <c r="MW57" s="7">
        <v>3212</v>
      </c>
      <c r="MX57" s="7">
        <v>3212</v>
      </c>
      <c r="MY57" s="7">
        <v>3212</v>
      </c>
      <c r="MZ57" s="7">
        <v>3212</v>
      </c>
      <c r="NA57" s="7">
        <v>3212</v>
      </c>
      <c r="NB57" s="7">
        <v>3212</v>
      </c>
      <c r="NC57" s="7">
        <v>3212</v>
      </c>
      <c r="ND57" s="7">
        <v>3212</v>
      </c>
      <c r="NE57" s="7">
        <v>3212</v>
      </c>
      <c r="NF57" s="7">
        <v>3212</v>
      </c>
      <c r="NG57" s="7">
        <v>3212</v>
      </c>
      <c r="NH57" s="7">
        <v>3212</v>
      </c>
      <c r="NI57" s="7">
        <v>3212</v>
      </c>
      <c r="NJ57" s="7">
        <v>3212</v>
      </c>
      <c r="NK57" s="7">
        <v>3212</v>
      </c>
      <c r="NL57" s="7">
        <v>3212</v>
      </c>
      <c r="NM57" s="7">
        <v>3212</v>
      </c>
      <c r="NN57" s="7">
        <v>3212</v>
      </c>
      <c r="NO57" s="7">
        <v>3212</v>
      </c>
      <c r="NP57" s="7">
        <v>3212</v>
      </c>
      <c r="NQ57" s="7">
        <v>3212</v>
      </c>
      <c r="NR57" s="7">
        <v>3212</v>
      </c>
      <c r="NS57" s="7">
        <v>3212</v>
      </c>
      <c r="NT57" s="7">
        <v>3212</v>
      </c>
      <c r="NU57" s="7">
        <v>3212</v>
      </c>
      <c r="NV57" s="7">
        <v>3212</v>
      </c>
      <c r="NW57" s="7">
        <v>3212</v>
      </c>
      <c r="NX57" s="7">
        <v>3212</v>
      </c>
      <c r="NY57" s="7">
        <v>3212</v>
      </c>
      <c r="NZ57" s="7">
        <v>3212</v>
      </c>
      <c r="OA57" s="7">
        <v>3212</v>
      </c>
      <c r="OB57" s="7">
        <v>3212</v>
      </c>
      <c r="OC57" s="7">
        <v>3212</v>
      </c>
      <c r="OD57" s="7">
        <v>3212</v>
      </c>
      <c r="OE57" s="7">
        <v>3212</v>
      </c>
      <c r="OF57" s="7">
        <v>3212</v>
      </c>
      <c r="OG57" s="7">
        <v>3212</v>
      </c>
      <c r="OH57" s="7">
        <v>3212</v>
      </c>
      <c r="OI57" s="7">
        <v>3212</v>
      </c>
      <c r="OJ57" s="7">
        <v>3212</v>
      </c>
      <c r="OK57" s="7">
        <v>3212</v>
      </c>
      <c r="OL57" s="7">
        <v>3212</v>
      </c>
      <c r="OM57" s="7">
        <v>3212</v>
      </c>
      <c r="ON57" s="7">
        <v>3212</v>
      </c>
      <c r="OO57" s="7">
        <v>3212</v>
      </c>
      <c r="OP57" s="7">
        <v>3212</v>
      </c>
      <c r="OQ57" s="7">
        <v>3212</v>
      </c>
      <c r="OR57" s="7">
        <v>3212</v>
      </c>
      <c r="OS57" s="7">
        <v>3212</v>
      </c>
      <c r="OT57" s="7">
        <v>3212</v>
      </c>
      <c r="OU57" s="7">
        <v>3212</v>
      </c>
      <c r="OV57" s="7">
        <v>3212</v>
      </c>
      <c r="OW57" s="7">
        <v>3212</v>
      </c>
      <c r="OX57" s="7">
        <v>3212</v>
      </c>
      <c r="OY57" s="7">
        <v>3212</v>
      </c>
      <c r="OZ57" s="7">
        <v>3212</v>
      </c>
      <c r="PA57" s="7">
        <v>3212</v>
      </c>
      <c r="PB57" s="7">
        <v>3212</v>
      </c>
      <c r="PC57" s="7">
        <v>3212</v>
      </c>
      <c r="PD57" s="7">
        <v>3212</v>
      </c>
      <c r="PE57" s="7">
        <v>3212</v>
      </c>
      <c r="PF57" s="7">
        <v>3212</v>
      </c>
      <c r="PG57" s="7">
        <v>3212</v>
      </c>
      <c r="PH57" s="7">
        <v>3212</v>
      </c>
      <c r="PI57" s="7">
        <v>3212</v>
      </c>
      <c r="PJ57" s="7">
        <v>3693.8</v>
      </c>
      <c r="PK57" s="7">
        <v>3693.8</v>
      </c>
      <c r="PL57" s="7">
        <v>4175.6000000000004</v>
      </c>
      <c r="PM57" s="7">
        <v>4175.6000000000004</v>
      </c>
      <c r="PN57" s="7">
        <v>1881</v>
      </c>
      <c r="PO57" s="7">
        <v>2595</v>
      </c>
      <c r="PP57" s="7">
        <v>2595</v>
      </c>
      <c r="PQ57" s="7">
        <v>2595</v>
      </c>
      <c r="PR57" s="7">
        <v>2595</v>
      </c>
      <c r="PS57" s="7">
        <v>2595</v>
      </c>
      <c r="PT57" s="7">
        <v>2595</v>
      </c>
      <c r="PU57" s="7">
        <v>2595</v>
      </c>
      <c r="PV57" s="7">
        <v>2595</v>
      </c>
      <c r="PW57" s="7">
        <v>2595</v>
      </c>
      <c r="PX57" s="7">
        <v>2595</v>
      </c>
      <c r="PY57" s="7">
        <v>2595</v>
      </c>
      <c r="PZ57" s="7">
        <v>2595</v>
      </c>
      <c r="QA57" s="7">
        <v>2595</v>
      </c>
      <c r="QB57" s="7">
        <v>2595</v>
      </c>
      <c r="QC57" s="7">
        <v>3212</v>
      </c>
      <c r="QD57" s="7">
        <v>3212</v>
      </c>
      <c r="QE57" s="7">
        <v>3212</v>
      </c>
      <c r="QF57" s="7">
        <v>3212</v>
      </c>
      <c r="QG57" s="7">
        <v>3212</v>
      </c>
      <c r="QH57" s="7">
        <v>3212</v>
      </c>
      <c r="QI57" s="7">
        <v>3212</v>
      </c>
      <c r="QJ57" s="7">
        <v>3212</v>
      </c>
      <c r="QK57" s="7">
        <v>3212</v>
      </c>
      <c r="QL57" s="7">
        <v>3212</v>
      </c>
      <c r="QM57" s="7">
        <v>3212</v>
      </c>
      <c r="QN57" s="7">
        <v>3212</v>
      </c>
      <c r="QO57" s="7">
        <v>3212</v>
      </c>
      <c r="QP57" s="7">
        <v>3212</v>
      </c>
      <c r="QQ57" s="7">
        <v>3212</v>
      </c>
      <c r="QR57" s="7">
        <v>3212</v>
      </c>
      <c r="QS57" s="7">
        <v>3212</v>
      </c>
      <c r="QT57" s="7">
        <v>3212</v>
      </c>
      <c r="QU57" s="7">
        <v>3212</v>
      </c>
      <c r="QV57" s="7">
        <v>3212</v>
      </c>
      <c r="QW57" s="7">
        <v>3212</v>
      </c>
      <c r="QX57" s="7">
        <v>3212</v>
      </c>
      <c r="QY57" s="7">
        <v>3212</v>
      </c>
      <c r="QZ57" s="7">
        <v>3212</v>
      </c>
      <c r="RA57" s="7">
        <v>3212</v>
      </c>
      <c r="RB57" s="7">
        <v>3212</v>
      </c>
      <c r="RC57" s="7">
        <v>3212</v>
      </c>
      <c r="RD57" s="7">
        <v>3212</v>
      </c>
      <c r="RE57" s="7">
        <v>3212</v>
      </c>
      <c r="RF57" s="7">
        <v>3212</v>
      </c>
      <c r="RG57" s="7">
        <v>3212</v>
      </c>
      <c r="RH57" s="7">
        <v>3212</v>
      </c>
      <c r="RI57" s="7">
        <v>3212</v>
      </c>
      <c r="RJ57" s="7">
        <v>3212</v>
      </c>
      <c r="RK57" s="7">
        <v>3212</v>
      </c>
      <c r="RL57" s="7">
        <v>3212</v>
      </c>
      <c r="RM57" s="7">
        <v>3212</v>
      </c>
      <c r="RN57" s="7">
        <v>3212</v>
      </c>
      <c r="RO57" s="7">
        <v>3212</v>
      </c>
      <c r="RP57" s="7">
        <v>3212</v>
      </c>
      <c r="RQ57" s="7">
        <v>3212</v>
      </c>
      <c r="RR57" s="7">
        <v>3212</v>
      </c>
      <c r="RS57" s="7">
        <v>3212</v>
      </c>
      <c r="RT57" s="7">
        <v>3212</v>
      </c>
      <c r="RU57" s="7">
        <v>3212</v>
      </c>
      <c r="RV57" s="7">
        <v>3212</v>
      </c>
      <c r="RW57" s="7">
        <v>3212</v>
      </c>
      <c r="RX57" s="7">
        <v>3212</v>
      </c>
      <c r="RY57" s="7">
        <v>3212</v>
      </c>
      <c r="RZ57" s="7">
        <v>3212</v>
      </c>
      <c r="SA57" s="7">
        <v>3212</v>
      </c>
      <c r="SB57" s="7">
        <v>3212</v>
      </c>
      <c r="SC57" s="7">
        <v>3212</v>
      </c>
      <c r="SD57" s="7">
        <v>3212</v>
      </c>
      <c r="SE57" s="7">
        <v>3212</v>
      </c>
      <c r="SF57" s="7">
        <v>3693.8</v>
      </c>
      <c r="SG57" s="7">
        <v>3693.8</v>
      </c>
      <c r="SH57" s="7">
        <v>3693.8</v>
      </c>
      <c r="SI57" s="7">
        <v>3693.8</v>
      </c>
      <c r="SJ57" s="7">
        <v>3693.8</v>
      </c>
      <c r="SK57" s="7">
        <v>3693.8</v>
      </c>
      <c r="SL57" s="7">
        <v>3693.8</v>
      </c>
      <c r="SM57" s="7">
        <v>3693.8</v>
      </c>
      <c r="SN57" s="7">
        <v>3693.8</v>
      </c>
      <c r="SO57" s="7">
        <v>3693.8</v>
      </c>
      <c r="SP57" s="7">
        <v>3693.8</v>
      </c>
      <c r="SQ57" s="7">
        <v>3693.8</v>
      </c>
      <c r="SR57" s="7">
        <v>3693.8</v>
      </c>
      <c r="SS57" s="7">
        <v>3693.8</v>
      </c>
      <c r="ST57" s="7">
        <v>3693.8</v>
      </c>
      <c r="SU57" s="7">
        <v>3693.8</v>
      </c>
      <c r="SV57" s="7">
        <v>3693.8</v>
      </c>
      <c r="SW57" s="7">
        <v>3693.8</v>
      </c>
      <c r="SX57" s="7">
        <v>3693.8</v>
      </c>
      <c r="SY57" s="7">
        <v>3693.8</v>
      </c>
      <c r="SZ57" s="7">
        <v>3693.8</v>
      </c>
      <c r="TA57" s="7">
        <v>3693.8</v>
      </c>
      <c r="TB57" s="7">
        <v>3693.8</v>
      </c>
      <c r="TC57" s="7">
        <v>3693.8</v>
      </c>
      <c r="TD57" s="7">
        <v>3693.8</v>
      </c>
      <c r="TE57" s="7">
        <v>3693.8</v>
      </c>
      <c r="TF57" s="7">
        <v>3693.8</v>
      </c>
      <c r="TG57" s="7">
        <v>3693.8</v>
      </c>
      <c r="TH57" s="7">
        <v>3693.8</v>
      </c>
      <c r="TI57" s="7">
        <v>3693.8</v>
      </c>
      <c r="TJ57" s="7">
        <v>3693.8</v>
      </c>
      <c r="TK57" s="7">
        <v>3693.8</v>
      </c>
      <c r="TL57" s="7">
        <v>3693.8</v>
      </c>
      <c r="TM57" s="7">
        <v>3693.8</v>
      </c>
      <c r="TN57" s="7">
        <v>3693.8</v>
      </c>
      <c r="TO57" s="7">
        <v>3693.8</v>
      </c>
      <c r="TP57" s="7">
        <v>3693.8</v>
      </c>
      <c r="TQ57" s="7">
        <v>3693.8</v>
      </c>
      <c r="TR57" s="7">
        <v>3693.8</v>
      </c>
      <c r="TS57" s="7">
        <v>3693.8</v>
      </c>
      <c r="TT57" s="7">
        <v>3693.8</v>
      </c>
      <c r="TU57" s="7">
        <v>3693.8</v>
      </c>
      <c r="TV57" s="7">
        <v>3693.8</v>
      </c>
      <c r="TW57" s="7">
        <v>3693.8</v>
      </c>
      <c r="TX57" s="7">
        <v>3693.8</v>
      </c>
      <c r="TY57" s="7">
        <v>3693.8</v>
      </c>
      <c r="TZ57" s="7">
        <v>3693.8</v>
      </c>
      <c r="UA57" s="7">
        <v>3693.8</v>
      </c>
      <c r="UB57" s="7">
        <v>3693.8</v>
      </c>
      <c r="UC57" s="7">
        <v>3693.8</v>
      </c>
      <c r="UD57" s="7">
        <v>3693.8</v>
      </c>
      <c r="UE57" s="7">
        <v>3693.8</v>
      </c>
      <c r="UF57" s="7">
        <v>3693.8</v>
      </c>
      <c r="UG57" s="7">
        <v>3693.8</v>
      </c>
      <c r="UH57" s="7">
        <v>3693.8</v>
      </c>
      <c r="UI57" s="7">
        <v>3693.8</v>
      </c>
      <c r="UJ57" s="7">
        <v>3693.8</v>
      </c>
      <c r="UK57" s="7">
        <v>3693.8</v>
      </c>
      <c r="UL57" s="7">
        <v>3693.8</v>
      </c>
      <c r="UM57" s="7">
        <v>3693.8</v>
      </c>
      <c r="UN57" s="7">
        <v>3693.8</v>
      </c>
      <c r="UO57" s="7">
        <v>3693.8</v>
      </c>
      <c r="UP57" s="7">
        <v>3693.8</v>
      </c>
      <c r="UQ57" s="7">
        <v>3693.8</v>
      </c>
      <c r="UR57" s="7">
        <v>3693.8</v>
      </c>
      <c r="US57" s="7">
        <v>3693.8</v>
      </c>
      <c r="UT57" s="7">
        <v>3693.8</v>
      </c>
      <c r="UU57" s="7">
        <v>3693.8</v>
      </c>
      <c r="UV57" s="7">
        <v>3693.8</v>
      </c>
      <c r="UW57" s="7">
        <v>3693.8</v>
      </c>
      <c r="UX57" s="7">
        <v>3693.8</v>
      </c>
      <c r="UY57" s="7">
        <v>3693.8</v>
      </c>
      <c r="UZ57" s="7">
        <v>3693.8</v>
      </c>
      <c r="VA57" s="7">
        <v>3693.8</v>
      </c>
      <c r="VB57" s="7">
        <v>3693.8</v>
      </c>
      <c r="VC57" s="7">
        <v>3693.8</v>
      </c>
      <c r="VD57" s="7">
        <v>3693.8</v>
      </c>
      <c r="VE57" s="7">
        <v>3693.8</v>
      </c>
      <c r="VF57" s="7">
        <v>3693.8</v>
      </c>
      <c r="VG57" s="7">
        <v>3693.8</v>
      </c>
      <c r="VH57" s="7">
        <v>3693.8</v>
      </c>
      <c r="VI57" s="7">
        <v>3693.8</v>
      </c>
      <c r="VJ57" s="7">
        <v>3693.8</v>
      </c>
      <c r="VK57" s="7">
        <v>3693.8</v>
      </c>
      <c r="VL57" s="7">
        <v>3693.8</v>
      </c>
      <c r="VM57" s="7">
        <v>3693.8</v>
      </c>
      <c r="VN57" s="7">
        <v>3693.8</v>
      </c>
      <c r="VO57" s="7">
        <v>3693.8</v>
      </c>
      <c r="VP57" s="7">
        <v>3693.8</v>
      </c>
      <c r="VQ57" s="7">
        <v>3693.8</v>
      </c>
      <c r="VR57" s="7">
        <v>3693.8</v>
      </c>
      <c r="VS57" s="7">
        <v>3693.8</v>
      </c>
      <c r="VT57" s="7">
        <v>3693.8</v>
      </c>
      <c r="VU57" s="7">
        <v>3693.8</v>
      </c>
      <c r="VV57" s="7">
        <v>3693.8</v>
      </c>
      <c r="VW57" s="7">
        <v>3693.8</v>
      </c>
      <c r="VX57" s="7">
        <v>3693.8</v>
      </c>
      <c r="VY57" s="7">
        <v>3693.8</v>
      </c>
      <c r="VZ57" s="7">
        <v>3693.8</v>
      </c>
      <c r="WA57" s="7">
        <v>3693.8</v>
      </c>
      <c r="WB57" s="7">
        <v>3693.8</v>
      </c>
      <c r="WC57" s="7">
        <v>3693.8</v>
      </c>
      <c r="WD57" s="7">
        <v>3693.8</v>
      </c>
      <c r="WE57" s="7">
        <v>3693.8</v>
      </c>
      <c r="WF57" s="7">
        <v>3693.8</v>
      </c>
      <c r="WG57" s="7">
        <v>3693.8</v>
      </c>
      <c r="WH57" s="7">
        <v>3693.8</v>
      </c>
      <c r="WI57" s="7">
        <v>3693.8</v>
      </c>
      <c r="WJ57" s="7">
        <v>3693.8</v>
      </c>
      <c r="WK57" s="7">
        <v>3693.8</v>
      </c>
      <c r="WL57" s="7">
        <v>3693.8</v>
      </c>
      <c r="WM57" s="7">
        <v>3693.8</v>
      </c>
      <c r="WN57" s="7">
        <v>3693.8</v>
      </c>
      <c r="WO57" s="7">
        <v>3693.8</v>
      </c>
      <c r="WP57" s="7">
        <v>3693.8</v>
      </c>
      <c r="WQ57" s="7">
        <v>3693.8</v>
      </c>
      <c r="WR57" s="7">
        <v>3693.8</v>
      </c>
      <c r="WS57" s="7">
        <v>3693.8</v>
      </c>
      <c r="WT57" s="7">
        <v>3693.8</v>
      </c>
      <c r="WU57" s="7">
        <v>3693.8</v>
      </c>
      <c r="WV57" s="7">
        <v>3693.8</v>
      </c>
      <c r="WW57" s="7">
        <v>3693.8</v>
      </c>
      <c r="WX57" s="7">
        <v>3693.8</v>
      </c>
      <c r="WY57" s="7">
        <v>3693.8</v>
      </c>
      <c r="WZ57" s="7">
        <v>3693.8</v>
      </c>
      <c r="XA57" s="7">
        <v>3693.8</v>
      </c>
      <c r="XB57" s="7">
        <v>3693.8</v>
      </c>
      <c r="XC57" s="7">
        <v>3693.8</v>
      </c>
      <c r="XD57" s="7">
        <v>3693.8</v>
      </c>
      <c r="XE57" s="7">
        <v>3693.8</v>
      </c>
      <c r="XF57" s="7">
        <v>3693.8</v>
      </c>
      <c r="XG57" s="7">
        <v>3693.8</v>
      </c>
      <c r="XH57" s="7">
        <v>3693.8</v>
      </c>
      <c r="XI57" s="7">
        <v>3693.8</v>
      </c>
      <c r="XJ57" s="7">
        <v>3693.8</v>
      </c>
      <c r="XK57" s="7">
        <v>3693.8</v>
      </c>
      <c r="XL57" s="7">
        <v>3693.8</v>
      </c>
      <c r="XM57" s="7">
        <v>3693.8</v>
      </c>
      <c r="XN57" s="7">
        <v>3693.8</v>
      </c>
      <c r="XO57" s="7">
        <v>3693.8</v>
      </c>
      <c r="XP57" s="7">
        <v>4175.6000000000004</v>
      </c>
      <c r="XQ57" s="7">
        <v>4175.6000000000004</v>
      </c>
      <c r="XR57" s="7">
        <v>4657.3999999999996</v>
      </c>
      <c r="XS57" s="7">
        <v>4657.3999999999996</v>
      </c>
      <c r="XT57" s="7">
        <v>1881</v>
      </c>
      <c r="XU57" s="7">
        <v>2595</v>
      </c>
      <c r="XV57" s="7">
        <v>2595</v>
      </c>
      <c r="XW57" s="7">
        <v>3212</v>
      </c>
      <c r="XX57" s="7">
        <v>3212</v>
      </c>
      <c r="XY57" s="7">
        <v>3693.8</v>
      </c>
      <c r="XZ57" s="7">
        <v>3693.8</v>
      </c>
      <c r="YA57" s="7">
        <v>4175.6000000000004</v>
      </c>
      <c r="YB57" s="7">
        <v>4175.6000000000004</v>
      </c>
      <c r="YC57" s="7">
        <v>4657.3999999999996</v>
      </c>
      <c r="YD57" s="7">
        <v>4657.3999999999996</v>
      </c>
      <c r="YE57" s="7">
        <v>2595</v>
      </c>
      <c r="YF57" s="7">
        <v>3212</v>
      </c>
      <c r="YG57" s="7">
        <v>3212</v>
      </c>
      <c r="YH57" s="7">
        <v>3693.8</v>
      </c>
      <c r="YI57" s="7">
        <v>3693.8</v>
      </c>
      <c r="YJ57" s="7">
        <v>4175.6000000000004</v>
      </c>
      <c r="YK57" s="7">
        <v>4175.6000000000004</v>
      </c>
      <c r="YL57" s="7">
        <v>4657.3999999999996</v>
      </c>
      <c r="YM57" s="7">
        <v>4657.3999999999996</v>
      </c>
      <c r="YN57" s="7">
        <v>5139.2</v>
      </c>
      <c r="YO57" s="7">
        <v>5139.2</v>
      </c>
      <c r="YP57" s="7">
        <v>2595</v>
      </c>
      <c r="YQ57" s="7">
        <v>3212</v>
      </c>
      <c r="YR57" s="7">
        <v>3212</v>
      </c>
      <c r="YS57" s="7">
        <v>3693.8</v>
      </c>
      <c r="YT57" s="7">
        <v>3693.8</v>
      </c>
      <c r="YU57" s="7">
        <v>4175.6000000000004</v>
      </c>
      <c r="YV57" s="7">
        <v>4175.6000000000004</v>
      </c>
      <c r="YW57" s="7">
        <v>4657.3999999999996</v>
      </c>
      <c r="YX57" s="7">
        <v>4657.3999999999996</v>
      </c>
      <c r="YY57" s="7">
        <v>5139.2</v>
      </c>
      <c r="YZ57" s="7">
        <v>5139.2</v>
      </c>
      <c r="ZA57" s="7">
        <v>3212</v>
      </c>
      <c r="ZB57" s="7">
        <v>3693.8</v>
      </c>
      <c r="ZC57" s="7">
        <v>3693.8</v>
      </c>
      <c r="ZD57" s="7">
        <v>4175.6000000000004</v>
      </c>
      <c r="ZE57" s="7">
        <v>4175.6000000000004</v>
      </c>
      <c r="ZF57" s="7">
        <v>4657.3999999999996</v>
      </c>
      <c r="ZG57" s="7">
        <v>4657.3999999999996</v>
      </c>
      <c r="ZH57" s="7">
        <v>5139.2</v>
      </c>
      <c r="ZI57" s="7">
        <v>5139.2</v>
      </c>
      <c r="ZJ57" s="7">
        <v>5621</v>
      </c>
      <c r="ZK57" s="7">
        <v>5621</v>
      </c>
      <c r="ZL57" s="7">
        <v>3212</v>
      </c>
      <c r="ZM57" s="7">
        <v>3693.8</v>
      </c>
      <c r="ZN57" s="7">
        <v>3693.8</v>
      </c>
      <c r="ZO57" s="7">
        <v>4175.6000000000004</v>
      </c>
      <c r="ZP57" s="7">
        <v>4175.6000000000004</v>
      </c>
      <c r="ZQ57" s="7">
        <v>4657.3999999999996</v>
      </c>
      <c r="ZR57" s="7">
        <v>4657.3999999999996</v>
      </c>
      <c r="ZS57" s="7">
        <v>5139.2</v>
      </c>
      <c r="ZT57" s="7">
        <v>5139.2</v>
      </c>
      <c r="ZU57" s="7">
        <v>5621</v>
      </c>
      <c r="ZV57" s="7">
        <v>5621</v>
      </c>
      <c r="ZW57" s="7">
        <v>3693.8</v>
      </c>
      <c r="ZX57" s="7">
        <v>4175.6000000000004</v>
      </c>
      <c r="ZY57" s="7">
        <v>4175.6000000000004</v>
      </c>
      <c r="ZZ57" s="7">
        <v>4657.3999999999996</v>
      </c>
      <c r="AAA57" s="7">
        <v>4657.3999999999996</v>
      </c>
      <c r="AAB57" s="7">
        <v>5139.2</v>
      </c>
      <c r="AAC57" s="7">
        <v>5139.2</v>
      </c>
      <c r="AAD57" s="7">
        <v>5621</v>
      </c>
      <c r="AAE57" s="7">
        <v>5621</v>
      </c>
      <c r="AAF57" s="7">
        <v>6102.8</v>
      </c>
      <c r="AAG57" s="7">
        <v>6102.8</v>
      </c>
      <c r="AAH57" s="7">
        <v>3693.8</v>
      </c>
      <c r="AAI57" s="7">
        <v>4175.6000000000004</v>
      </c>
      <c r="AAJ57" s="7">
        <v>4175.6000000000004</v>
      </c>
      <c r="AAK57" s="7">
        <v>4657.3999999999996</v>
      </c>
      <c r="AAL57" s="7">
        <v>4657.3999999999996</v>
      </c>
      <c r="AAM57" s="7">
        <v>5139.2</v>
      </c>
      <c r="AAN57" s="7">
        <v>5139.2</v>
      </c>
      <c r="AAO57" s="7">
        <v>5621</v>
      </c>
      <c r="AAP57" s="7">
        <v>5621</v>
      </c>
      <c r="AAQ57" s="7">
        <v>6102.8</v>
      </c>
      <c r="AAR57" s="7">
        <v>6102.8</v>
      </c>
    </row>
    <row r="58" spans="1:720" s="8" customFormat="1" ht="14.4" x14ac:dyDescent="0.3">
      <c r="A58" s="9" t="s">
        <v>17</v>
      </c>
      <c r="B58" s="7">
        <v>0</v>
      </c>
      <c r="C58" s="7">
        <v>1308.8900000000001</v>
      </c>
      <c r="D58" s="7">
        <v>849.94</v>
      </c>
      <c r="E58" s="7">
        <v>350.37</v>
      </c>
      <c r="F58" s="7">
        <v>0</v>
      </c>
      <c r="G58" s="7">
        <v>2617.77</v>
      </c>
      <c r="H58" s="7">
        <v>2158.8200000000002</v>
      </c>
      <c r="I58" s="7">
        <v>1659.26</v>
      </c>
      <c r="J58" s="7">
        <v>1308.8900000000001</v>
      </c>
      <c r="K58" s="7">
        <v>1699.87</v>
      </c>
      <c r="L58" s="7">
        <v>1200.31</v>
      </c>
      <c r="M58" s="7">
        <v>849.94</v>
      </c>
      <c r="N58" s="7">
        <v>700.75</v>
      </c>
      <c r="O58" s="7">
        <v>350.37</v>
      </c>
      <c r="P58" s="7">
        <v>0</v>
      </c>
      <c r="Q58" s="7">
        <v>3926.66</v>
      </c>
      <c r="R58" s="7">
        <v>3467.71</v>
      </c>
      <c r="S58" s="7">
        <v>2968.15</v>
      </c>
      <c r="T58" s="7">
        <v>2617.77</v>
      </c>
      <c r="U58" s="7">
        <v>3008.76</v>
      </c>
      <c r="V58" s="7">
        <v>2509.1999999999998</v>
      </c>
      <c r="W58" s="7">
        <v>2158.8200000000002</v>
      </c>
      <c r="X58" s="7">
        <v>2009.63</v>
      </c>
      <c r="Y58" s="7">
        <v>1659.26</v>
      </c>
      <c r="Z58" s="7">
        <v>1308.8900000000001</v>
      </c>
      <c r="AA58" s="7">
        <v>2549.81</v>
      </c>
      <c r="AB58" s="7">
        <v>2050.25</v>
      </c>
      <c r="AC58" s="7">
        <v>1699.87</v>
      </c>
      <c r="AD58" s="7">
        <v>1550.68</v>
      </c>
      <c r="AE58" s="7">
        <v>1200.31</v>
      </c>
      <c r="AF58" s="7">
        <v>849.94</v>
      </c>
      <c r="AG58" s="7">
        <v>1051.1199999999999</v>
      </c>
      <c r="AH58" s="7">
        <v>700.75</v>
      </c>
      <c r="AI58" s="7">
        <v>350.37</v>
      </c>
      <c r="AJ58" s="7">
        <v>0</v>
      </c>
      <c r="AK58" s="7">
        <v>5235.54</v>
      </c>
      <c r="AL58" s="7">
        <v>4776.59</v>
      </c>
      <c r="AM58" s="7">
        <v>4277.03</v>
      </c>
      <c r="AN58" s="7">
        <v>3926.66</v>
      </c>
      <c r="AO58" s="7">
        <v>4317.6499999999996</v>
      </c>
      <c r="AP58" s="7">
        <v>3818.08</v>
      </c>
      <c r="AQ58" s="7">
        <v>3467.71</v>
      </c>
      <c r="AR58" s="7">
        <v>3318.52</v>
      </c>
      <c r="AS58" s="7">
        <v>2968.15</v>
      </c>
      <c r="AT58" s="7">
        <v>2617.77</v>
      </c>
      <c r="AU58" s="7">
        <v>3858.7</v>
      </c>
      <c r="AV58" s="7">
        <v>3359.13</v>
      </c>
      <c r="AW58" s="7">
        <v>3008.76</v>
      </c>
      <c r="AX58" s="7">
        <v>2859.57</v>
      </c>
      <c r="AY58" s="7">
        <v>2509.1999999999998</v>
      </c>
      <c r="AZ58" s="7">
        <v>2158.8200000000002</v>
      </c>
      <c r="BA58" s="7">
        <v>2360.0100000000002</v>
      </c>
      <c r="BB58" s="7">
        <v>2009.63</v>
      </c>
      <c r="BC58" s="7">
        <v>1659.26</v>
      </c>
      <c r="BD58" s="7">
        <v>1308.8900000000001</v>
      </c>
      <c r="BE58" s="7">
        <v>3399.75</v>
      </c>
      <c r="BF58" s="7">
        <v>2900.18</v>
      </c>
      <c r="BG58" s="7">
        <v>2549.81</v>
      </c>
      <c r="BH58" s="7">
        <v>2400.62</v>
      </c>
      <c r="BI58" s="7">
        <v>2050.25</v>
      </c>
      <c r="BJ58" s="7">
        <v>1699.87</v>
      </c>
      <c r="BK58" s="7">
        <v>1901.06</v>
      </c>
      <c r="BL58" s="7">
        <v>1550.68</v>
      </c>
      <c r="BM58" s="7">
        <v>1200.31</v>
      </c>
      <c r="BN58" s="7">
        <v>849.94</v>
      </c>
      <c r="BO58" s="7">
        <v>1401.5</v>
      </c>
      <c r="BP58" s="7">
        <v>1051.1199999999999</v>
      </c>
      <c r="BQ58" s="7">
        <v>700.75</v>
      </c>
      <c r="BR58" s="7">
        <v>350.37</v>
      </c>
      <c r="BS58" s="7">
        <v>0</v>
      </c>
      <c r="BT58" s="7">
        <v>6544.43</v>
      </c>
      <c r="BU58" s="7">
        <v>6085.48</v>
      </c>
      <c r="BV58" s="7">
        <v>5585.92</v>
      </c>
      <c r="BW58" s="7">
        <v>5235.54</v>
      </c>
      <c r="BX58" s="7">
        <v>5626.53</v>
      </c>
      <c r="BY58" s="7">
        <v>5126.97</v>
      </c>
      <c r="BZ58" s="7">
        <v>4776.59</v>
      </c>
      <c r="CA58" s="7">
        <v>4627.41</v>
      </c>
      <c r="CB58" s="7">
        <v>4277.03</v>
      </c>
      <c r="CC58" s="7">
        <v>3926.66</v>
      </c>
      <c r="CD58" s="7">
        <v>5167.58</v>
      </c>
      <c r="CE58" s="7">
        <v>4668.0200000000004</v>
      </c>
      <c r="CF58" s="7">
        <v>4317.6499999999996</v>
      </c>
      <c r="CG58" s="7">
        <v>4168.46</v>
      </c>
      <c r="CH58" s="7">
        <v>3818.08</v>
      </c>
      <c r="CI58" s="7">
        <v>3467.71</v>
      </c>
      <c r="CJ58" s="7">
        <v>3668.89</v>
      </c>
      <c r="CK58" s="7">
        <v>3318.52</v>
      </c>
      <c r="CL58" s="7">
        <v>2968.15</v>
      </c>
      <c r="CM58" s="7">
        <v>2617.77</v>
      </c>
      <c r="CN58" s="7">
        <v>4708.63</v>
      </c>
      <c r="CO58" s="7">
        <v>4209.07</v>
      </c>
      <c r="CP58" s="7">
        <v>3858.7</v>
      </c>
      <c r="CQ58" s="7">
        <v>3709.51</v>
      </c>
      <c r="CR58" s="7">
        <v>3359.13</v>
      </c>
      <c r="CS58" s="7">
        <v>3008.76</v>
      </c>
      <c r="CT58" s="7">
        <v>3209.95</v>
      </c>
      <c r="CU58" s="7">
        <v>2859.57</v>
      </c>
      <c r="CV58" s="7">
        <v>2509.1999999999998</v>
      </c>
      <c r="CW58" s="7">
        <v>2158.8200000000002</v>
      </c>
      <c r="CX58" s="7">
        <v>2710.38</v>
      </c>
      <c r="CY58" s="7">
        <v>2360.0100000000002</v>
      </c>
      <c r="CZ58" s="7">
        <v>2009.63</v>
      </c>
      <c r="DA58" s="7">
        <v>1659.26</v>
      </c>
      <c r="DB58" s="7">
        <v>1308.8900000000001</v>
      </c>
      <c r="DC58" s="7">
        <v>4249.68</v>
      </c>
      <c r="DD58" s="7">
        <v>3750.12</v>
      </c>
      <c r="DE58" s="7">
        <v>3399.75</v>
      </c>
      <c r="DF58" s="7">
        <v>3250.56</v>
      </c>
      <c r="DG58" s="7">
        <v>2900.18</v>
      </c>
      <c r="DH58" s="7">
        <v>2549.81</v>
      </c>
      <c r="DI58" s="7">
        <v>2751</v>
      </c>
      <c r="DJ58" s="7">
        <v>2400.62</v>
      </c>
      <c r="DK58" s="7">
        <v>2050.25</v>
      </c>
      <c r="DL58" s="7">
        <v>1699.87</v>
      </c>
      <c r="DM58" s="7">
        <v>2251.4299999999998</v>
      </c>
      <c r="DN58" s="7">
        <v>1901.06</v>
      </c>
      <c r="DO58" s="7">
        <v>1550.68</v>
      </c>
      <c r="DP58" s="7">
        <v>1200.31</v>
      </c>
      <c r="DQ58" s="7">
        <v>849.94</v>
      </c>
      <c r="DR58" s="7">
        <v>1751.87</v>
      </c>
      <c r="DS58" s="7">
        <v>1401.5</v>
      </c>
      <c r="DT58" s="7">
        <v>1051.1199999999999</v>
      </c>
      <c r="DU58" s="7">
        <v>700.75</v>
      </c>
      <c r="DV58" s="7">
        <v>350.37</v>
      </c>
      <c r="DW58" s="7">
        <v>0</v>
      </c>
      <c r="DX58" s="7">
        <v>7853.32</v>
      </c>
      <c r="DY58" s="7">
        <v>7394.37</v>
      </c>
      <c r="DZ58" s="7">
        <v>6894.8</v>
      </c>
      <c r="EA58" s="7">
        <v>6544.43</v>
      </c>
      <c r="EB58" s="7">
        <v>6935.42</v>
      </c>
      <c r="EC58" s="7">
        <v>6435.86</v>
      </c>
      <c r="ED58" s="7">
        <v>6085.48</v>
      </c>
      <c r="EE58" s="7">
        <v>5936.29</v>
      </c>
      <c r="EF58" s="7">
        <v>5585.92</v>
      </c>
      <c r="EG58" s="7">
        <v>5235.54</v>
      </c>
      <c r="EH58" s="7">
        <v>6476.47</v>
      </c>
      <c r="EI58" s="7">
        <v>5976.91</v>
      </c>
      <c r="EJ58" s="7">
        <v>5626.53</v>
      </c>
      <c r="EK58" s="7">
        <v>5477.34</v>
      </c>
      <c r="EL58" s="7">
        <v>5126.97</v>
      </c>
      <c r="EM58" s="7">
        <v>4776.59</v>
      </c>
      <c r="EN58" s="7">
        <v>4977.78</v>
      </c>
      <c r="EO58" s="7">
        <v>4627.41</v>
      </c>
      <c r="EP58" s="7">
        <v>4277.03</v>
      </c>
      <c r="EQ58" s="7">
        <v>3926.66</v>
      </c>
      <c r="ER58" s="7">
        <v>6017.52</v>
      </c>
      <c r="ES58" s="7">
        <v>5517.96</v>
      </c>
      <c r="ET58" s="7">
        <v>5167.58</v>
      </c>
      <c r="EU58" s="7">
        <v>5018.3900000000003</v>
      </c>
      <c r="EV58" s="7">
        <v>4668.0200000000004</v>
      </c>
      <c r="EW58" s="7">
        <v>4317.6499999999996</v>
      </c>
      <c r="EX58" s="7">
        <v>4518.83</v>
      </c>
      <c r="EY58" s="7">
        <v>4168.46</v>
      </c>
      <c r="EZ58" s="7">
        <v>3818.08</v>
      </c>
      <c r="FA58" s="7">
        <v>3467.71</v>
      </c>
      <c r="FB58" s="7">
        <v>4019.27</v>
      </c>
      <c r="FC58" s="7">
        <v>3668.89</v>
      </c>
      <c r="FD58" s="7">
        <v>3318.52</v>
      </c>
      <c r="FE58" s="7">
        <v>2968.15</v>
      </c>
      <c r="FF58" s="7">
        <v>2617.77</v>
      </c>
      <c r="FG58" s="7">
        <v>5558.57</v>
      </c>
      <c r="FH58" s="7">
        <v>5059.01</v>
      </c>
      <c r="FI58" s="7">
        <v>4708.63</v>
      </c>
      <c r="FJ58" s="7">
        <v>4559.4399999999996</v>
      </c>
      <c r="FK58" s="7">
        <v>4209.07</v>
      </c>
      <c r="FL58" s="7">
        <v>3858.7</v>
      </c>
      <c r="FM58" s="7">
        <v>4059.88</v>
      </c>
      <c r="FN58" s="7">
        <v>3709.51</v>
      </c>
      <c r="FO58" s="7">
        <v>3359.13</v>
      </c>
      <c r="FP58" s="7">
        <v>3008.76</v>
      </c>
      <c r="FQ58" s="7">
        <v>3560.32</v>
      </c>
      <c r="FR58" s="7">
        <v>3209.95</v>
      </c>
      <c r="FS58" s="7">
        <v>2859.57</v>
      </c>
      <c r="FT58" s="7">
        <v>2509.1999999999998</v>
      </c>
      <c r="FU58" s="7">
        <v>2158.8200000000002</v>
      </c>
      <c r="FV58" s="7">
        <v>3060.76</v>
      </c>
      <c r="FW58" s="7">
        <v>2710.38</v>
      </c>
      <c r="FX58" s="7">
        <v>2360.0100000000002</v>
      </c>
      <c r="FY58" s="7">
        <v>2009.63</v>
      </c>
      <c r="FZ58" s="7">
        <v>1659.26</v>
      </c>
      <c r="GA58" s="7">
        <v>1308.8900000000001</v>
      </c>
      <c r="GB58" s="7">
        <v>5099.62</v>
      </c>
      <c r="GC58" s="7">
        <v>4600.0600000000004</v>
      </c>
      <c r="GD58" s="7">
        <v>4249.68</v>
      </c>
      <c r="GE58" s="7">
        <v>4100.49</v>
      </c>
      <c r="GF58" s="7">
        <v>3750.12</v>
      </c>
      <c r="GG58" s="7">
        <v>3399.75</v>
      </c>
      <c r="GH58" s="7">
        <v>3600.93</v>
      </c>
      <c r="GI58" s="7">
        <v>3250.56</v>
      </c>
      <c r="GJ58" s="7">
        <v>2900.18</v>
      </c>
      <c r="GK58" s="7">
        <v>2549.81</v>
      </c>
      <c r="GL58" s="7">
        <v>3101.37</v>
      </c>
      <c r="GM58" s="7">
        <v>2751</v>
      </c>
      <c r="GN58" s="7">
        <v>2400.62</v>
      </c>
      <c r="GO58" s="7">
        <v>2050.25</v>
      </c>
      <c r="GP58" s="7">
        <v>1699.87</v>
      </c>
      <c r="GQ58" s="7">
        <v>2601.81</v>
      </c>
      <c r="GR58" s="7">
        <v>2251.4299999999998</v>
      </c>
      <c r="GS58" s="7">
        <v>1901.06</v>
      </c>
      <c r="GT58" s="7">
        <v>1550.68</v>
      </c>
      <c r="GU58" s="7">
        <v>1200.31</v>
      </c>
      <c r="GV58" s="7">
        <v>849.94</v>
      </c>
      <c r="GW58" s="7">
        <v>2102.2399999999998</v>
      </c>
      <c r="GX58" s="7">
        <v>1751.87</v>
      </c>
      <c r="GY58" s="7">
        <v>1401.5</v>
      </c>
      <c r="GZ58" s="7">
        <v>1051.1199999999999</v>
      </c>
      <c r="HA58" s="7">
        <v>700.75</v>
      </c>
      <c r="HB58" s="7">
        <v>350.37</v>
      </c>
      <c r="HC58" s="7">
        <v>0</v>
      </c>
      <c r="HD58" s="7">
        <v>3472.42</v>
      </c>
      <c r="HE58" s="7">
        <v>3968.48</v>
      </c>
      <c r="HF58" s="7">
        <v>4464.54</v>
      </c>
      <c r="HG58" s="7">
        <v>4960.6000000000004</v>
      </c>
      <c r="HH58" s="7">
        <v>0</v>
      </c>
      <c r="HI58" s="7">
        <v>1308.8900000000001</v>
      </c>
      <c r="HJ58" s="7">
        <v>849.94</v>
      </c>
      <c r="HK58" s="7">
        <v>350.37</v>
      </c>
      <c r="HL58" s="7">
        <v>0</v>
      </c>
      <c r="HM58" s="7">
        <v>2617.77</v>
      </c>
      <c r="HN58" s="7">
        <v>2158.8200000000002</v>
      </c>
      <c r="HO58" s="7">
        <v>1659.26</v>
      </c>
      <c r="HP58" s="7">
        <v>1308.8900000000001</v>
      </c>
      <c r="HQ58" s="7">
        <v>1699.87</v>
      </c>
      <c r="HR58" s="7">
        <v>1200.31</v>
      </c>
      <c r="HS58" s="7">
        <v>849.94</v>
      </c>
      <c r="HT58" s="7">
        <v>700.75</v>
      </c>
      <c r="HU58" s="7">
        <v>350.37</v>
      </c>
      <c r="HV58" s="7">
        <v>0</v>
      </c>
      <c r="HW58" s="7">
        <v>3926.66</v>
      </c>
      <c r="HX58" s="7">
        <v>3467.71</v>
      </c>
      <c r="HY58" s="7">
        <v>2968.15</v>
      </c>
      <c r="HZ58" s="7">
        <v>2617.77</v>
      </c>
      <c r="IA58" s="7">
        <v>3008.76</v>
      </c>
      <c r="IB58" s="7">
        <v>2509.1999999999998</v>
      </c>
      <c r="IC58" s="7">
        <v>2158.8200000000002</v>
      </c>
      <c r="ID58" s="7">
        <v>2009.63</v>
      </c>
      <c r="IE58" s="7">
        <v>1659.26</v>
      </c>
      <c r="IF58" s="7">
        <v>1308.8900000000001</v>
      </c>
      <c r="IG58" s="7">
        <v>2549.81</v>
      </c>
      <c r="IH58" s="7">
        <v>2050.25</v>
      </c>
      <c r="II58" s="7">
        <v>1699.87</v>
      </c>
      <c r="IJ58" s="7">
        <v>1550.68</v>
      </c>
      <c r="IK58" s="7">
        <v>1200.31</v>
      </c>
      <c r="IL58" s="7">
        <v>849.94</v>
      </c>
      <c r="IM58" s="7">
        <v>1051.1199999999999</v>
      </c>
      <c r="IN58" s="7">
        <v>700.75</v>
      </c>
      <c r="IO58" s="7">
        <v>350.37</v>
      </c>
      <c r="IP58" s="7">
        <v>0</v>
      </c>
      <c r="IQ58" s="7">
        <v>5235.54</v>
      </c>
      <c r="IR58" s="7">
        <v>4776.59</v>
      </c>
      <c r="IS58" s="7">
        <v>4277.03</v>
      </c>
      <c r="IT58" s="7">
        <v>3926.66</v>
      </c>
      <c r="IU58" s="7">
        <v>4317.6499999999996</v>
      </c>
      <c r="IV58" s="7">
        <v>3818.08</v>
      </c>
      <c r="IW58" s="7">
        <v>3467.71</v>
      </c>
      <c r="IX58" s="7">
        <v>3318.52</v>
      </c>
      <c r="IY58" s="7">
        <v>2968.15</v>
      </c>
      <c r="IZ58" s="7">
        <v>2617.77</v>
      </c>
      <c r="JA58" s="7">
        <v>3858.7</v>
      </c>
      <c r="JB58" s="7">
        <v>3359.13</v>
      </c>
      <c r="JC58" s="7">
        <v>3008.76</v>
      </c>
      <c r="JD58" s="7">
        <v>2859.57</v>
      </c>
      <c r="JE58" s="7">
        <v>2509.1999999999998</v>
      </c>
      <c r="JF58" s="7">
        <v>2158.8200000000002</v>
      </c>
      <c r="JG58" s="7">
        <v>2360.0100000000002</v>
      </c>
      <c r="JH58" s="7">
        <v>2009.63</v>
      </c>
      <c r="JI58" s="7">
        <v>1659.26</v>
      </c>
      <c r="JJ58" s="7">
        <v>1308.8900000000001</v>
      </c>
      <c r="JK58" s="7">
        <v>3399.75</v>
      </c>
      <c r="JL58" s="7">
        <v>2900.18</v>
      </c>
      <c r="JM58" s="7">
        <v>2549.81</v>
      </c>
      <c r="JN58" s="7">
        <v>2400.62</v>
      </c>
      <c r="JO58" s="7">
        <v>2050.25</v>
      </c>
      <c r="JP58" s="7">
        <v>1699.87</v>
      </c>
      <c r="JQ58" s="7">
        <v>1901.06</v>
      </c>
      <c r="JR58" s="7">
        <v>1550.68</v>
      </c>
      <c r="JS58" s="7">
        <v>1200.31</v>
      </c>
      <c r="JT58" s="7">
        <v>849.94</v>
      </c>
      <c r="JU58" s="7">
        <v>1401.5</v>
      </c>
      <c r="JV58" s="7">
        <v>1051.1199999999999</v>
      </c>
      <c r="JW58" s="7">
        <v>700.75</v>
      </c>
      <c r="JX58" s="7">
        <v>350.37</v>
      </c>
      <c r="JY58" s="7">
        <v>0</v>
      </c>
      <c r="JZ58" s="7">
        <v>6544.43</v>
      </c>
      <c r="KA58" s="7">
        <v>6085.48</v>
      </c>
      <c r="KB58" s="7">
        <v>5585.92</v>
      </c>
      <c r="KC58" s="7">
        <v>5235.54</v>
      </c>
      <c r="KD58" s="7">
        <v>5626.53</v>
      </c>
      <c r="KE58" s="7">
        <v>5126.97</v>
      </c>
      <c r="KF58" s="7">
        <v>4776.59</v>
      </c>
      <c r="KG58" s="7">
        <v>4627.41</v>
      </c>
      <c r="KH58" s="7">
        <v>4277.03</v>
      </c>
      <c r="KI58" s="7">
        <v>3926.66</v>
      </c>
      <c r="KJ58" s="7">
        <v>5167.58</v>
      </c>
      <c r="KK58" s="7">
        <v>4668.0200000000004</v>
      </c>
      <c r="KL58" s="7">
        <v>4317.6499999999996</v>
      </c>
      <c r="KM58" s="7">
        <v>4168.46</v>
      </c>
      <c r="KN58" s="7">
        <v>3818.08</v>
      </c>
      <c r="KO58" s="7">
        <v>3467.71</v>
      </c>
      <c r="KP58" s="7">
        <v>3668.89</v>
      </c>
      <c r="KQ58" s="7">
        <v>3318.52</v>
      </c>
      <c r="KR58" s="7">
        <v>2968.15</v>
      </c>
      <c r="KS58" s="7">
        <v>2617.77</v>
      </c>
      <c r="KT58" s="7">
        <v>4708.63</v>
      </c>
      <c r="KU58" s="7">
        <v>4209.07</v>
      </c>
      <c r="KV58" s="7">
        <v>3858.7</v>
      </c>
      <c r="KW58" s="7">
        <v>3709.51</v>
      </c>
      <c r="KX58" s="7">
        <v>3359.13</v>
      </c>
      <c r="KY58" s="7">
        <v>3008.76</v>
      </c>
      <c r="KZ58" s="7">
        <v>3209.95</v>
      </c>
      <c r="LA58" s="7">
        <v>2859.57</v>
      </c>
      <c r="LB58" s="7">
        <v>2509.1999999999998</v>
      </c>
      <c r="LC58" s="7">
        <v>2158.8200000000002</v>
      </c>
      <c r="LD58" s="7">
        <v>2710.38</v>
      </c>
      <c r="LE58" s="7">
        <v>2360.0100000000002</v>
      </c>
      <c r="LF58" s="7">
        <v>2009.63</v>
      </c>
      <c r="LG58" s="7">
        <v>1659.26</v>
      </c>
      <c r="LH58" s="7">
        <v>1308.8900000000001</v>
      </c>
      <c r="LI58" s="7">
        <v>4249.68</v>
      </c>
      <c r="LJ58" s="7">
        <v>3750.12</v>
      </c>
      <c r="LK58" s="7">
        <v>3399.75</v>
      </c>
      <c r="LL58" s="7">
        <v>3250.56</v>
      </c>
      <c r="LM58" s="7">
        <v>2900.18</v>
      </c>
      <c r="LN58" s="7">
        <v>2549.81</v>
      </c>
      <c r="LO58" s="7">
        <v>2751</v>
      </c>
      <c r="LP58" s="7">
        <v>2400.62</v>
      </c>
      <c r="LQ58" s="7">
        <v>2050.25</v>
      </c>
      <c r="LR58" s="7">
        <v>1699.87</v>
      </c>
      <c r="LS58" s="7">
        <v>2251.4299999999998</v>
      </c>
      <c r="LT58" s="7">
        <v>1901.06</v>
      </c>
      <c r="LU58" s="7">
        <v>1550.68</v>
      </c>
      <c r="LV58" s="7">
        <v>1200.31</v>
      </c>
      <c r="LW58" s="7">
        <v>849.94</v>
      </c>
      <c r="LX58" s="7">
        <v>1751.87</v>
      </c>
      <c r="LY58" s="7">
        <v>1401.5</v>
      </c>
      <c r="LZ58" s="7">
        <v>1051.1199999999999</v>
      </c>
      <c r="MA58" s="7">
        <v>700.75</v>
      </c>
      <c r="MB58" s="7">
        <v>350.37</v>
      </c>
      <c r="MC58" s="7">
        <v>0</v>
      </c>
      <c r="MD58" s="7">
        <v>7853.32</v>
      </c>
      <c r="ME58" s="7">
        <v>7394.37</v>
      </c>
      <c r="MF58" s="7">
        <v>6894.8</v>
      </c>
      <c r="MG58" s="7">
        <v>6544.43</v>
      </c>
      <c r="MH58" s="7">
        <v>6935.42</v>
      </c>
      <c r="MI58" s="7">
        <v>6435.86</v>
      </c>
      <c r="MJ58" s="7">
        <v>6085.48</v>
      </c>
      <c r="MK58" s="7">
        <v>5936.29</v>
      </c>
      <c r="ML58" s="7">
        <v>5585.92</v>
      </c>
      <c r="MM58" s="7">
        <v>5235.54</v>
      </c>
      <c r="MN58" s="7">
        <v>6476.47</v>
      </c>
      <c r="MO58" s="7">
        <v>5976.91</v>
      </c>
      <c r="MP58" s="7">
        <v>5626.53</v>
      </c>
      <c r="MQ58" s="7">
        <v>5477.34</v>
      </c>
      <c r="MR58" s="7">
        <v>5126.97</v>
      </c>
      <c r="MS58" s="7">
        <v>4776.59</v>
      </c>
      <c r="MT58" s="7">
        <v>4977.78</v>
      </c>
      <c r="MU58" s="7">
        <v>4627.41</v>
      </c>
      <c r="MV58" s="7">
        <v>4277.03</v>
      </c>
      <c r="MW58" s="7">
        <v>3926.66</v>
      </c>
      <c r="MX58" s="7">
        <v>6017.52</v>
      </c>
      <c r="MY58" s="7">
        <v>5517.96</v>
      </c>
      <c r="MZ58" s="7">
        <v>5167.58</v>
      </c>
      <c r="NA58" s="7">
        <v>5018.3900000000003</v>
      </c>
      <c r="NB58" s="7">
        <v>4668.0200000000004</v>
      </c>
      <c r="NC58" s="7">
        <v>4317.6499999999996</v>
      </c>
      <c r="ND58" s="7">
        <v>4518.83</v>
      </c>
      <c r="NE58" s="7">
        <v>4168.46</v>
      </c>
      <c r="NF58" s="7">
        <v>3818.08</v>
      </c>
      <c r="NG58" s="7">
        <v>3467.71</v>
      </c>
      <c r="NH58" s="7">
        <v>4019.27</v>
      </c>
      <c r="NI58" s="7">
        <v>3668.89</v>
      </c>
      <c r="NJ58" s="7">
        <v>3318.52</v>
      </c>
      <c r="NK58" s="7">
        <v>2968.15</v>
      </c>
      <c r="NL58" s="7">
        <v>2617.77</v>
      </c>
      <c r="NM58" s="7">
        <v>5558.57</v>
      </c>
      <c r="NN58" s="7">
        <v>5059.01</v>
      </c>
      <c r="NO58" s="7">
        <v>4708.63</v>
      </c>
      <c r="NP58" s="7">
        <v>4559.4399999999996</v>
      </c>
      <c r="NQ58" s="7">
        <v>4209.07</v>
      </c>
      <c r="NR58" s="7">
        <v>3858.7</v>
      </c>
      <c r="NS58" s="7">
        <v>4059.88</v>
      </c>
      <c r="NT58" s="7">
        <v>3709.51</v>
      </c>
      <c r="NU58" s="7">
        <v>3359.13</v>
      </c>
      <c r="NV58" s="7">
        <v>3008.76</v>
      </c>
      <c r="NW58" s="7">
        <v>3560.32</v>
      </c>
      <c r="NX58" s="7">
        <v>3209.95</v>
      </c>
      <c r="NY58" s="7">
        <v>2859.57</v>
      </c>
      <c r="NZ58" s="7">
        <v>2509.1999999999998</v>
      </c>
      <c r="OA58" s="7">
        <v>2158.8200000000002</v>
      </c>
      <c r="OB58" s="7">
        <v>3060.76</v>
      </c>
      <c r="OC58" s="7">
        <v>2710.38</v>
      </c>
      <c r="OD58" s="7">
        <v>2360.0100000000002</v>
      </c>
      <c r="OE58" s="7">
        <v>2009.63</v>
      </c>
      <c r="OF58" s="7">
        <v>1659.26</v>
      </c>
      <c r="OG58" s="7">
        <v>1308.8900000000001</v>
      </c>
      <c r="OH58" s="7">
        <v>5099.62</v>
      </c>
      <c r="OI58" s="7">
        <v>4600.0600000000004</v>
      </c>
      <c r="OJ58" s="7">
        <v>4249.68</v>
      </c>
      <c r="OK58" s="7">
        <v>4100.49</v>
      </c>
      <c r="OL58" s="7">
        <v>3750.12</v>
      </c>
      <c r="OM58" s="7">
        <v>3399.75</v>
      </c>
      <c r="ON58" s="7">
        <v>3600.93</v>
      </c>
      <c r="OO58" s="7">
        <v>3250.56</v>
      </c>
      <c r="OP58" s="7">
        <v>2900.18</v>
      </c>
      <c r="OQ58" s="7">
        <v>2549.81</v>
      </c>
      <c r="OR58" s="7">
        <v>3101.37</v>
      </c>
      <c r="OS58" s="7">
        <v>2751</v>
      </c>
      <c r="OT58" s="7">
        <v>2400.62</v>
      </c>
      <c r="OU58" s="7">
        <v>2050.25</v>
      </c>
      <c r="OV58" s="7">
        <v>1699.87</v>
      </c>
      <c r="OW58" s="7">
        <v>2601.81</v>
      </c>
      <c r="OX58" s="7">
        <v>2251.4299999999998</v>
      </c>
      <c r="OY58" s="7">
        <v>1901.06</v>
      </c>
      <c r="OZ58" s="7">
        <v>1550.68</v>
      </c>
      <c r="PA58" s="7">
        <v>1200.31</v>
      </c>
      <c r="PB58" s="7">
        <v>849.94</v>
      </c>
      <c r="PC58" s="7">
        <v>2102.2399999999998</v>
      </c>
      <c r="PD58" s="7">
        <v>1751.87</v>
      </c>
      <c r="PE58" s="7">
        <v>1401.5</v>
      </c>
      <c r="PF58" s="7">
        <v>1051.1199999999999</v>
      </c>
      <c r="PG58" s="7">
        <v>700.75</v>
      </c>
      <c r="PH58" s="7">
        <v>350.37</v>
      </c>
      <c r="PI58" s="7">
        <v>0</v>
      </c>
      <c r="PJ58" s="7">
        <v>3472.42</v>
      </c>
      <c r="PK58" s="7">
        <v>3968.48</v>
      </c>
      <c r="PL58" s="7">
        <v>4464.54</v>
      </c>
      <c r="PM58" s="7">
        <v>4960.6000000000004</v>
      </c>
      <c r="PN58" s="7">
        <v>0</v>
      </c>
      <c r="PO58" s="7">
        <v>1308.8900000000001</v>
      </c>
      <c r="PP58" s="7">
        <v>849.94</v>
      </c>
      <c r="PQ58" s="7">
        <v>350.37</v>
      </c>
      <c r="PR58" s="7">
        <v>0</v>
      </c>
      <c r="PS58" s="7">
        <v>2617.77</v>
      </c>
      <c r="PT58" s="7">
        <v>2158.8200000000002</v>
      </c>
      <c r="PU58" s="7">
        <v>1659.26</v>
      </c>
      <c r="PV58" s="7">
        <v>1308.8900000000001</v>
      </c>
      <c r="PW58" s="7">
        <v>1699.87</v>
      </c>
      <c r="PX58" s="7">
        <v>1200.31</v>
      </c>
      <c r="PY58" s="7">
        <v>849.94</v>
      </c>
      <c r="PZ58" s="7">
        <v>700.75</v>
      </c>
      <c r="QA58" s="7">
        <v>350.37</v>
      </c>
      <c r="QB58" s="7">
        <v>0</v>
      </c>
      <c r="QC58" s="7">
        <v>3926.66</v>
      </c>
      <c r="QD58" s="7">
        <v>3467.71</v>
      </c>
      <c r="QE58" s="7">
        <v>2968.15</v>
      </c>
      <c r="QF58" s="7">
        <v>2617.77</v>
      </c>
      <c r="QG58" s="7">
        <v>3008.76</v>
      </c>
      <c r="QH58" s="7">
        <v>2509.1999999999998</v>
      </c>
      <c r="QI58" s="7">
        <v>2158.8200000000002</v>
      </c>
      <c r="QJ58" s="7">
        <v>2009.63</v>
      </c>
      <c r="QK58" s="7">
        <v>1659.26</v>
      </c>
      <c r="QL58" s="7">
        <v>1308.8900000000001</v>
      </c>
      <c r="QM58" s="7">
        <v>2549.81</v>
      </c>
      <c r="QN58" s="7">
        <v>2050.25</v>
      </c>
      <c r="QO58" s="7">
        <v>1699.87</v>
      </c>
      <c r="QP58" s="7">
        <v>1550.68</v>
      </c>
      <c r="QQ58" s="7">
        <v>1200.31</v>
      </c>
      <c r="QR58" s="7">
        <v>849.94</v>
      </c>
      <c r="QS58" s="7">
        <v>1051.1199999999999</v>
      </c>
      <c r="QT58" s="7">
        <v>700.75</v>
      </c>
      <c r="QU58" s="7">
        <v>350.37</v>
      </c>
      <c r="QV58" s="7">
        <v>0</v>
      </c>
      <c r="QW58" s="7">
        <v>5235.54</v>
      </c>
      <c r="QX58" s="7">
        <v>4776.59</v>
      </c>
      <c r="QY58" s="7">
        <v>4277.03</v>
      </c>
      <c r="QZ58" s="7">
        <v>3926.66</v>
      </c>
      <c r="RA58" s="7">
        <v>4317.6499999999996</v>
      </c>
      <c r="RB58" s="7">
        <v>3818.08</v>
      </c>
      <c r="RC58" s="7">
        <v>3467.71</v>
      </c>
      <c r="RD58" s="7">
        <v>3318.52</v>
      </c>
      <c r="RE58" s="7">
        <v>2968.15</v>
      </c>
      <c r="RF58" s="7">
        <v>2617.77</v>
      </c>
      <c r="RG58" s="7">
        <v>3858.7</v>
      </c>
      <c r="RH58" s="7">
        <v>3359.13</v>
      </c>
      <c r="RI58" s="7">
        <v>3008.76</v>
      </c>
      <c r="RJ58" s="7">
        <v>2859.57</v>
      </c>
      <c r="RK58" s="7">
        <v>2509.1999999999998</v>
      </c>
      <c r="RL58" s="7">
        <v>2158.8200000000002</v>
      </c>
      <c r="RM58" s="7">
        <v>2360.0100000000002</v>
      </c>
      <c r="RN58" s="7">
        <v>2009.63</v>
      </c>
      <c r="RO58" s="7">
        <v>1659.26</v>
      </c>
      <c r="RP58" s="7">
        <v>1308.8900000000001</v>
      </c>
      <c r="RQ58" s="7">
        <v>3399.75</v>
      </c>
      <c r="RR58" s="7">
        <v>2900.18</v>
      </c>
      <c r="RS58" s="7">
        <v>2549.81</v>
      </c>
      <c r="RT58" s="7">
        <v>2400.62</v>
      </c>
      <c r="RU58" s="7">
        <v>2050.25</v>
      </c>
      <c r="RV58" s="7">
        <v>1699.87</v>
      </c>
      <c r="RW58" s="7">
        <v>1901.06</v>
      </c>
      <c r="RX58" s="7">
        <v>1550.68</v>
      </c>
      <c r="RY58" s="7">
        <v>1200.31</v>
      </c>
      <c r="RZ58" s="7">
        <v>849.94</v>
      </c>
      <c r="SA58" s="7">
        <v>1401.5</v>
      </c>
      <c r="SB58" s="7">
        <v>1051.1199999999999</v>
      </c>
      <c r="SC58" s="7">
        <v>700.75</v>
      </c>
      <c r="SD58" s="7">
        <v>350.37</v>
      </c>
      <c r="SE58" s="7">
        <v>0</v>
      </c>
      <c r="SF58" s="7">
        <v>6544.43</v>
      </c>
      <c r="SG58" s="7">
        <v>6085.48</v>
      </c>
      <c r="SH58" s="7">
        <v>5585.92</v>
      </c>
      <c r="SI58" s="7">
        <v>5235.54</v>
      </c>
      <c r="SJ58" s="7">
        <v>5626.53</v>
      </c>
      <c r="SK58" s="7">
        <v>5126.97</v>
      </c>
      <c r="SL58" s="7">
        <v>4776.59</v>
      </c>
      <c r="SM58" s="7">
        <v>4627.41</v>
      </c>
      <c r="SN58" s="7">
        <v>4277.03</v>
      </c>
      <c r="SO58" s="7">
        <v>3926.66</v>
      </c>
      <c r="SP58" s="7">
        <v>5167.58</v>
      </c>
      <c r="SQ58" s="7">
        <v>4668.0200000000004</v>
      </c>
      <c r="SR58" s="7">
        <v>4317.6499999999996</v>
      </c>
      <c r="SS58" s="7">
        <v>4168.46</v>
      </c>
      <c r="ST58" s="7">
        <v>3818.08</v>
      </c>
      <c r="SU58" s="7">
        <v>3467.71</v>
      </c>
      <c r="SV58" s="7">
        <v>3668.89</v>
      </c>
      <c r="SW58" s="7">
        <v>3318.52</v>
      </c>
      <c r="SX58" s="7">
        <v>2968.15</v>
      </c>
      <c r="SY58" s="7">
        <v>2617.77</v>
      </c>
      <c r="SZ58" s="7">
        <v>4708.63</v>
      </c>
      <c r="TA58" s="7">
        <v>4209.07</v>
      </c>
      <c r="TB58" s="7">
        <v>3858.7</v>
      </c>
      <c r="TC58" s="7">
        <v>3709.51</v>
      </c>
      <c r="TD58" s="7">
        <v>3359.13</v>
      </c>
      <c r="TE58" s="7">
        <v>3008.76</v>
      </c>
      <c r="TF58" s="7">
        <v>3209.95</v>
      </c>
      <c r="TG58" s="7">
        <v>2859.57</v>
      </c>
      <c r="TH58" s="7">
        <v>2509.1999999999998</v>
      </c>
      <c r="TI58" s="7">
        <v>2158.8200000000002</v>
      </c>
      <c r="TJ58" s="7">
        <v>2710.38</v>
      </c>
      <c r="TK58" s="7">
        <v>2360.0100000000002</v>
      </c>
      <c r="TL58" s="7">
        <v>2009.63</v>
      </c>
      <c r="TM58" s="7">
        <v>1659.26</v>
      </c>
      <c r="TN58" s="7">
        <v>1308.8900000000001</v>
      </c>
      <c r="TO58" s="7">
        <v>4249.68</v>
      </c>
      <c r="TP58" s="7">
        <v>3750.12</v>
      </c>
      <c r="TQ58" s="7">
        <v>3399.75</v>
      </c>
      <c r="TR58" s="7">
        <v>3250.56</v>
      </c>
      <c r="TS58" s="7">
        <v>2900.18</v>
      </c>
      <c r="TT58" s="7">
        <v>2549.81</v>
      </c>
      <c r="TU58" s="7">
        <v>2751</v>
      </c>
      <c r="TV58" s="7">
        <v>2400.62</v>
      </c>
      <c r="TW58" s="7">
        <v>2050.25</v>
      </c>
      <c r="TX58" s="7">
        <v>1699.87</v>
      </c>
      <c r="TY58" s="7">
        <v>2251.4299999999998</v>
      </c>
      <c r="TZ58" s="7">
        <v>1901.06</v>
      </c>
      <c r="UA58" s="7">
        <v>1550.68</v>
      </c>
      <c r="UB58" s="7">
        <v>1200.31</v>
      </c>
      <c r="UC58" s="7">
        <v>849.94</v>
      </c>
      <c r="UD58" s="7">
        <v>1751.87</v>
      </c>
      <c r="UE58" s="7">
        <v>1401.5</v>
      </c>
      <c r="UF58" s="7">
        <v>1051.1199999999999</v>
      </c>
      <c r="UG58" s="7">
        <v>700.75</v>
      </c>
      <c r="UH58" s="7">
        <v>350.37</v>
      </c>
      <c r="UI58" s="7">
        <v>0</v>
      </c>
      <c r="UJ58" s="7">
        <v>7853.32</v>
      </c>
      <c r="UK58" s="7">
        <v>7394.37</v>
      </c>
      <c r="UL58" s="7">
        <v>6894.8</v>
      </c>
      <c r="UM58" s="7">
        <v>6544.43</v>
      </c>
      <c r="UN58" s="7">
        <v>6935.42</v>
      </c>
      <c r="UO58" s="7">
        <v>6435.86</v>
      </c>
      <c r="UP58" s="7">
        <v>6085.48</v>
      </c>
      <c r="UQ58" s="7">
        <v>5936.29</v>
      </c>
      <c r="UR58" s="7">
        <v>5585.92</v>
      </c>
      <c r="US58" s="7">
        <v>5235.54</v>
      </c>
      <c r="UT58" s="7">
        <v>6476.47</v>
      </c>
      <c r="UU58" s="7">
        <v>5976.91</v>
      </c>
      <c r="UV58" s="7">
        <v>5626.53</v>
      </c>
      <c r="UW58" s="7">
        <v>5477.34</v>
      </c>
      <c r="UX58" s="7">
        <v>5126.97</v>
      </c>
      <c r="UY58" s="7">
        <v>4776.59</v>
      </c>
      <c r="UZ58" s="7">
        <v>4977.78</v>
      </c>
      <c r="VA58" s="7">
        <v>4627.41</v>
      </c>
      <c r="VB58" s="7">
        <v>4277.03</v>
      </c>
      <c r="VC58" s="7">
        <v>3926.66</v>
      </c>
      <c r="VD58" s="7">
        <v>6017.52</v>
      </c>
      <c r="VE58" s="7">
        <v>5517.96</v>
      </c>
      <c r="VF58" s="7">
        <v>5167.58</v>
      </c>
      <c r="VG58" s="7">
        <v>5018.3900000000003</v>
      </c>
      <c r="VH58" s="7">
        <v>4668.0200000000004</v>
      </c>
      <c r="VI58" s="7">
        <v>4317.6499999999996</v>
      </c>
      <c r="VJ58" s="7">
        <v>4518.83</v>
      </c>
      <c r="VK58" s="7">
        <v>4168.46</v>
      </c>
      <c r="VL58" s="7">
        <v>3818.08</v>
      </c>
      <c r="VM58" s="7">
        <v>3467.71</v>
      </c>
      <c r="VN58" s="7">
        <v>4019.27</v>
      </c>
      <c r="VO58" s="7">
        <v>3668.89</v>
      </c>
      <c r="VP58" s="7">
        <v>3318.52</v>
      </c>
      <c r="VQ58" s="7">
        <v>2968.15</v>
      </c>
      <c r="VR58" s="7">
        <v>2617.77</v>
      </c>
      <c r="VS58" s="7">
        <v>5558.57</v>
      </c>
      <c r="VT58" s="7">
        <v>5059.01</v>
      </c>
      <c r="VU58" s="7">
        <v>4708.63</v>
      </c>
      <c r="VV58" s="7">
        <v>4559.4399999999996</v>
      </c>
      <c r="VW58" s="7">
        <v>4209.07</v>
      </c>
      <c r="VX58" s="7">
        <v>3858.7</v>
      </c>
      <c r="VY58" s="7">
        <v>4059.88</v>
      </c>
      <c r="VZ58" s="7">
        <v>3709.51</v>
      </c>
      <c r="WA58" s="7">
        <v>3359.13</v>
      </c>
      <c r="WB58" s="7">
        <v>3008.76</v>
      </c>
      <c r="WC58" s="7">
        <v>3560.32</v>
      </c>
      <c r="WD58" s="7">
        <v>3209.95</v>
      </c>
      <c r="WE58" s="7">
        <v>2859.57</v>
      </c>
      <c r="WF58" s="7">
        <v>2509.1999999999998</v>
      </c>
      <c r="WG58" s="7">
        <v>2158.8200000000002</v>
      </c>
      <c r="WH58" s="7">
        <v>3060.76</v>
      </c>
      <c r="WI58" s="7">
        <v>2710.38</v>
      </c>
      <c r="WJ58" s="7">
        <v>2360.0100000000002</v>
      </c>
      <c r="WK58" s="7">
        <v>2009.63</v>
      </c>
      <c r="WL58" s="7">
        <v>1659.26</v>
      </c>
      <c r="WM58" s="7">
        <v>1308.8900000000001</v>
      </c>
      <c r="WN58" s="7">
        <v>5099.62</v>
      </c>
      <c r="WO58" s="7">
        <v>4600.0600000000004</v>
      </c>
      <c r="WP58" s="7">
        <v>4249.68</v>
      </c>
      <c r="WQ58" s="7">
        <v>4100.49</v>
      </c>
      <c r="WR58" s="7">
        <v>3750.12</v>
      </c>
      <c r="WS58" s="7">
        <v>3399.75</v>
      </c>
      <c r="WT58" s="7">
        <v>3600.93</v>
      </c>
      <c r="WU58" s="7">
        <v>3250.56</v>
      </c>
      <c r="WV58" s="7">
        <v>2900.18</v>
      </c>
      <c r="WW58" s="7">
        <v>2549.81</v>
      </c>
      <c r="WX58" s="7">
        <v>3101.37</v>
      </c>
      <c r="WY58" s="7">
        <v>2751</v>
      </c>
      <c r="WZ58" s="7">
        <v>2400.62</v>
      </c>
      <c r="XA58" s="7">
        <v>2050.25</v>
      </c>
      <c r="XB58" s="7">
        <v>1699.87</v>
      </c>
      <c r="XC58" s="7">
        <v>2601.81</v>
      </c>
      <c r="XD58" s="7">
        <v>2251.4299999999998</v>
      </c>
      <c r="XE58" s="7">
        <v>1901.06</v>
      </c>
      <c r="XF58" s="7">
        <v>1550.68</v>
      </c>
      <c r="XG58" s="7">
        <v>1200.31</v>
      </c>
      <c r="XH58" s="7">
        <v>849.94</v>
      </c>
      <c r="XI58" s="7">
        <v>2102.2399999999998</v>
      </c>
      <c r="XJ58" s="7">
        <v>1751.87</v>
      </c>
      <c r="XK58" s="7">
        <v>1401.5</v>
      </c>
      <c r="XL58" s="7">
        <v>1051.1199999999999</v>
      </c>
      <c r="XM58" s="7">
        <v>700.75</v>
      </c>
      <c r="XN58" s="7">
        <v>350.37</v>
      </c>
      <c r="XO58" s="7">
        <v>0</v>
      </c>
      <c r="XP58" s="7">
        <v>3472.42</v>
      </c>
      <c r="XQ58" s="7">
        <v>3968.48</v>
      </c>
      <c r="XR58" s="7">
        <v>4464.54</v>
      </c>
      <c r="XS58" s="7">
        <v>4960.6000000000004</v>
      </c>
      <c r="XT58" s="7">
        <v>0</v>
      </c>
      <c r="XU58" s="7">
        <v>496.06</v>
      </c>
      <c r="XV58" s="7">
        <v>992.12</v>
      </c>
      <c r="XW58" s="7">
        <v>1488.18</v>
      </c>
      <c r="XX58" s="7">
        <v>1984.24</v>
      </c>
      <c r="XY58" s="7">
        <v>2480.3000000000002</v>
      </c>
      <c r="XZ58" s="7">
        <v>2976.36</v>
      </c>
      <c r="YA58" s="7">
        <v>3472.42</v>
      </c>
      <c r="YB58" s="7">
        <v>3968.48</v>
      </c>
      <c r="YC58" s="7">
        <v>4464.54</v>
      </c>
      <c r="YD58" s="7">
        <v>4960.6000000000004</v>
      </c>
      <c r="YE58" s="7">
        <v>0</v>
      </c>
      <c r="YF58" s="7">
        <v>496.06</v>
      </c>
      <c r="YG58" s="7">
        <v>992.12</v>
      </c>
      <c r="YH58" s="7">
        <v>1488.18</v>
      </c>
      <c r="YI58" s="7">
        <v>1984.24</v>
      </c>
      <c r="YJ58" s="7">
        <v>2480.3000000000002</v>
      </c>
      <c r="YK58" s="7">
        <v>2976.36</v>
      </c>
      <c r="YL58" s="7">
        <v>3472.42</v>
      </c>
      <c r="YM58" s="7">
        <v>3968.48</v>
      </c>
      <c r="YN58" s="7">
        <v>4464.54</v>
      </c>
      <c r="YO58" s="7">
        <v>4960.6000000000004</v>
      </c>
      <c r="YP58" s="7">
        <v>0</v>
      </c>
      <c r="YQ58" s="7">
        <v>496.06</v>
      </c>
      <c r="YR58" s="7">
        <v>992.12</v>
      </c>
      <c r="YS58" s="7">
        <v>1488.18</v>
      </c>
      <c r="YT58" s="7">
        <v>1984.24</v>
      </c>
      <c r="YU58" s="7">
        <v>2480.3000000000002</v>
      </c>
      <c r="YV58" s="7">
        <v>2976.36</v>
      </c>
      <c r="YW58" s="7">
        <v>3472.42</v>
      </c>
      <c r="YX58" s="7">
        <v>3968.48</v>
      </c>
      <c r="YY58" s="7">
        <v>4464.54</v>
      </c>
      <c r="YZ58" s="7">
        <v>4960.6000000000004</v>
      </c>
      <c r="ZA58" s="7">
        <v>0</v>
      </c>
      <c r="ZB58" s="7">
        <v>496.06</v>
      </c>
      <c r="ZC58" s="7">
        <v>992.12</v>
      </c>
      <c r="ZD58" s="7">
        <v>1488.18</v>
      </c>
      <c r="ZE58" s="7">
        <v>1984.24</v>
      </c>
      <c r="ZF58" s="7">
        <v>2480.3000000000002</v>
      </c>
      <c r="ZG58" s="7">
        <v>2976.36</v>
      </c>
      <c r="ZH58" s="7">
        <v>3472.42</v>
      </c>
      <c r="ZI58" s="7">
        <v>3968.48</v>
      </c>
      <c r="ZJ58" s="7">
        <v>4464.54</v>
      </c>
      <c r="ZK58" s="7">
        <v>4960.6000000000004</v>
      </c>
      <c r="ZL58" s="7">
        <v>0</v>
      </c>
      <c r="ZM58" s="7">
        <v>496.06</v>
      </c>
      <c r="ZN58" s="7">
        <v>992.12</v>
      </c>
      <c r="ZO58" s="7">
        <v>1488.18</v>
      </c>
      <c r="ZP58" s="7">
        <v>1984.24</v>
      </c>
      <c r="ZQ58" s="7">
        <v>2480.3000000000002</v>
      </c>
      <c r="ZR58" s="7">
        <v>2976.36</v>
      </c>
      <c r="ZS58" s="7">
        <v>3472.42</v>
      </c>
      <c r="ZT58" s="7">
        <v>3968.48</v>
      </c>
      <c r="ZU58" s="7">
        <v>4464.54</v>
      </c>
      <c r="ZV58" s="7">
        <v>4960.6000000000004</v>
      </c>
      <c r="ZW58" s="7">
        <v>0</v>
      </c>
      <c r="ZX58" s="7">
        <v>496.06</v>
      </c>
      <c r="ZY58" s="7">
        <v>992.12</v>
      </c>
      <c r="ZZ58" s="7">
        <v>1488.18</v>
      </c>
      <c r="AAA58" s="7">
        <v>1984.24</v>
      </c>
      <c r="AAB58" s="7">
        <v>2480.3000000000002</v>
      </c>
      <c r="AAC58" s="7">
        <v>2976.36</v>
      </c>
      <c r="AAD58" s="7">
        <v>3472.42</v>
      </c>
      <c r="AAE58" s="7">
        <v>3968.48</v>
      </c>
      <c r="AAF58" s="7">
        <v>4464.54</v>
      </c>
      <c r="AAG58" s="7">
        <v>4960.6000000000004</v>
      </c>
      <c r="AAH58" s="7">
        <v>0</v>
      </c>
      <c r="AAI58" s="7">
        <v>496.06</v>
      </c>
      <c r="AAJ58" s="7">
        <v>992.12</v>
      </c>
      <c r="AAK58" s="7">
        <v>1488.18</v>
      </c>
      <c r="AAL58" s="7">
        <v>1984.24</v>
      </c>
      <c r="AAM58" s="7">
        <v>2480.3000000000002</v>
      </c>
      <c r="AAN58" s="7">
        <v>2976.36</v>
      </c>
      <c r="AAO58" s="7">
        <v>3472.42</v>
      </c>
      <c r="AAP58" s="7">
        <v>3968.48</v>
      </c>
      <c r="AAQ58" s="7">
        <v>4464.54</v>
      </c>
      <c r="AAR58" s="7">
        <v>4960.6000000000004</v>
      </c>
    </row>
    <row r="59" spans="1:720" s="8" customFormat="1" ht="14.4" x14ac:dyDescent="0.3">
      <c r="A59" s="9" t="s">
        <v>18</v>
      </c>
      <c r="B59" s="7">
        <v>282.77999999999997</v>
      </c>
      <c r="C59" s="7">
        <v>421.18</v>
      </c>
      <c r="D59" s="7">
        <v>429.87</v>
      </c>
      <c r="E59" s="7">
        <v>507.99</v>
      </c>
      <c r="F59" s="7">
        <v>536.53</v>
      </c>
      <c r="G59" s="7">
        <v>556.63</v>
      </c>
      <c r="H59" s="7">
        <v>564.92999999999995</v>
      </c>
      <c r="I59" s="7">
        <v>639.5</v>
      </c>
      <c r="J59" s="7">
        <v>666.74</v>
      </c>
      <c r="K59" s="7">
        <v>573.23</v>
      </c>
      <c r="L59" s="7">
        <v>647.79999999999995</v>
      </c>
      <c r="M59" s="7">
        <v>675.04</v>
      </c>
      <c r="N59" s="7">
        <v>722.38</v>
      </c>
      <c r="O59" s="7">
        <v>749.61</v>
      </c>
      <c r="P59" s="7">
        <v>776.85</v>
      </c>
      <c r="Q59" s="7">
        <v>677.36</v>
      </c>
      <c r="R59" s="7">
        <v>685.27</v>
      </c>
      <c r="S59" s="7">
        <v>756.29</v>
      </c>
      <c r="T59" s="7">
        <v>782.23</v>
      </c>
      <c r="U59" s="7">
        <v>693.17</v>
      </c>
      <c r="V59" s="7">
        <v>764.19</v>
      </c>
      <c r="W59" s="7">
        <v>790.13</v>
      </c>
      <c r="X59" s="7">
        <v>835.21</v>
      </c>
      <c r="Y59" s="7">
        <v>861.16</v>
      </c>
      <c r="Z59" s="7">
        <v>887.1</v>
      </c>
      <c r="AA59" s="7">
        <v>701.07</v>
      </c>
      <c r="AB59" s="7">
        <v>772.1</v>
      </c>
      <c r="AC59" s="7">
        <v>798.04</v>
      </c>
      <c r="AD59" s="7">
        <v>843.12</v>
      </c>
      <c r="AE59" s="7">
        <v>869.06</v>
      </c>
      <c r="AF59" s="7">
        <v>895</v>
      </c>
      <c r="AG59" s="7">
        <v>914.14</v>
      </c>
      <c r="AH59" s="7">
        <v>940.08</v>
      </c>
      <c r="AI59" s="7">
        <v>966.02</v>
      </c>
      <c r="AJ59" s="7">
        <v>991.97</v>
      </c>
      <c r="AK59" s="7">
        <v>783.37</v>
      </c>
      <c r="AL59" s="7">
        <v>790.88</v>
      </c>
      <c r="AM59" s="7">
        <v>858.35</v>
      </c>
      <c r="AN59" s="7">
        <v>882.99</v>
      </c>
      <c r="AO59" s="7">
        <v>798.39</v>
      </c>
      <c r="AP59" s="7">
        <v>865.86</v>
      </c>
      <c r="AQ59" s="7">
        <v>890.5</v>
      </c>
      <c r="AR59" s="7">
        <v>933.33</v>
      </c>
      <c r="AS59" s="7">
        <v>957.97</v>
      </c>
      <c r="AT59" s="7">
        <v>982.62</v>
      </c>
      <c r="AU59" s="7">
        <v>805.9</v>
      </c>
      <c r="AV59" s="7">
        <v>873.37</v>
      </c>
      <c r="AW59" s="7">
        <v>898.01</v>
      </c>
      <c r="AX59" s="7">
        <v>940.84</v>
      </c>
      <c r="AY59" s="7">
        <v>965.48</v>
      </c>
      <c r="AZ59" s="7">
        <v>990.13</v>
      </c>
      <c r="BA59" s="7">
        <v>1008.31</v>
      </c>
      <c r="BB59" s="7">
        <v>1032.95</v>
      </c>
      <c r="BC59" s="7">
        <v>1057.5999999999999</v>
      </c>
      <c r="BD59" s="7">
        <v>1082.24</v>
      </c>
      <c r="BE59" s="7">
        <v>813.41</v>
      </c>
      <c r="BF59" s="7">
        <v>880.88</v>
      </c>
      <c r="BG59" s="7">
        <v>905.52</v>
      </c>
      <c r="BH59" s="7">
        <v>948.35</v>
      </c>
      <c r="BI59" s="7">
        <v>972.99</v>
      </c>
      <c r="BJ59" s="7">
        <v>997.64</v>
      </c>
      <c r="BK59" s="7">
        <v>1015.82</v>
      </c>
      <c r="BL59" s="7">
        <v>1040.46</v>
      </c>
      <c r="BM59" s="7">
        <v>1065.1099999999999</v>
      </c>
      <c r="BN59" s="7">
        <v>1089.75</v>
      </c>
      <c r="BO59" s="7">
        <v>1083.29</v>
      </c>
      <c r="BP59" s="7">
        <v>1107.93</v>
      </c>
      <c r="BQ59" s="7">
        <v>1132.58</v>
      </c>
      <c r="BR59" s="7">
        <v>1157.22</v>
      </c>
      <c r="BS59" s="7">
        <v>1181.8699999999999</v>
      </c>
      <c r="BT59" s="7">
        <v>923.25</v>
      </c>
      <c r="BU59" s="7">
        <v>930.76</v>
      </c>
      <c r="BV59" s="7">
        <v>998.23</v>
      </c>
      <c r="BW59" s="7">
        <v>1022.87</v>
      </c>
      <c r="BX59" s="7">
        <v>938.26</v>
      </c>
      <c r="BY59" s="7">
        <v>1005.74</v>
      </c>
      <c r="BZ59" s="7">
        <v>1030.3800000000001</v>
      </c>
      <c r="CA59" s="7">
        <v>1073.21</v>
      </c>
      <c r="CB59" s="7">
        <v>1097.8499999999999</v>
      </c>
      <c r="CC59" s="7">
        <v>1122.5</v>
      </c>
      <c r="CD59" s="7">
        <v>945.77</v>
      </c>
      <c r="CE59" s="7">
        <v>1013.24</v>
      </c>
      <c r="CF59" s="7">
        <v>1037.8900000000001</v>
      </c>
      <c r="CG59" s="7">
        <v>1080.71</v>
      </c>
      <c r="CH59" s="7">
        <v>1105.3599999999999</v>
      </c>
      <c r="CI59" s="7">
        <v>1130</v>
      </c>
      <c r="CJ59" s="7">
        <v>1148.19</v>
      </c>
      <c r="CK59" s="7">
        <v>1172.83</v>
      </c>
      <c r="CL59" s="7">
        <v>1197.47</v>
      </c>
      <c r="CM59" s="7">
        <v>1222.1199999999999</v>
      </c>
      <c r="CN59" s="7">
        <v>953.28</v>
      </c>
      <c r="CO59" s="7">
        <v>1020.75</v>
      </c>
      <c r="CP59" s="7">
        <v>1045.4000000000001</v>
      </c>
      <c r="CQ59" s="7">
        <v>1088.22</v>
      </c>
      <c r="CR59" s="7">
        <v>1112.8699999999999</v>
      </c>
      <c r="CS59" s="7">
        <v>1137.51</v>
      </c>
      <c r="CT59" s="7">
        <v>1155.69</v>
      </c>
      <c r="CU59" s="7">
        <v>1180.3399999999999</v>
      </c>
      <c r="CV59" s="7">
        <v>1204.98</v>
      </c>
      <c r="CW59" s="7">
        <v>1229.6300000000001</v>
      </c>
      <c r="CX59" s="7">
        <v>1223.17</v>
      </c>
      <c r="CY59" s="7">
        <v>1247.81</v>
      </c>
      <c r="CZ59" s="7">
        <v>1272.45</v>
      </c>
      <c r="DA59" s="7">
        <v>1297.0999999999999</v>
      </c>
      <c r="DB59" s="7">
        <v>1321.74</v>
      </c>
      <c r="DC59" s="7">
        <v>960.79</v>
      </c>
      <c r="DD59" s="7">
        <v>1028.26</v>
      </c>
      <c r="DE59" s="7">
        <v>1052.9100000000001</v>
      </c>
      <c r="DF59" s="7">
        <v>1095.73</v>
      </c>
      <c r="DG59" s="7">
        <v>1120.3800000000001</v>
      </c>
      <c r="DH59" s="7">
        <v>1145.02</v>
      </c>
      <c r="DI59" s="7">
        <v>1163.2</v>
      </c>
      <c r="DJ59" s="7">
        <v>1187.8499999999999</v>
      </c>
      <c r="DK59" s="7">
        <v>1212.49</v>
      </c>
      <c r="DL59" s="7">
        <v>1237.1400000000001</v>
      </c>
      <c r="DM59" s="7">
        <v>1230.67</v>
      </c>
      <c r="DN59" s="7">
        <v>1255.32</v>
      </c>
      <c r="DO59" s="7">
        <v>1279.96</v>
      </c>
      <c r="DP59" s="7">
        <v>1304.6099999999999</v>
      </c>
      <c r="DQ59" s="7">
        <v>1329.25</v>
      </c>
      <c r="DR59" s="7">
        <v>1298.1400000000001</v>
      </c>
      <c r="DS59" s="7">
        <v>1322.79</v>
      </c>
      <c r="DT59" s="7">
        <v>1347.43</v>
      </c>
      <c r="DU59" s="7">
        <v>1372.08</v>
      </c>
      <c r="DV59" s="7">
        <v>1396.72</v>
      </c>
      <c r="DW59" s="7">
        <v>1421.37</v>
      </c>
      <c r="DX59" s="7">
        <v>1007.17</v>
      </c>
      <c r="DY59" s="7">
        <v>1014.28</v>
      </c>
      <c r="DZ59" s="7">
        <v>1078.2</v>
      </c>
      <c r="EA59" s="7">
        <v>1101.55</v>
      </c>
      <c r="EB59" s="7">
        <v>1021.4</v>
      </c>
      <c r="EC59" s="7">
        <v>1085.32</v>
      </c>
      <c r="ED59" s="7">
        <v>1108.6600000000001</v>
      </c>
      <c r="EE59" s="7">
        <v>1149.24</v>
      </c>
      <c r="EF59" s="7">
        <v>1172.58</v>
      </c>
      <c r="EG59" s="7">
        <v>1195.93</v>
      </c>
      <c r="EH59" s="7">
        <v>1028.51</v>
      </c>
      <c r="EI59" s="7">
        <v>1092.43</v>
      </c>
      <c r="EJ59" s="7">
        <v>1115.78</v>
      </c>
      <c r="EK59" s="7">
        <v>1156.3499999999999</v>
      </c>
      <c r="EL59" s="7">
        <v>1179.7</v>
      </c>
      <c r="EM59" s="7">
        <v>1203.04</v>
      </c>
      <c r="EN59" s="7">
        <v>1220.27</v>
      </c>
      <c r="EO59" s="7">
        <v>1243.6199999999999</v>
      </c>
      <c r="EP59" s="7">
        <v>1266.96</v>
      </c>
      <c r="EQ59" s="7">
        <v>1290.31</v>
      </c>
      <c r="ER59" s="7">
        <v>1035.6199999999999</v>
      </c>
      <c r="ES59" s="7">
        <v>1099.54</v>
      </c>
      <c r="ET59" s="7">
        <v>1122.8900000000001</v>
      </c>
      <c r="EU59" s="7">
        <v>1163.46</v>
      </c>
      <c r="EV59" s="7">
        <v>1186.81</v>
      </c>
      <c r="EW59" s="7">
        <v>1210.1600000000001</v>
      </c>
      <c r="EX59" s="7">
        <v>1227.3800000000001</v>
      </c>
      <c r="EY59" s="7">
        <v>1250.73</v>
      </c>
      <c r="EZ59" s="7">
        <v>1274.08</v>
      </c>
      <c r="FA59" s="7">
        <v>1297.43</v>
      </c>
      <c r="FB59" s="7">
        <v>1291.3</v>
      </c>
      <c r="FC59" s="7">
        <v>1314.65</v>
      </c>
      <c r="FD59" s="7">
        <v>1338</v>
      </c>
      <c r="FE59" s="7">
        <v>1361.34</v>
      </c>
      <c r="FF59" s="7">
        <v>1384.69</v>
      </c>
      <c r="FG59" s="7">
        <v>1042.74</v>
      </c>
      <c r="FH59" s="7">
        <v>1106.6600000000001</v>
      </c>
      <c r="FI59" s="7">
        <v>1130</v>
      </c>
      <c r="FJ59" s="7">
        <v>1170.58</v>
      </c>
      <c r="FK59" s="7">
        <v>1193.92</v>
      </c>
      <c r="FL59" s="7">
        <v>1217.27</v>
      </c>
      <c r="FM59" s="7">
        <v>1234.5</v>
      </c>
      <c r="FN59" s="7">
        <v>1257.8399999999999</v>
      </c>
      <c r="FO59" s="7">
        <v>1281.19</v>
      </c>
      <c r="FP59" s="7">
        <v>1304.54</v>
      </c>
      <c r="FQ59" s="7">
        <v>1298.42</v>
      </c>
      <c r="FR59" s="7">
        <v>1321.76</v>
      </c>
      <c r="FS59" s="7">
        <v>1345.11</v>
      </c>
      <c r="FT59" s="7">
        <v>1368.46</v>
      </c>
      <c r="FU59" s="7">
        <v>1391.81</v>
      </c>
      <c r="FV59" s="7">
        <v>1362.34</v>
      </c>
      <c r="FW59" s="7">
        <v>1385.68</v>
      </c>
      <c r="FX59" s="7">
        <v>1409.03</v>
      </c>
      <c r="FY59" s="7">
        <v>1432.38</v>
      </c>
      <c r="FZ59" s="7">
        <v>1455.73</v>
      </c>
      <c r="GA59" s="7">
        <v>1479.07</v>
      </c>
      <c r="GB59" s="7">
        <v>1049.8499999999999</v>
      </c>
      <c r="GC59" s="7">
        <v>1113.77</v>
      </c>
      <c r="GD59" s="7">
        <v>1137.1199999999999</v>
      </c>
      <c r="GE59" s="7">
        <v>1177.69</v>
      </c>
      <c r="GF59" s="7">
        <v>1201.04</v>
      </c>
      <c r="GG59" s="7">
        <v>1224.3800000000001</v>
      </c>
      <c r="GH59" s="7">
        <v>1241.6099999999999</v>
      </c>
      <c r="GI59" s="7">
        <v>1264.96</v>
      </c>
      <c r="GJ59" s="7">
        <v>1288.3</v>
      </c>
      <c r="GK59" s="7">
        <v>1311.65</v>
      </c>
      <c r="GL59" s="7">
        <v>1305.53</v>
      </c>
      <c r="GM59" s="7">
        <v>1328.88</v>
      </c>
      <c r="GN59" s="7">
        <v>1352.22</v>
      </c>
      <c r="GO59" s="7">
        <v>1375.57</v>
      </c>
      <c r="GP59" s="7">
        <v>1398.92</v>
      </c>
      <c r="GQ59" s="7">
        <v>1369.45</v>
      </c>
      <c r="GR59" s="7">
        <v>1392.8</v>
      </c>
      <c r="GS59" s="7">
        <v>1416.14</v>
      </c>
      <c r="GT59" s="7">
        <v>1439.49</v>
      </c>
      <c r="GU59" s="7">
        <v>1462.84</v>
      </c>
      <c r="GV59" s="7">
        <v>1486.19</v>
      </c>
      <c r="GW59" s="7">
        <v>1433.37</v>
      </c>
      <c r="GX59" s="7">
        <v>1456.72</v>
      </c>
      <c r="GY59" s="7">
        <v>1480.06</v>
      </c>
      <c r="GZ59" s="7">
        <v>1503.41</v>
      </c>
      <c r="HA59" s="7">
        <v>1526.76</v>
      </c>
      <c r="HB59" s="7">
        <v>1550.11</v>
      </c>
      <c r="HC59" s="7">
        <v>1573.45</v>
      </c>
      <c r="HD59" s="7">
        <v>1524.87</v>
      </c>
      <c r="HE59" s="7">
        <v>1712.41</v>
      </c>
      <c r="HF59" s="7">
        <v>1899.95</v>
      </c>
      <c r="HG59" s="7">
        <v>2087.4899999999998</v>
      </c>
      <c r="HH59" s="7">
        <v>538.36</v>
      </c>
      <c r="HI59" s="7">
        <v>668.49</v>
      </c>
      <c r="HJ59" s="7">
        <v>676.79</v>
      </c>
      <c r="HK59" s="7">
        <v>751.36</v>
      </c>
      <c r="HL59" s="7">
        <v>778.6</v>
      </c>
      <c r="HM59" s="7">
        <v>783.9</v>
      </c>
      <c r="HN59" s="7">
        <v>791.8</v>
      </c>
      <c r="HO59" s="7">
        <v>862.82</v>
      </c>
      <c r="HP59" s="7">
        <v>888.76</v>
      </c>
      <c r="HQ59" s="7">
        <v>799.7</v>
      </c>
      <c r="HR59" s="7">
        <v>870.73</v>
      </c>
      <c r="HS59" s="7">
        <v>896.67</v>
      </c>
      <c r="HT59" s="7">
        <v>941.75</v>
      </c>
      <c r="HU59" s="7">
        <v>967.69</v>
      </c>
      <c r="HV59" s="7">
        <v>993.63</v>
      </c>
      <c r="HW59" s="7">
        <v>884.58</v>
      </c>
      <c r="HX59" s="7">
        <v>892.09</v>
      </c>
      <c r="HY59" s="7">
        <v>959.56</v>
      </c>
      <c r="HZ59" s="7">
        <v>984.2</v>
      </c>
      <c r="IA59" s="7">
        <v>899.59</v>
      </c>
      <c r="IB59" s="7">
        <v>967.07</v>
      </c>
      <c r="IC59" s="7">
        <v>991.71</v>
      </c>
      <c r="ID59" s="7">
        <v>1034.54</v>
      </c>
      <c r="IE59" s="7">
        <v>1059.18</v>
      </c>
      <c r="IF59" s="7">
        <v>1083.83</v>
      </c>
      <c r="IG59" s="7">
        <v>907.1</v>
      </c>
      <c r="IH59" s="7">
        <v>974.57</v>
      </c>
      <c r="II59" s="7">
        <v>999.22</v>
      </c>
      <c r="IJ59" s="7">
        <v>1042.05</v>
      </c>
      <c r="IK59" s="7">
        <v>1066.69</v>
      </c>
      <c r="IL59" s="7">
        <v>1091.33</v>
      </c>
      <c r="IM59" s="7">
        <v>1109.52</v>
      </c>
      <c r="IN59" s="7">
        <v>1134.1600000000001</v>
      </c>
      <c r="IO59" s="7">
        <v>1158.81</v>
      </c>
      <c r="IP59" s="7">
        <v>1183.45</v>
      </c>
      <c r="IQ59" s="7">
        <v>1024.45</v>
      </c>
      <c r="IR59" s="7">
        <v>1031.96</v>
      </c>
      <c r="IS59" s="7">
        <v>1099.43</v>
      </c>
      <c r="IT59" s="7">
        <v>1124.08</v>
      </c>
      <c r="IU59" s="7">
        <v>1039.47</v>
      </c>
      <c r="IV59" s="7">
        <v>1106.94</v>
      </c>
      <c r="IW59" s="7">
        <v>1131.5899999999999</v>
      </c>
      <c r="IX59" s="7">
        <v>1174.4100000000001</v>
      </c>
      <c r="IY59" s="7">
        <v>1199.06</v>
      </c>
      <c r="IZ59" s="7">
        <v>1223.7</v>
      </c>
      <c r="JA59" s="7">
        <v>1046.98</v>
      </c>
      <c r="JB59" s="7">
        <v>1114.45</v>
      </c>
      <c r="JC59" s="7">
        <v>1139.0899999999999</v>
      </c>
      <c r="JD59" s="7">
        <v>1181.92</v>
      </c>
      <c r="JE59" s="7">
        <v>1206.57</v>
      </c>
      <c r="JF59" s="7">
        <v>1231.21</v>
      </c>
      <c r="JG59" s="7">
        <v>1249.3900000000001</v>
      </c>
      <c r="JH59" s="7">
        <v>1274.04</v>
      </c>
      <c r="JI59" s="7">
        <v>1298.68</v>
      </c>
      <c r="JJ59" s="7">
        <v>1323.33</v>
      </c>
      <c r="JK59" s="7">
        <v>1054.49</v>
      </c>
      <c r="JL59" s="7">
        <v>1121.96</v>
      </c>
      <c r="JM59" s="7">
        <v>1146.5999999999999</v>
      </c>
      <c r="JN59" s="7">
        <v>1189.43</v>
      </c>
      <c r="JO59" s="7">
        <v>1214.07</v>
      </c>
      <c r="JP59" s="7">
        <v>1238.72</v>
      </c>
      <c r="JQ59" s="7">
        <v>1256.9000000000001</v>
      </c>
      <c r="JR59" s="7">
        <v>1281.55</v>
      </c>
      <c r="JS59" s="7">
        <v>1306.19</v>
      </c>
      <c r="JT59" s="7">
        <v>1330.83</v>
      </c>
      <c r="JU59" s="7">
        <v>1324.37</v>
      </c>
      <c r="JV59" s="7">
        <v>1349.02</v>
      </c>
      <c r="JW59" s="7">
        <v>1373.66</v>
      </c>
      <c r="JX59" s="7">
        <v>1398.31</v>
      </c>
      <c r="JY59" s="7">
        <v>1422.95</v>
      </c>
      <c r="JZ59" s="7">
        <v>1103.05</v>
      </c>
      <c r="KA59" s="7">
        <v>1110.1600000000001</v>
      </c>
      <c r="KB59" s="7">
        <v>1174.08</v>
      </c>
      <c r="KC59" s="7">
        <v>1197.43</v>
      </c>
      <c r="KD59" s="7">
        <v>1117.28</v>
      </c>
      <c r="KE59" s="7">
        <v>1181.2</v>
      </c>
      <c r="KF59" s="7">
        <v>1204.54</v>
      </c>
      <c r="KG59" s="7">
        <v>1245.1199999999999</v>
      </c>
      <c r="KH59" s="7">
        <v>1268.46</v>
      </c>
      <c r="KI59" s="7">
        <v>1291.81</v>
      </c>
      <c r="KJ59" s="7">
        <v>1124.3900000000001</v>
      </c>
      <c r="KK59" s="7">
        <v>1188.31</v>
      </c>
      <c r="KL59" s="7">
        <v>1211.6600000000001</v>
      </c>
      <c r="KM59" s="7">
        <v>1252.23</v>
      </c>
      <c r="KN59" s="7">
        <v>1275.58</v>
      </c>
      <c r="KO59" s="7">
        <v>1298.92</v>
      </c>
      <c r="KP59" s="7">
        <v>1316.15</v>
      </c>
      <c r="KQ59" s="7">
        <v>1339.5</v>
      </c>
      <c r="KR59" s="7">
        <v>1362.84</v>
      </c>
      <c r="KS59" s="7">
        <v>1386.19</v>
      </c>
      <c r="KT59" s="7">
        <v>1131.5</v>
      </c>
      <c r="KU59" s="7">
        <v>1195.42</v>
      </c>
      <c r="KV59" s="7">
        <v>1218.77</v>
      </c>
      <c r="KW59" s="7">
        <v>1259.3399999999999</v>
      </c>
      <c r="KX59" s="7">
        <v>1282.69</v>
      </c>
      <c r="KY59" s="7">
        <v>1306.04</v>
      </c>
      <c r="KZ59" s="7">
        <v>1323.26</v>
      </c>
      <c r="LA59" s="7">
        <v>1346.61</v>
      </c>
      <c r="LB59" s="7">
        <v>1369.96</v>
      </c>
      <c r="LC59" s="7">
        <v>1393.3</v>
      </c>
      <c r="LD59" s="7">
        <v>1387.18</v>
      </c>
      <c r="LE59" s="7">
        <v>1410.53</v>
      </c>
      <c r="LF59" s="7">
        <v>1433.88</v>
      </c>
      <c r="LG59" s="7">
        <v>1457.22</v>
      </c>
      <c r="LH59" s="7">
        <v>1480.57</v>
      </c>
      <c r="LI59" s="7">
        <v>1138.6199999999999</v>
      </c>
      <c r="LJ59" s="7">
        <v>1202.54</v>
      </c>
      <c r="LK59" s="7">
        <v>1225.8800000000001</v>
      </c>
      <c r="LL59" s="7">
        <v>1266.46</v>
      </c>
      <c r="LM59" s="7">
        <v>1289.8</v>
      </c>
      <c r="LN59" s="7">
        <v>1313.15</v>
      </c>
      <c r="LO59" s="7">
        <v>1330.38</v>
      </c>
      <c r="LP59" s="7">
        <v>1353.72</v>
      </c>
      <c r="LQ59" s="7">
        <v>1377.07</v>
      </c>
      <c r="LR59" s="7">
        <v>1400.42</v>
      </c>
      <c r="LS59" s="7">
        <v>1394.3</v>
      </c>
      <c r="LT59" s="7">
        <v>1417.64</v>
      </c>
      <c r="LU59" s="7">
        <v>1440.99</v>
      </c>
      <c r="LV59" s="7">
        <v>1464.34</v>
      </c>
      <c r="LW59" s="7">
        <v>1487.69</v>
      </c>
      <c r="LX59" s="7">
        <v>1458.22</v>
      </c>
      <c r="LY59" s="7">
        <v>1481.56</v>
      </c>
      <c r="LZ59" s="7">
        <v>1504.91</v>
      </c>
      <c r="MA59" s="7">
        <v>1528.26</v>
      </c>
      <c r="MB59" s="7">
        <v>1551.61</v>
      </c>
      <c r="MC59" s="7">
        <v>1574.95</v>
      </c>
      <c r="MD59" s="7">
        <v>1235.56</v>
      </c>
      <c r="ME59" s="7">
        <v>1242.68</v>
      </c>
      <c r="MF59" s="7">
        <v>1306.5999999999999</v>
      </c>
      <c r="MG59" s="7">
        <v>1329.94</v>
      </c>
      <c r="MH59" s="7">
        <v>1249.79</v>
      </c>
      <c r="MI59" s="7">
        <v>1313.71</v>
      </c>
      <c r="MJ59" s="7">
        <v>1337.06</v>
      </c>
      <c r="MK59" s="7">
        <v>1377.63</v>
      </c>
      <c r="ML59" s="7">
        <v>1400.98</v>
      </c>
      <c r="MM59" s="7">
        <v>1424.32</v>
      </c>
      <c r="MN59" s="7">
        <v>1256.9000000000001</v>
      </c>
      <c r="MO59" s="7">
        <v>1320.82</v>
      </c>
      <c r="MP59" s="7">
        <v>1344.17</v>
      </c>
      <c r="MQ59" s="7">
        <v>1384.74</v>
      </c>
      <c r="MR59" s="7">
        <v>1408.09</v>
      </c>
      <c r="MS59" s="7">
        <v>1431.44</v>
      </c>
      <c r="MT59" s="7">
        <v>1448.66</v>
      </c>
      <c r="MU59" s="7">
        <v>1472.01</v>
      </c>
      <c r="MV59" s="7">
        <v>1495.36</v>
      </c>
      <c r="MW59" s="7">
        <v>1518.71</v>
      </c>
      <c r="MX59" s="7">
        <v>1264.02</v>
      </c>
      <c r="MY59" s="7">
        <v>1327.94</v>
      </c>
      <c r="MZ59" s="7">
        <v>1351.28</v>
      </c>
      <c r="NA59" s="7">
        <v>1391.86</v>
      </c>
      <c r="NB59" s="7">
        <v>1415.2</v>
      </c>
      <c r="NC59" s="7">
        <v>1438.55</v>
      </c>
      <c r="ND59" s="7">
        <v>1455.78</v>
      </c>
      <c r="NE59" s="7">
        <v>1479.12</v>
      </c>
      <c r="NF59" s="7">
        <v>1502.47</v>
      </c>
      <c r="NG59" s="7">
        <v>1525.82</v>
      </c>
      <c r="NH59" s="7">
        <v>1519.7</v>
      </c>
      <c r="NI59" s="7">
        <v>1543.04</v>
      </c>
      <c r="NJ59" s="7">
        <v>1566.39</v>
      </c>
      <c r="NK59" s="7">
        <v>1589.74</v>
      </c>
      <c r="NL59" s="7">
        <v>1613.09</v>
      </c>
      <c r="NM59" s="7">
        <v>1271.1300000000001</v>
      </c>
      <c r="NN59" s="7">
        <v>1335.05</v>
      </c>
      <c r="NO59" s="7">
        <v>1358.4</v>
      </c>
      <c r="NP59" s="7">
        <v>1398.97</v>
      </c>
      <c r="NQ59" s="7">
        <v>1422.32</v>
      </c>
      <c r="NR59" s="7">
        <v>1445.67</v>
      </c>
      <c r="NS59" s="7">
        <v>1462.89</v>
      </c>
      <c r="NT59" s="7">
        <v>1486.24</v>
      </c>
      <c r="NU59" s="7">
        <v>1509.59</v>
      </c>
      <c r="NV59" s="7">
        <v>1532.93</v>
      </c>
      <c r="NW59" s="7">
        <v>1526.81</v>
      </c>
      <c r="NX59" s="7">
        <v>1550.16</v>
      </c>
      <c r="NY59" s="7">
        <v>1573.5</v>
      </c>
      <c r="NZ59" s="7">
        <v>1596.85</v>
      </c>
      <c r="OA59" s="7">
        <v>1620.2</v>
      </c>
      <c r="OB59" s="7">
        <v>1590.73</v>
      </c>
      <c r="OC59" s="7">
        <v>1614.08</v>
      </c>
      <c r="OD59" s="7">
        <v>1637.42</v>
      </c>
      <c r="OE59" s="7">
        <v>1660.77</v>
      </c>
      <c r="OF59" s="7">
        <v>1684.12</v>
      </c>
      <c r="OG59" s="7">
        <v>1707.47</v>
      </c>
      <c r="OH59" s="7">
        <v>1278.24</v>
      </c>
      <c r="OI59" s="7">
        <v>1342.16</v>
      </c>
      <c r="OJ59" s="7">
        <v>1365.51</v>
      </c>
      <c r="OK59" s="7">
        <v>1406.08</v>
      </c>
      <c r="OL59" s="7">
        <v>1429.43</v>
      </c>
      <c r="OM59" s="7">
        <v>1452.78</v>
      </c>
      <c r="ON59" s="7">
        <v>1470</v>
      </c>
      <c r="OO59" s="7">
        <v>1493.35</v>
      </c>
      <c r="OP59" s="7">
        <v>1516.7</v>
      </c>
      <c r="OQ59" s="7">
        <v>1540.05</v>
      </c>
      <c r="OR59" s="7">
        <v>1533.92</v>
      </c>
      <c r="OS59" s="7">
        <v>1557.27</v>
      </c>
      <c r="OT59" s="7">
        <v>1580.62</v>
      </c>
      <c r="OU59" s="7">
        <v>1603.97</v>
      </c>
      <c r="OV59" s="7">
        <v>1627.31</v>
      </c>
      <c r="OW59" s="7">
        <v>1597.84</v>
      </c>
      <c r="OX59" s="7">
        <v>1621.19</v>
      </c>
      <c r="OY59" s="7">
        <v>1644.54</v>
      </c>
      <c r="OZ59" s="7">
        <v>1667.89</v>
      </c>
      <c r="PA59" s="7">
        <v>1691.23</v>
      </c>
      <c r="PB59" s="7">
        <v>1714.58</v>
      </c>
      <c r="PC59" s="7">
        <v>1661.76</v>
      </c>
      <c r="PD59" s="7">
        <v>1685.11</v>
      </c>
      <c r="PE59" s="7">
        <v>1708.46</v>
      </c>
      <c r="PF59" s="7">
        <v>1731.81</v>
      </c>
      <c r="PG59" s="7">
        <v>1755.15</v>
      </c>
      <c r="PH59" s="7">
        <v>1778.5</v>
      </c>
      <c r="PI59" s="7">
        <v>1801.85</v>
      </c>
      <c r="PJ59" s="7">
        <v>1753.26</v>
      </c>
      <c r="PK59" s="7">
        <v>1940.8</v>
      </c>
      <c r="PL59" s="7">
        <v>2128.34</v>
      </c>
      <c r="PM59" s="7">
        <v>2315.89</v>
      </c>
      <c r="PN59" s="7">
        <v>799.38</v>
      </c>
      <c r="PO59" s="7">
        <v>908.55</v>
      </c>
      <c r="PP59" s="7">
        <v>916.46</v>
      </c>
      <c r="PQ59" s="7">
        <v>987.48</v>
      </c>
      <c r="PR59" s="7">
        <v>1013.42</v>
      </c>
      <c r="PS59" s="7">
        <v>1003</v>
      </c>
      <c r="PT59" s="7">
        <v>1010.51</v>
      </c>
      <c r="PU59" s="7">
        <v>1077.98</v>
      </c>
      <c r="PV59" s="7">
        <v>1102.6199999999999</v>
      </c>
      <c r="PW59" s="7">
        <v>1018.02</v>
      </c>
      <c r="PX59" s="7">
        <v>1085.49</v>
      </c>
      <c r="PY59" s="7">
        <v>1110.1300000000001</v>
      </c>
      <c r="PZ59" s="7">
        <v>1152.96</v>
      </c>
      <c r="QA59" s="7">
        <v>1177.5999999999999</v>
      </c>
      <c r="QB59" s="7">
        <v>1202.25</v>
      </c>
      <c r="QC59" s="7">
        <v>1142.8800000000001</v>
      </c>
      <c r="QD59" s="7">
        <v>1150.3800000000001</v>
      </c>
      <c r="QE59" s="7">
        <v>1217.8599999999999</v>
      </c>
      <c r="QF59" s="7">
        <v>1242.5</v>
      </c>
      <c r="QG59" s="7">
        <v>1157.8900000000001</v>
      </c>
      <c r="QH59" s="7">
        <v>1225.3599999999999</v>
      </c>
      <c r="QI59" s="7">
        <v>1250.01</v>
      </c>
      <c r="QJ59" s="7">
        <v>1292.8399999999999</v>
      </c>
      <c r="QK59" s="7">
        <v>1317.48</v>
      </c>
      <c r="QL59" s="7">
        <v>1342.12</v>
      </c>
      <c r="QM59" s="7">
        <v>1165.4000000000001</v>
      </c>
      <c r="QN59" s="7">
        <v>1232.8699999999999</v>
      </c>
      <c r="QO59" s="7">
        <v>1257.52</v>
      </c>
      <c r="QP59" s="7">
        <v>1300.3399999999999</v>
      </c>
      <c r="QQ59" s="7">
        <v>1324.99</v>
      </c>
      <c r="QR59" s="7">
        <v>1349.63</v>
      </c>
      <c r="QS59" s="7">
        <v>1367.81</v>
      </c>
      <c r="QT59" s="7">
        <v>1392.46</v>
      </c>
      <c r="QU59" s="7">
        <v>1417.1</v>
      </c>
      <c r="QV59" s="7">
        <v>1441.75</v>
      </c>
      <c r="QW59" s="7">
        <v>1215.24</v>
      </c>
      <c r="QX59" s="7">
        <v>1222.3499999999999</v>
      </c>
      <c r="QY59" s="7">
        <v>1286.27</v>
      </c>
      <c r="QZ59" s="7">
        <v>1309.6199999999999</v>
      </c>
      <c r="RA59" s="7">
        <v>1229.47</v>
      </c>
      <c r="RB59" s="7">
        <v>1293.3900000000001</v>
      </c>
      <c r="RC59" s="7">
        <v>1316.73</v>
      </c>
      <c r="RD59" s="7">
        <v>1357.31</v>
      </c>
      <c r="RE59" s="7">
        <v>1380.65</v>
      </c>
      <c r="RF59" s="7">
        <v>1404</v>
      </c>
      <c r="RG59" s="7">
        <v>1236.58</v>
      </c>
      <c r="RH59" s="7">
        <v>1300.5</v>
      </c>
      <c r="RI59" s="7">
        <v>1323.85</v>
      </c>
      <c r="RJ59" s="7">
        <v>1364.42</v>
      </c>
      <c r="RK59" s="7">
        <v>1387.77</v>
      </c>
      <c r="RL59" s="7">
        <v>1411.11</v>
      </c>
      <c r="RM59" s="7">
        <v>1428.34</v>
      </c>
      <c r="RN59" s="7">
        <v>1451.69</v>
      </c>
      <c r="RO59" s="7">
        <v>1475.03</v>
      </c>
      <c r="RP59" s="7">
        <v>1498.38</v>
      </c>
      <c r="RQ59" s="7">
        <v>1243.69</v>
      </c>
      <c r="RR59" s="7">
        <v>1307.6099999999999</v>
      </c>
      <c r="RS59" s="7">
        <v>1330.96</v>
      </c>
      <c r="RT59" s="7">
        <v>1371.53</v>
      </c>
      <c r="RU59" s="7">
        <v>1394.88</v>
      </c>
      <c r="RV59" s="7">
        <v>1418.23</v>
      </c>
      <c r="RW59" s="7">
        <v>1435.45</v>
      </c>
      <c r="RX59" s="7">
        <v>1458.8</v>
      </c>
      <c r="RY59" s="7">
        <v>1482.15</v>
      </c>
      <c r="RZ59" s="7">
        <v>1505.49</v>
      </c>
      <c r="SA59" s="7">
        <v>1499.37</v>
      </c>
      <c r="SB59" s="7">
        <v>1522.72</v>
      </c>
      <c r="SC59" s="7">
        <v>1546.07</v>
      </c>
      <c r="SD59" s="7">
        <v>1569.41</v>
      </c>
      <c r="SE59" s="7">
        <v>1592.76</v>
      </c>
      <c r="SF59" s="7">
        <v>1347.75</v>
      </c>
      <c r="SG59" s="7">
        <v>1354.87</v>
      </c>
      <c r="SH59" s="7">
        <v>1418.79</v>
      </c>
      <c r="SI59" s="7">
        <v>1442.13</v>
      </c>
      <c r="SJ59" s="7">
        <v>1361.98</v>
      </c>
      <c r="SK59" s="7">
        <v>1425.9</v>
      </c>
      <c r="SL59" s="7">
        <v>1449.25</v>
      </c>
      <c r="SM59" s="7">
        <v>1489.82</v>
      </c>
      <c r="SN59" s="7">
        <v>1513.17</v>
      </c>
      <c r="SO59" s="7">
        <v>1536.51</v>
      </c>
      <c r="SP59" s="7">
        <v>1369.09</v>
      </c>
      <c r="SQ59" s="7">
        <v>1433.01</v>
      </c>
      <c r="SR59" s="7">
        <v>1456.36</v>
      </c>
      <c r="SS59" s="7">
        <v>1496.93</v>
      </c>
      <c r="ST59" s="7">
        <v>1520.28</v>
      </c>
      <c r="SU59" s="7">
        <v>1543.63</v>
      </c>
      <c r="SV59" s="7">
        <v>1560.85</v>
      </c>
      <c r="SW59" s="7">
        <v>1584.2</v>
      </c>
      <c r="SX59" s="7">
        <v>1607.55</v>
      </c>
      <c r="SY59" s="7">
        <v>1630.9</v>
      </c>
      <c r="SZ59" s="7">
        <v>1376.21</v>
      </c>
      <c r="TA59" s="7">
        <v>1440.13</v>
      </c>
      <c r="TB59" s="7">
        <v>1463.47</v>
      </c>
      <c r="TC59" s="7">
        <v>1504.05</v>
      </c>
      <c r="TD59" s="7">
        <v>1527.39</v>
      </c>
      <c r="TE59" s="7">
        <v>1550.74</v>
      </c>
      <c r="TF59" s="7">
        <v>1567.97</v>
      </c>
      <c r="TG59" s="7">
        <v>1591.31</v>
      </c>
      <c r="TH59" s="7">
        <v>1614.66</v>
      </c>
      <c r="TI59" s="7">
        <v>1638.01</v>
      </c>
      <c r="TJ59" s="7">
        <v>1631.89</v>
      </c>
      <c r="TK59" s="7">
        <v>1655.23</v>
      </c>
      <c r="TL59" s="7">
        <v>1678.58</v>
      </c>
      <c r="TM59" s="7">
        <v>1701.93</v>
      </c>
      <c r="TN59" s="7">
        <v>1725.28</v>
      </c>
      <c r="TO59" s="7">
        <v>1383.32</v>
      </c>
      <c r="TP59" s="7">
        <v>1447.24</v>
      </c>
      <c r="TQ59" s="7">
        <v>1470.59</v>
      </c>
      <c r="TR59" s="7">
        <v>1511.16</v>
      </c>
      <c r="TS59" s="7">
        <v>1534.51</v>
      </c>
      <c r="TT59" s="7">
        <v>1557.86</v>
      </c>
      <c r="TU59" s="7">
        <v>1575.08</v>
      </c>
      <c r="TV59" s="7">
        <v>1598.43</v>
      </c>
      <c r="TW59" s="7">
        <v>1621.77</v>
      </c>
      <c r="TX59" s="7">
        <v>1645.12</v>
      </c>
      <c r="TY59" s="7">
        <v>1639</v>
      </c>
      <c r="TZ59" s="7">
        <v>1662.35</v>
      </c>
      <c r="UA59" s="7">
        <v>1685.69</v>
      </c>
      <c r="UB59" s="7">
        <v>1709.04</v>
      </c>
      <c r="UC59" s="7">
        <v>1732.39</v>
      </c>
      <c r="UD59" s="7">
        <v>1702.92</v>
      </c>
      <c r="UE59" s="7">
        <v>1726.27</v>
      </c>
      <c r="UF59" s="7">
        <v>1749.61</v>
      </c>
      <c r="UG59" s="7">
        <v>1772.96</v>
      </c>
      <c r="UH59" s="7">
        <v>1796.31</v>
      </c>
      <c r="UI59" s="7">
        <v>1819.66</v>
      </c>
      <c r="UJ59" s="7">
        <v>1480.27</v>
      </c>
      <c r="UK59" s="7">
        <v>1487.38</v>
      </c>
      <c r="UL59" s="7">
        <v>1551.3</v>
      </c>
      <c r="UM59" s="7">
        <v>1574.65</v>
      </c>
      <c r="UN59" s="7">
        <v>1494.49</v>
      </c>
      <c r="UO59" s="7">
        <v>1558.41</v>
      </c>
      <c r="UP59" s="7">
        <v>1581.76</v>
      </c>
      <c r="UQ59" s="7">
        <v>1622.33</v>
      </c>
      <c r="UR59" s="7">
        <v>1645.68</v>
      </c>
      <c r="US59" s="7">
        <v>1669.03</v>
      </c>
      <c r="UT59" s="7">
        <v>1501.61</v>
      </c>
      <c r="UU59" s="7">
        <v>1565.53</v>
      </c>
      <c r="UV59" s="7">
        <v>1588.88</v>
      </c>
      <c r="UW59" s="7">
        <v>1629.45</v>
      </c>
      <c r="UX59" s="7">
        <v>1652.79</v>
      </c>
      <c r="UY59" s="7">
        <v>1676.14</v>
      </c>
      <c r="UZ59" s="7">
        <v>1693.37</v>
      </c>
      <c r="VA59" s="7">
        <v>1716.71</v>
      </c>
      <c r="VB59" s="7">
        <v>1740.06</v>
      </c>
      <c r="VC59" s="7">
        <v>1763.41</v>
      </c>
      <c r="VD59" s="7">
        <v>1508.72</v>
      </c>
      <c r="VE59" s="7">
        <v>1572.64</v>
      </c>
      <c r="VF59" s="7">
        <v>1595.99</v>
      </c>
      <c r="VG59" s="7">
        <v>1636.56</v>
      </c>
      <c r="VH59" s="7">
        <v>1659.91</v>
      </c>
      <c r="VI59" s="7">
        <v>1683.26</v>
      </c>
      <c r="VJ59" s="7">
        <v>1700.48</v>
      </c>
      <c r="VK59" s="7">
        <v>1723.83</v>
      </c>
      <c r="VL59" s="7">
        <v>1747.18</v>
      </c>
      <c r="VM59" s="7">
        <v>1770.52</v>
      </c>
      <c r="VN59" s="7">
        <v>1764.4</v>
      </c>
      <c r="VO59" s="7">
        <v>1787.75</v>
      </c>
      <c r="VP59" s="7">
        <v>1811.1</v>
      </c>
      <c r="VQ59" s="7">
        <v>1834.44</v>
      </c>
      <c r="VR59" s="7">
        <v>1857.79</v>
      </c>
      <c r="VS59" s="7">
        <v>1515.83</v>
      </c>
      <c r="VT59" s="7">
        <v>1579.75</v>
      </c>
      <c r="VU59" s="7">
        <v>1603.1</v>
      </c>
      <c r="VV59" s="7">
        <v>1643.67</v>
      </c>
      <c r="VW59" s="7">
        <v>1667.02</v>
      </c>
      <c r="VX59" s="7">
        <v>1690.37</v>
      </c>
      <c r="VY59" s="7">
        <v>1707.59</v>
      </c>
      <c r="VZ59" s="7">
        <v>1730.94</v>
      </c>
      <c r="WA59" s="7">
        <v>1754.29</v>
      </c>
      <c r="WB59" s="7">
        <v>1777.64</v>
      </c>
      <c r="WC59" s="7">
        <v>1771.51</v>
      </c>
      <c r="WD59" s="7">
        <v>1794.86</v>
      </c>
      <c r="WE59" s="7">
        <v>1818.21</v>
      </c>
      <c r="WF59" s="7">
        <v>1841.56</v>
      </c>
      <c r="WG59" s="7">
        <v>1864.9</v>
      </c>
      <c r="WH59" s="7">
        <v>1835.43</v>
      </c>
      <c r="WI59" s="7">
        <v>1858.78</v>
      </c>
      <c r="WJ59" s="7">
        <v>1882.13</v>
      </c>
      <c r="WK59" s="7">
        <v>1905.48</v>
      </c>
      <c r="WL59" s="7">
        <v>1928.82</v>
      </c>
      <c r="WM59" s="7">
        <v>1952.17</v>
      </c>
      <c r="WN59" s="7">
        <v>1522.95</v>
      </c>
      <c r="WO59" s="7">
        <v>1586.87</v>
      </c>
      <c r="WP59" s="7">
        <v>1610.22</v>
      </c>
      <c r="WQ59" s="7">
        <v>1650.79</v>
      </c>
      <c r="WR59" s="7">
        <v>1674.14</v>
      </c>
      <c r="WS59" s="7">
        <v>1697.48</v>
      </c>
      <c r="WT59" s="7">
        <v>1714.71</v>
      </c>
      <c r="WU59" s="7">
        <v>1738.06</v>
      </c>
      <c r="WV59" s="7">
        <v>1761.4</v>
      </c>
      <c r="WW59" s="7">
        <v>1784.75</v>
      </c>
      <c r="WX59" s="7">
        <v>1778.63</v>
      </c>
      <c r="WY59" s="7">
        <v>1801.98</v>
      </c>
      <c r="WZ59" s="7">
        <v>1825.32</v>
      </c>
      <c r="XA59" s="7">
        <v>1848.67</v>
      </c>
      <c r="XB59" s="7">
        <v>1872.02</v>
      </c>
      <c r="XC59" s="7">
        <v>1842.55</v>
      </c>
      <c r="XD59" s="7">
        <v>1865.89</v>
      </c>
      <c r="XE59" s="7">
        <v>1889.24</v>
      </c>
      <c r="XF59" s="7">
        <v>1912.59</v>
      </c>
      <c r="XG59" s="7">
        <v>1935.94</v>
      </c>
      <c r="XH59" s="7">
        <v>1959.28</v>
      </c>
      <c r="XI59" s="7">
        <v>1906.47</v>
      </c>
      <c r="XJ59" s="7">
        <v>1929.81</v>
      </c>
      <c r="XK59" s="7">
        <v>1953.16</v>
      </c>
      <c r="XL59" s="7">
        <v>1976.51</v>
      </c>
      <c r="XM59" s="7">
        <v>1999.86</v>
      </c>
      <c r="XN59" s="7">
        <v>2023.2</v>
      </c>
      <c r="XO59" s="7">
        <v>2046.55</v>
      </c>
      <c r="XP59" s="7">
        <v>1997.97</v>
      </c>
      <c r="XQ59" s="7">
        <v>2185.5100000000002</v>
      </c>
      <c r="XR59" s="7">
        <v>2373.0500000000002</v>
      </c>
      <c r="XS59" s="7">
        <v>2560.59</v>
      </c>
      <c r="XT59" s="7">
        <v>1015.08</v>
      </c>
      <c r="XU59" s="7">
        <v>1162.29</v>
      </c>
      <c r="XV59" s="7">
        <v>1360.25</v>
      </c>
      <c r="XW59" s="7">
        <v>1476.2</v>
      </c>
      <c r="XX59" s="7">
        <v>1663.74</v>
      </c>
      <c r="XY59" s="7">
        <v>1851.28</v>
      </c>
      <c r="XZ59" s="7">
        <v>2038.82</v>
      </c>
      <c r="YA59" s="7">
        <v>2226.36</v>
      </c>
      <c r="YB59" s="7">
        <v>2413.9</v>
      </c>
      <c r="YC59" s="7">
        <v>2601.44</v>
      </c>
      <c r="YD59" s="7">
        <v>2788.98</v>
      </c>
      <c r="YE59" s="7">
        <v>1205.4100000000001</v>
      </c>
      <c r="YF59" s="7">
        <v>1403.37</v>
      </c>
      <c r="YG59" s="7">
        <v>1517.05</v>
      </c>
      <c r="YH59" s="7">
        <v>1704.59</v>
      </c>
      <c r="YI59" s="7">
        <v>1892.13</v>
      </c>
      <c r="YJ59" s="7">
        <v>2079.67</v>
      </c>
      <c r="YK59" s="7">
        <v>2267.21</v>
      </c>
      <c r="YL59" s="7">
        <v>2454.7600000000002</v>
      </c>
      <c r="YM59" s="7">
        <v>2642.3</v>
      </c>
      <c r="YN59" s="7">
        <v>2829.84</v>
      </c>
      <c r="YO59" s="7">
        <v>3017.38</v>
      </c>
      <c r="YP59" s="7">
        <v>1446.5</v>
      </c>
      <c r="YQ59" s="7">
        <v>1557.9</v>
      </c>
      <c r="YR59" s="7">
        <v>1745.45</v>
      </c>
      <c r="YS59" s="7">
        <v>1932.99</v>
      </c>
      <c r="YT59" s="7">
        <v>2120.5300000000002</v>
      </c>
      <c r="YU59" s="7">
        <v>2308.0700000000002</v>
      </c>
      <c r="YV59" s="7">
        <v>2495.61</v>
      </c>
      <c r="YW59" s="7">
        <v>2683.15</v>
      </c>
      <c r="YX59" s="7">
        <v>2870.69</v>
      </c>
      <c r="YY59" s="7">
        <v>3058.23</v>
      </c>
      <c r="YZ59" s="7">
        <v>3245.77</v>
      </c>
      <c r="ZA59" s="7">
        <v>1598.76</v>
      </c>
      <c r="ZB59" s="7">
        <v>1786.3</v>
      </c>
      <c r="ZC59" s="7">
        <v>1973.84</v>
      </c>
      <c r="ZD59" s="7">
        <v>2161.38</v>
      </c>
      <c r="ZE59" s="7">
        <v>2348.92</v>
      </c>
      <c r="ZF59" s="7">
        <v>2536.46</v>
      </c>
      <c r="ZG59" s="7">
        <v>2724</v>
      </c>
      <c r="ZH59" s="7">
        <v>2911.54</v>
      </c>
      <c r="ZI59" s="7">
        <v>3099.08</v>
      </c>
      <c r="ZJ59" s="7">
        <v>3286.62</v>
      </c>
      <c r="ZK59" s="7">
        <v>3474.17</v>
      </c>
      <c r="ZL59" s="7">
        <v>1827.15</v>
      </c>
      <c r="ZM59" s="7">
        <v>2014.69</v>
      </c>
      <c r="ZN59" s="7">
        <v>2202.23</v>
      </c>
      <c r="ZO59" s="7">
        <v>2389.77</v>
      </c>
      <c r="ZP59" s="7">
        <v>2577.31</v>
      </c>
      <c r="ZQ59" s="7">
        <v>2764.86</v>
      </c>
      <c r="ZR59" s="7">
        <v>2952.4</v>
      </c>
      <c r="ZS59" s="7">
        <v>3139.94</v>
      </c>
      <c r="ZT59" s="7">
        <v>3327.48</v>
      </c>
      <c r="ZU59" s="7">
        <v>3515.02</v>
      </c>
      <c r="ZV59" s="7">
        <v>3702.56</v>
      </c>
      <c r="ZW59" s="7">
        <v>2055.5500000000002</v>
      </c>
      <c r="ZX59" s="7">
        <v>2243.09</v>
      </c>
      <c r="ZY59" s="7">
        <v>2430.63</v>
      </c>
      <c r="ZZ59" s="7">
        <v>2618.17</v>
      </c>
      <c r="AAA59" s="7">
        <v>2805.71</v>
      </c>
      <c r="AAB59" s="7">
        <v>2993.25</v>
      </c>
      <c r="AAC59" s="7">
        <v>3180.79</v>
      </c>
      <c r="AAD59" s="7">
        <v>3368.33</v>
      </c>
      <c r="AAE59" s="7">
        <v>3555.87</v>
      </c>
      <c r="AAF59" s="7">
        <v>3743.41</v>
      </c>
      <c r="AAG59" s="7">
        <v>3930.95</v>
      </c>
      <c r="AAH59" s="7">
        <v>2283.94</v>
      </c>
      <c r="AAI59" s="7">
        <v>2471.48</v>
      </c>
      <c r="AAJ59" s="7">
        <v>2659.02</v>
      </c>
      <c r="AAK59" s="7">
        <v>2846.56</v>
      </c>
      <c r="AAL59" s="7">
        <v>3034.1</v>
      </c>
      <c r="AAM59" s="7">
        <v>3221.64</v>
      </c>
      <c r="AAN59" s="7">
        <v>3409.18</v>
      </c>
      <c r="AAO59" s="7">
        <v>3596.73</v>
      </c>
      <c r="AAP59" s="7">
        <v>3784.27</v>
      </c>
      <c r="AAQ59" s="7">
        <v>3971.81</v>
      </c>
      <c r="AAR59" s="7">
        <v>4159.3500000000004</v>
      </c>
    </row>
    <row r="60" spans="1:720" s="8" customFormat="1" ht="14.4" x14ac:dyDescent="0.3">
      <c r="A60" s="9" t="s">
        <v>19</v>
      </c>
      <c r="B60" s="7">
        <v>267.75</v>
      </c>
      <c r="C60" s="7">
        <v>276.2</v>
      </c>
      <c r="D60" s="7">
        <v>276.2</v>
      </c>
      <c r="E60" s="7">
        <v>276.2</v>
      </c>
      <c r="F60" s="7">
        <v>267.75</v>
      </c>
      <c r="G60" s="7">
        <v>276.2</v>
      </c>
      <c r="H60" s="7">
        <v>276.2</v>
      </c>
      <c r="I60" s="7">
        <v>276.2</v>
      </c>
      <c r="J60" s="7">
        <v>276.2</v>
      </c>
      <c r="K60" s="7">
        <v>276.2</v>
      </c>
      <c r="L60" s="7">
        <v>276.2</v>
      </c>
      <c r="M60" s="7">
        <v>276.2</v>
      </c>
      <c r="N60" s="7">
        <v>276.2</v>
      </c>
      <c r="O60" s="7">
        <v>276.2</v>
      </c>
      <c r="P60" s="7">
        <v>267.75</v>
      </c>
      <c r="Q60" s="7">
        <v>276.2</v>
      </c>
      <c r="R60" s="7">
        <v>276.2</v>
      </c>
      <c r="S60" s="7">
        <v>276.2</v>
      </c>
      <c r="T60" s="7">
        <v>276.2</v>
      </c>
      <c r="U60" s="7">
        <v>276.2</v>
      </c>
      <c r="V60" s="7">
        <v>276.2</v>
      </c>
      <c r="W60" s="7">
        <v>276.2</v>
      </c>
      <c r="X60" s="7">
        <v>276.2</v>
      </c>
      <c r="Y60" s="7">
        <v>276.2</v>
      </c>
      <c r="Z60" s="7">
        <v>276.2</v>
      </c>
      <c r="AA60" s="7">
        <v>276.2</v>
      </c>
      <c r="AB60" s="7">
        <v>276.2</v>
      </c>
      <c r="AC60" s="7">
        <v>276.2</v>
      </c>
      <c r="AD60" s="7">
        <v>276.2</v>
      </c>
      <c r="AE60" s="7">
        <v>276.2</v>
      </c>
      <c r="AF60" s="7">
        <v>276.2</v>
      </c>
      <c r="AG60" s="7">
        <v>276.2</v>
      </c>
      <c r="AH60" s="7">
        <v>276.2</v>
      </c>
      <c r="AI60" s="7">
        <v>276.2</v>
      </c>
      <c r="AJ60" s="7">
        <v>267.75</v>
      </c>
      <c r="AK60" s="7">
        <v>276.2</v>
      </c>
      <c r="AL60" s="7">
        <v>276.2</v>
      </c>
      <c r="AM60" s="7">
        <v>276.2</v>
      </c>
      <c r="AN60" s="7">
        <v>276.2</v>
      </c>
      <c r="AO60" s="7">
        <v>276.2</v>
      </c>
      <c r="AP60" s="7">
        <v>276.2</v>
      </c>
      <c r="AQ60" s="7">
        <v>276.2</v>
      </c>
      <c r="AR60" s="7">
        <v>276.2</v>
      </c>
      <c r="AS60" s="7">
        <v>276.2</v>
      </c>
      <c r="AT60" s="7">
        <v>276.2</v>
      </c>
      <c r="AU60" s="7">
        <v>276.2</v>
      </c>
      <c r="AV60" s="7">
        <v>276.2</v>
      </c>
      <c r="AW60" s="7">
        <v>276.2</v>
      </c>
      <c r="AX60" s="7">
        <v>276.2</v>
      </c>
      <c r="AY60" s="7">
        <v>276.2</v>
      </c>
      <c r="AZ60" s="7">
        <v>276.2</v>
      </c>
      <c r="BA60" s="7">
        <v>276.2</v>
      </c>
      <c r="BB60" s="7">
        <v>276.2</v>
      </c>
      <c r="BC60" s="7">
        <v>276.2</v>
      </c>
      <c r="BD60" s="7">
        <v>276.2</v>
      </c>
      <c r="BE60" s="7">
        <v>276.2</v>
      </c>
      <c r="BF60" s="7">
        <v>276.2</v>
      </c>
      <c r="BG60" s="7">
        <v>276.2</v>
      </c>
      <c r="BH60" s="7">
        <v>276.2</v>
      </c>
      <c r="BI60" s="7">
        <v>276.2</v>
      </c>
      <c r="BJ60" s="7">
        <v>276.2</v>
      </c>
      <c r="BK60" s="7">
        <v>276.2</v>
      </c>
      <c r="BL60" s="7">
        <v>276.2</v>
      </c>
      <c r="BM60" s="7">
        <v>276.2</v>
      </c>
      <c r="BN60" s="7">
        <v>276.2</v>
      </c>
      <c r="BO60" s="7">
        <v>276.2</v>
      </c>
      <c r="BP60" s="7">
        <v>276.2</v>
      </c>
      <c r="BQ60" s="7">
        <v>276.2</v>
      </c>
      <c r="BR60" s="7">
        <v>276.2</v>
      </c>
      <c r="BS60" s="7">
        <v>267.75</v>
      </c>
      <c r="BT60" s="7">
        <v>276.2</v>
      </c>
      <c r="BU60" s="7">
        <v>276.2</v>
      </c>
      <c r="BV60" s="7">
        <v>276.2</v>
      </c>
      <c r="BW60" s="7">
        <v>276.2</v>
      </c>
      <c r="BX60" s="7">
        <v>276.2</v>
      </c>
      <c r="BY60" s="7">
        <v>276.2</v>
      </c>
      <c r="BZ60" s="7">
        <v>276.2</v>
      </c>
      <c r="CA60" s="7">
        <v>276.2</v>
      </c>
      <c r="CB60" s="7">
        <v>276.2</v>
      </c>
      <c r="CC60" s="7">
        <v>276.2</v>
      </c>
      <c r="CD60" s="7">
        <v>276.2</v>
      </c>
      <c r="CE60" s="7">
        <v>276.2</v>
      </c>
      <c r="CF60" s="7">
        <v>276.2</v>
      </c>
      <c r="CG60" s="7">
        <v>276.2</v>
      </c>
      <c r="CH60" s="7">
        <v>276.2</v>
      </c>
      <c r="CI60" s="7">
        <v>276.2</v>
      </c>
      <c r="CJ60" s="7">
        <v>276.2</v>
      </c>
      <c r="CK60" s="7">
        <v>276.2</v>
      </c>
      <c r="CL60" s="7">
        <v>276.2</v>
      </c>
      <c r="CM60" s="7">
        <v>276.2</v>
      </c>
      <c r="CN60" s="7">
        <v>276.2</v>
      </c>
      <c r="CO60" s="7">
        <v>276.2</v>
      </c>
      <c r="CP60" s="7">
        <v>276.2</v>
      </c>
      <c r="CQ60" s="7">
        <v>276.2</v>
      </c>
      <c r="CR60" s="7">
        <v>276.2</v>
      </c>
      <c r="CS60" s="7">
        <v>276.2</v>
      </c>
      <c r="CT60" s="7">
        <v>276.2</v>
      </c>
      <c r="CU60" s="7">
        <v>276.2</v>
      </c>
      <c r="CV60" s="7">
        <v>276.2</v>
      </c>
      <c r="CW60" s="7">
        <v>276.2</v>
      </c>
      <c r="CX60" s="7">
        <v>276.2</v>
      </c>
      <c r="CY60" s="7">
        <v>276.2</v>
      </c>
      <c r="CZ60" s="7">
        <v>276.2</v>
      </c>
      <c r="DA60" s="7">
        <v>276.2</v>
      </c>
      <c r="DB60" s="7">
        <v>276.2</v>
      </c>
      <c r="DC60" s="7">
        <v>276.2</v>
      </c>
      <c r="DD60" s="7">
        <v>276.2</v>
      </c>
      <c r="DE60" s="7">
        <v>276.2</v>
      </c>
      <c r="DF60" s="7">
        <v>276.2</v>
      </c>
      <c r="DG60" s="7">
        <v>276.2</v>
      </c>
      <c r="DH60" s="7">
        <v>276.2</v>
      </c>
      <c r="DI60" s="7">
        <v>276.2</v>
      </c>
      <c r="DJ60" s="7">
        <v>276.2</v>
      </c>
      <c r="DK60" s="7">
        <v>276.2</v>
      </c>
      <c r="DL60" s="7">
        <v>276.2</v>
      </c>
      <c r="DM60" s="7">
        <v>276.2</v>
      </c>
      <c r="DN60" s="7">
        <v>276.2</v>
      </c>
      <c r="DO60" s="7">
        <v>276.2</v>
      </c>
      <c r="DP60" s="7">
        <v>276.2</v>
      </c>
      <c r="DQ60" s="7">
        <v>276.2</v>
      </c>
      <c r="DR60" s="7">
        <v>276.2</v>
      </c>
      <c r="DS60" s="7">
        <v>276.2</v>
      </c>
      <c r="DT60" s="7">
        <v>276.2</v>
      </c>
      <c r="DU60" s="7">
        <v>276.2</v>
      </c>
      <c r="DV60" s="7">
        <v>276.2</v>
      </c>
      <c r="DW60" s="7">
        <v>267.75</v>
      </c>
      <c r="DX60" s="7">
        <v>276.2</v>
      </c>
      <c r="DY60" s="7">
        <v>276.2</v>
      </c>
      <c r="DZ60" s="7">
        <v>276.2</v>
      </c>
      <c r="EA60" s="7">
        <v>276.2</v>
      </c>
      <c r="EB60" s="7">
        <v>276.2</v>
      </c>
      <c r="EC60" s="7">
        <v>276.2</v>
      </c>
      <c r="ED60" s="7">
        <v>276.2</v>
      </c>
      <c r="EE60" s="7">
        <v>276.2</v>
      </c>
      <c r="EF60" s="7">
        <v>276.2</v>
      </c>
      <c r="EG60" s="7">
        <v>276.2</v>
      </c>
      <c r="EH60" s="7">
        <v>276.2</v>
      </c>
      <c r="EI60" s="7">
        <v>276.2</v>
      </c>
      <c r="EJ60" s="7">
        <v>276.2</v>
      </c>
      <c r="EK60" s="7">
        <v>276.2</v>
      </c>
      <c r="EL60" s="7">
        <v>276.2</v>
      </c>
      <c r="EM60" s="7">
        <v>276.2</v>
      </c>
      <c r="EN60" s="7">
        <v>276.2</v>
      </c>
      <c r="EO60" s="7">
        <v>276.2</v>
      </c>
      <c r="EP60" s="7">
        <v>276.2</v>
      </c>
      <c r="EQ60" s="7">
        <v>276.2</v>
      </c>
      <c r="ER60" s="7">
        <v>276.2</v>
      </c>
      <c r="ES60" s="7">
        <v>276.2</v>
      </c>
      <c r="ET60" s="7">
        <v>276.2</v>
      </c>
      <c r="EU60" s="7">
        <v>276.2</v>
      </c>
      <c r="EV60" s="7">
        <v>276.2</v>
      </c>
      <c r="EW60" s="7">
        <v>276.2</v>
      </c>
      <c r="EX60" s="7">
        <v>276.2</v>
      </c>
      <c r="EY60" s="7">
        <v>276.2</v>
      </c>
      <c r="EZ60" s="7">
        <v>276.2</v>
      </c>
      <c r="FA60" s="7">
        <v>276.2</v>
      </c>
      <c r="FB60" s="7">
        <v>276.2</v>
      </c>
      <c r="FC60" s="7">
        <v>276.2</v>
      </c>
      <c r="FD60" s="7">
        <v>276.2</v>
      </c>
      <c r="FE60" s="7">
        <v>276.2</v>
      </c>
      <c r="FF60" s="7">
        <v>276.2</v>
      </c>
      <c r="FG60" s="7">
        <v>276.2</v>
      </c>
      <c r="FH60" s="7">
        <v>276.2</v>
      </c>
      <c r="FI60" s="7">
        <v>276.2</v>
      </c>
      <c r="FJ60" s="7">
        <v>276.2</v>
      </c>
      <c r="FK60" s="7">
        <v>276.2</v>
      </c>
      <c r="FL60" s="7">
        <v>276.2</v>
      </c>
      <c r="FM60" s="7">
        <v>276.2</v>
      </c>
      <c r="FN60" s="7">
        <v>276.2</v>
      </c>
      <c r="FO60" s="7">
        <v>276.2</v>
      </c>
      <c r="FP60" s="7">
        <v>276.2</v>
      </c>
      <c r="FQ60" s="7">
        <v>276.2</v>
      </c>
      <c r="FR60" s="7">
        <v>276.2</v>
      </c>
      <c r="FS60" s="7">
        <v>276.2</v>
      </c>
      <c r="FT60" s="7">
        <v>276.2</v>
      </c>
      <c r="FU60" s="7">
        <v>276.2</v>
      </c>
      <c r="FV60" s="7">
        <v>276.2</v>
      </c>
      <c r="FW60" s="7">
        <v>276.2</v>
      </c>
      <c r="FX60" s="7">
        <v>276.2</v>
      </c>
      <c r="FY60" s="7">
        <v>276.2</v>
      </c>
      <c r="FZ60" s="7">
        <v>276.2</v>
      </c>
      <c r="GA60" s="7">
        <v>276.2</v>
      </c>
      <c r="GB60" s="7">
        <v>276.2</v>
      </c>
      <c r="GC60" s="7">
        <v>276.2</v>
      </c>
      <c r="GD60" s="7">
        <v>276.2</v>
      </c>
      <c r="GE60" s="7">
        <v>276.2</v>
      </c>
      <c r="GF60" s="7">
        <v>276.2</v>
      </c>
      <c r="GG60" s="7">
        <v>276.2</v>
      </c>
      <c r="GH60" s="7">
        <v>276.2</v>
      </c>
      <c r="GI60" s="7">
        <v>276.2</v>
      </c>
      <c r="GJ60" s="7">
        <v>276.2</v>
      </c>
      <c r="GK60" s="7">
        <v>276.2</v>
      </c>
      <c r="GL60" s="7">
        <v>276.2</v>
      </c>
      <c r="GM60" s="7">
        <v>276.2</v>
      </c>
      <c r="GN60" s="7">
        <v>276.2</v>
      </c>
      <c r="GO60" s="7">
        <v>276.2</v>
      </c>
      <c r="GP60" s="7">
        <v>276.2</v>
      </c>
      <c r="GQ60" s="7">
        <v>276.2</v>
      </c>
      <c r="GR60" s="7">
        <v>276.2</v>
      </c>
      <c r="GS60" s="7">
        <v>276.2</v>
      </c>
      <c r="GT60" s="7">
        <v>276.2</v>
      </c>
      <c r="GU60" s="7">
        <v>276.2</v>
      </c>
      <c r="GV60" s="7">
        <v>276.2</v>
      </c>
      <c r="GW60" s="7">
        <v>276.2</v>
      </c>
      <c r="GX60" s="7">
        <v>276.2</v>
      </c>
      <c r="GY60" s="7">
        <v>276.2</v>
      </c>
      <c r="GZ60" s="7">
        <v>276.2</v>
      </c>
      <c r="HA60" s="7">
        <v>276.2</v>
      </c>
      <c r="HB60" s="7">
        <v>276.2</v>
      </c>
      <c r="HC60" s="7">
        <v>267.75</v>
      </c>
      <c r="HD60" s="7">
        <v>276.2</v>
      </c>
      <c r="HE60" s="7">
        <v>276.2</v>
      </c>
      <c r="HF60" s="7">
        <v>276.2</v>
      </c>
      <c r="HG60" s="7">
        <v>276.2</v>
      </c>
      <c r="HH60" s="7">
        <v>518.85</v>
      </c>
      <c r="HI60" s="7">
        <v>527.29999999999995</v>
      </c>
      <c r="HJ60" s="7">
        <v>527.29999999999995</v>
      </c>
      <c r="HK60" s="7">
        <v>527.29999999999995</v>
      </c>
      <c r="HL60" s="7">
        <v>518.85</v>
      </c>
      <c r="HM60" s="7">
        <v>527.29999999999995</v>
      </c>
      <c r="HN60" s="7">
        <v>527.29999999999995</v>
      </c>
      <c r="HO60" s="7">
        <v>527.29999999999995</v>
      </c>
      <c r="HP60" s="7">
        <v>527.29999999999995</v>
      </c>
      <c r="HQ60" s="7">
        <v>527.29999999999995</v>
      </c>
      <c r="HR60" s="7">
        <v>527.29999999999995</v>
      </c>
      <c r="HS60" s="7">
        <v>527.29999999999995</v>
      </c>
      <c r="HT60" s="7">
        <v>527.29999999999995</v>
      </c>
      <c r="HU60" s="7">
        <v>527.29999999999995</v>
      </c>
      <c r="HV60" s="7">
        <v>518.85</v>
      </c>
      <c r="HW60" s="7">
        <v>527.29999999999995</v>
      </c>
      <c r="HX60" s="7">
        <v>527.29999999999995</v>
      </c>
      <c r="HY60" s="7">
        <v>527.29999999999995</v>
      </c>
      <c r="HZ60" s="7">
        <v>527.29999999999995</v>
      </c>
      <c r="IA60" s="7">
        <v>527.29999999999995</v>
      </c>
      <c r="IB60" s="7">
        <v>527.29999999999995</v>
      </c>
      <c r="IC60" s="7">
        <v>527.29999999999995</v>
      </c>
      <c r="ID60" s="7">
        <v>527.29999999999995</v>
      </c>
      <c r="IE60" s="7">
        <v>527.29999999999995</v>
      </c>
      <c r="IF60" s="7">
        <v>527.29999999999995</v>
      </c>
      <c r="IG60" s="7">
        <v>527.29999999999995</v>
      </c>
      <c r="IH60" s="7">
        <v>527.29999999999995</v>
      </c>
      <c r="II60" s="7">
        <v>527.29999999999995</v>
      </c>
      <c r="IJ60" s="7">
        <v>527.29999999999995</v>
      </c>
      <c r="IK60" s="7">
        <v>527.29999999999995</v>
      </c>
      <c r="IL60" s="7">
        <v>527.29999999999995</v>
      </c>
      <c r="IM60" s="7">
        <v>527.29999999999995</v>
      </c>
      <c r="IN60" s="7">
        <v>527.29999999999995</v>
      </c>
      <c r="IO60" s="7">
        <v>527.29999999999995</v>
      </c>
      <c r="IP60" s="7">
        <v>518.85</v>
      </c>
      <c r="IQ60" s="7">
        <v>527.29999999999995</v>
      </c>
      <c r="IR60" s="7">
        <v>527.29999999999995</v>
      </c>
      <c r="IS60" s="7">
        <v>527.29999999999995</v>
      </c>
      <c r="IT60" s="7">
        <v>527.29999999999995</v>
      </c>
      <c r="IU60" s="7">
        <v>527.29999999999995</v>
      </c>
      <c r="IV60" s="7">
        <v>527.29999999999995</v>
      </c>
      <c r="IW60" s="7">
        <v>527.29999999999995</v>
      </c>
      <c r="IX60" s="7">
        <v>527.29999999999995</v>
      </c>
      <c r="IY60" s="7">
        <v>527.29999999999995</v>
      </c>
      <c r="IZ60" s="7">
        <v>527.29999999999995</v>
      </c>
      <c r="JA60" s="7">
        <v>527.29999999999995</v>
      </c>
      <c r="JB60" s="7">
        <v>527.29999999999995</v>
      </c>
      <c r="JC60" s="7">
        <v>527.29999999999995</v>
      </c>
      <c r="JD60" s="7">
        <v>527.29999999999995</v>
      </c>
      <c r="JE60" s="7">
        <v>527.29999999999995</v>
      </c>
      <c r="JF60" s="7">
        <v>527.29999999999995</v>
      </c>
      <c r="JG60" s="7">
        <v>527.29999999999995</v>
      </c>
      <c r="JH60" s="7">
        <v>527.29999999999995</v>
      </c>
      <c r="JI60" s="7">
        <v>527.29999999999995</v>
      </c>
      <c r="JJ60" s="7">
        <v>527.29999999999995</v>
      </c>
      <c r="JK60" s="7">
        <v>527.29999999999995</v>
      </c>
      <c r="JL60" s="7">
        <v>527.29999999999995</v>
      </c>
      <c r="JM60" s="7">
        <v>527.29999999999995</v>
      </c>
      <c r="JN60" s="7">
        <v>527.29999999999995</v>
      </c>
      <c r="JO60" s="7">
        <v>527.29999999999995</v>
      </c>
      <c r="JP60" s="7">
        <v>527.29999999999995</v>
      </c>
      <c r="JQ60" s="7">
        <v>527.29999999999995</v>
      </c>
      <c r="JR60" s="7">
        <v>527.29999999999995</v>
      </c>
      <c r="JS60" s="7">
        <v>527.29999999999995</v>
      </c>
      <c r="JT60" s="7">
        <v>527.29999999999995</v>
      </c>
      <c r="JU60" s="7">
        <v>527.29999999999995</v>
      </c>
      <c r="JV60" s="7">
        <v>527.29999999999995</v>
      </c>
      <c r="JW60" s="7">
        <v>527.29999999999995</v>
      </c>
      <c r="JX60" s="7">
        <v>527.29999999999995</v>
      </c>
      <c r="JY60" s="7">
        <v>518.85</v>
      </c>
      <c r="JZ60" s="7">
        <v>527.29999999999995</v>
      </c>
      <c r="KA60" s="7">
        <v>527.29999999999995</v>
      </c>
      <c r="KB60" s="7">
        <v>527.29999999999995</v>
      </c>
      <c r="KC60" s="7">
        <v>527.29999999999995</v>
      </c>
      <c r="KD60" s="7">
        <v>527.29999999999995</v>
      </c>
      <c r="KE60" s="7">
        <v>527.29999999999995</v>
      </c>
      <c r="KF60" s="7">
        <v>527.29999999999995</v>
      </c>
      <c r="KG60" s="7">
        <v>527.29999999999995</v>
      </c>
      <c r="KH60" s="7">
        <v>527.29999999999995</v>
      </c>
      <c r="KI60" s="7">
        <v>527.29999999999995</v>
      </c>
      <c r="KJ60" s="7">
        <v>527.29999999999995</v>
      </c>
      <c r="KK60" s="7">
        <v>527.29999999999995</v>
      </c>
      <c r="KL60" s="7">
        <v>527.29999999999995</v>
      </c>
      <c r="KM60" s="7">
        <v>527.29999999999995</v>
      </c>
      <c r="KN60" s="7">
        <v>527.29999999999995</v>
      </c>
      <c r="KO60" s="7">
        <v>527.29999999999995</v>
      </c>
      <c r="KP60" s="7">
        <v>527.29999999999995</v>
      </c>
      <c r="KQ60" s="7">
        <v>527.29999999999995</v>
      </c>
      <c r="KR60" s="7">
        <v>527.29999999999995</v>
      </c>
      <c r="KS60" s="7">
        <v>527.29999999999995</v>
      </c>
      <c r="KT60" s="7">
        <v>527.29999999999995</v>
      </c>
      <c r="KU60" s="7">
        <v>527.29999999999995</v>
      </c>
      <c r="KV60" s="7">
        <v>527.29999999999995</v>
      </c>
      <c r="KW60" s="7">
        <v>527.29999999999995</v>
      </c>
      <c r="KX60" s="7">
        <v>527.29999999999995</v>
      </c>
      <c r="KY60" s="7">
        <v>527.29999999999995</v>
      </c>
      <c r="KZ60" s="7">
        <v>527.29999999999995</v>
      </c>
      <c r="LA60" s="7">
        <v>527.29999999999995</v>
      </c>
      <c r="LB60" s="7">
        <v>527.29999999999995</v>
      </c>
      <c r="LC60" s="7">
        <v>527.29999999999995</v>
      </c>
      <c r="LD60" s="7">
        <v>527.29999999999995</v>
      </c>
      <c r="LE60" s="7">
        <v>527.29999999999995</v>
      </c>
      <c r="LF60" s="7">
        <v>527.29999999999995</v>
      </c>
      <c r="LG60" s="7">
        <v>527.29999999999995</v>
      </c>
      <c r="LH60" s="7">
        <v>527.29999999999995</v>
      </c>
      <c r="LI60" s="7">
        <v>527.29999999999995</v>
      </c>
      <c r="LJ60" s="7">
        <v>527.29999999999995</v>
      </c>
      <c r="LK60" s="7">
        <v>527.29999999999995</v>
      </c>
      <c r="LL60" s="7">
        <v>527.29999999999995</v>
      </c>
      <c r="LM60" s="7">
        <v>527.29999999999995</v>
      </c>
      <c r="LN60" s="7">
        <v>527.29999999999995</v>
      </c>
      <c r="LO60" s="7">
        <v>527.29999999999995</v>
      </c>
      <c r="LP60" s="7">
        <v>527.29999999999995</v>
      </c>
      <c r="LQ60" s="7">
        <v>527.29999999999995</v>
      </c>
      <c r="LR60" s="7">
        <v>527.29999999999995</v>
      </c>
      <c r="LS60" s="7">
        <v>527.29999999999995</v>
      </c>
      <c r="LT60" s="7">
        <v>527.29999999999995</v>
      </c>
      <c r="LU60" s="7">
        <v>527.29999999999995</v>
      </c>
      <c r="LV60" s="7">
        <v>527.29999999999995</v>
      </c>
      <c r="LW60" s="7">
        <v>527.29999999999995</v>
      </c>
      <c r="LX60" s="7">
        <v>527.29999999999995</v>
      </c>
      <c r="LY60" s="7">
        <v>527.29999999999995</v>
      </c>
      <c r="LZ60" s="7">
        <v>527.29999999999995</v>
      </c>
      <c r="MA60" s="7">
        <v>527.29999999999995</v>
      </c>
      <c r="MB60" s="7">
        <v>527.29999999999995</v>
      </c>
      <c r="MC60" s="7">
        <v>518.85</v>
      </c>
      <c r="MD60" s="7">
        <v>527.29999999999995</v>
      </c>
      <c r="ME60" s="7">
        <v>527.29999999999995</v>
      </c>
      <c r="MF60" s="7">
        <v>527.29999999999995</v>
      </c>
      <c r="MG60" s="7">
        <v>527.29999999999995</v>
      </c>
      <c r="MH60" s="7">
        <v>527.29999999999995</v>
      </c>
      <c r="MI60" s="7">
        <v>527.29999999999995</v>
      </c>
      <c r="MJ60" s="7">
        <v>527.29999999999995</v>
      </c>
      <c r="MK60" s="7">
        <v>527.29999999999995</v>
      </c>
      <c r="ML60" s="7">
        <v>527.29999999999995</v>
      </c>
      <c r="MM60" s="7">
        <v>527.29999999999995</v>
      </c>
      <c r="MN60" s="7">
        <v>527.29999999999995</v>
      </c>
      <c r="MO60" s="7">
        <v>527.29999999999995</v>
      </c>
      <c r="MP60" s="7">
        <v>527.29999999999995</v>
      </c>
      <c r="MQ60" s="7">
        <v>527.29999999999995</v>
      </c>
      <c r="MR60" s="7">
        <v>527.29999999999995</v>
      </c>
      <c r="MS60" s="7">
        <v>527.29999999999995</v>
      </c>
      <c r="MT60" s="7">
        <v>527.29999999999995</v>
      </c>
      <c r="MU60" s="7">
        <v>527.29999999999995</v>
      </c>
      <c r="MV60" s="7">
        <v>527.29999999999995</v>
      </c>
      <c r="MW60" s="7">
        <v>527.29999999999995</v>
      </c>
      <c r="MX60" s="7">
        <v>527.29999999999995</v>
      </c>
      <c r="MY60" s="7">
        <v>527.29999999999995</v>
      </c>
      <c r="MZ60" s="7">
        <v>527.29999999999995</v>
      </c>
      <c r="NA60" s="7">
        <v>527.29999999999995</v>
      </c>
      <c r="NB60" s="7">
        <v>527.29999999999995</v>
      </c>
      <c r="NC60" s="7">
        <v>527.29999999999995</v>
      </c>
      <c r="ND60" s="7">
        <v>527.29999999999995</v>
      </c>
      <c r="NE60" s="7">
        <v>527.29999999999995</v>
      </c>
      <c r="NF60" s="7">
        <v>527.29999999999995</v>
      </c>
      <c r="NG60" s="7">
        <v>527.29999999999995</v>
      </c>
      <c r="NH60" s="7">
        <v>527.29999999999995</v>
      </c>
      <c r="NI60" s="7">
        <v>527.29999999999995</v>
      </c>
      <c r="NJ60" s="7">
        <v>527.29999999999995</v>
      </c>
      <c r="NK60" s="7">
        <v>527.29999999999995</v>
      </c>
      <c r="NL60" s="7">
        <v>527.29999999999995</v>
      </c>
      <c r="NM60" s="7">
        <v>527.29999999999995</v>
      </c>
      <c r="NN60" s="7">
        <v>527.29999999999995</v>
      </c>
      <c r="NO60" s="7">
        <v>527.29999999999995</v>
      </c>
      <c r="NP60" s="7">
        <v>527.29999999999995</v>
      </c>
      <c r="NQ60" s="7">
        <v>527.29999999999995</v>
      </c>
      <c r="NR60" s="7">
        <v>527.29999999999995</v>
      </c>
      <c r="NS60" s="7">
        <v>527.29999999999995</v>
      </c>
      <c r="NT60" s="7">
        <v>527.29999999999995</v>
      </c>
      <c r="NU60" s="7">
        <v>527.29999999999995</v>
      </c>
      <c r="NV60" s="7">
        <v>527.29999999999995</v>
      </c>
      <c r="NW60" s="7">
        <v>527.29999999999995</v>
      </c>
      <c r="NX60" s="7">
        <v>527.29999999999995</v>
      </c>
      <c r="NY60" s="7">
        <v>527.29999999999995</v>
      </c>
      <c r="NZ60" s="7">
        <v>527.29999999999995</v>
      </c>
      <c r="OA60" s="7">
        <v>527.29999999999995</v>
      </c>
      <c r="OB60" s="7">
        <v>527.29999999999995</v>
      </c>
      <c r="OC60" s="7">
        <v>527.29999999999995</v>
      </c>
      <c r="OD60" s="7">
        <v>527.29999999999995</v>
      </c>
      <c r="OE60" s="7">
        <v>527.29999999999995</v>
      </c>
      <c r="OF60" s="7">
        <v>527.29999999999995</v>
      </c>
      <c r="OG60" s="7">
        <v>527.29999999999995</v>
      </c>
      <c r="OH60" s="7">
        <v>527.29999999999995</v>
      </c>
      <c r="OI60" s="7">
        <v>527.29999999999995</v>
      </c>
      <c r="OJ60" s="7">
        <v>527.29999999999995</v>
      </c>
      <c r="OK60" s="7">
        <v>527.29999999999995</v>
      </c>
      <c r="OL60" s="7">
        <v>527.29999999999995</v>
      </c>
      <c r="OM60" s="7">
        <v>527.29999999999995</v>
      </c>
      <c r="ON60" s="7">
        <v>527.29999999999995</v>
      </c>
      <c r="OO60" s="7">
        <v>527.29999999999995</v>
      </c>
      <c r="OP60" s="7">
        <v>527.29999999999995</v>
      </c>
      <c r="OQ60" s="7">
        <v>527.29999999999995</v>
      </c>
      <c r="OR60" s="7">
        <v>527.29999999999995</v>
      </c>
      <c r="OS60" s="7">
        <v>527.29999999999995</v>
      </c>
      <c r="OT60" s="7">
        <v>527.29999999999995</v>
      </c>
      <c r="OU60" s="7">
        <v>527.29999999999995</v>
      </c>
      <c r="OV60" s="7">
        <v>527.29999999999995</v>
      </c>
      <c r="OW60" s="7">
        <v>527.29999999999995</v>
      </c>
      <c r="OX60" s="7">
        <v>527.29999999999995</v>
      </c>
      <c r="OY60" s="7">
        <v>527.29999999999995</v>
      </c>
      <c r="OZ60" s="7">
        <v>527.29999999999995</v>
      </c>
      <c r="PA60" s="7">
        <v>527.29999999999995</v>
      </c>
      <c r="PB60" s="7">
        <v>527.29999999999995</v>
      </c>
      <c r="PC60" s="7">
        <v>527.29999999999995</v>
      </c>
      <c r="PD60" s="7">
        <v>527.29999999999995</v>
      </c>
      <c r="PE60" s="7">
        <v>527.29999999999995</v>
      </c>
      <c r="PF60" s="7">
        <v>527.29999999999995</v>
      </c>
      <c r="PG60" s="7">
        <v>527.29999999999995</v>
      </c>
      <c r="PH60" s="7">
        <v>527.29999999999995</v>
      </c>
      <c r="PI60" s="7">
        <v>518.85</v>
      </c>
      <c r="PJ60" s="7">
        <v>527.29999999999995</v>
      </c>
      <c r="PK60" s="7">
        <v>527.29999999999995</v>
      </c>
      <c r="PL60" s="7">
        <v>527.29999999999995</v>
      </c>
      <c r="PM60" s="7">
        <v>527.29999999999995</v>
      </c>
      <c r="PN60" s="7">
        <v>518.85</v>
      </c>
      <c r="PO60" s="7">
        <v>527.29999999999995</v>
      </c>
      <c r="PP60" s="7">
        <v>527.29999999999995</v>
      </c>
      <c r="PQ60" s="7">
        <v>527.29999999999995</v>
      </c>
      <c r="PR60" s="7">
        <v>518.85</v>
      </c>
      <c r="PS60" s="7">
        <v>527.29999999999995</v>
      </c>
      <c r="PT60" s="7">
        <v>527.29999999999995</v>
      </c>
      <c r="PU60" s="7">
        <v>527.29999999999995</v>
      </c>
      <c r="PV60" s="7">
        <v>527.29999999999995</v>
      </c>
      <c r="PW60" s="7">
        <v>527.29999999999995</v>
      </c>
      <c r="PX60" s="7">
        <v>527.29999999999995</v>
      </c>
      <c r="PY60" s="7">
        <v>527.29999999999995</v>
      </c>
      <c r="PZ60" s="7">
        <v>527.29999999999995</v>
      </c>
      <c r="QA60" s="7">
        <v>527.29999999999995</v>
      </c>
      <c r="QB60" s="7">
        <v>518.85</v>
      </c>
      <c r="QC60" s="7">
        <v>527.29999999999995</v>
      </c>
      <c r="QD60" s="7">
        <v>527.29999999999995</v>
      </c>
      <c r="QE60" s="7">
        <v>527.29999999999995</v>
      </c>
      <c r="QF60" s="7">
        <v>527.29999999999995</v>
      </c>
      <c r="QG60" s="7">
        <v>527.29999999999995</v>
      </c>
      <c r="QH60" s="7">
        <v>527.29999999999995</v>
      </c>
      <c r="QI60" s="7">
        <v>527.29999999999995</v>
      </c>
      <c r="QJ60" s="7">
        <v>527.29999999999995</v>
      </c>
      <c r="QK60" s="7">
        <v>527.29999999999995</v>
      </c>
      <c r="QL60" s="7">
        <v>527.29999999999995</v>
      </c>
      <c r="QM60" s="7">
        <v>527.29999999999995</v>
      </c>
      <c r="QN60" s="7">
        <v>527.29999999999995</v>
      </c>
      <c r="QO60" s="7">
        <v>527.29999999999995</v>
      </c>
      <c r="QP60" s="7">
        <v>527.29999999999995</v>
      </c>
      <c r="QQ60" s="7">
        <v>527.29999999999995</v>
      </c>
      <c r="QR60" s="7">
        <v>527.29999999999995</v>
      </c>
      <c r="QS60" s="7">
        <v>527.29999999999995</v>
      </c>
      <c r="QT60" s="7">
        <v>527.29999999999995</v>
      </c>
      <c r="QU60" s="7">
        <v>527.29999999999995</v>
      </c>
      <c r="QV60" s="7">
        <v>518.85</v>
      </c>
      <c r="QW60" s="7">
        <v>527.29999999999995</v>
      </c>
      <c r="QX60" s="7">
        <v>527.29999999999995</v>
      </c>
      <c r="QY60" s="7">
        <v>527.29999999999995</v>
      </c>
      <c r="QZ60" s="7">
        <v>527.29999999999995</v>
      </c>
      <c r="RA60" s="7">
        <v>527.29999999999995</v>
      </c>
      <c r="RB60" s="7">
        <v>527.29999999999995</v>
      </c>
      <c r="RC60" s="7">
        <v>527.29999999999995</v>
      </c>
      <c r="RD60" s="7">
        <v>527.29999999999995</v>
      </c>
      <c r="RE60" s="7">
        <v>527.29999999999995</v>
      </c>
      <c r="RF60" s="7">
        <v>527.29999999999995</v>
      </c>
      <c r="RG60" s="7">
        <v>527.29999999999995</v>
      </c>
      <c r="RH60" s="7">
        <v>527.29999999999995</v>
      </c>
      <c r="RI60" s="7">
        <v>527.29999999999995</v>
      </c>
      <c r="RJ60" s="7">
        <v>527.29999999999995</v>
      </c>
      <c r="RK60" s="7">
        <v>527.29999999999995</v>
      </c>
      <c r="RL60" s="7">
        <v>527.29999999999995</v>
      </c>
      <c r="RM60" s="7">
        <v>527.29999999999995</v>
      </c>
      <c r="RN60" s="7">
        <v>527.29999999999995</v>
      </c>
      <c r="RO60" s="7">
        <v>527.29999999999995</v>
      </c>
      <c r="RP60" s="7">
        <v>527.29999999999995</v>
      </c>
      <c r="RQ60" s="7">
        <v>527.29999999999995</v>
      </c>
      <c r="RR60" s="7">
        <v>527.29999999999995</v>
      </c>
      <c r="RS60" s="7">
        <v>527.29999999999995</v>
      </c>
      <c r="RT60" s="7">
        <v>527.29999999999995</v>
      </c>
      <c r="RU60" s="7">
        <v>527.29999999999995</v>
      </c>
      <c r="RV60" s="7">
        <v>527.29999999999995</v>
      </c>
      <c r="RW60" s="7">
        <v>527.29999999999995</v>
      </c>
      <c r="RX60" s="7">
        <v>527.29999999999995</v>
      </c>
      <c r="RY60" s="7">
        <v>527.29999999999995</v>
      </c>
      <c r="RZ60" s="7">
        <v>527.29999999999995</v>
      </c>
      <c r="SA60" s="7">
        <v>527.29999999999995</v>
      </c>
      <c r="SB60" s="7">
        <v>527.29999999999995</v>
      </c>
      <c r="SC60" s="7">
        <v>527.29999999999995</v>
      </c>
      <c r="SD60" s="7">
        <v>527.29999999999995</v>
      </c>
      <c r="SE60" s="7">
        <v>518.85</v>
      </c>
      <c r="SF60" s="7">
        <v>527.29999999999995</v>
      </c>
      <c r="SG60" s="7">
        <v>527.29999999999995</v>
      </c>
      <c r="SH60" s="7">
        <v>527.29999999999995</v>
      </c>
      <c r="SI60" s="7">
        <v>527.29999999999995</v>
      </c>
      <c r="SJ60" s="7">
        <v>527.29999999999995</v>
      </c>
      <c r="SK60" s="7">
        <v>527.29999999999995</v>
      </c>
      <c r="SL60" s="7">
        <v>527.29999999999995</v>
      </c>
      <c r="SM60" s="7">
        <v>527.29999999999995</v>
      </c>
      <c r="SN60" s="7">
        <v>527.29999999999995</v>
      </c>
      <c r="SO60" s="7">
        <v>527.29999999999995</v>
      </c>
      <c r="SP60" s="7">
        <v>527.29999999999995</v>
      </c>
      <c r="SQ60" s="7">
        <v>527.29999999999995</v>
      </c>
      <c r="SR60" s="7">
        <v>527.29999999999995</v>
      </c>
      <c r="SS60" s="7">
        <v>527.29999999999995</v>
      </c>
      <c r="ST60" s="7">
        <v>527.29999999999995</v>
      </c>
      <c r="SU60" s="7">
        <v>527.29999999999995</v>
      </c>
      <c r="SV60" s="7">
        <v>527.29999999999995</v>
      </c>
      <c r="SW60" s="7">
        <v>527.29999999999995</v>
      </c>
      <c r="SX60" s="7">
        <v>527.29999999999995</v>
      </c>
      <c r="SY60" s="7">
        <v>527.29999999999995</v>
      </c>
      <c r="SZ60" s="7">
        <v>527.29999999999995</v>
      </c>
      <c r="TA60" s="7">
        <v>527.29999999999995</v>
      </c>
      <c r="TB60" s="7">
        <v>527.29999999999995</v>
      </c>
      <c r="TC60" s="7">
        <v>527.29999999999995</v>
      </c>
      <c r="TD60" s="7">
        <v>527.29999999999995</v>
      </c>
      <c r="TE60" s="7">
        <v>527.29999999999995</v>
      </c>
      <c r="TF60" s="7">
        <v>527.29999999999995</v>
      </c>
      <c r="TG60" s="7">
        <v>527.29999999999995</v>
      </c>
      <c r="TH60" s="7">
        <v>527.29999999999995</v>
      </c>
      <c r="TI60" s="7">
        <v>527.29999999999995</v>
      </c>
      <c r="TJ60" s="7">
        <v>527.29999999999995</v>
      </c>
      <c r="TK60" s="7">
        <v>527.29999999999995</v>
      </c>
      <c r="TL60" s="7">
        <v>527.29999999999995</v>
      </c>
      <c r="TM60" s="7">
        <v>527.29999999999995</v>
      </c>
      <c r="TN60" s="7">
        <v>527.29999999999995</v>
      </c>
      <c r="TO60" s="7">
        <v>527.29999999999995</v>
      </c>
      <c r="TP60" s="7">
        <v>527.29999999999995</v>
      </c>
      <c r="TQ60" s="7">
        <v>527.29999999999995</v>
      </c>
      <c r="TR60" s="7">
        <v>527.29999999999995</v>
      </c>
      <c r="TS60" s="7">
        <v>527.29999999999995</v>
      </c>
      <c r="TT60" s="7">
        <v>527.29999999999995</v>
      </c>
      <c r="TU60" s="7">
        <v>527.29999999999995</v>
      </c>
      <c r="TV60" s="7">
        <v>527.29999999999995</v>
      </c>
      <c r="TW60" s="7">
        <v>527.29999999999995</v>
      </c>
      <c r="TX60" s="7">
        <v>527.29999999999995</v>
      </c>
      <c r="TY60" s="7">
        <v>527.29999999999995</v>
      </c>
      <c r="TZ60" s="7">
        <v>527.29999999999995</v>
      </c>
      <c r="UA60" s="7">
        <v>527.29999999999995</v>
      </c>
      <c r="UB60" s="7">
        <v>527.29999999999995</v>
      </c>
      <c r="UC60" s="7">
        <v>527.29999999999995</v>
      </c>
      <c r="UD60" s="7">
        <v>527.29999999999995</v>
      </c>
      <c r="UE60" s="7">
        <v>527.29999999999995</v>
      </c>
      <c r="UF60" s="7">
        <v>527.29999999999995</v>
      </c>
      <c r="UG60" s="7">
        <v>527.29999999999995</v>
      </c>
      <c r="UH60" s="7">
        <v>527.29999999999995</v>
      </c>
      <c r="UI60" s="7">
        <v>518.85</v>
      </c>
      <c r="UJ60" s="7">
        <v>527.29999999999995</v>
      </c>
      <c r="UK60" s="7">
        <v>527.29999999999995</v>
      </c>
      <c r="UL60" s="7">
        <v>527.29999999999995</v>
      </c>
      <c r="UM60" s="7">
        <v>527.29999999999995</v>
      </c>
      <c r="UN60" s="7">
        <v>527.29999999999995</v>
      </c>
      <c r="UO60" s="7">
        <v>527.29999999999995</v>
      </c>
      <c r="UP60" s="7">
        <v>527.29999999999995</v>
      </c>
      <c r="UQ60" s="7">
        <v>527.29999999999995</v>
      </c>
      <c r="UR60" s="7">
        <v>527.29999999999995</v>
      </c>
      <c r="US60" s="7">
        <v>527.29999999999995</v>
      </c>
      <c r="UT60" s="7">
        <v>527.29999999999995</v>
      </c>
      <c r="UU60" s="7">
        <v>527.29999999999995</v>
      </c>
      <c r="UV60" s="7">
        <v>527.29999999999995</v>
      </c>
      <c r="UW60" s="7">
        <v>527.29999999999995</v>
      </c>
      <c r="UX60" s="7">
        <v>527.29999999999995</v>
      </c>
      <c r="UY60" s="7">
        <v>527.29999999999995</v>
      </c>
      <c r="UZ60" s="7">
        <v>527.29999999999995</v>
      </c>
      <c r="VA60" s="7">
        <v>527.29999999999995</v>
      </c>
      <c r="VB60" s="7">
        <v>527.29999999999995</v>
      </c>
      <c r="VC60" s="7">
        <v>527.29999999999995</v>
      </c>
      <c r="VD60" s="7">
        <v>527.29999999999995</v>
      </c>
      <c r="VE60" s="7">
        <v>527.29999999999995</v>
      </c>
      <c r="VF60" s="7">
        <v>527.29999999999995</v>
      </c>
      <c r="VG60" s="7">
        <v>527.29999999999995</v>
      </c>
      <c r="VH60" s="7">
        <v>527.29999999999995</v>
      </c>
      <c r="VI60" s="7">
        <v>527.29999999999995</v>
      </c>
      <c r="VJ60" s="7">
        <v>527.29999999999995</v>
      </c>
      <c r="VK60" s="7">
        <v>527.29999999999995</v>
      </c>
      <c r="VL60" s="7">
        <v>527.29999999999995</v>
      </c>
      <c r="VM60" s="7">
        <v>527.29999999999995</v>
      </c>
      <c r="VN60" s="7">
        <v>527.29999999999995</v>
      </c>
      <c r="VO60" s="7">
        <v>527.29999999999995</v>
      </c>
      <c r="VP60" s="7">
        <v>527.29999999999995</v>
      </c>
      <c r="VQ60" s="7">
        <v>527.29999999999995</v>
      </c>
      <c r="VR60" s="7">
        <v>527.29999999999995</v>
      </c>
      <c r="VS60" s="7">
        <v>527.29999999999995</v>
      </c>
      <c r="VT60" s="7">
        <v>527.29999999999995</v>
      </c>
      <c r="VU60" s="7">
        <v>527.29999999999995</v>
      </c>
      <c r="VV60" s="7">
        <v>527.29999999999995</v>
      </c>
      <c r="VW60" s="7">
        <v>527.29999999999995</v>
      </c>
      <c r="VX60" s="7">
        <v>527.29999999999995</v>
      </c>
      <c r="VY60" s="7">
        <v>527.29999999999995</v>
      </c>
      <c r="VZ60" s="7">
        <v>527.29999999999995</v>
      </c>
      <c r="WA60" s="7">
        <v>527.29999999999995</v>
      </c>
      <c r="WB60" s="7">
        <v>527.29999999999995</v>
      </c>
      <c r="WC60" s="7">
        <v>527.29999999999995</v>
      </c>
      <c r="WD60" s="7">
        <v>527.29999999999995</v>
      </c>
      <c r="WE60" s="7">
        <v>527.29999999999995</v>
      </c>
      <c r="WF60" s="7">
        <v>527.29999999999995</v>
      </c>
      <c r="WG60" s="7">
        <v>527.29999999999995</v>
      </c>
      <c r="WH60" s="7">
        <v>527.29999999999995</v>
      </c>
      <c r="WI60" s="7">
        <v>527.29999999999995</v>
      </c>
      <c r="WJ60" s="7">
        <v>527.29999999999995</v>
      </c>
      <c r="WK60" s="7">
        <v>527.29999999999995</v>
      </c>
      <c r="WL60" s="7">
        <v>527.29999999999995</v>
      </c>
      <c r="WM60" s="7">
        <v>527.29999999999995</v>
      </c>
      <c r="WN60" s="7">
        <v>527.29999999999995</v>
      </c>
      <c r="WO60" s="7">
        <v>527.29999999999995</v>
      </c>
      <c r="WP60" s="7">
        <v>527.29999999999995</v>
      </c>
      <c r="WQ60" s="7">
        <v>527.29999999999995</v>
      </c>
      <c r="WR60" s="7">
        <v>527.29999999999995</v>
      </c>
      <c r="WS60" s="7">
        <v>527.29999999999995</v>
      </c>
      <c r="WT60" s="7">
        <v>527.29999999999995</v>
      </c>
      <c r="WU60" s="7">
        <v>527.29999999999995</v>
      </c>
      <c r="WV60" s="7">
        <v>527.29999999999995</v>
      </c>
      <c r="WW60" s="7">
        <v>527.29999999999995</v>
      </c>
      <c r="WX60" s="7">
        <v>527.29999999999995</v>
      </c>
      <c r="WY60" s="7">
        <v>527.29999999999995</v>
      </c>
      <c r="WZ60" s="7">
        <v>527.29999999999995</v>
      </c>
      <c r="XA60" s="7">
        <v>527.29999999999995</v>
      </c>
      <c r="XB60" s="7">
        <v>527.29999999999995</v>
      </c>
      <c r="XC60" s="7">
        <v>527.29999999999995</v>
      </c>
      <c r="XD60" s="7">
        <v>527.29999999999995</v>
      </c>
      <c r="XE60" s="7">
        <v>527.29999999999995</v>
      </c>
      <c r="XF60" s="7">
        <v>527.29999999999995</v>
      </c>
      <c r="XG60" s="7">
        <v>527.29999999999995</v>
      </c>
      <c r="XH60" s="7">
        <v>527.29999999999995</v>
      </c>
      <c r="XI60" s="7">
        <v>527.29999999999995</v>
      </c>
      <c r="XJ60" s="7">
        <v>527.29999999999995</v>
      </c>
      <c r="XK60" s="7">
        <v>527.29999999999995</v>
      </c>
      <c r="XL60" s="7">
        <v>527.29999999999995</v>
      </c>
      <c r="XM60" s="7">
        <v>527.29999999999995</v>
      </c>
      <c r="XN60" s="7">
        <v>527.29999999999995</v>
      </c>
      <c r="XO60" s="7">
        <v>518.85</v>
      </c>
      <c r="XP60" s="7">
        <v>527.29999999999995</v>
      </c>
      <c r="XQ60" s="7">
        <v>527.29999999999995</v>
      </c>
      <c r="XR60" s="7">
        <v>527.29999999999995</v>
      </c>
      <c r="XS60" s="7">
        <v>527.29999999999995</v>
      </c>
      <c r="XT60" s="7">
        <v>518.85</v>
      </c>
      <c r="XU60" s="7">
        <v>527.29999999999995</v>
      </c>
      <c r="XV60" s="7">
        <v>527.29999999999995</v>
      </c>
      <c r="XW60" s="7">
        <v>527.29999999999995</v>
      </c>
      <c r="XX60" s="7">
        <v>527.29999999999995</v>
      </c>
      <c r="XY60" s="7">
        <v>527.29999999999995</v>
      </c>
      <c r="XZ60" s="7">
        <v>527.29999999999995</v>
      </c>
      <c r="YA60" s="7">
        <v>527.29999999999995</v>
      </c>
      <c r="YB60" s="7">
        <v>527.29999999999995</v>
      </c>
      <c r="YC60" s="7">
        <v>527.29999999999995</v>
      </c>
      <c r="YD60" s="7">
        <v>527.29999999999995</v>
      </c>
      <c r="YE60" s="7">
        <v>518.85</v>
      </c>
      <c r="YF60" s="7">
        <v>527.29999999999995</v>
      </c>
      <c r="YG60" s="7">
        <v>527.29999999999995</v>
      </c>
      <c r="YH60" s="7">
        <v>527.29999999999995</v>
      </c>
      <c r="YI60" s="7">
        <v>527.29999999999995</v>
      </c>
      <c r="YJ60" s="7">
        <v>527.29999999999995</v>
      </c>
      <c r="YK60" s="7">
        <v>527.29999999999995</v>
      </c>
      <c r="YL60" s="7">
        <v>527.29999999999995</v>
      </c>
      <c r="YM60" s="7">
        <v>527.29999999999995</v>
      </c>
      <c r="YN60" s="7">
        <v>527.29999999999995</v>
      </c>
      <c r="YO60" s="7">
        <v>527.29999999999995</v>
      </c>
      <c r="YP60" s="7">
        <v>518.85</v>
      </c>
      <c r="YQ60" s="7">
        <v>527.29999999999995</v>
      </c>
      <c r="YR60" s="7">
        <v>527.29999999999995</v>
      </c>
      <c r="YS60" s="7">
        <v>527.29999999999995</v>
      </c>
      <c r="YT60" s="7">
        <v>527.29999999999995</v>
      </c>
      <c r="YU60" s="7">
        <v>527.29999999999995</v>
      </c>
      <c r="YV60" s="7">
        <v>527.29999999999995</v>
      </c>
      <c r="YW60" s="7">
        <v>527.29999999999995</v>
      </c>
      <c r="YX60" s="7">
        <v>527.29999999999995</v>
      </c>
      <c r="YY60" s="7">
        <v>527.29999999999995</v>
      </c>
      <c r="YZ60" s="7">
        <v>527.29999999999995</v>
      </c>
      <c r="ZA60" s="7">
        <v>518.85</v>
      </c>
      <c r="ZB60" s="7">
        <v>527.29999999999995</v>
      </c>
      <c r="ZC60" s="7">
        <v>527.29999999999995</v>
      </c>
      <c r="ZD60" s="7">
        <v>527.29999999999995</v>
      </c>
      <c r="ZE60" s="7">
        <v>527.29999999999995</v>
      </c>
      <c r="ZF60" s="7">
        <v>527.29999999999995</v>
      </c>
      <c r="ZG60" s="7">
        <v>527.29999999999995</v>
      </c>
      <c r="ZH60" s="7">
        <v>527.29999999999995</v>
      </c>
      <c r="ZI60" s="7">
        <v>527.29999999999995</v>
      </c>
      <c r="ZJ60" s="7">
        <v>527.29999999999995</v>
      </c>
      <c r="ZK60" s="7">
        <v>527.29999999999995</v>
      </c>
      <c r="ZL60" s="7">
        <v>518.85</v>
      </c>
      <c r="ZM60" s="7">
        <v>527.29999999999995</v>
      </c>
      <c r="ZN60" s="7">
        <v>527.29999999999995</v>
      </c>
      <c r="ZO60" s="7">
        <v>527.29999999999995</v>
      </c>
      <c r="ZP60" s="7">
        <v>527.29999999999995</v>
      </c>
      <c r="ZQ60" s="7">
        <v>527.29999999999995</v>
      </c>
      <c r="ZR60" s="7">
        <v>527.29999999999995</v>
      </c>
      <c r="ZS60" s="7">
        <v>527.29999999999995</v>
      </c>
      <c r="ZT60" s="7">
        <v>527.29999999999995</v>
      </c>
      <c r="ZU60" s="7">
        <v>527.29999999999995</v>
      </c>
      <c r="ZV60" s="7">
        <v>527.29999999999995</v>
      </c>
      <c r="ZW60" s="7">
        <v>518.85</v>
      </c>
      <c r="ZX60" s="7">
        <v>527.29999999999995</v>
      </c>
      <c r="ZY60" s="7">
        <v>527.29999999999995</v>
      </c>
      <c r="ZZ60" s="7">
        <v>527.29999999999995</v>
      </c>
      <c r="AAA60" s="7">
        <v>527.29999999999995</v>
      </c>
      <c r="AAB60" s="7">
        <v>527.29999999999995</v>
      </c>
      <c r="AAC60" s="7">
        <v>527.29999999999995</v>
      </c>
      <c r="AAD60" s="7">
        <v>527.29999999999995</v>
      </c>
      <c r="AAE60" s="7">
        <v>527.29999999999995</v>
      </c>
      <c r="AAF60" s="7">
        <v>527.29999999999995</v>
      </c>
      <c r="AAG60" s="7">
        <v>527.29999999999995</v>
      </c>
      <c r="AAH60" s="7">
        <v>518.85</v>
      </c>
      <c r="AAI60" s="7">
        <v>527.29999999999995</v>
      </c>
      <c r="AAJ60" s="7">
        <v>527.29999999999995</v>
      </c>
      <c r="AAK60" s="7">
        <v>527.29999999999995</v>
      </c>
      <c r="AAL60" s="7">
        <v>527.29999999999995</v>
      </c>
      <c r="AAM60" s="7">
        <v>527.29999999999995</v>
      </c>
      <c r="AAN60" s="7">
        <v>527.29999999999995</v>
      </c>
      <c r="AAO60" s="7">
        <v>527.29999999999995</v>
      </c>
      <c r="AAP60" s="7">
        <v>527.29999999999995</v>
      </c>
      <c r="AAQ60" s="7">
        <v>527.29999999999995</v>
      </c>
      <c r="AAR60" s="7">
        <v>527.29999999999995</v>
      </c>
    </row>
    <row r="61" spans="1:720" s="8" customFormat="1" ht="14.4" x14ac:dyDescent="0.3">
      <c r="A61" s="9" t="s">
        <v>20</v>
      </c>
      <c r="B61" s="7">
        <v>121.53</v>
      </c>
      <c r="C61" s="7">
        <v>475.92</v>
      </c>
      <c r="D61" s="7">
        <v>474.89</v>
      </c>
      <c r="E61" s="7">
        <v>484.35</v>
      </c>
      <c r="F61" s="7">
        <v>505.47</v>
      </c>
      <c r="G61" s="7">
        <v>486.94</v>
      </c>
      <c r="H61" s="7">
        <v>485.9</v>
      </c>
      <c r="I61" s="7">
        <v>495.36</v>
      </c>
      <c r="J61" s="7">
        <v>516.48</v>
      </c>
      <c r="K61" s="7">
        <v>484.87</v>
      </c>
      <c r="L61" s="7">
        <v>494.33</v>
      </c>
      <c r="M61" s="7">
        <v>515.44000000000005</v>
      </c>
      <c r="N61" s="7">
        <v>503.78</v>
      </c>
      <c r="O61" s="7">
        <v>524.9</v>
      </c>
      <c r="P61" s="7">
        <v>546.02</v>
      </c>
      <c r="Q61" s="7">
        <v>497.95</v>
      </c>
      <c r="R61" s="7">
        <v>496.92</v>
      </c>
      <c r="S61" s="7">
        <v>506.38</v>
      </c>
      <c r="T61" s="7">
        <v>527.49</v>
      </c>
      <c r="U61" s="7">
        <v>495.88</v>
      </c>
      <c r="V61" s="7">
        <v>505.34</v>
      </c>
      <c r="W61" s="7">
        <v>526.46</v>
      </c>
      <c r="X61" s="7">
        <v>514.79999999999995</v>
      </c>
      <c r="Y61" s="7">
        <v>535.91999999999996</v>
      </c>
      <c r="Z61" s="7">
        <v>557.04</v>
      </c>
      <c r="AA61" s="7">
        <v>494.85</v>
      </c>
      <c r="AB61" s="7">
        <v>504.31</v>
      </c>
      <c r="AC61" s="7">
        <v>525.41999999999996</v>
      </c>
      <c r="AD61" s="7">
        <v>513.76</v>
      </c>
      <c r="AE61" s="7">
        <v>534.88</v>
      </c>
      <c r="AF61" s="7">
        <v>556</v>
      </c>
      <c r="AG61" s="7">
        <v>523.22</v>
      </c>
      <c r="AH61" s="7">
        <v>544.34</v>
      </c>
      <c r="AI61" s="7">
        <v>565.46</v>
      </c>
      <c r="AJ61" s="7">
        <v>586.58000000000004</v>
      </c>
      <c r="AK61" s="7">
        <v>508.97</v>
      </c>
      <c r="AL61" s="7">
        <v>507.93</v>
      </c>
      <c r="AM61" s="7">
        <v>517.39</v>
      </c>
      <c r="AN61" s="7">
        <v>538.51</v>
      </c>
      <c r="AO61" s="7">
        <v>506.9</v>
      </c>
      <c r="AP61" s="7">
        <v>516.36</v>
      </c>
      <c r="AQ61" s="7">
        <v>537.47</v>
      </c>
      <c r="AR61" s="7">
        <v>525.80999999999995</v>
      </c>
      <c r="AS61" s="7">
        <v>546.92999999999995</v>
      </c>
      <c r="AT61" s="7">
        <v>568.04999999999995</v>
      </c>
      <c r="AU61" s="7">
        <v>505.86</v>
      </c>
      <c r="AV61" s="7">
        <v>515.32000000000005</v>
      </c>
      <c r="AW61" s="7">
        <v>536.44000000000005</v>
      </c>
      <c r="AX61" s="7">
        <v>524.78</v>
      </c>
      <c r="AY61" s="7">
        <v>545.9</v>
      </c>
      <c r="AZ61" s="7">
        <v>567.02</v>
      </c>
      <c r="BA61" s="7">
        <v>534.24</v>
      </c>
      <c r="BB61" s="7">
        <v>555.36</v>
      </c>
      <c r="BC61" s="7">
        <v>576.48</v>
      </c>
      <c r="BD61" s="7">
        <v>597.6</v>
      </c>
      <c r="BE61" s="7">
        <v>504.83</v>
      </c>
      <c r="BF61" s="7">
        <v>514.29</v>
      </c>
      <c r="BG61" s="7">
        <v>535.4</v>
      </c>
      <c r="BH61" s="7">
        <v>523.74</v>
      </c>
      <c r="BI61" s="7">
        <v>544.86</v>
      </c>
      <c r="BJ61" s="7">
        <v>565.98</v>
      </c>
      <c r="BK61" s="7">
        <v>533.20000000000005</v>
      </c>
      <c r="BL61" s="7">
        <v>554.32000000000005</v>
      </c>
      <c r="BM61" s="7">
        <v>575.44000000000005</v>
      </c>
      <c r="BN61" s="7">
        <v>596.55999999999995</v>
      </c>
      <c r="BO61" s="7">
        <v>542.66</v>
      </c>
      <c r="BP61" s="7">
        <v>563.78</v>
      </c>
      <c r="BQ61" s="7">
        <v>584.9</v>
      </c>
      <c r="BR61" s="7">
        <v>606.02</v>
      </c>
      <c r="BS61" s="7">
        <v>627.14</v>
      </c>
      <c r="BT61" s="7">
        <v>519.98</v>
      </c>
      <c r="BU61" s="7">
        <v>518.95000000000005</v>
      </c>
      <c r="BV61" s="7">
        <v>528.41</v>
      </c>
      <c r="BW61" s="7">
        <v>549.52</v>
      </c>
      <c r="BX61" s="7">
        <v>517.91</v>
      </c>
      <c r="BY61" s="7">
        <v>527.37</v>
      </c>
      <c r="BZ61" s="7">
        <v>548.49</v>
      </c>
      <c r="CA61" s="7">
        <v>536.83000000000004</v>
      </c>
      <c r="CB61" s="7">
        <v>557.95000000000005</v>
      </c>
      <c r="CC61" s="7">
        <v>579.07000000000005</v>
      </c>
      <c r="CD61" s="7">
        <v>516.88</v>
      </c>
      <c r="CE61" s="7">
        <v>526.34</v>
      </c>
      <c r="CF61" s="7">
        <v>547.45000000000005</v>
      </c>
      <c r="CG61" s="7">
        <v>535.79</v>
      </c>
      <c r="CH61" s="7">
        <v>556.91</v>
      </c>
      <c r="CI61" s="7">
        <v>578.03</v>
      </c>
      <c r="CJ61" s="7">
        <v>545.25</v>
      </c>
      <c r="CK61" s="7">
        <v>566.37</v>
      </c>
      <c r="CL61" s="7">
        <v>587.49</v>
      </c>
      <c r="CM61" s="7">
        <v>608.61</v>
      </c>
      <c r="CN61" s="7">
        <v>515.84</v>
      </c>
      <c r="CO61" s="7">
        <v>525.29999999999995</v>
      </c>
      <c r="CP61" s="7">
        <v>546.41999999999996</v>
      </c>
      <c r="CQ61" s="7">
        <v>534.76</v>
      </c>
      <c r="CR61" s="7">
        <v>555.88</v>
      </c>
      <c r="CS61" s="7">
        <v>577</v>
      </c>
      <c r="CT61" s="7">
        <v>544.22</v>
      </c>
      <c r="CU61" s="7">
        <v>565.34</v>
      </c>
      <c r="CV61" s="7">
        <v>586.46</v>
      </c>
      <c r="CW61" s="7">
        <v>607.57000000000005</v>
      </c>
      <c r="CX61" s="7">
        <v>553.67999999999995</v>
      </c>
      <c r="CY61" s="7">
        <v>574.79999999999995</v>
      </c>
      <c r="CZ61" s="7">
        <v>595.91</v>
      </c>
      <c r="DA61" s="7">
        <v>617.03</v>
      </c>
      <c r="DB61" s="7">
        <v>638.15</v>
      </c>
      <c r="DC61" s="7">
        <v>514.80999999999995</v>
      </c>
      <c r="DD61" s="7">
        <v>524.27</v>
      </c>
      <c r="DE61" s="7">
        <v>545.38</v>
      </c>
      <c r="DF61" s="7">
        <v>533.72</v>
      </c>
      <c r="DG61" s="7">
        <v>554.84</v>
      </c>
      <c r="DH61" s="7">
        <v>575.96</v>
      </c>
      <c r="DI61" s="7">
        <v>543.17999999999995</v>
      </c>
      <c r="DJ61" s="7">
        <v>564.29999999999995</v>
      </c>
      <c r="DK61" s="7">
        <v>585.41999999999996</v>
      </c>
      <c r="DL61" s="7">
        <v>606.54</v>
      </c>
      <c r="DM61" s="7">
        <v>552.64</v>
      </c>
      <c r="DN61" s="7">
        <v>573.76</v>
      </c>
      <c r="DO61" s="7">
        <v>594.88</v>
      </c>
      <c r="DP61" s="7">
        <v>616</v>
      </c>
      <c r="DQ61" s="7">
        <v>637.12</v>
      </c>
      <c r="DR61" s="7">
        <v>562.1</v>
      </c>
      <c r="DS61" s="7">
        <v>583.22</v>
      </c>
      <c r="DT61" s="7">
        <v>604.34</v>
      </c>
      <c r="DU61" s="7">
        <v>625.46</v>
      </c>
      <c r="DV61" s="7">
        <v>646.58000000000004</v>
      </c>
      <c r="DW61" s="7">
        <v>667.7</v>
      </c>
      <c r="DX61" s="7">
        <v>531</v>
      </c>
      <c r="DY61" s="7">
        <v>529.96</v>
      </c>
      <c r="DZ61" s="7">
        <v>539.41999999999996</v>
      </c>
      <c r="EA61" s="7">
        <v>560.54</v>
      </c>
      <c r="EB61" s="7">
        <v>528.92999999999995</v>
      </c>
      <c r="EC61" s="7">
        <v>538.39</v>
      </c>
      <c r="ED61" s="7">
        <v>559.5</v>
      </c>
      <c r="EE61" s="7">
        <v>547.84</v>
      </c>
      <c r="EF61" s="7">
        <v>568.96</v>
      </c>
      <c r="EG61" s="7">
        <v>590.08000000000004</v>
      </c>
      <c r="EH61" s="7">
        <v>527.89</v>
      </c>
      <c r="EI61" s="7">
        <v>537.35</v>
      </c>
      <c r="EJ61" s="7">
        <v>558.47</v>
      </c>
      <c r="EK61" s="7">
        <v>546.80999999999995</v>
      </c>
      <c r="EL61" s="7">
        <v>567.92999999999995</v>
      </c>
      <c r="EM61" s="7">
        <v>589.04999999999995</v>
      </c>
      <c r="EN61" s="7">
        <v>556.27</v>
      </c>
      <c r="EO61" s="7">
        <v>577.39</v>
      </c>
      <c r="EP61" s="7">
        <v>598.51</v>
      </c>
      <c r="EQ61" s="7">
        <v>619.62</v>
      </c>
      <c r="ER61" s="7">
        <v>526.86</v>
      </c>
      <c r="ES61" s="7">
        <v>536.32000000000005</v>
      </c>
      <c r="ET61" s="7">
        <v>557.42999999999995</v>
      </c>
      <c r="EU61" s="7">
        <v>545.77</v>
      </c>
      <c r="EV61" s="7">
        <v>566.89</v>
      </c>
      <c r="EW61" s="7">
        <v>588.01</v>
      </c>
      <c r="EX61" s="7">
        <v>555.23</v>
      </c>
      <c r="EY61" s="7">
        <v>576.35</v>
      </c>
      <c r="EZ61" s="7">
        <v>597.47</v>
      </c>
      <c r="FA61" s="7">
        <v>618.59</v>
      </c>
      <c r="FB61" s="7">
        <v>564.69000000000005</v>
      </c>
      <c r="FC61" s="7">
        <v>585.80999999999995</v>
      </c>
      <c r="FD61" s="7">
        <v>606.92999999999995</v>
      </c>
      <c r="FE61" s="7">
        <v>628.04999999999995</v>
      </c>
      <c r="FF61" s="7">
        <v>649.16999999999996</v>
      </c>
      <c r="FG61" s="7">
        <v>525.82000000000005</v>
      </c>
      <c r="FH61" s="7">
        <v>535.28</v>
      </c>
      <c r="FI61" s="7">
        <v>556.4</v>
      </c>
      <c r="FJ61" s="7">
        <v>544.74</v>
      </c>
      <c r="FK61" s="7">
        <v>565.86</v>
      </c>
      <c r="FL61" s="7">
        <v>586.98</v>
      </c>
      <c r="FM61" s="7">
        <v>554.20000000000005</v>
      </c>
      <c r="FN61" s="7">
        <v>575.32000000000005</v>
      </c>
      <c r="FO61" s="7">
        <v>596.44000000000005</v>
      </c>
      <c r="FP61" s="7">
        <v>617.54999999999995</v>
      </c>
      <c r="FQ61" s="7">
        <v>563.66</v>
      </c>
      <c r="FR61" s="7">
        <v>584.78</v>
      </c>
      <c r="FS61" s="7">
        <v>605.89</v>
      </c>
      <c r="FT61" s="7">
        <v>627.01</v>
      </c>
      <c r="FU61" s="7">
        <v>648.13</v>
      </c>
      <c r="FV61" s="7">
        <v>573.12</v>
      </c>
      <c r="FW61" s="7">
        <v>594.23</v>
      </c>
      <c r="FX61" s="7">
        <v>615.35</v>
      </c>
      <c r="FY61" s="7">
        <v>636.47</v>
      </c>
      <c r="FZ61" s="7">
        <v>657.59</v>
      </c>
      <c r="GA61" s="7">
        <v>678.71</v>
      </c>
      <c r="GB61" s="7">
        <v>524.79</v>
      </c>
      <c r="GC61" s="7">
        <v>534.25</v>
      </c>
      <c r="GD61" s="7">
        <v>555.36</v>
      </c>
      <c r="GE61" s="7">
        <v>543.70000000000005</v>
      </c>
      <c r="GF61" s="7">
        <v>564.82000000000005</v>
      </c>
      <c r="GG61" s="7">
        <v>585.94000000000005</v>
      </c>
      <c r="GH61" s="7">
        <v>553.16</v>
      </c>
      <c r="GI61" s="7">
        <v>574.28</v>
      </c>
      <c r="GJ61" s="7">
        <v>595.4</v>
      </c>
      <c r="GK61" s="7">
        <v>616.52</v>
      </c>
      <c r="GL61" s="7">
        <v>562.62</v>
      </c>
      <c r="GM61" s="7">
        <v>583.74</v>
      </c>
      <c r="GN61" s="7">
        <v>604.86</v>
      </c>
      <c r="GO61" s="7">
        <v>625.98</v>
      </c>
      <c r="GP61" s="7">
        <v>647.1</v>
      </c>
      <c r="GQ61" s="7">
        <v>572.08000000000004</v>
      </c>
      <c r="GR61" s="7">
        <v>593.20000000000005</v>
      </c>
      <c r="GS61" s="7">
        <v>614.32000000000005</v>
      </c>
      <c r="GT61" s="7">
        <v>635.44000000000005</v>
      </c>
      <c r="GU61" s="7">
        <v>656.56</v>
      </c>
      <c r="GV61" s="7">
        <v>677.68</v>
      </c>
      <c r="GW61" s="7">
        <v>581.54</v>
      </c>
      <c r="GX61" s="7">
        <v>602.66</v>
      </c>
      <c r="GY61" s="7">
        <v>623.78</v>
      </c>
      <c r="GZ61" s="7">
        <v>644.9</v>
      </c>
      <c r="HA61" s="7">
        <v>666.01</v>
      </c>
      <c r="HB61" s="7">
        <v>687.13</v>
      </c>
      <c r="HC61" s="7">
        <v>708.25</v>
      </c>
      <c r="HD61" s="7">
        <v>621.17999999999995</v>
      </c>
      <c r="HE61" s="7">
        <v>643.5</v>
      </c>
      <c r="HF61" s="7">
        <v>665.83</v>
      </c>
      <c r="HG61" s="7">
        <v>688.15</v>
      </c>
      <c r="HH61" s="7">
        <v>520.94000000000005</v>
      </c>
      <c r="HI61" s="7">
        <v>531.95000000000005</v>
      </c>
      <c r="HJ61" s="7">
        <v>530.91999999999996</v>
      </c>
      <c r="HK61" s="7">
        <v>540.38</v>
      </c>
      <c r="HL61" s="7">
        <v>561.5</v>
      </c>
      <c r="HM61" s="7">
        <v>542.97</v>
      </c>
      <c r="HN61" s="7">
        <v>541.92999999999995</v>
      </c>
      <c r="HO61" s="7">
        <v>551.39</v>
      </c>
      <c r="HP61" s="7">
        <v>572.51</v>
      </c>
      <c r="HQ61" s="7">
        <v>540.9</v>
      </c>
      <c r="HR61" s="7">
        <v>550.36</v>
      </c>
      <c r="HS61" s="7">
        <v>571.48</v>
      </c>
      <c r="HT61" s="7">
        <v>559.82000000000005</v>
      </c>
      <c r="HU61" s="7">
        <v>580.92999999999995</v>
      </c>
      <c r="HV61" s="7">
        <v>602.04999999999995</v>
      </c>
      <c r="HW61" s="7">
        <v>553.98</v>
      </c>
      <c r="HX61" s="7">
        <v>552.95000000000005</v>
      </c>
      <c r="HY61" s="7">
        <v>562.41</v>
      </c>
      <c r="HZ61" s="7">
        <v>583.53</v>
      </c>
      <c r="IA61" s="7">
        <v>551.91</v>
      </c>
      <c r="IB61" s="7">
        <v>561.37</v>
      </c>
      <c r="IC61" s="7">
        <v>582.49</v>
      </c>
      <c r="ID61" s="7">
        <v>570.83000000000004</v>
      </c>
      <c r="IE61" s="7">
        <v>591.95000000000005</v>
      </c>
      <c r="IF61" s="7">
        <v>613.07000000000005</v>
      </c>
      <c r="IG61" s="7">
        <v>550.88</v>
      </c>
      <c r="IH61" s="7">
        <v>560.34</v>
      </c>
      <c r="II61" s="7">
        <v>581.46</v>
      </c>
      <c r="IJ61" s="7">
        <v>569.79999999999995</v>
      </c>
      <c r="IK61" s="7">
        <v>590.91</v>
      </c>
      <c r="IL61" s="7">
        <v>612.03</v>
      </c>
      <c r="IM61" s="7">
        <v>579.25</v>
      </c>
      <c r="IN61" s="7">
        <v>600.37</v>
      </c>
      <c r="IO61" s="7">
        <v>621.49</v>
      </c>
      <c r="IP61" s="7">
        <v>642.61</v>
      </c>
      <c r="IQ61" s="7">
        <v>565</v>
      </c>
      <c r="IR61" s="7">
        <v>563.96</v>
      </c>
      <c r="IS61" s="7">
        <v>573.41999999999996</v>
      </c>
      <c r="IT61" s="7">
        <v>594.54</v>
      </c>
      <c r="IU61" s="7">
        <v>562.92999999999995</v>
      </c>
      <c r="IV61" s="7">
        <v>572.39</v>
      </c>
      <c r="IW61" s="7">
        <v>593.51</v>
      </c>
      <c r="IX61" s="7">
        <v>581.85</v>
      </c>
      <c r="IY61" s="7">
        <v>602.96</v>
      </c>
      <c r="IZ61" s="7">
        <v>624.08000000000004</v>
      </c>
      <c r="JA61" s="7">
        <v>561.89</v>
      </c>
      <c r="JB61" s="7">
        <v>571.35</v>
      </c>
      <c r="JC61" s="7">
        <v>592.47</v>
      </c>
      <c r="JD61" s="7">
        <v>580.80999999999995</v>
      </c>
      <c r="JE61" s="7">
        <v>601.92999999999995</v>
      </c>
      <c r="JF61" s="7">
        <v>623.04999999999995</v>
      </c>
      <c r="JG61" s="7">
        <v>590.27</v>
      </c>
      <c r="JH61" s="7">
        <v>611.39</v>
      </c>
      <c r="JI61" s="7">
        <v>632.51</v>
      </c>
      <c r="JJ61" s="7">
        <v>653.63</v>
      </c>
      <c r="JK61" s="7">
        <v>560.86</v>
      </c>
      <c r="JL61" s="7">
        <v>570.32000000000005</v>
      </c>
      <c r="JM61" s="7">
        <v>591.44000000000005</v>
      </c>
      <c r="JN61" s="7">
        <v>579.78</v>
      </c>
      <c r="JO61" s="7">
        <v>600.89</v>
      </c>
      <c r="JP61" s="7">
        <v>622.01</v>
      </c>
      <c r="JQ61" s="7">
        <v>589.23</v>
      </c>
      <c r="JR61" s="7">
        <v>610.35</v>
      </c>
      <c r="JS61" s="7">
        <v>631.47</v>
      </c>
      <c r="JT61" s="7">
        <v>652.59</v>
      </c>
      <c r="JU61" s="7">
        <v>598.69000000000005</v>
      </c>
      <c r="JV61" s="7">
        <v>619.80999999999995</v>
      </c>
      <c r="JW61" s="7">
        <v>640.92999999999995</v>
      </c>
      <c r="JX61" s="7">
        <v>662.05</v>
      </c>
      <c r="JY61" s="7">
        <v>683.17</v>
      </c>
      <c r="JZ61" s="7">
        <v>576.01</v>
      </c>
      <c r="KA61" s="7">
        <v>574.98</v>
      </c>
      <c r="KB61" s="7">
        <v>584.44000000000005</v>
      </c>
      <c r="KC61" s="7">
        <v>605.55999999999995</v>
      </c>
      <c r="KD61" s="7">
        <v>573.94000000000005</v>
      </c>
      <c r="KE61" s="7">
        <v>583.4</v>
      </c>
      <c r="KF61" s="7">
        <v>604.52</v>
      </c>
      <c r="KG61" s="7">
        <v>592.86</v>
      </c>
      <c r="KH61" s="7">
        <v>613.98</v>
      </c>
      <c r="KI61" s="7">
        <v>635.1</v>
      </c>
      <c r="KJ61" s="7">
        <v>572.91</v>
      </c>
      <c r="KK61" s="7">
        <v>582.37</v>
      </c>
      <c r="KL61" s="7">
        <v>603.49</v>
      </c>
      <c r="KM61" s="7">
        <v>591.83000000000004</v>
      </c>
      <c r="KN61" s="7">
        <v>612.94000000000005</v>
      </c>
      <c r="KO61" s="7">
        <v>634.05999999999995</v>
      </c>
      <c r="KP61" s="7">
        <v>601.28</v>
      </c>
      <c r="KQ61" s="7">
        <v>622.4</v>
      </c>
      <c r="KR61" s="7">
        <v>643.52</v>
      </c>
      <c r="KS61" s="7">
        <v>664.64</v>
      </c>
      <c r="KT61" s="7">
        <v>571.87</v>
      </c>
      <c r="KU61" s="7">
        <v>581.33000000000004</v>
      </c>
      <c r="KV61" s="7">
        <v>602.45000000000005</v>
      </c>
      <c r="KW61" s="7">
        <v>590.79</v>
      </c>
      <c r="KX61" s="7">
        <v>611.91</v>
      </c>
      <c r="KY61" s="7">
        <v>633.03</v>
      </c>
      <c r="KZ61" s="7">
        <v>600.25</v>
      </c>
      <c r="LA61" s="7">
        <v>621.37</v>
      </c>
      <c r="LB61" s="7">
        <v>642.49</v>
      </c>
      <c r="LC61" s="7">
        <v>663.61</v>
      </c>
      <c r="LD61" s="7">
        <v>609.71</v>
      </c>
      <c r="LE61" s="7">
        <v>630.83000000000004</v>
      </c>
      <c r="LF61" s="7">
        <v>651.95000000000005</v>
      </c>
      <c r="LG61" s="7">
        <v>673.06</v>
      </c>
      <c r="LH61" s="7">
        <v>694.18</v>
      </c>
      <c r="LI61" s="7">
        <v>570.84</v>
      </c>
      <c r="LJ61" s="7">
        <v>580.29999999999995</v>
      </c>
      <c r="LK61" s="7">
        <v>601.41999999999996</v>
      </c>
      <c r="LL61" s="7">
        <v>589.76</v>
      </c>
      <c r="LM61" s="7">
        <v>610.87</v>
      </c>
      <c r="LN61" s="7">
        <v>631.99</v>
      </c>
      <c r="LO61" s="7">
        <v>599.21</v>
      </c>
      <c r="LP61" s="7">
        <v>620.33000000000004</v>
      </c>
      <c r="LQ61" s="7">
        <v>641.45000000000005</v>
      </c>
      <c r="LR61" s="7">
        <v>662.57</v>
      </c>
      <c r="LS61" s="7">
        <v>608.66999999999996</v>
      </c>
      <c r="LT61" s="7">
        <v>629.79</v>
      </c>
      <c r="LU61" s="7">
        <v>650.91</v>
      </c>
      <c r="LV61" s="7">
        <v>672.03</v>
      </c>
      <c r="LW61" s="7">
        <v>693.15</v>
      </c>
      <c r="LX61" s="7">
        <v>618.13</v>
      </c>
      <c r="LY61" s="7">
        <v>639.25</v>
      </c>
      <c r="LZ61" s="7">
        <v>660.37</v>
      </c>
      <c r="MA61" s="7">
        <v>681.49</v>
      </c>
      <c r="MB61" s="7">
        <v>702.61</v>
      </c>
      <c r="MC61" s="7">
        <v>723.73</v>
      </c>
      <c r="MD61" s="7">
        <v>587.03</v>
      </c>
      <c r="ME61" s="7">
        <v>585.99</v>
      </c>
      <c r="MF61" s="7">
        <v>595.45000000000005</v>
      </c>
      <c r="MG61" s="7">
        <v>616.57000000000005</v>
      </c>
      <c r="MH61" s="7">
        <v>584.96</v>
      </c>
      <c r="MI61" s="7">
        <v>594.41999999999996</v>
      </c>
      <c r="MJ61" s="7">
        <v>615.54</v>
      </c>
      <c r="MK61" s="7">
        <v>603.88</v>
      </c>
      <c r="ML61" s="7">
        <v>624.99</v>
      </c>
      <c r="MM61" s="7">
        <v>646.11</v>
      </c>
      <c r="MN61" s="7">
        <v>583.91999999999996</v>
      </c>
      <c r="MO61" s="7">
        <v>593.38</v>
      </c>
      <c r="MP61" s="7">
        <v>614.5</v>
      </c>
      <c r="MQ61" s="7">
        <v>602.84</v>
      </c>
      <c r="MR61" s="7">
        <v>623.96</v>
      </c>
      <c r="MS61" s="7">
        <v>645.08000000000004</v>
      </c>
      <c r="MT61" s="7">
        <v>612.29999999999995</v>
      </c>
      <c r="MU61" s="7">
        <v>633.41999999999996</v>
      </c>
      <c r="MV61" s="7">
        <v>654.54</v>
      </c>
      <c r="MW61" s="7">
        <v>675.66</v>
      </c>
      <c r="MX61" s="7">
        <v>582.89</v>
      </c>
      <c r="MY61" s="7">
        <v>592.35</v>
      </c>
      <c r="MZ61" s="7">
        <v>613.47</v>
      </c>
      <c r="NA61" s="7">
        <v>601.80999999999995</v>
      </c>
      <c r="NB61" s="7">
        <v>622.91999999999996</v>
      </c>
      <c r="NC61" s="7">
        <v>644.04</v>
      </c>
      <c r="ND61" s="7">
        <v>611.26</v>
      </c>
      <c r="NE61" s="7">
        <v>632.38</v>
      </c>
      <c r="NF61" s="7">
        <v>653.5</v>
      </c>
      <c r="NG61" s="7">
        <v>674.62</v>
      </c>
      <c r="NH61" s="7">
        <v>620.72</v>
      </c>
      <c r="NI61" s="7">
        <v>641.84</v>
      </c>
      <c r="NJ61" s="7">
        <v>662.96</v>
      </c>
      <c r="NK61" s="7">
        <v>684.08</v>
      </c>
      <c r="NL61" s="7">
        <v>705.2</v>
      </c>
      <c r="NM61" s="7">
        <v>581.85</v>
      </c>
      <c r="NN61" s="7">
        <v>591.30999999999995</v>
      </c>
      <c r="NO61" s="7">
        <v>612.42999999999995</v>
      </c>
      <c r="NP61" s="7">
        <v>600.77</v>
      </c>
      <c r="NQ61" s="7">
        <v>621.89</v>
      </c>
      <c r="NR61" s="7">
        <v>643.01</v>
      </c>
      <c r="NS61" s="7">
        <v>610.23</v>
      </c>
      <c r="NT61" s="7">
        <v>631.35</v>
      </c>
      <c r="NU61" s="7">
        <v>652.47</v>
      </c>
      <c r="NV61" s="7">
        <v>673.59</v>
      </c>
      <c r="NW61" s="7">
        <v>619.69000000000005</v>
      </c>
      <c r="NX61" s="7">
        <v>640.80999999999995</v>
      </c>
      <c r="NY61" s="7">
        <v>661.93</v>
      </c>
      <c r="NZ61" s="7">
        <v>683.04</v>
      </c>
      <c r="OA61" s="7">
        <v>704.16</v>
      </c>
      <c r="OB61" s="7">
        <v>629.15</v>
      </c>
      <c r="OC61" s="7">
        <v>650.27</v>
      </c>
      <c r="OD61" s="7">
        <v>671.38</v>
      </c>
      <c r="OE61" s="7">
        <v>692.5</v>
      </c>
      <c r="OF61" s="7">
        <v>713.62</v>
      </c>
      <c r="OG61" s="7">
        <v>734.74</v>
      </c>
      <c r="OH61" s="7">
        <v>580.82000000000005</v>
      </c>
      <c r="OI61" s="7">
        <v>590.28</v>
      </c>
      <c r="OJ61" s="7">
        <v>611.4</v>
      </c>
      <c r="OK61" s="7">
        <v>599.74</v>
      </c>
      <c r="OL61" s="7">
        <v>620.85</v>
      </c>
      <c r="OM61" s="7">
        <v>641.97</v>
      </c>
      <c r="ON61" s="7">
        <v>609.19000000000005</v>
      </c>
      <c r="OO61" s="7">
        <v>630.30999999999995</v>
      </c>
      <c r="OP61" s="7">
        <v>651.42999999999995</v>
      </c>
      <c r="OQ61" s="7">
        <v>672.55</v>
      </c>
      <c r="OR61" s="7">
        <v>618.65</v>
      </c>
      <c r="OS61" s="7">
        <v>639.77</v>
      </c>
      <c r="OT61" s="7">
        <v>660.89</v>
      </c>
      <c r="OU61" s="7">
        <v>682.01</v>
      </c>
      <c r="OV61" s="7">
        <v>703.13</v>
      </c>
      <c r="OW61" s="7">
        <v>628.11</v>
      </c>
      <c r="OX61" s="7">
        <v>649.23</v>
      </c>
      <c r="OY61" s="7">
        <v>670.35</v>
      </c>
      <c r="OZ61" s="7">
        <v>691.47</v>
      </c>
      <c r="PA61" s="7">
        <v>712.59</v>
      </c>
      <c r="PB61" s="7">
        <v>733.71</v>
      </c>
      <c r="PC61" s="7">
        <v>637.57000000000005</v>
      </c>
      <c r="PD61" s="7">
        <v>658.69</v>
      </c>
      <c r="PE61" s="7">
        <v>679.81</v>
      </c>
      <c r="PF61" s="7">
        <v>700.93</v>
      </c>
      <c r="PG61" s="7">
        <v>722.05</v>
      </c>
      <c r="PH61" s="7">
        <v>743.16</v>
      </c>
      <c r="PI61" s="7">
        <v>764.28</v>
      </c>
      <c r="PJ61" s="7">
        <v>677.21</v>
      </c>
      <c r="PK61" s="7">
        <v>699.54</v>
      </c>
      <c r="PL61" s="7">
        <v>721.86</v>
      </c>
      <c r="PM61" s="7">
        <v>744.18</v>
      </c>
      <c r="PN61" s="7">
        <v>576.97</v>
      </c>
      <c r="PO61" s="7">
        <v>587.98</v>
      </c>
      <c r="PP61" s="7">
        <v>586.95000000000005</v>
      </c>
      <c r="PQ61" s="7">
        <v>596.41</v>
      </c>
      <c r="PR61" s="7">
        <v>617.53</v>
      </c>
      <c r="PS61" s="7">
        <v>599</v>
      </c>
      <c r="PT61" s="7">
        <v>597.96</v>
      </c>
      <c r="PU61" s="7">
        <v>607.41999999999996</v>
      </c>
      <c r="PV61" s="7">
        <v>628.54</v>
      </c>
      <c r="PW61" s="7">
        <v>596.92999999999995</v>
      </c>
      <c r="PX61" s="7">
        <v>606.39</v>
      </c>
      <c r="PY61" s="7">
        <v>627.51</v>
      </c>
      <c r="PZ61" s="7">
        <v>615.85</v>
      </c>
      <c r="QA61" s="7">
        <v>636.97</v>
      </c>
      <c r="QB61" s="7">
        <v>658.08</v>
      </c>
      <c r="QC61" s="7">
        <v>610.01</v>
      </c>
      <c r="QD61" s="7">
        <v>608.98</v>
      </c>
      <c r="QE61" s="7">
        <v>618.44000000000005</v>
      </c>
      <c r="QF61" s="7">
        <v>639.55999999999995</v>
      </c>
      <c r="QG61" s="7">
        <v>607.94000000000005</v>
      </c>
      <c r="QH61" s="7">
        <v>617.4</v>
      </c>
      <c r="QI61" s="7">
        <v>638.52</v>
      </c>
      <c r="QJ61" s="7">
        <v>626.86</v>
      </c>
      <c r="QK61" s="7">
        <v>647.98</v>
      </c>
      <c r="QL61" s="7">
        <v>669.1</v>
      </c>
      <c r="QM61" s="7">
        <v>606.91</v>
      </c>
      <c r="QN61" s="7">
        <v>616.37</v>
      </c>
      <c r="QO61" s="7">
        <v>637.49</v>
      </c>
      <c r="QP61" s="7">
        <v>625.83000000000004</v>
      </c>
      <c r="QQ61" s="7">
        <v>646.95000000000005</v>
      </c>
      <c r="QR61" s="7">
        <v>668.06</v>
      </c>
      <c r="QS61" s="7">
        <v>635.29</v>
      </c>
      <c r="QT61" s="7">
        <v>656.4</v>
      </c>
      <c r="QU61" s="7">
        <v>677.52</v>
      </c>
      <c r="QV61" s="7">
        <v>698.64</v>
      </c>
      <c r="QW61" s="7">
        <v>621.03</v>
      </c>
      <c r="QX61" s="7">
        <v>619.99</v>
      </c>
      <c r="QY61" s="7">
        <v>629.45000000000005</v>
      </c>
      <c r="QZ61" s="7">
        <v>650.57000000000005</v>
      </c>
      <c r="RA61" s="7">
        <v>618.96</v>
      </c>
      <c r="RB61" s="7">
        <v>628.41999999999996</v>
      </c>
      <c r="RC61" s="7">
        <v>649.54</v>
      </c>
      <c r="RD61" s="7">
        <v>637.88</v>
      </c>
      <c r="RE61" s="7">
        <v>659</v>
      </c>
      <c r="RF61" s="7">
        <v>680.11</v>
      </c>
      <c r="RG61" s="7">
        <v>617.91999999999996</v>
      </c>
      <c r="RH61" s="7">
        <v>627.38</v>
      </c>
      <c r="RI61" s="7">
        <v>648.5</v>
      </c>
      <c r="RJ61" s="7">
        <v>636.84</v>
      </c>
      <c r="RK61" s="7">
        <v>657.96</v>
      </c>
      <c r="RL61" s="7">
        <v>679.08</v>
      </c>
      <c r="RM61" s="7">
        <v>646.29999999999995</v>
      </c>
      <c r="RN61" s="7">
        <v>667.42</v>
      </c>
      <c r="RO61" s="7">
        <v>688.54</v>
      </c>
      <c r="RP61" s="7">
        <v>709.66</v>
      </c>
      <c r="RQ61" s="7">
        <v>616.89</v>
      </c>
      <c r="RR61" s="7">
        <v>626.35</v>
      </c>
      <c r="RS61" s="7">
        <v>647.47</v>
      </c>
      <c r="RT61" s="7">
        <v>635.80999999999995</v>
      </c>
      <c r="RU61" s="7">
        <v>656.93</v>
      </c>
      <c r="RV61" s="7">
        <v>678.04</v>
      </c>
      <c r="RW61" s="7">
        <v>645.27</v>
      </c>
      <c r="RX61" s="7">
        <v>666.38</v>
      </c>
      <c r="RY61" s="7">
        <v>687.5</v>
      </c>
      <c r="RZ61" s="7">
        <v>708.62</v>
      </c>
      <c r="SA61" s="7">
        <v>654.72</v>
      </c>
      <c r="SB61" s="7">
        <v>675.84</v>
      </c>
      <c r="SC61" s="7">
        <v>696.96</v>
      </c>
      <c r="SD61" s="7">
        <v>718.08</v>
      </c>
      <c r="SE61" s="7">
        <v>739.2</v>
      </c>
      <c r="SF61" s="7">
        <v>632.04</v>
      </c>
      <c r="SG61" s="7">
        <v>631.01</v>
      </c>
      <c r="SH61" s="7">
        <v>640.47</v>
      </c>
      <c r="SI61" s="7">
        <v>661.59</v>
      </c>
      <c r="SJ61" s="7">
        <v>629.97</v>
      </c>
      <c r="SK61" s="7">
        <v>639.42999999999995</v>
      </c>
      <c r="SL61" s="7">
        <v>660.55</v>
      </c>
      <c r="SM61" s="7">
        <v>648.89</v>
      </c>
      <c r="SN61" s="7">
        <v>670.01</v>
      </c>
      <c r="SO61" s="7">
        <v>691.13</v>
      </c>
      <c r="SP61" s="7">
        <v>628.94000000000005</v>
      </c>
      <c r="SQ61" s="7">
        <v>638.4</v>
      </c>
      <c r="SR61" s="7">
        <v>659.52</v>
      </c>
      <c r="SS61" s="7">
        <v>647.86</v>
      </c>
      <c r="ST61" s="7">
        <v>668.98</v>
      </c>
      <c r="SU61" s="7">
        <v>690.09</v>
      </c>
      <c r="SV61" s="7">
        <v>657.32</v>
      </c>
      <c r="SW61" s="7">
        <v>678.43</v>
      </c>
      <c r="SX61" s="7">
        <v>699.55</v>
      </c>
      <c r="SY61" s="7">
        <v>720.67</v>
      </c>
      <c r="SZ61" s="7">
        <v>627.9</v>
      </c>
      <c r="TA61" s="7">
        <v>637.36</v>
      </c>
      <c r="TB61" s="7">
        <v>658.48</v>
      </c>
      <c r="TC61" s="7">
        <v>646.82000000000005</v>
      </c>
      <c r="TD61" s="7">
        <v>667.94</v>
      </c>
      <c r="TE61" s="7">
        <v>689.06</v>
      </c>
      <c r="TF61" s="7">
        <v>656.28</v>
      </c>
      <c r="TG61" s="7">
        <v>677.4</v>
      </c>
      <c r="TH61" s="7">
        <v>698.52</v>
      </c>
      <c r="TI61" s="7">
        <v>719.64</v>
      </c>
      <c r="TJ61" s="7">
        <v>665.74</v>
      </c>
      <c r="TK61" s="7">
        <v>686.86</v>
      </c>
      <c r="TL61" s="7">
        <v>707.98</v>
      </c>
      <c r="TM61" s="7">
        <v>729.1</v>
      </c>
      <c r="TN61" s="7">
        <v>750.21</v>
      </c>
      <c r="TO61" s="7">
        <v>626.87</v>
      </c>
      <c r="TP61" s="7">
        <v>636.33000000000004</v>
      </c>
      <c r="TQ61" s="7">
        <v>657.45</v>
      </c>
      <c r="TR61" s="7">
        <v>645.79</v>
      </c>
      <c r="TS61" s="7">
        <v>666.91</v>
      </c>
      <c r="TT61" s="7">
        <v>688.02</v>
      </c>
      <c r="TU61" s="7">
        <v>655.25</v>
      </c>
      <c r="TV61" s="7">
        <v>676.36</v>
      </c>
      <c r="TW61" s="7">
        <v>697.48</v>
      </c>
      <c r="TX61" s="7">
        <v>718.6</v>
      </c>
      <c r="TY61" s="7">
        <v>664.7</v>
      </c>
      <c r="TZ61" s="7">
        <v>685.82</v>
      </c>
      <c r="UA61" s="7">
        <v>706.94</v>
      </c>
      <c r="UB61" s="7">
        <v>728.06</v>
      </c>
      <c r="UC61" s="7">
        <v>749.18</v>
      </c>
      <c r="UD61" s="7">
        <v>674.16</v>
      </c>
      <c r="UE61" s="7">
        <v>695.28</v>
      </c>
      <c r="UF61" s="7">
        <v>716.4</v>
      </c>
      <c r="UG61" s="7">
        <v>737.52</v>
      </c>
      <c r="UH61" s="7">
        <v>758.64</v>
      </c>
      <c r="UI61" s="7">
        <v>779.76</v>
      </c>
      <c r="UJ61" s="7">
        <v>643.05999999999995</v>
      </c>
      <c r="UK61" s="7">
        <v>642.02</v>
      </c>
      <c r="UL61" s="7">
        <v>651.48</v>
      </c>
      <c r="UM61" s="7">
        <v>672.6</v>
      </c>
      <c r="UN61" s="7">
        <v>640.99</v>
      </c>
      <c r="UO61" s="7">
        <v>650.45000000000005</v>
      </c>
      <c r="UP61" s="7">
        <v>671.57</v>
      </c>
      <c r="UQ61" s="7">
        <v>659.91</v>
      </c>
      <c r="UR61" s="7">
        <v>681.03</v>
      </c>
      <c r="US61" s="7">
        <v>702.14</v>
      </c>
      <c r="UT61" s="7">
        <v>639.95000000000005</v>
      </c>
      <c r="UU61" s="7">
        <v>649.41</v>
      </c>
      <c r="UV61" s="7">
        <v>670.53</v>
      </c>
      <c r="UW61" s="7">
        <v>658.87</v>
      </c>
      <c r="UX61" s="7">
        <v>679.99</v>
      </c>
      <c r="UY61" s="7">
        <v>701.11</v>
      </c>
      <c r="UZ61" s="7">
        <v>668.33</v>
      </c>
      <c r="VA61" s="7">
        <v>689.45</v>
      </c>
      <c r="VB61" s="7">
        <v>710.57</v>
      </c>
      <c r="VC61" s="7">
        <v>731.69</v>
      </c>
      <c r="VD61" s="7">
        <v>638.91999999999996</v>
      </c>
      <c r="VE61" s="7">
        <v>648.38</v>
      </c>
      <c r="VF61" s="7">
        <v>669.5</v>
      </c>
      <c r="VG61" s="7">
        <v>657.84</v>
      </c>
      <c r="VH61" s="7">
        <v>678.96</v>
      </c>
      <c r="VI61" s="7">
        <v>700.07</v>
      </c>
      <c r="VJ61" s="7">
        <v>667.3</v>
      </c>
      <c r="VK61" s="7">
        <v>688.41</v>
      </c>
      <c r="VL61" s="7">
        <v>709.53</v>
      </c>
      <c r="VM61" s="7">
        <v>730.65</v>
      </c>
      <c r="VN61" s="7">
        <v>676.75</v>
      </c>
      <c r="VO61" s="7">
        <v>697.87</v>
      </c>
      <c r="VP61" s="7">
        <v>718.99</v>
      </c>
      <c r="VQ61" s="7">
        <v>740.11</v>
      </c>
      <c r="VR61" s="7">
        <v>761.23</v>
      </c>
      <c r="VS61" s="7">
        <v>637.88</v>
      </c>
      <c r="VT61" s="7">
        <v>647.34</v>
      </c>
      <c r="VU61" s="7">
        <v>668.46</v>
      </c>
      <c r="VV61" s="7">
        <v>656.8</v>
      </c>
      <c r="VW61" s="7">
        <v>677.92</v>
      </c>
      <c r="VX61" s="7">
        <v>699.04</v>
      </c>
      <c r="VY61" s="7">
        <v>666.26</v>
      </c>
      <c r="VZ61" s="7">
        <v>687.38</v>
      </c>
      <c r="WA61" s="7">
        <v>708.5</v>
      </c>
      <c r="WB61" s="7">
        <v>729.62</v>
      </c>
      <c r="WC61" s="7">
        <v>675.72</v>
      </c>
      <c r="WD61" s="7">
        <v>696.84</v>
      </c>
      <c r="WE61" s="7">
        <v>717.96</v>
      </c>
      <c r="WF61" s="7">
        <v>739.08</v>
      </c>
      <c r="WG61" s="7">
        <v>760.19</v>
      </c>
      <c r="WH61" s="7">
        <v>685.18</v>
      </c>
      <c r="WI61" s="7">
        <v>706.3</v>
      </c>
      <c r="WJ61" s="7">
        <v>727.42</v>
      </c>
      <c r="WK61" s="7">
        <v>748.53</v>
      </c>
      <c r="WL61" s="7">
        <v>769.65</v>
      </c>
      <c r="WM61" s="7">
        <v>790.77</v>
      </c>
      <c r="WN61" s="7">
        <v>636.85</v>
      </c>
      <c r="WO61" s="7">
        <v>646.30999999999995</v>
      </c>
      <c r="WP61" s="7">
        <v>667.43</v>
      </c>
      <c r="WQ61" s="7">
        <v>655.77</v>
      </c>
      <c r="WR61" s="7">
        <v>676.89</v>
      </c>
      <c r="WS61" s="7">
        <v>698</v>
      </c>
      <c r="WT61" s="7">
        <v>665.23</v>
      </c>
      <c r="WU61" s="7">
        <v>686.34</v>
      </c>
      <c r="WV61" s="7">
        <v>707.46</v>
      </c>
      <c r="WW61" s="7">
        <v>728.58</v>
      </c>
      <c r="WX61" s="7">
        <v>674.68</v>
      </c>
      <c r="WY61" s="7">
        <v>695.8</v>
      </c>
      <c r="WZ61" s="7">
        <v>716.92</v>
      </c>
      <c r="XA61" s="7">
        <v>738.04</v>
      </c>
      <c r="XB61" s="7">
        <v>759.16</v>
      </c>
      <c r="XC61" s="7">
        <v>684.14</v>
      </c>
      <c r="XD61" s="7">
        <v>705.26</v>
      </c>
      <c r="XE61" s="7">
        <v>726.38</v>
      </c>
      <c r="XF61" s="7">
        <v>747.5</v>
      </c>
      <c r="XG61" s="7">
        <v>768.62</v>
      </c>
      <c r="XH61" s="7">
        <v>789.74</v>
      </c>
      <c r="XI61" s="7">
        <v>693.6</v>
      </c>
      <c r="XJ61" s="7">
        <v>714.72</v>
      </c>
      <c r="XK61" s="7">
        <v>735.84</v>
      </c>
      <c r="XL61" s="7">
        <v>756.96</v>
      </c>
      <c r="XM61" s="7">
        <v>778.08</v>
      </c>
      <c r="XN61" s="7">
        <v>799.2</v>
      </c>
      <c r="XO61" s="7">
        <v>820.32</v>
      </c>
      <c r="XP61" s="7">
        <v>733.24</v>
      </c>
      <c r="XQ61" s="7">
        <v>755.57</v>
      </c>
      <c r="XR61" s="7">
        <v>777.89</v>
      </c>
      <c r="XS61" s="7">
        <v>800.22</v>
      </c>
      <c r="XT61" s="7">
        <v>633</v>
      </c>
      <c r="XU61" s="7">
        <v>655.33000000000004</v>
      </c>
      <c r="XV61" s="7">
        <v>677.65</v>
      </c>
      <c r="XW61" s="7">
        <v>699.97</v>
      </c>
      <c r="XX61" s="7">
        <v>722.3</v>
      </c>
      <c r="XY61" s="7">
        <v>744.62</v>
      </c>
      <c r="XZ61" s="7">
        <v>766.95</v>
      </c>
      <c r="YA61" s="7">
        <v>789.27</v>
      </c>
      <c r="YB61" s="7">
        <v>811.6</v>
      </c>
      <c r="YC61" s="7">
        <v>833.92</v>
      </c>
      <c r="YD61" s="7">
        <v>856.25</v>
      </c>
      <c r="YE61" s="7">
        <v>689.03</v>
      </c>
      <c r="YF61" s="7">
        <v>711.36</v>
      </c>
      <c r="YG61" s="7">
        <v>733.68</v>
      </c>
      <c r="YH61" s="7">
        <v>756.01</v>
      </c>
      <c r="YI61" s="7">
        <v>778.33</v>
      </c>
      <c r="YJ61" s="7">
        <v>800.66</v>
      </c>
      <c r="YK61" s="7">
        <v>822.98</v>
      </c>
      <c r="YL61" s="7">
        <v>845.3</v>
      </c>
      <c r="YM61" s="7">
        <v>867.63</v>
      </c>
      <c r="YN61" s="7">
        <v>889.95</v>
      </c>
      <c r="YO61" s="7">
        <v>912.28</v>
      </c>
      <c r="YP61" s="7">
        <v>745.06</v>
      </c>
      <c r="YQ61" s="7">
        <v>767.39</v>
      </c>
      <c r="YR61" s="7">
        <v>789.71</v>
      </c>
      <c r="YS61" s="7">
        <v>812.04</v>
      </c>
      <c r="YT61" s="7">
        <v>834.36</v>
      </c>
      <c r="YU61" s="7">
        <v>856.69</v>
      </c>
      <c r="YV61" s="7">
        <v>879.01</v>
      </c>
      <c r="YW61" s="7">
        <v>901.34</v>
      </c>
      <c r="YX61" s="7">
        <v>923.66</v>
      </c>
      <c r="YY61" s="7">
        <v>945.98</v>
      </c>
      <c r="YZ61" s="7">
        <v>968.31</v>
      </c>
      <c r="ZA61" s="7">
        <v>801.09</v>
      </c>
      <c r="ZB61" s="7">
        <v>823.42</v>
      </c>
      <c r="ZC61" s="7">
        <v>845.74</v>
      </c>
      <c r="ZD61" s="7">
        <v>868.07</v>
      </c>
      <c r="ZE61" s="7">
        <v>890.39</v>
      </c>
      <c r="ZF61" s="7">
        <v>912.72</v>
      </c>
      <c r="ZG61" s="7">
        <v>935.04</v>
      </c>
      <c r="ZH61" s="7">
        <v>957.37</v>
      </c>
      <c r="ZI61" s="7">
        <v>979.69</v>
      </c>
      <c r="ZJ61" s="7">
        <v>1002.02</v>
      </c>
      <c r="ZK61" s="7">
        <v>1024.3399999999999</v>
      </c>
      <c r="ZL61" s="7">
        <v>857.13</v>
      </c>
      <c r="ZM61" s="7">
        <v>879.45</v>
      </c>
      <c r="ZN61" s="7">
        <v>901.77</v>
      </c>
      <c r="ZO61" s="7">
        <v>924.1</v>
      </c>
      <c r="ZP61" s="7">
        <v>946.42</v>
      </c>
      <c r="ZQ61" s="7">
        <v>968.75</v>
      </c>
      <c r="ZR61" s="7">
        <v>991.07</v>
      </c>
      <c r="ZS61" s="7">
        <v>1013.4</v>
      </c>
      <c r="ZT61" s="7">
        <v>1035.72</v>
      </c>
      <c r="ZU61" s="7">
        <v>1058.05</v>
      </c>
      <c r="ZV61" s="7">
        <v>1080.3699999999999</v>
      </c>
      <c r="ZW61" s="7">
        <v>913.16</v>
      </c>
      <c r="ZX61" s="7">
        <v>935.48</v>
      </c>
      <c r="ZY61" s="7">
        <v>957.81</v>
      </c>
      <c r="ZZ61" s="7">
        <v>980.13</v>
      </c>
      <c r="AAA61" s="7">
        <v>1002.46</v>
      </c>
      <c r="AAB61" s="7">
        <v>1024.78</v>
      </c>
      <c r="AAC61" s="7">
        <v>1047.0999999999999</v>
      </c>
      <c r="AAD61" s="7">
        <v>1069.43</v>
      </c>
      <c r="AAE61" s="7">
        <v>1091.75</v>
      </c>
      <c r="AAF61" s="7">
        <v>1114.08</v>
      </c>
      <c r="AAG61" s="7">
        <v>1136.4000000000001</v>
      </c>
      <c r="AAH61" s="7">
        <v>969.19</v>
      </c>
      <c r="AAI61" s="7">
        <v>991.51</v>
      </c>
      <c r="AAJ61" s="7">
        <v>1013.84</v>
      </c>
      <c r="AAK61" s="7">
        <v>1036.1600000000001</v>
      </c>
      <c r="AAL61" s="7">
        <v>1058.49</v>
      </c>
      <c r="AAM61" s="7">
        <v>1080.81</v>
      </c>
      <c r="AAN61" s="7">
        <v>1103.1400000000001</v>
      </c>
      <c r="AAO61" s="7">
        <v>1125.46</v>
      </c>
      <c r="AAP61" s="7">
        <v>1147.78</v>
      </c>
      <c r="AAQ61" s="7">
        <v>1170.1099999999999</v>
      </c>
      <c r="AAR61" s="7">
        <v>1192.43</v>
      </c>
    </row>
    <row r="62" spans="1:720" s="8" customFormat="1" ht="14.4" x14ac:dyDescent="0.3">
      <c r="A62" s="9" t="s">
        <v>21</v>
      </c>
      <c r="B62" s="7">
        <v>219.11</v>
      </c>
      <c r="C62" s="7">
        <v>436.32</v>
      </c>
      <c r="D62" s="7">
        <v>391.19</v>
      </c>
      <c r="E62" s="7">
        <v>349.99</v>
      </c>
      <c r="F62" s="7">
        <v>319.07</v>
      </c>
      <c r="G62" s="7">
        <v>581.85</v>
      </c>
      <c r="H62" s="7">
        <v>536.69000000000005</v>
      </c>
      <c r="I62" s="7">
        <v>495.13</v>
      </c>
      <c r="J62" s="7">
        <v>464.93</v>
      </c>
      <c r="K62" s="7">
        <v>491.52</v>
      </c>
      <c r="L62" s="7">
        <v>449.96</v>
      </c>
      <c r="M62" s="7">
        <v>419.76</v>
      </c>
      <c r="N62" s="7">
        <v>408.41</v>
      </c>
      <c r="O62" s="7">
        <v>378.21</v>
      </c>
      <c r="P62" s="7">
        <v>347.16</v>
      </c>
      <c r="Q62" s="7">
        <v>797.32</v>
      </c>
      <c r="R62" s="7">
        <v>752.11</v>
      </c>
      <c r="S62" s="7">
        <v>710.2</v>
      </c>
      <c r="T62" s="7">
        <v>679.87</v>
      </c>
      <c r="U62" s="7">
        <v>706.9</v>
      </c>
      <c r="V62" s="7">
        <v>664.99</v>
      </c>
      <c r="W62" s="7">
        <v>634.66</v>
      </c>
      <c r="X62" s="7">
        <v>623.08000000000004</v>
      </c>
      <c r="Y62" s="7">
        <v>592.75</v>
      </c>
      <c r="Z62" s="7">
        <v>562.41999999999996</v>
      </c>
      <c r="AA62" s="7">
        <v>661.69</v>
      </c>
      <c r="AB62" s="7">
        <v>619.78</v>
      </c>
      <c r="AC62" s="7">
        <v>589.45000000000005</v>
      </c>
      <c r="AD62" s="7">
        <v>577.88</v>
      </c>
      <c r="AE62" s="7">
        <v>547.54999999999995</v>
      </c>
      <c r="AF62" s="7">
        <v>517.21</v>
      </c>
      <c r="AG62" s="7">
        <v>535.97</v>
      </c>
      <c r="AH62" s="7">
        <v>505.64</v>
      </c>
      <c r="AI62" s="7">
        <v>475.31</v>
      </c>
      <c r="AJ62" s="7">
        <v>444.13</v>
      </c>
      <c r="AK62" s="7">
        <v>939.91</v>
      </c>
      <c r="AL62" s="7">
        <v>894.66</v>
      </c>
      <c r="AM62" s="7">
        <v>852.4</v>
      </c>
      <c r="AN62" s="7">
        <v>821.94</v>
      </c>
      <c r="AO62" s="7">
        <v>849.41</v>
      </c>
      <c r="AP62" s="7">
        <v>807.15</v>
      </c>
      <c r="AQ62" s="7">
        <v>776.69</v>
      </c>
      <c r="AR62" s="7">
        <v>764.89</v>
      </c>
      <c r="AS62" s="7">
        <v>734.43</v>
      </c>
      <c r="AT62" s="7">
        <v>703.96</v>
      </c>
      <c r="AU62" s="7">
        <v>804.17</v>
      </c>
      <c r="AV62" s="7">
        <v>761.9</v>
      </c>
      <c r="AW62" s="7">
        <v>731.44</v>
      </c>
      <c r="AX62" s="7">
        <v>719.64</v>
      </c>
      <c r="AY62" s="7">
        <v>689.18</v>
      </c>
      <c r="AZ62" s="7">
        <v>658.72</v>
      </c>
      <c r="BA62" s="7">
        <v>677.38</v>
      </c>
      <c r="BB62" s="7">
        <v>646.91</v>
      </c>
      <c r="BC62" s="7">
        <v>616.45000000000005</v>
      </c>
      <c r="BD62" s="7">
        <v>585.99</v>
      </c>
      <c r="BE62" s="7">
        <v>758.92</v>
      </c>
      <c r="BF62" s="7">
        <v>716.65</v>
      </c>
      <c r="BG62" s="7">
        <v>686.19</v>
      </c>
      <c r="BH62" s="7">
        <v>674.39</v>
      </c>
      <c r="BI62" s="7">
        <v>643.92999999999995</v>
      </c>
      <c r="BJ62" s="7">
        <v>613.47</v>
      </c>
      <c r="BK62" s="7">
        <v>632.13</v>
      </c>
      <c r="BL62" s="7">
        <v>601.66999999999996</v>
      </c>
      <c r="BM62" s="7">
        <v>571.21</v>
      </c>
      <c r="BN62" s="7">
        <v>540.74</v>
      </c>
      <c r="BO62" s="7">
        <v>589.86</v>
      </c>
      <c r="BP62" s="7">
        <v>559.4</v>
      </c>
      <c r="BQ62" s="7">
        <v>528.94000000000005</v>
      </c>
      <c r="BR62" s="7">
        <v>498.48</v>
      </c>
      <c r="BS62" s="7">
        <v>467.18</v>
      </c>
      <c r="BT62" s="7">
        <v>1147.5899999999999</v>
      </c>
      <c r="BU62" s="7">
        <v>1102.3399999999999</v>
      </c>
      <c r="BV62" s="7">
        <v>1060.08</v>
      </c>
      <c r="BW62" s="7">
        <v>1029.6099999999999</v>
      </c>
      <c r="BX62" s="7">
        <v>1057.0899999999999</v>
      </c>
      <c r="BY62" s="7">
        <v>1014.83</v>
      </c>
      <c r="BZ62" s="7">
        <v>984.37</v>
      </c>
      <c r="CA62" s="7">
        <v>972.56</v>
      </c>
      <c r="CB62" s="7">
        <v>942.1</v>
      </c>
      <c r="CC62" s="7">
        <v>911.64</v>
      </c>
      <c r="CD62" s="7">
        <v>1011.84</v>
      </c>
      <c r="CE62" s="7">
        <v>969.58</v>
      </c>
      <c r="CF62" s="7">
        <v>939.12</v>
      </c>
      <c r="CG62" s="7">
        <v>927.32</v>
      </c>
      <c r="CH62" s="7">
        <v>896.86</v>
      </c>
      <c r="CI62" s="7">
        <v>866.39</v>
      </c>
      <c r="CJ62" s="7">
        <v>885.05</v>
      </c>
      <c r="CK62" s="7">
        <v>854.59</v>
      </c>
      <c r="CL62" s="7">
        <v>824.13</v>
      </c>
      <c r="CM62" s="7">
        <v>793.67</v>
      </c>
      <c r="CN62" s="7">
        <v>966.6</v>
      </c>
      <c r="CO62" s="7">
        <v>924.33</v>
      </c>
      <c r="CP62" s="7">
        <v>893.87</v>
      </c>
      <c r="CQ62" s="7">
        <v>882.07</v>
      </c>
      <c r="CR62" s="7">
        <v>851.61</v>
      </c>
      <c r="CS62" s="7">
        <v>821.15</v>
      </c>
      <c r="CT62" s="7">
        <v>839.81</v>
      </c>
      <c r="CU62" s="7">
        <v>809.34</v>
      </c>
      <c r="CV62" s="7">
        <v>778.88</v>
      </c>
      <c r="CW62" s="7">
        <v>748.42</v>
      </c>
      <c r="CX62" s="7">
        <v>797.54</v>
      </c>
      <c r="CY62" s="7">
        <v>767.08</v>
      </c>
      <c r="CZ62" s="7">
        <v>736.62</v>
      </c>
      <c r="DA62" s="7">
        <v>706.16</v>
      </c>
      <c r="DB62" s="7">
        <v>675.7</v>
      </c>
      <c r="DC62" s="7">
        <v>921.35</v>
      </c>
      <c r="DD62" s="7">
        <v>879.08</v>
      </c>
      <c r="DE62" s="7">
        <v>848.62</v>
      </c>
      <c r="DF62" s="7">
        <v>836.82</v>
      </c>
      <c r="DG62" s="7">
        <v>806.36</v>
      </c>
      <c r="DH62" s="7">
        <v>775.9</v>
      </c>
      <c r="DI62" s="7">
        <v>794.56</v>
      </c>
      <c r="DJ62" s="7">
        <v>764.1</v>
      </c>
      <c r="DK62" s="7">
        <v>733.64</v>
      </c>
      <c r="DL62" s="7">
        <v>703.18</v>
      </c>
      <c r="DM62" s="7">
        <v>752.29</v>
      </c>
      <c r="DN62" s="7">
        <v>721.83</v>
      </c>
      <c r="DO62" s="7">
        <v>691.37</v>
      </c>
      <c r="DP62" s="7">
        <v>660.91</v>
      </c>
      <c r="DQ62" s="7">
        <v>630.45000000000005</v>
      </c>
      <c r="DR62" s="7">
        <v>710.03</v>
      </c>
      <c r="DS62" s="7">
        <v>679.57</v>
      </c>
      <c r="DT62" s="7">
        <v>649.11</v>
      </c>
      <c r="DU62" s="7">
        <v>618.65</v>
      </c>
      <c r="DV62" s="7">
        <v>588.19000000000005</v>
      </c>
      <c r="DW62" s="7">
        <v>556.88</v>
      </c>
      <c r="DX62" s="7">
        <v>1287.97</v>
      </c>
      <c r="DY62" s="7">
        <v>1242.68</v>
      </c>
      <c r="DZ62" s="7">
        <v>1200.06</v>
      </c>
      <c r="EA62" s="7">
        <v>1169.47</v>
      </c>
      <c r="EB62" s="7">
        <v>1197.3900000000001</v>
      </c>
      <c r="EC62" s="7">
        <v>1154.78</v>
      </c>
      <c r="ED62" s="7">
        <v>1124.18</v>
      </c>
      <c r="EE62" s="7">
        <v>1112.1600000000001</v>
      </c>
      <c r="EF62" s="7">
        <v>1081.57</v>
      </c>
      <c r="EG62" s="7">
        <v>1050.98</v>
      </c>
      <c r="EH62" s="7">
        <v>1152.1099999999999</v>
      </c>
      <c r="EI62" s="7">
        <v>1109.49</v>
      </c>
      <c r="EJ62" s="7">
        <v>1078.9000000000001</v>
      </c>
      <c r="EK62" s="7">
        <v>1066.8699999999999</v>
      </c>
      <c r="EL62" s="7">
        <v>1036.28</v>
      </c>
      <c r="EM62" s="7">
        <v>1005.69</v>
      </c>
      <c r="EN62" s="7">
        <v>1024.25</v>
      </c>
      <c r="EO62" s="7">
        <v>993.66</v>
      </c>
      <c r="EP62" s="7">
        <v>963.07</v>
      </c>
      <c r="EQ62" s="7">
        <v>932.48</v>
      </c>
      <c r="ER62" s="7">
        <v>1106.82</v>
      </c>
      <c r="ES62" s="7">
        <v>1064.2</v>
      </c>
      <c r="ET62" s="7">
        <v>1033.6099999999999</v>
      </c>
      <c r="EU62" s="7">
        <v>1021.58</v>
      </c>
      <c r="EV62" s="7">
        <v>990.99</v>
      </c>
      <c r="EW62" s="7">
        <v>960.4</v>
      </c>
      <c r="EX62" s="7">
        <v>978.96</v>
      </c>
      <c r="EY62" s="7">
        <v>948.37</v>
      </c>
      <c r="EZ62" s="7">
        <v>917.78</v>
      </c>
      <c r="FA62" s="7">
        <v>887.19</v>
      </c>
      <c r="FB62" s="7">
        <v>936.35</v>
      </c>
      <c r="FC62" s="7">
        <v>905.76</v>
      </c>
      <c r="FD62" s="7">
        <v>875.16</v>
      </c>
      <c r="FE62" s="7">
        <v>844.57</v>
      </c>
      <c r="FF62" s="7">
        <v>813.98</v>
      </c>
      <c r="FG62" s="7">
        <v>1061.53</v>
      </c>
      <c r="FH62" s="7">
        <v>1018.91</v>
      </c>
      <c r="FI62" s="7">
        <v>988.32</v>
      </c>
      <c r="FJ62" s="7">
        <v>976.3</v>
      </c>
      <c r="FK62" s="7">
        <v>945.71</v>
      </c>
      <c r="FL62" s="7">
        <v>915.11</v>
      </c>
      <c r="FM62" s="7">
        <v>933.68</v>
      </c>
      <c r="FN62" s="7">
        <v>903.09</v>
      </c>
      <c r="FO62" s="7">
        <v>872.5</v>
      </c>
      <c r="FP62" s="7">
        <v>841.91</v>
      </c>
      <c r="FQ62" s="7">
        <v>891.06</v>
      </c>
      <c r="FR62" s="7">
        <v>860.47</v>
      </c>
      <c r="FS62" s="7">
        <v>829.88</v>
      </c>
      <c r="FT62" s="7">
        <v>799.29</v>
      </c>
      <c r="FU62" s="7">
        <v>768.7</v>
      </c>
      <c r="FV62" s="7">
        <v>848.44</v>
      </c>
      <c r="FW62" s="7">
        <v>817.85</v>
      </c>
      <c r="FX62" s="7">
        <v>787.26</v>
      </c>
      <c r="FY62" s="7">
        <v>756.67</v>
      </c>
      <c r="FZ62" s="7">
        <v>726.08</v>
      </c>
      <c r="GA62" s="7">
        <v>695.49</v>
      </c>
      <c r="GB62" s="7">
        <v>1016.25</v>
      </c>
      <c r="GC62" s="7">
        <v>973.63</v>
      </c>
      <c r="GD62" s="7">
        <v>943.04</v>
      </c>
      <c r="GE62" s="7">
        <v>931.01</v>
      </c>
      <c r="GF62" s="7">
        <v>900.42</v>
      </c>
      <c r="GG62" s="7">
        <v>869.83</v>
      </c>
      <c r="GH62" s="7">
        <v>888.39</v>
      </c>
      <c r="GI62" s="7">
        <v>857.8</v>
      </c>
      <c r="GJ62" s="7">
        <v>827.21</v>
      </c>
      <c r="GK62" s="7">
        <v>796.62</v>
      </c>
      <c r="GL62" s="7">
        <v>845.77</v>
      </c>
      <c r="GM62" s="7">
        <v>815.18</v>
      </c>
      <c r="GN62" s="7">
        <v>784.59</v>
      </c>
      <c r="GO62" s="7">
        <v>754</v>
      </c>
      <c r="GP62" s="7">
        <v>723.41</v>
      </c>
      <c r="GQ62" s="7">
        <v>803.15</v>
      </c>
      <c r="GR62" s="7">
        <v>772.56</v>
      </c>
      <c r="GS62" s="7">
        <v>741.97</v>
      </c>
      <c r="GT62" s="7">
        <v>711.38</v>
      </c>
      <c r="GU62" s="7">
        <v>680.79</v>
      </c>
      <c r="GV62" s="7">
        <v>650.20000000000005</v>
      </c>
      <c r="GW62" s="7">
        <v>760.54</v>
      </c>
      <c r="GX62" s="7">
        <v>729.94</v>
      </c>
      <c r="GY62" s="7">
        <v>699.35</v>
      </c>
      <c r="GZ62" s="7">
        <v>668.76</v>
      </c>
      <c r="HA62" s="7">
        <v>638.16999999999996</v>
      </c>
      <c r="HB62" s="7">
        <v>607.58000000000004</v>
      </c>
      <c r="HC62" s="7">
        <v>576.15</v>
      </c>
      <c r="HD62" s="7">
        <v>958.85</v>
      </c>
      <c r="HE62" s="7">
        <v>1029.44</v>
      </c>
      <c r="HF62" s="7">
        <v>1148.21</v>
      </c>
      <c r="HG62" s="7">
        <v>1218.8</v>
      </c>
      <c r="HH62" s="7">
        <v>309.72000000000003</v>
      </c>
      <c r="HI62" s="7">
        <v>491.76</v>
      </c>
      <c r="HJ62" s="7">
        <v>446.59</v>
      </c>
      <c r="HK62" s="7">
        <v>405.04</v>
      </c>
      <c r="HL62" s="7">
        <v>373.99</v>
      </c>
      <c r="HM62" s="7">
        <v>635.29</v>
      </c>
      <c r="HN62" s="7">
        <v>590.09</v>
      </c>
      <c r="HO62" s="7">
        <v>548.17999999999995</v>
      </c>
      <c r="HP62" s="7">
        <v>517.85</v>
      </c>
      <c r="HQ62" s="7">
        <v>544.88</v>
      </c>
      <c r="HR62" s="7">
        <v>502.97</v>
      </c>
      <c r="HS62" s="7">
        <v>472.64</v>
      </c>
      <c r="HT62" s="7">
        <v>461.06</v>
      </c>
      <c r="HU62" s="7">
        <v>430.73</v>
      </c>
      <c r="HV62" s="7">
        <v>399.55</v>
      </c>
      <c r="HW62" s="7">
        <v>848.75</v>
      </c>
      <c r="HX62" s="7">
        <v>803.5</v>
      </c>
      <c r="HY62" s="7">
        <v>761.24</v>
      </c>
      <c r="HZ62" s="7">
        <v>730.78</v>
      </c>
      <c r="IA62" s="7">
        <v>758.26</v>
      </c>
      <c r="IB62" s="7">
        <v>715.99</v>
      </c>
      <c r="IC62" s="7">
        <v>685.53</v>
      </c>
      <c r="ID62" s="7">
        <v>673.73</v>
      </c>
      <c r="IE62" s="7">
        <v>643.27</v>
      </c>
      <c r="IF62" s="7">
        <v>612.80999999999995</v>
      </c>
      <c r="IG62" s="7">
        <v>713.01</v>
      </c>
      <c r="IH62" s="7">
        <v>670.75</v>
      </c>
      <c r="II62" s="7">
        <v>640.28</v>
      </c>
      <c r="IJ62" s="7">
        <v>628.48</v>
      </c>
      <c r="IK62" s="7">
        <v>598.02</v>
      </c>
      <c r="IL62" s="7">
        <v>567.55999999999995</v>
      </c>
      <c r="IM62" s="7">
        <v>586.22</v>
      </c>
      <c r="IN62" s="7">
        <v>555.76</v>
      </c>
      <c r="IO62" s="7">
        <v>525.29999999999995</v>
      </c>
      <c r="IP62" s="7">
        <v>493.99</v>
      </c>
      <c r="IQ62" s="7">
        <v>994.73</v>
      </c>
      <c r="IR62" s="7">
        <v>949.48</v>
      </c>
      <c r="IS62" s="7">
        <v>907.22</v>
      </c>
      <c r="IT62" s="7">
        <v>876.76</v>
      </c>
      <c r="IU62" s="7">
        <v>904.23</v>
      </c>
      <c r="IV62" s="7">
        <v>861.97</v>
      </c>
      <c r="IW62" s="7">
        <v>831.51</v>
      </c>
      <c r="IX62" s="7">
        <v>819.71</v>
      </c>
      <c r="IY62" s="7">
        <v>789.25</v>
      </c>
      <c r="IZ62" s="7">
        <v>758.79</v>
      </c>
      <c r="JA62" s="7">
        <v>858.99</v>
      </c>
      <c r="JB62" s="7">
        <v>816.72</v>
      </c>
      <c r="JC62" s="7">
        <v>786.26</v>
      </c>
      <c r="JD62" s="7">
        <v>774.46</v>
      </c>
      <c r="JE62" s="7">
        <v>744</v>
      </c>
      <c r="JF62" s="7">
        <v>713.54</v>
      </c>
      <c r="JG62" s="7">
        <v>732.2</v>
      </c>
      <c r="JH62" s="7">
        <v>701.74</v>
      </c>
      <c r="JI62" s="7">
        <v>671.27</v>
      </c>
      <c r="JJ62" s="7">
        <v>640.80999999999995</v>
      </c>
      <c r="JK62" s="7">
        <v>813.74</v>
      </c>
      <c r="JL62" s="7">
        <v>771.48</v>
      </c>
      <c r="JM62" s="7">
        <v>741.01</v>
      </c>
      <c r="JN62" s="7">
        <v>729.21</v>
      </c>
      <c r="JO62" s="7">
        <v>698.75</v>
      </c>
      <c r="JP62" s="7">
        <v>668.29</v>
      </c>
      <c r="JQ62" s="7">
        <v>686.95</v>
      </c>
      <c r="JR62" s="7">
        <v>656.49</v>
      </c>
      <c r="JS62" s="7">
        <v>626.03</v>
      </c>
      <c r="JT62" s="7">
        <v>595.57000000000005</v>
      </c>
      <c r="JU62" s="7">
        <v>644.69000000000005</v>
      </c>
      <c r="JV62" s="7">
        <v>614.23</v>
      </c>
      <c r="JW62" s="7">
        <v>583.76</v>
      </c>
      <c r="JX62" s="7">
        <v>553.29999999999995</v>
      </c>
      <c r="JY62" s="7">
        <v>522</v>
      </c>
      <c r="JZ62" s="7">
        <v>1196.28</v>
      </c>
      <c r="KA62" s="7">
        <v>1150.99</v>
      </c>
      <c r="KB62" s="7">
        <v>1108.3699999999999</v>
      </c>
      <c r="KC62" s="7">
        <v>1077.78</v>
      </c>
      <c r="KD62" s="7">
        <v>1105.71</v>
      </c>
      <c r="KE62" s="7">
        <v>1063.0899999999999</v>
      </c>
      <c r="KF62" s="7">
        <v>1032.5</v>
      </c>
      <c r="KG62" s="7">
        <v>1020.47</v>
      </c>
      <c r="KH62" s="7">
        <v>989.88</v>
      </c>
      <c r="KI62" s="7">
        <v>959.29</v>
      </c>
      <c r="KJ62" s="7">
        <v>1060.42</v>
      </c>
      <c r="KK62" s="7">
        <v>1017.8</v>
      </c>
      <c r="KL62" s="7">
        <v>987.21</v>
      </c>
      <c r="KM62" s="7">
        <v>975.18</v>
      </c>
      <c r="KN62" s="7">
        <v>944.59</v>
      </c>
      <c r="KO62" s="7">
        <v>914</v>
      </c>
      <c r="KP62" s="7">
        <v>932.56</v>
      </c>
      <c r="KQ62" s="7">
        <v>901.97</v>
      </c>
      <c r="KR62" s="7">
        <v>871.38</v>
      </c>
      <c r="KS62" s="7">
        <v>840.79</v>
      </c>
      <c r="KT62" s="7">
        <v>1015.13</v>
      </c>
      <c r="KU62" s="7">
        <v>972.51</v>
      </c>
      <c r="KV62" s="7">
        <v>941.92</v>
      </c>
      <c r="KW62" s="7">
        <v>929.89</v>
      </c>
      <c r="KX62" s="7">
        <v>899.3</v>
      </c>
      <c r="KY62" s="7">
        <v>868.71</v>
      </c>
      <c r="KZ62" s="7">
        <v>887.28</v>
      </c>
      <c r="LA62" s="7">
        <v>856.68</v>
      </c>
      <c r="LB62" s="7">
        <v>826.09</v>
      </c>
      <c r="LC62" s="7">
        <v>795.5</v>
      </c>
      <c r="LD62" s="7">
        <v>844.66</v>
      </c>
      <c r="LE62" s="7">
        <v>814.07</v>
      </c>
      <c r="LF62" s="7">
        <v>783.48</v>
      </c>
      <c r="LG62" s="7">
        <v>752.88</v>
      </c>
      <c r="LH62" s="7">
        <v>722.29</v>
      </c>
      <c r="LI62" s="7">
        <v>969.84</v>
      </c>
      <c r="LJ62" s="7">
        <v>927.23</v>
      </c>
      <c r="LK62" s="7">
        <v>896.63</v>
      </c>
      <c r="LL62" s="7">
        <v>884.61</v>
      </c>
      <c r="LM62" s="7">
        <v>854.02</v>
      </c>
      <c r="LN62" s="7">
        <v>823.43</v>
      </c>
      <c r="LO62" s="7">
        <v>841.99</v>
      </c>
      <c r="LP62" s="7">
        <v>811.4</v>
      </c>
      <c r="LQ62" s="7">
        <v>780.81</v>
      </c>
      <c r="LR62" s="7">
        <v>750.22</v>
      </c>
      <c r="LS62" s="7">
        <v>799.37</v>
      </c>
      <c r="LT62" s="7">
        <v>768.78</v>
      </c>
      <c r="LU62" s="7">
        <v>738.19</v>
      </c>
      <c r="LV62" s="7">
        <v>707.6</v>
      </c>
      <c r="LW62" s="7">
        <v>677.01</v>
      </c>
      <c r="LX62" s="7">
        <v>756.75</v>
      </c>
      <c r="LY62" s="7">
        <v>726.16</v>
      </c>
      <c r="LZ62" s="7">
        <v>695.57</v>
      </c>
      <c r="MA62" s="7">
        <v>664.98</v>
      </c>
      <c r="MB62" s="7">
        <v>634.39</v>
      </c>
      <c r="MC62" s="7">
        <v>602.95000000000005</v>
      </c>
      <c r="MD62" s="7">
        <v>1341.52</v>
      </c>
      <c r="ME62" s="7">
        <v>1296.23</v>
      </c>
      <c r="MF62" s="7">
        <v>1253.6199999999999</v>
      </c>
      <c r="MG62" s="7">
        <v>1223.02</v>
      </c>
      <c r="MH62" s="7">
        <v>1250.95</v>
      </c>
      <c r="MI62" s="7">
        <v>1208.33</v>
      </c>
      <c r="MJ62" s="7">
        <v>1177.74</v>
      </c>
      <c r="MK62" s="7">
        <v>1165.71</v>
      </c>
      <c r="ML62" s="7">
        <v>1135.1199999999999</v>
      </c>
      <c r="MM62" s="7">
        <v>1104.53</v>
      </c>
      <c r="MN62" s="7">
        <v>1205.6600000000001</v>
      </c>
      <c r="MO62" s="7">
        <v>1163.04</v>
      </c>
      <c r="MP62" s="7">
        <v>1132.45</v>
      </c>
      <c r="MQ62" s="7">
        <v>1120.42</v>
      </c>
      <c r="MR62" s="7">
        <v>1089.83</v>
      </c>
      <c r="MS62" s="7">
        <v>1059.24</v>
      </c>
      <c r="MT62" s="7">
        <v>1077.8</v>
      </c>
      <c r="MU62" s="7">
        <v>1047.21</v>
      </c>
      <c r="MV62" s="7">
        <v>1016.62</v>
      </c>
      <c r="MW62" s="7">
        <v>986.03</v>
      </c>
      <c r="MX62" s="7">
        <v>1160.3699999999999</v>
      </c>
      <c r="MY62" s="7">
        <v>1117.75</v>
      </c>
      <c r="MZ62" s="7">
        <v>1087.1600000000001</v>
      </c>
      <c r="NA62" s="7">
        <v>1075.1400000000001</v>
      </c>
      <c r="NB62" s="7">
        <v>1044.54</v>
      </c>
      <c r="NC62" s="7">
        <v>1013.95</v>
      </c>
      <c r="ND62" s="7">
        <v>1032.52</v>
      </c>
      <c r="NE62" s="7">
        <v>1001.93</v>
      </c>
      <c r="NF62" s="7">
        <v>971.34</v>
      </c>
      <c r="NG62" s="7">
        <v>940.74</v>
      </c>
      <c r="NH62" s="7">
        <v>989.9</v>
      </c>
      <c r="NI62" s="7">
        <v>959.31</v>
      </c>
      <c r="NJ62" s="7">
        <v>928.72</v>
      </c>
      <c r="NK62" s="7">
        <v>898.13</v>
      </c>
      <c r="NL62" s="7">
        <v>867.54</v>
      </c>
      <c r="NM62" s="7">
        <v>1115.0899999999999</v>
      </c>
      <c r="NN62" s="7">
        <v>1072.47</v>
      </c>
      <c r="NO62" s="7">
        <v>1041.8800000000001</v>
      </c>
      <c r="NP62" s="7">
        <v>1029.8499999999999</v>
      </c>
      <c r="NQ62" s="7">
        <v>999.26</v>
      </c>
      <c r="NR62" s="7">
        <v>968.67</v>
      </c>
      <c r="NS62" s="7">
        <v>987.23</v>
      </c>
      <c r="NT62" s="7">
        <v>956.64</v>
      </c>
      <c r="NU62" s="7">
        <v>926.05</v>
      </c>
      <c r="NV62" s="7">
        <v>895.46</v>
      </c>
      <c r="NW62" s="7">
        <v>944.61</v>
      </c>
      <c r="NX62" s="7">
        <v>914.02</v>
      </c>
      <c r="NY62" s="7">
        <v>883.43</v>
      </c>
      <c r="NZ62" s="7">
        <v>852.84</v>
      </c>
      <c r="OA62" s="7">
        <v>822.25</v>
      </c>
      <c r="OB62" s="7">
        <v>901.99</v>
      </c>
      <c r="OC62" s="7">
        <v>871.4</v>
      </c>
      <c r="OD62" s="7">
        <v>840.81</v>
      </c>
      <c r="OE62" s="7">
        <v>810.22</v>
      </c>
      <c r="OF62" s="7">
        <v>779.63</v>
      </c>
      <c r="OG62" s="7">
        <v>749.04</v>
      </c>
      <c r="OH62" s="7">
        <v>1069.8</v>
      </c>
      <c r="OI62" s="7">
        <v>1027.18</v>
      </c>
      <c r="OJ62" s="7">
        <v>996.59</v>
      </c>
      <c r="OK62" s="7">
        <v>984.56</v>
      </c>
      <c r="OL62" s="7">
        <v>953.97</v>
      </c>
      <c r="OM62" s="7">
        <v>923.38</v>
      </c>
      <c r="ON62" s="7">
        <v>941.94</v>
      </c>
      <c r="OO62" s="7">
        <v>911.35</v>
      </c>
      <c r="OP62" s="7">
        <v>880.76</v>
      </c>
      <c r="OQ62" s="7">
        <v>850.17</v>
      </c>
      <c r="OR62" s="7">
        <v>899.32</v>
      </c>
      <c r="OS62" s="7">
        <v>868.73</v>
      </c>
      <c r="OT62" s="7">
        <v>838.14</v>
      </c>
      <c r="OU62" s="7">
        <v>807.55</v>
      </c>
      <c r="OV62" s="7">
        <v>776.96</v>
      </c>
      <c r="OW62" s="7">
        <v>856.71</v>
      </c>
      <c r="OX62" s="7">
        <v>826.12</v>
      </c>
      <c r="OY62" s="7">
        <v>795.52</v>
      </c>
      <c r="OZ62" s="7">
        <v>764.93</v>
      </c>
      <c r="PA62" s="7">
        <v>734.34</v>
      </c>
      <c r="PB62" s="7">
        <v>703.75</v>
      </c>
      <c r="PC62" s="7">
        <v>814.09</v>
      </c>
      <c r="PD62" s="7">
        <v>783.5</v>
      </c>
      <c r="PE62" s="7">
        <v>752.91</v>
      </c>
      <c r="PF62" s="7">
        <v>722.32</v>
      </c>
      <c r="PG62" s="7">
        <v>691.72</v>
      </c>
      <c r="PH62" s="7">
        <v>661.13</v>
      </c>
      <c r="PI62" s="7">
        <v>629.70000000000005</v>
      </c>
      <c r="PJ62" s="7">
        <v>1012.4</v>
      </c>
      <c r="PK62" s="7">
        <v>1082.99</v>
      </c>
      <c r="PL62" s="7">
        <v>1201.76</v>
      </c>
      <c r="PM62" s="7">
        <v>1272.3599999999999</v>
      </c>
      <c r="PN62" s="7">
        <v>377.62</v>
      </c>
      <c r="PO62" s="7">
        <v>592.77</v>
      </c>
      <c r="PP62" s="7">
        <v>547.55999999999995</v>
      </c>
      <c r="PQ62" s="7">
        <v>505.66</v>
      </c>
      <c r="PR62" s="7">
        <v>474.48</v>
      </c>
      <c r="PS62" s="7">
        <v>734.21</v>
      </c>
      <c r="PT62" s="7">
        <v>688.96</v>
      </c>
      <c r="PU62" s="7">
        <v>646.70000000000005</v>
      </c>
      <c r="PV62" s="7">
        <v>616.24</v>
      </c>
      <c r="PW62" s="7">
        <v>643.71</v>
      </c>
      <c r="PX62" s="7">
        <v>601.45000000000005</v>
      </c>
      <c r="PY62" s="7">
        <v>570.99</v>
      </c>
      <c r="PZ62" s="7">
        <v>559.19000000000005</v>
      </c>
      <c r="QA62" s="7">
        <v>528.72</v>
      </c>
      <c r="QB62" s="7">
        <v>497.42</v>
      </c>
      <c r="QC62" s="7">
        <v>941.88</v>
      </c>
      <c r="QD62" s="7">
        <v>896.64</v>
      </c>
      <c r="QE62" s="7">
        <v>854.37</v>
      </c>
      <c r="QF62" s="7">
        <v>823.91</v>
      </c>
      <c r="QG62" s="7">
        <v>851.39</v>
      </c>
      <c r="QH62" s="7">
        <v>809.13</v>
      </c>
      <c r="QI62" s="7">
        <v>778.67</v>
      </c>
      <c r="QJ62" s="7">
        <v>766.86</v>
      </c>
      <c r="QK62" s="7">
        <v>736.4</v>
      </c>
      <c r="QL62" s="7">
        <v>705.94</v>
      </c>
      <c r="QM62" s="7">
        <v>806.14</v>
      </c>
      <c r="QN62" s="7">
        <v>763.88</v>
      </c>
      <c r="QO62" s="7">
        <v>733.42</v>
      </c>
      <c r="QP62" s="7">
        <v>721.62</v>
      </c>
      <c r="QQ62" s="7">
        <v>691.15</v>
      </c>
      <c r="QR62" s="7">
        <v>660.69</v>
      </c>
      <c r="QS62" s="7">
        <v>679.35</v>
      </c>
      <c r="QT62" s="7">
        <v>648.89</v>
      </c>
      <c r="QU62" s="7">
        <v>618.42999999999995</v>
      </c>
      <c r="QV62" s="7">
        <v>587.12</v>
      </c>
      <c r="QW62" s="7">
        <v>1081.1099999999999</v>
      </c>
      <c r="QX62" s="7">
        <v>1035.82</v>
      </c>
      <c r="QY62" s="7">
        <v>993.21</v>
      </c>
      <c r="QZ62" s="7">
        <v>962.61</v>
      </c>
      <c r="RA62" s="7">
        <v>990.54</v>
      </c>
      <c r="RB62" s="7">
        <v>947.92</v>
      </c>
      <c r="RC62" s="7">
        <v>917.33</v>
      </c>
      <c r="RD62" s="7">
        <v>905.3</v>
      </c>
      <c r="RE62" s="7">
        <v>874.71</v>
      </c>
      <c r="RF62" s="7">
        <v>844.12</v>
      </c>
      <c r="RG62" s="7">
        <v>945.25</v>
      </c>
      <c r="RH62" s="7">
        <v>902.63</v>
      </c>
      <c r="RI62" s="7">
        <v>872.04</v>
      </c>
      <c r="RJ62" s="7">
        <v>860.01</v>
      </c>
      <c r="RK62" s="7">
        <v>829.42</v>
      </c>
      <c r="RL62" s="7">
        <v>798.83</v>
      </c>
      <c r="RM62" s="7">
        <v>817.39</v>
      </c>
      <c r="RN62" s="7">
        <v>786.8</v>
      </c>
      <c r="RO62" s="7">
        <v>756.21</v>
      </c>
      <c r="RP62" s="7">
        <v>725.62</v>
      </c>
      <c r="RQ62" s="7">
        <v>899.96</v>
      </c>
      <c r="RR62" s="7">
        <v>857.34</v>
      </c>
      <c r="RS62" s="7">
        <v>826.75</v>
      </c>
      <c r="RT62" s="7">
        <v>814.73</v>
      </c>
      <c r="RU62" s="7">
        <v>784.14</v>
      </c>
      <c r="RV62" s="7">
        <v>753.54</v>
      </c>
      <c r="RW62" s="7">
        <v>772.11</v>
      </c>
      <c r="RX62" s="7">
        <v>741.52</v>
      </c>
      <c r="RY62" s="7">
        <v>710.93</v>
      </c>
      <c r="RZ62" s="7">
        <v>680.34</v>
      </c>
      <c r="SA62" s="7">
        <v>729.49</v>
      </c>
      <c r="SB62" s="7">
        <v>698.9</v>
      </c>
      <c r="SC62" s="7">
        <v>668.31</v>
      </c>
      <c r="SD62" s="7">
        <v>637.72</v>
      </c>
      <c r="SE62" s="7">
        <v>606.28</v>
      </c>
      <c r="SF62" s="7">
        <v>1274.53</v>
      </c>
      <c r="SG62" s="7">
        <v>1229.25</v>
      </c>
      <c r="SH62" s="7">
        <v>1186.6300000000001</v>
      </c>
      <c r="SI62" s="7">
        <v>1156.04</v>
      </c>
      <c r="SJ62" s="7">
        <v>1183.96</v>
      </c>
      <c r="SK62" s="7">
        <v>1141.3399999999999</v>
      </c>
      <c r="SL62" s="7">
        <v>1110.75</v>
      </c>
      <c r="SM62" s="7">
        <v>1098.72</v>
      </c>
      <c r="SN62" s="7">
        <v>1068.1300000000001</v>
      </c>
      <c r="SO62" s="7">
        <v>1037.54</v>
      </c>
      <c r="SP62" s="7">
        <v>1138.67</v>
      </c>
      <c r="SQ62" s="7">
        <v>1096.05</v>
      </c>
      <c r="SR62" s="7">
        <v>1065.46</v>
      </c>
      <c r="SS62" s="7">
        <v>1053.43</v>
      </c>
      <c r="ST62" s="7">
        <v>1022.84</v>
      </c>
      <c r="SU62" s="7">
        <v>992.25</v>
      </c>
      <c r="SV62" s="7">
        <v>1010.82</v>
      </c>
      <c r="SW62" s="7">
        <v>980.23</v>
      </c>
      <c r="SX62" s="7">
        <v>949.63</v>
      </c>
      <c r="SY62" s="7">
        <v>919.04</v>
      </c>
      <c r="SZ62" s="7">
        <v>1093.3800000000001</v>
      </c>
      <c r="TA62" s="7">
        <v>1050.77</v>
      </c>
      <c r="TB62" s="7">
        <v>1020.18</v>
      </c>
      <c r="TC62" s="7">
        <v>1008.15</v>
      </c>
      <c r="TD62" s="7">
        <v>977.56</v>
      </c>
      <c r="TE62" s="7">
        <v>946.97</v>
      </c>
      <c r="TF62" s="7">
        <v>965.53</v>
      </c>
      <c r="TG62" s="7">
        <v>934.94</v>
      </c>
      <c r="TH62" s="7">
        <v>904.35</v>
      </c>
      <c r="TI62" s="7">
        <v>873.76</v>
      </c>
      <c r="TJ62" s="7">
        <v>922.91</v>
      </c>
      <c r="TK62" s="7">
        <v>892.32</v>
      </c>
      <c r="TL62" s="7">
        <v>861.73</v>
      </c>
      <c r="TM62" s="7">
        <v>831.14</v>
      </c>
      <c r="TN62" s="7">
        <v>800.55</v>
      </c>
      <c r="TO62" s="7">
        <v>1048.0999999999999</v>
      </c>
      <c r="TP62" s="7">
        <v>1005.48</v>
      </c>
      <c r="TQ62" s="7">
        <v>974.89</v>
      </c>
      <c r="TR62" s="7">
        <v>962.86</v>
      </c>
      <c r="TS62" s="7">
        <v>932.27</v>
      </c>
      <c r="TT62" s="7">
        <v>901.68</v>
      </c>
      <c r="TU62" s="7">
        <v>920.24</v>
      </c>
      <c r="TV62" s="7">
        <v>889.65</v>
      </c>
      <c r="TW62" s="7">
        <v>859.06</v>
      </c>
      <c r="TX62" s="7">
        <v>828.47</v>
      </c>
      <c r="TY62" s="7">
        <v>877.62</v>
      </c>
      <c r="TZ62" s="7">
        <v>847.03</v>
      </c>
      <c r="UA62" s="7">
        <v>816.44</v>
      </c>
      <c r="UB62" s="7">
        <v>785.85</v>
      </c>
      <c r="UC62" s="7">
        <v>755.26</v>
      </c>
      <c r="UD62" s="7">
        <v>835.01</v>
      </c>
      <c r="UE62" s="7">
        <v>804.41</v>
      </c>
      <c r="UF62" s="7">
        <v>773.82</v>
      </c>
      <c r="UG62" s="7">
        <v>743.23</v>
      </c>
      <c r="UH62" s="7">
        <v>712.64</v>
      </c>
      <c r="UI62" s="7">
        <v>681.21</v>
      </c>
      <c r="UJ62" s="7">
        <v>1419.77</v>
      </c>
      <c r="UK62" s="7">
        <v>1374.49</v>
      </c>
      <c r="UL62" s="7">
        <v>1331.87</v>
      </c>
      <c r="UM62" s="7">
        <v>1301.28</v>
      </c>
      <c r="UN62" s="7">
        <v>1329.2</v>
      </c>
      <c r="UO62" s="7">
        <v>1286.58</v>
      </c>
      <c r="UP62" s="7">
        <v>1255.99</v>
      </c>
      <c r="UQ62" s="7">
        <v>1243.96</v>
      </c>
      <c r="UR62" s="7">
        <v>1213.3699999999999</v>
      </c>
      <c r="US62" s="7">
        <v>1182.78</v>
      </c>
      <c r="UT62" s="7">
        <v>1283.9100000000001</v>
      </c>
      <c r="UU62" s="7">
        <v>1241.29</v>
      </c>
      <c r="UV62" s="7">
        <v>1210.7</v>
      </c>
      <c r="UW62" s="7">
        <v>1198.68</v>
      </c>
      <c r="UX62" s="7">
        <v>1168.0899999999999</v>
      </c>
      <c r="UY62" s="7">
        <v>1137.49</v>
      </c>
      <c r="UZ62" s="7">
        <v>1156.06</v>
      </c>
      <c r="VA62" s="7">
        <v>1125.47</v>
      </c>
      <c r="VB62" s="7">
        <v>1094.8800000000001</v>
      </c>
      <c r="VC62" s="7">
        <v>1064.29</v>
      </c>
      <c r="VD62" s="7">
        <v>1238.6300000000001</v>
      </c>
      <c r="VE62" s="7">
        <v>1196.01</v>
      </c>
      <c r="VF62" s="7">
        <v>1165.42</v>
      </c>
      <c r="VG62" s="7">
        <v>1153.3900000000001</v>
      </c>
      <c r="VH62" s="7">
        <v>1122.8</v>
      </c>
      <c r="VI62" s="7">
        <v>1092.21</v>
      </c>
      <c r="VJ62" s="7">
        <v>1110.77</v>
      </c>
      <c r="VK62" s="7">
        <v>1080.18</v>
      </c>
      <c r="VL62" s="7">
        <v>1049.5899999999999</v>
      </c>
      <c r="VM62" s="7">
        <v>1019</v>
      </c>
      <c r="VN62" s="7">
        <v>1068.1500000000001</v>
      </c>
      <c r="VO62" s="7">
        <v>1037.56</v>
      </c>
      <c r="VP62" s="7">
        <v>1006.97</v>
      </c>
      <c r="VQ62" s="7">
        <v>976.38</v>
      </c>
      <c r="VR62" s="7">
        <v>945.79</v>
      </c>
      <c r="VS62" s="7">
        <v>1193.3399999999999</v>
      </c>
      <c r="VT62" s="7">
        <v>1150.72</v>
      </c>
      <c r="VU62" s="7">
        <v>1120.1300000000001</v>
      </c>
      <c r="VV62" s="7">
        <v>1108.0999999999999</v>
      </c>
      <c r="VW62" s="7">
        <v>1077.51</v>
      </c>
      <c r="VX62" s="7">
        <v>1046.92</v>
      </c>
      <c r="VY62" s="7">
        <v>1065.48</v>
      </c>
      <c r="VZ62" s="7">
        <v>1034.8900000000001</v>
      </c>
      <c r="WA62" s="7">
        <v>1004.3</v>
      </c>
      <c r="WB62" s="7">
        <v>973.71</v>
      </c>
      <c r="WC62" s="7">
        <v>1022.87</v>
      </c>
      <c r="WD62" s="7">
        <v>992.27</v>
      </c>
      <c r="WE62" s="7">
        <v>961.68</v>
      </c>
      <c r="WF62" s="7">
        <v>931.09</v>
      </c>
      <c r="WG62" s="7">
        <v>900.5</v>
      </c>
      <c r="WH62" s="7">
        <v>980.25</v>
      </c>
      <c r="WI62" s="7">
        <v>949.66</v>
      </c>
      <c r="WJ62" s="7">
        <v>919.07</v>
      </c>
      <c r="WK62" s="7">
        <v>888.47</v>
      </c>
      <c r="WL62" s="7">
        <v>857.88</v>
      </c>
      <c r="WM62" s="7">
        <v>827.29</v>
      </c>
      <c r="WN62" s="7">
        <v>1148.05</v>
      </c>
      <c r="WO62" s="7">
        <v>1105.43</v>
      </c>
      <c r="WP62" s="7">
        <v>1074.8399999999999</v>
      </c>
      <c r="WQ62" s="7">
        <v>1062.81</v>
      </c>
      <c r="WR62" s="7">
        <v>1032.22</v>
      </c>
      <c r="WS62" s="7">
        <v>1001.63</v>
      </c>
      <c r="WT62" s="7">
        <v>1020.2</v>
      </c>
      <c r="WU62" s="7">
        <v>989.61</v>
      </c>
      <c r="WV62" s="7">
        <v>959.01</v>
      </c>
      <c r="WW62" s="7">
        <v>928.42</v>
      </c>
      <c r="WX62" s="7">
        <v>977.58</v>
      </c>
      <c r="WY62" s="7">
        <v>946.99</v>
      </c>
      <c r="WZ62" s="7">
        <v>916.4</v>
      </c>
      <c r="XA62" s="7">
        <v>885.81</v>
      </c>
      <c r="XB62" s="7">
        <v>855.22</v>
      </c>
      <c r="XC62" s="7">
        <v>934.96</v>
      </c>
      <c r="XD62" s="7">
        <v>904.37</v>
      </c>
      <c r="XE62" s="7">
        <v>873.78</v>
      </c>
      <c r="XF62" s="7">
        <v>843.19</v>
      </c>
      <c r="XG62" s="7">
        <v>812.6</v>
      </c>
      <c r="XH62" s="7">
        <v>782.01</v>
      </c>
      <c r="XI62" s="7">
        <v>892.34</v>
      </c>
      <c r="XJ62" s="7">
        <v>861.75</v>
      </c>
      <c r="XK62" s="7">
        <v>831.16</v>
      </c>
      <c r="XL62" s="7">
        <v>800.57</v>
      </c>
      <c r="XM62" s="7">
        <v>769.98</v>
      </c>
      <c r="XN62" s="7">
        <v>739.39</v>
      </c>
      <c r="XO62" s="7">
        <v>707.95</v>
      </c>
      <c r="XP62" s="7">
        <v>1090.6500000000001</v>
      </c>
      <c r="XQ62" s="7">
        <v>1161.25</v>
      </c>
      <c r="XR62" s="7">
        <v>1280.02</v>
      </c>
      <c r="XS62" s="7">
        <v>1350.61</v>
      </c>
      <c r="XT62" s="7">
        <v>404.79</v>
      </c>
      <c r="XU62" s="7">
        <v>543.6</v>
      </c>
      <c r="XV62" s="7">
        <v>615.23</v>
      </c>
      <c r="XW62" s="7">
        <v>740.37</v>
      </c>
      <c r="XX62" s="7">
        <v>810.96</v>
      </c>
      <c r="XY62" s="7">
        <v>929.73</v>
      </c>
      <c r="XZ62" s="7">
        <v>1000.32</v>
      </c>
      <c r="YA62" s="7">
        <v>1119.0999999999999</v>
      </c>
      <c r="YB62" s="7">
        <v>1189.69</v>
      </c>
      <c r="YC62" s="7">
        <v>1308.46</v>
      </c>
      <c r="YD62" s="7">
        <v>1379.05</v>
      </c>
      <c r="YE62" s="7">
        <v>500.83</v>
      </c>
      <c r="YF62" s="7">
        <v>635.01</v>
      </c>
      <c r="YG62" s="7">
        <v>698.22</v>
      </c>
      <c r="YH62" s="7">
        <v>816.99</v>
      </c>
      <c r="YI62" s="7">
        <v>887.58</v>
      </c>
      <c r="YJ62" s="7">
        <v>1006.35</v>
      </c>
      <c r="YK62" s="7">
        <v>1076.95</v>
      </c>
      <c r="YL62" s="7">
        <v>1195.72</v>
      </c>
      <c r="YM62" s="7">
        <v>1266.31</v>
      </c>
      <c r="YN62" s="7">
        <v>1385.08</v>
      </c>
      <c r="YO62" s="7">
        <v>1455.68</v>
      </c>
      <c r="YP62" s="7">
        <v>530.54</v>
      </c>
      <c r="YQ62" s="7">
        <v>656.07</v>
      </c>
      <c r="YR62" s="7">
        <v>726.66</v>
      </c>
      <c r="YS62" s="7">
        <v>845.43</v>
      </c>
      <c r="YT62" s="7">
        <v>916.02</v>
      </c>
      <c r="YU62" s="7">
        <v>1034.8</v>
      </c>
      <c r="YV62" s="7">
        <v>1105.3900000000001</v>
      </c>
      <c r="YW62" s="7">
        <v>1224.1600000000001</v>
      </c>
      <c r="YX62" s="7">
        <v>1294.75</v>
      </c>
      <c r="YY62" s="7">
        <v>1413.53</v>
      </c>
      <c r="YZ62" s="7">
        <v>1484.12</v>
      </c>
      <c r="ZA62" s="7">
        <v>613.07000000000005</v>
      </c>
      <c r="ZB62" s="7">
        <v>732.69</v>
      </c>
      <c r="ZC62" s="7">
        <v>803.28</v>
      </c>
      <c r="ZD62" s="7">
        <v>922.05</v>
      </c>
      <c r="ZE62" s="7">
        <v>992.65</v>
      </c>
      <c r="ZF62" s="7">
        <v>1111.42</v>
      </c>
      <c r="ZG62" s="7">
        <v>1182.01</v>
      </c>
      <c r="ZH62" s="7">
        <v>1300.78</v>
      </c>
      <c r="ZI62" s="7">
        <v>1371.38</v>
      </c>
      <c r="ZJ62" s="7">
        <v>1490.15</v>
      </c>
      <c r="ZK62" s="7">
        <v>1560.74</v>
      </c>
      <c r="ZL62" s="7">
        <v>641.51</v>
      </c>
      <c r="ZM62" s="7">
        <v>761.13</v>
      </c>
      <c r="ZN62" s="7">
        <v>831.72</v>
      </c>
      <c r="ZO62" s="7">
        <v>950.5</v>
      </c>
      <c r="ZP62" s="7">
        <v>1021.09</v>
      </c>
      <c r="ZQ62" s="7">
        <v>1139.8599999999999</v>
      </c>
      <c r="ZR62" s="7">
        <v>1210.45</v>
      </c>
      <c r="ZS62" s="7">
        <v>1329.23</v>
      </c>
      <c r="ZT62" s="7">
        <v>1399.82</v>
      </c>
      <c r="ZU62" s="7">
        <v>1518.59</v>
      </c>
      <c r="ZV62" s="7">
        <v>1589.18</v>
      </c>
      <c r="ZW62" s="7">
        <v>718.14</v>
      </c>
      <c r="ZX62" s="7">
        <v>837.75</v>
      </c>
      <c r="ZY62" s="7">
        <v>908.35</v>
      </c>
      <c r="ZZ62" s="7">
        <v>1027.1199999999999</v>
      </c>
      <c r="AAA62" s="7">
        <v>1097.71</v>
      </c>
      <c r="AAB62" s="7">
        <v>1216.48</v>
      </c>
      <c r="AAC62" s="7">
        <v>1287.08</v>
      </c>
      <c r="AAD62" s="7">
        <v>1405.85</v>
      </c>
      <c r="AAE62" s="7">
        <v>1476.44</v>
      </c>
      <c r="AAF62" s="7">
        <v>1595.21</v>
      </c>
      <c r="AAG62" s="7">
        <v>1665.81</v>
      </c>
      <c r="AAH62" s="7">
        <v>746.58</v>
      </c>
      <c r="AAI62" s="7">
        <v>866.2</v>
      </c>
      <c r="AAJ62" s="7">
        <v>936.79</v>
      </c>
      <c r="AAK62" s="7">
        <v>1055.56</v>
      </c>
      <c r="AAL62" s="7">
        <v>1126.1500000000001</v>
      </c>
      <c r="AAM62" s="7">
        <v>1244.93</v>
      </c>
      <c r="AAN62" s="7">
        <v>1315.52</v>
      </c>
      <c r="AAO62" s="7">
        <v>1434.29</v>
      </c>
      <c r="AAP62" s="7">
        <v>1504.88</v>
      </c>
      <c r="AAQ62" s="7">
        <v>1623.66</v>
      </c>
      <c r="AAR62" s="7">
        <v>1694.25</v>
      </c>
    </row>
    <row r="63" spans="1:720" s="8" customFormat="1" ht="14.4" x14ac:dyDescent="0.3">
      <c r="A63" s="10" t="s">
        <v>22</v>
      </c>
      <c r="B63" s="7">
        <v>658.69</v>
      </c>
      <c r="C63" s="7">
        <v>1316.17</v>
      </c>
      <c r="D63" s="7">
        <v>1125.1400000000001</v>
      </c>
      <c r="E63" s="7">
        <v>956.14</v>
      </c>
      <c r="F63" s="7">
        <v>888.42</v>
      </c>
      <c r="G63" s="7">
        <v>2110.38</v>
      </c>
      <c r="H63" s="7">
        <v>1804.48</v>
      </c>
      <c r="I63" s="7">
        <v>1527.44</v>
      </c>
      <c r="J63" s="7">
        <v>1327.3</v>
      </c>
      <c r="K63" s="7">
        <v>1499.03</v>
      </c>
      <c r="L63" s="7">
        <v>1252.4000000000001</v>
      </c>
      <c r="M63" s="7">
        <v>1125.74</v>
      </c>
      <c r="N63" s="7">
        <v>1080.18</v>
      </c>
      <c r="O63" s="7">
        <v>976.49</v>
      </c>
      <c r="P63" s="7">
        <v>946.68</v>
      </c>
      <c r="Q63" s="7">
        <v>3568.4</v>
      </c>
      <c r="R63" s="7">
        <v>3235.46</v>
      </c>
      <c r="S63" s="7">
        <v>2931.06</v>
      </c>
      <c r="T63" s="7">
        <v>2709.06</v>
      </c>
      <c r="U63" s="7">
        <v>2902.52</v>
      </c>
      <c r="V63" s="7">
        <v>2598.12</v>
      </c>
      <c r="W63" s="7">
        <v>2376.12</v>
      </c>
      <c r="X63" s="7">
        <v>2293.73</v>
      </c>
      <c r="Y63" s="7">
        <v>2089.56</v>
      </c>
      <c r="Z63" s="7">
        <v>1885.45</v>
      </c>
      <c r="AA63" s="7">
        <v>2569.58</v>
      </c>
      <c r="AB63" s="7">
        <v>2267.2199999999998</v>
      </c>
      <c r="AC63" s="7">
        <v>2063.11</v>
      </c>
      <c r="AD63" s="7">
        <v>1987.47</v>
      </c>
      <c r="AE63" s="7">
        <v>1783.36</v>
      </c>
      <c r="AF63" s="7">
        <v>1579.25</v>
      </c>
      <c r="AG63" s="7">
        <v>1707.72</v>
      </c>
      <c r="AH63" s="7">
        <v>1504.64</v>
      </c>
      <c r="AI63" s="7">
        <v>1333.46</v>
      </c>
      <c r="AJ63" s="7">
        <v>1293.71</v>
      </c>
      <c r="AK63" s="7">
        <v>4503.5</v>
      </c>
      <c r="AL63" s="7">
        <v>4170.24</v>
      </c>
      <c r="AM63" s="7">
        <v>3862.99</v>
      </c>
      <c r="AN63" s="7">
        <v>3639.94</v>
      </c>
      <c r="AO63" s="7">
        <v>3836.98</v>
      </c>
      <c r="AP63" s="7">
        <v>3529.73</v>
      </c>
      <c r="AQ63" s="7">
        <v>3306.69</v>
      </c>
      <c r="AR63" s="7">
        <v>3222.48</v>
      </c>
      <c r="AS63" s="7">
        <v>2999.43</v>
      </c>
      <c r="AT63" s="7">
        <v>2776.39</v>
      </c>
      <c r="AU63" s="7">
        <v>3503.73</v>
      </c>
      <c r="AV63" s="7">
        <v>3196.48</v>
      </c>
      <c r="AW63" s="7">
        <v>2973.43</v>
      </c>
      <c r="AX63" s="7">
        <v>2889.22</v>
      </c>
      <c r="AY63" s="7">
        <v>2666.18</v>
      </c>
      <c r="AZ63" s="7">
        <v>2443.13</v>
      </c>
      <c r="BA63" s="7">
        <v>2581.9699999999998</v>
      </c>
      <c r="BB63" s="7">
        <v>2358.9299999999998</v>
      </c>
      <c r="BC63" s="7">
        <v>2148.62</v>
      </c>
      <c r="BD63" s="7">
        <v>1943.55</v>
      </c>
      <c r="BE63" s="7">
        <v>3170.47</v>
      </c>
      <c r="BF63" s="7">
        <v>2863.22</v>
      </c>
      <c r="BG63" s="7">
        <v>2640.17</v>
      </c>
      <c r="BH63" s="7">
        <v>2555.9699999999998</v>
      </c>
      <c r="BI63" s="7">
        <v>2332.92</v>
      </c>
      <c r="BJ63" s="7">
        <v>2124.5100000000002</v>
      </c>
      <c r="BK63" s="7">
        <v>2252.27</v>
      </c>
      <c r="BL63" s="7">
        <v>2047.2</v>
      </c>
      <c r="BM63" s="7">
        <v>1842.13</v>
      </c>
      <c r="BN63" s="7">
        <v>1637.06</v>
      </c>
      <c r="BO63" s="7">
        <v>1969.89</v>
      </c>
      <c r="BP63" s="7">
        <v>1764.82</v>
      </c>
      <c r="BQ63" s="7">
        <v>1560.49</v>
      </c>
      <c r="BR63" s="7">
        <v>1388.36</v>
      </c>
      <c r="BS63" s="7">
        <v>1328.23</v>
      </c>
      <c r="BT63" s="7">
        <v>6334.03</v>
      </c>
      <c r="BU63" s="7">
        <v>5873.18</v>
      </c>
      <c r="BV63" s="7">
        <v>5447.36</v>
      </c>
      <c r="BW63" s="7">
        <v>5138.6099999999997</v>
      </c>
      <c r="BX63" s="7">
        <v>5412.32</v>
      </c>
      <c r="BY63" s="7">
        <v>4986.51</v>
      </c>
      <c r="BZ63" s="7">
        <v>4724.13</v>
      </c>
      <c r="CA63" s="7">
        <v>4639.93</v>
      </c>
      <c r="CB63" s="7">
        <v>4416.88</v>
      </c>
      <c r="CC63" s="7">
        <v>4193.83</v>
      </c>
      <c r="CD63" s="7">
        <v>4951.47</v>
      </c>
      <c r="CE63" s="7">
        <v>4613.92</v>
      </c>
      <c r="CF63" s="7">
        <v>4390.88</v>
      </c>
      <c r="CG63" s="7">
        <v>4306.67</v>
      </c>
      <c r="CH63" s="7">
        <v>4083.63</v>
      </c>
      <c r="CI63" s="7">
        <v>3860.58</v>
      </c>
      <c r="CJ63" s="7">
        <v>3999.42</v>
      </c>
      <c r="CK63" s="7">
        <v>3776.37</v>
      </c>
      <c r="CL63" s="7">
        <v>3553.33</v>
      </c>
      <c r="CM63" s="7">
        <v>3330.28</v>
      </c>
      <c r="CN63" s="7">
        <v>4587.92</v>
      </c>
      <c r="CO63" s="7">
        <v>4280.67</v>
      </c>
      <c r="CP63" s="7">
        <v>4057.62</v>
      </c>
      <c r="CQ63" s="7">
        <v>3973.42</v>
      </c>
      <c r="CR63" s="7">
        <v>3750.37</v>
      </c>
      <c r="CS63" s="7">
        <v>3527.32</v>
      </c>
      <c r="CT63" s="7">
        <v>3666.16</v>
      </c>
      <c r="CU63" s="7">
        <v>3443.12</v>
      </c>
      <c r="CV63" s="7">
        <v>3220.07</v>
      </c>
      <c r="CW63" s="7">
        <v>2997.02</v>
      </c>
      <c r="CX63" s="7">
        <v>3358.91</v>
      </c>
      <c r="CY63" s="7">
        <v>3135.87</v>
      </c>
      <c r="CZ63" s="7">
        <v>2912.82</v>
      </c>
      <c r="DA63" s="7">
        <v>2689.77</v>
      </c>
      <c r="DB63" s="7">
        <v>2466.7199999999998</v>
      </c>
      <c r="DC63" s="7">
        <v>4254.66</v>
      </c>
      <c r="DD63" s="7">
        <v>3947.41</v>
      </c>
      <c r="DE63" s="7">
        <v>3724.37</v>
      </c>
      <c r="DF63" s="7">
        <v>3640.16</v>
      </c>
      <c r="DG63" s="7">
        <v>3417.11</v>
      </c>
      <c r="DH63" s="7">
        <v>3194.07</v>
      </c>
      <c r="DI63" s="7">
        <v>3332.91</v>
      </c>
      <c r="DJ63" s="7">
        <v>3109.86</v>
      </c>
      <c r="DK63" s="7">
        <v>2886.81</v>
      </c>
      <c r="DL63" s="7">
        <v>2663.77</v>
      </c>
      <c r="DM63" s="7">
        <v>3025.66</v>
      </c>
      <c r="DN63" s="7">
        <v>2802.61</v>
      </c>
      <c r="DO63" s="7">
        <v>2579.56</v>
      </c>
      <c r="DP63" s="7">
        <v>2356.52</v>
      </c>
      <c r="DQ63" s="7">
        <v>2146.6999999999998</v>
      </c>
      <c r="DR63" s="7">
        <v>2718.4</v>
      </c>
      <c r="DS63" s="7">
        <v>2495.36</v>
      </c>
      <c r="DT63" s="7">
        <v>2274.46</v>
      </c>
      <c r="DU63" s="7">
        <v>2069.39</v>
      </c>
      <c r="DV63" s="7">
        <v>1894.56</v>
      </c>
      <c r="DW63" s="7">
        <v>1811.16</v>
      </c>
      <c r="DX63" s="7">
        <v>7618.16</v>
      </c>
      <c r="DY63" s="7">
        <v>7142.86</v>
      </c>
      <c r="DZ63" s="7">
        <v>6712.75</v>
      </c>
      <c r="EA63" s="7">
        <v>6402.58</v>
      </c>
      <c r="EB63" s="7">
        <v>6681.18</v>
      </c>
      <c r="EC63" s="7">
        <v>6251.47</v>
      </c>
      <c r="ED63" s="7">
        <v>5941.3</v>
      </c>
      <c r="EE63" s="7">
        <v>5821.76</v>
      </c>
      <c r="EF63" s="7">
        <v>5511.59</v>
      </c>
      <c r="EG63" s="7">
        <v>5201.42</v>
      </c>
      <c r="EH63" s="7">
        <v>6219.89</v>
      </c>
      <c r="EI63" s="7">
        <v>5790.18</v>
      </c>
      <c r="EJ63" s="7">
        <v>5480.01</v>
      </c>
      <c r="EK63" s="7">
        <v>5360.47</v>
      </c>
      <c r="EL63" s="7">
        <v>5050.3</v>
      </c>
      <c r="EM63" s="7">
        <v>4769.17</v>
      </c>
      <c r="EN63" s="7">
        <v>4930.76</v>
      </c>
      <c r="EO63" s="7">
        <v>4683.1499999999996</v>
      </c>
      <c r="EP63" s="7">
        <v>4459.0600000000004</v>
      </c>
      <c r="EQ63" s="7">
        <v>4234.97</v>
      </c>
      <c r="ER63" s="7">
        <v>5758.6</v>
      </c>
      <c r="ES63" s="7">
        <v>5328.89</v>
      </c>
      <c r="ET63" s="7">
        <v>5018.72</v>
      </c>
      <c r="EU63" s="7">
        <v>4899.18</v>
      </c>
      <c r="EV63" s="7">
        <v>4659.68</v>
      </c>
      <c r="EW63" s="7">
        <v>4435.59</v>
      </c>
      <c r="EX63" s="7">
        <v>4573.67</v>
      </c>
      <c r="EY63" s="7">
        <v>4349.58</v>
      </c>
      <c r="EZ63" s="7">
        <v>4125.49</v>
      </c>
      <c r="FA63" s="7">
        <v>3901.4</v>
      </c>
      <c r="FB63" s="7">
        <v>4263.5600000000004</v>
      </c>
      <c r="FC63" s="7">
        <v>4039.47</v>
      </c>
      <c r="FD63" s="7">
        <v>3815.38</v>
      </c>
      <c r="FE63" s="7">
        <v>3591.29</v>
      </c>
      <c r="FF63" s="7">
        <v>3367.2</v>
      </c>
      <c r="FG63" s="7">
        <v>5297.32</v>
      </c>
      <c r="FH63" s="7">
        <v>4867.6099999999997</v>
      </c>
      <c r="FI63" s="7">
        <v>4636.22</v>
      </c>
      <c r="FJ63" s="7">
        <v>4550.2</v>
      </c>
      <c r="FK63" s="7">
        <v>4326.1099999999997</v>
      </c>
      <c r="FL63" s="7">
        <v>4102.0200000000004</v>
      </c>
      <c r="FM63" s="7">
        <v>4240.09</v>
      </c>
      <c r="FN63" s="7">
        <v>4016</v>
      </c>
      <c r="FO63" s="7">
        <v>3791.91</v>
      </c>
      <c r="FP63" s="7">
        <v>3567.82</v>
      </c>
      <c r="FQ63" s="7">
        <v>3929.98</v>
      </c>
      <c r="FR63" s="7">
        <v>3705.89</v>
      </c>
      <c r="FS63" s="7">
        <v>3481.8</v>
      </c>
      <c r="FT63" s="7">
        <v>3257.71</v>
      </c>
      <c r="FU63" s="7">
        <v>3033.62</v>
      </c>
      <c r="FV63" s="7">
        <v>3619.88</v>
      </c>
      <c r="FW63" s="7">
        <v>3395.79</v>
      </c>
      <c r="FX63" s="7">
        <v>3171.7</v>
      </c>
      <c r="FY63" s="7">
        <v>2947.61</v>
      </c>
      <c r="FZ63" s="7">
        <v>2723.52</v>
      </c>
      <c r="GA63" s="7">
        <v>2499.4299999999998</v>
      </c>
      <c r="GB63" s="7">
        <v>4836.84</v>
      </c>
      <c r="GC63" s="7">
        <v>4526.7299999999996</v>
      </c>
      <c r="GD63" s="7">
        <v>4302.6400000000003</v>
      </c>
      <c r="GE63" s="7">
        <v>4216.63</v>
      </c>
      <c r="GF63" s="7">
        <v>3992.54</v>
      </c>
      <c r="GG63" s="7">
        <v>3768.45</v>
      </c>
      <c r="GH63" s="7">
        <v>3906.52</v>
      </c>
      <c r="GI63" s="7">
        <v>3682.43</v>
      </c>
      <c r="GJ63" s="7">
        <v>3458.34</v>
      </c>
      <c r="GK63" s="7">
        <v>3234.25</v>
      </c>
      <c r="GL63" s="7">
        <v>3596.41</v>
      </c>
      <c r="GM63" s="7">
        <v>3372.32</v>
      </c>
      <c r="GN63" s="7">
        <v>3148.23</v>
      </c>
      <c r="GO63" s="7">
        <v>2924.14</v>
      </c>
      <c r="GP63" s="7">
        <v>2700.05</v>
      </c>
      <c r="GQ63" s="7">
        <v>3286.3</v>
      </c>
      <c r="GR63" s="7">
        <v>3062.21</v>
      </c>
      <c r="GS63" s="7">
        <v>2838.12</v>
      </c>
      <c r="GT63" s="7">
        <v>2614.0300000000002</v>
      </c>
      <c r="GU63" s="7">
        <v>2389.94</v>
      </c>
      <c r="GV63" s="7">
        <v>2176.41</v>
      </c>
      <c r="GW63" s="7">
        <v>2976.19</v>
      </c>
      <c r="GX63" s="7">
        <v>2752.1</v>
      </c>
      <c r="GY63" s="7">
        <v>2528.0100000000002</v>
      </c>
      <c r="GZ63" s="7">
        <v>2303.92</v>
      </c>
      <c r="HA63" s="7">
        <v>2097.42</v>
      </c>
      <c r="HB63" s="7">
        <v>1921.64</v>
      </c>
      <c r="HC63" s="7">
        <v>1837.27</v>
      </c>
      <c r="HD63" s="7">
        <v>4321.34</v>
      </c>
      <c r="HE63" s="7">
        <v>4730.79</v>
      </c>
      <c r="HF63" s="7">
        <v>5742.1</v>
      </c>
      <c r="HG63" s="7">
        <v>6308.06</v>
      </c>
      <c r="HH63" s="7">
        <v>781.51</v>
      </c>
      <c r="HI63" s="7">
        <v>1415.45</v>
      </c>
      <c r="HJ63" s="7">
        <v>1227.06</v>
      </c>
      <c r="HK63" s="7">
        <v>1057.44</v>
      </c>
      <c r="HL63" s="7">
        <v>989.1</v>
      </c>
      <c r="HM63" s="7">
        <v>1896.59</v>
      </c>
      <c r="HN63" s="7">
        <v>1705.17</v>
      </c>
      <c r="HO63" s="7">
        <v>1531.25</v>
      </c>
      <c r="HP63" s="7">
        <v>1404.26</v>
      </c>
      <c r="HQ63" s="7">
        <v>1513.76</v>
      </c>
      <c r="HR63" s="7">
        <v>1341.07</v>
      </c>
      <c r="HS63" s="7">
        <v>1215.69</v>
      </c>
      <c r="HT63" s="7">
        <v>1169.76</v>
      </c>
      <c r="HU63" s="7">
        <v>1065.82</v>
      </c>
      <c r="HV63" s="7">
        <v>1035.3900000000001</v>
      </c>
      <c r="HW63" s="7">
        <v>3209.32</v>
      </c>
      <c r="HX63" s="7">
        <v>2902.83</v>
      </c>
      <c r="HY63" s="7">
        <v>2620.44</v>
      </c>
      <c r="HZ63" s="7">
        <v>2415.37</v>
      </c>
      <c r="IA63" s="7">
        <v>2596.34</v>
      </c>
      <c r="IB63" s="7">
        <v>2313.9499999999998</v>
      </c>
      <c r="IC63" s="7">
        <v>2108.88</v>
      </c>
      <c r="ID63" s="7">
        <v>2031.57</v>
      </c>
      <c r="IE63" s="7">
        <v>1871.86</v>
      </c>
      <c r="IF63" s="7">
        <v>1743.95</v>
      </c>
      <c r="IG63" s="7">
        <v>2289.84</v>
      </c>
      <c r="IH63" s="7">
        <v>2007.73</v>
      </c>
      <c r="II63" s="7">
        <v>1855.89</v>
      </c>
      <c r="IJ63" s="7">
        <v>1808.17</v>
      </c>
      <c r="IK63" s="7">
        <v>1680.26</v>
      </c>
      <c r="IL63" s="7">
        <v>1552.35</v>
      </c>
      <c r="IM63" s="7">
        <v>1632.54</v>
      </c>
      <c r="IN63" s="7">
        <v>1504.63</v>
      </c>
      <c r="IO63" s="7">
        <v>1399.31</v>
      </c>
      <c r="IP63" s="7">
        <v>1368.27</v>
      </c>
      <c r="IQ63" s="7">
        <v>4094.32</v>
      </c>
      <c r="IR63" s="7">
        <v>3787.82</v>
      </c>
      <c r="IS63" s="7">
        <v>3505.44</v>
      </c>
      <c r="IT63" s="7">
        <v>3300.37</v>
      </c>
      <c r="IU63" s="7">
        <v>3481.33</v>
      </c>
      <c r="IV63" s="7">
        <v>3198.95</v>
      </c>
      <c r="IW63" s="7">
        <v>2993.87</v>
      </c>
      <c r="IX63" s="7">
        <v>2916.56</v>
      </c>
      <c r="IY63" s="7">
        <v>2711.49</v>
      </c>
      <c r="IZ63" s="7">
        <v>2506.42</v>
      </c>
      <c r="JA63" s="7">
        <v>3174.84</v>
      </c>
      <c r="JB63" s="7">
        <v>2892.45</v>
      </c>
      <c r="JC63" s="7">
        <v>2687.38</v>
      </c>
      <c r="JD63" s="7">
        <v>2610.0700000000002</v>
      </c>
      <c r="JE63" s="7">
        <v>2405</v>
      </c>
      <c r="JF63" s="7">
        <v>2199.92</v>
      </c>
      <c r="JG63" s="7">
        <v>2327.6799999999998</v>
      </c>
      <c r="JH63" s="7">
        <v>2122.61</v>
      </c>
      <c r="JI63" s="7">
        <v>1930.16</v>
      </c>
      <c r="JJ63" s="7">
        <v>1802.25</v>
      </c>
      <c r="JK63" s="7">
        <v>2868.34</v>
      </c>
      <c r="JL63" s="7">
        <v>2585.96</v>
      </c>
      <c r="JM63" s="7">
        <v>2380.89</v>
      </c>
      <c r="JN63" s="7">
        <v>2303.58</v>
      </c>
      <c r="JO63" s="7">
        <v>2098.5</v>
      </c>
      <c r="JP63" s="7">
        <v>1914.19</v>
      </c>
      <c r="JQ63" s="7">
        <v>2021.86</v>
      </c>
      <c r="JR63" s="7">
        <v>1866.47</v>
      </c>
      <c r="JS63" s="7">
        <v>1738.56</v>
      </c>
      <c r="JT63" s="7">
        <v>1610.65</v>
      </c>
      <c r="JU63" s="7">
        <v>1818.74</v>
      </c>
      <c r="JV63" s="7">
        <v>1690.84</v>
      </c>
      <c r="JW63" s="7">
        <v>1562.93</v>
      </c>
      <c r="JX63" s="7">
        <v>1457.18</v>
      </c>
      <c r="JY63" s="7">
        <v>1426.14</v>
      </c>
      <c r="JZ63" s="7">
        <v>5402.68</v>
      </c>
      <c r="KA63" s="7">
        <v>5069.1099999999997</v>
      </c>
      <c r="KB63" s="7">
        <v>4760.58</v>
      </c>
      <c r="KC63" s="7">
        <v>4554.54</v>
      </c>
      <c r="KD63" s="7">
        <v>4738.8100000000004</v>
      </c>
      <c r="KE63" s="7">
        <v>4453.79</v>
      </c>
      <c r="KF63" s="7">
        <v>4247.75</v>
      </c>
      <c r="KG63" s="7">
        <v>4168.7700000000004</v>
      </c>
      <c r="KH63" s="7">
        <v>3962.73</v>
      </c>
      <c r="KI63" s="7">
        <v>3756.7</v>
      </c>
      <c r="KJ63" s="7">
        <v>4432.03</v>
      </c>
      <c r="KK63" s="7">
        <v>4147</v>
      </c>
      <c r="KL63" s="7">
        <v>3940.97</v>
      </c>
      <c r="KM63" s="7">
        <v>3861.98</v>
      </c>
      <c r="KN63" s="7">
        <v>3655.95</v>
      </c>
      <c r="KO63" s="7">
        <v>3449.91</v>
      </c>
      <c r="KP63" s="7">
        <v>3576.96</v>
      </c>
      <c r="KQ63" s="7">
        <v>3370.92</v>
      </c>
      <c r="KR63" s="7">
        <v>3164.89</v>
      </c>
      <c r="KS63" s="7">
        <v>2958.85</v>
      </c>
      <c r="KT63" s="7">
        <v>4125.24</v>
      </c>
      <c r="KU63" s="7">
        <v>3840.22</v>
      </c>
      <c r="KV63" s="7">
        <v>3634.18</v>
      </c>
      <c r="KW63" s="7">
        <v>3555.19</v>
      </c>
      <c r="KX63" s="7">
        <v>3349.16</v>
      </c>
      <c r="KY63" s="7">
        <v>3143.12</v>
      </c>
      <c r="KZ63" s="7">
        <v>3270.17</v>
      </c>
      <c r="LA63" s="7">
        <v>3064.14</v>
      </c>
      <c r="LB63" s="7">
        <v>2858.1</v>
      </c>
      <c r="LC63" s="7">
        <v>2652.07</v>
      </c>
      <c r="LD63" s="7">
        <v>2985.15</v>
      </c>
      <c r="LE63" s="7">
        <v>2779.11</v>
      </c>
      <c r="LF63" s="7">
        <v>2573.08</v>
      </c>
      <c r="LG63" s="7">
        <v>2367.04</v>
      </c>
      <c r="LH63" s="7">
        <v>2161.0100000000002</v>
      </c>
      <c r="LI63" s="7">
        <v>3818.45</v>
      </c>
      <c r="LJ63" s="7">
        <v>3533.43</v>
      </c>
      <c r="LK63" s="7">
        <v>3327.39</v>
      </c>
      <c r="LL63" s="7">
        <v>3248.41</v>
      </c>
      <c r="LM63" s="7">
        <v>3042.37</v>
      </c>
      <c r="LN63" s="7">
        <v>2836.34</v>
      </c>
      <c r="LO63" s="7">
        <v>2963.39</v>
      </c>
      <c r="LP63" s="7">
        <v>2757.35</v>
      </c>
      <c r="LQ63" s="7">
        <v>2551.31</v>
      </c>
      <c r="LR63" s="7">
        <v>2345.2800000000002</v>
      </c>
      <c r="LS63" s="7">
        <v>2678.36</v>
      </c>
      <c r="LT63" s="7">
        <v>2472.33</v>
      </c>
      <c r="LU63" s="7">
        <v>2266.29</v>
      </c>
      <c r="LV63" s="7">
        <v>2060.9</v>
      </c>
      <c r="LW63" s="7">
        <v>1891.15</v>
      </c>
      <c r="LX63" s="7">
        <v>2393.34</v>
      </c>
      <c r="LY63" s="7">
        <v>2187.31</v>
      </c>
      <c r="LZ63" s="7">
        <v>1983.1</v>
      </c>
      <c r="MA63" s="7">
        <v>1842.35</v>
      </c>
      <c r="MB63" s="7">
        <v>1735.47</v>
      </c>
      <c r="MC63" s="7">
        <v>1702.54</v>
      </c>
      <c r="MD63" s="7">
        <v>6359.1</v>
      </c>
      <c r="ME63" s="7">
        <v>6025.53</v>
      </c>
      <c r="MF63" s="7">
        <v>5715.42</v>
      </c>
      <c r="MG63" s="7">
        <v>5491.33</v>
      </c>
      <c r="MH63" s="7">
        <v>5691.95</v>
      </c>
      <c r="MI63" s="7">
        <v>5381.84</v>
      </c>
      <c r="MJ63" s="7">
        <v>5157.75</v>
      </c>
      <c r="MK63" s="7">
        <v>5071.74</v>
      </c>
      <c r="ML63" s="7">
        <v>4847.6499999999996</v>
      </c>
      <c r="MM63" s="7">
        <v>4636.22</v>
      </c>
      <c r="MN63" s="7">
        <v>5358.38</v>
      </c>
      <c r="MO63" s="7">
        <v>5048.2700000000004</v>
      </c>
      <c r="MP63" s="7">
        <v>4824.18</v>
      </c>
      <c r="MQ63" s="7">
        <v>4741.51</v>
      </c>
      <c r="MR63" s="7">
        <v>4535.47</v>
      </c>
      <c r="MS63" s="7">
        <v>4329.4399999999996</v>
      </c>
      <c r="MT63" s="7">
        <v>4456.49</v>
      </c>
      <c r="MU63" s="7">
        <v>4250.45</v>
      </c>
      <c r="MV63" s="7">
        <v>4044.41</v>
      </c>
      <c r="MW63" s="7">
        <v>3838.38</v>
      </c>
      <c r="MX63" s="7">
        <v>5024.8100000000004</v>
      </c>
      <c r="MY63" s="7">
        <v>4719.74</v>
      </c>
      <c r="MZ63" s="7">
        <v>4513.71</v>
      </c>
      <c r="NA63" s="7">
        <v>4434.72</v>
      </c>
      <c r="NB63" s="7">
        <v>4228.6899999999996</v>
      </c>
      <c r="NC63" s="7">
        <v>4022.65</v>
      </c>
      <c r="ND63" s="7">
        <v>4149.7</v>
      </c>
      <c r="NE63" s="7">
        <v>3943.66</v>
      </c>
      <c r="NF63" s="7">
        <v>3737.63</v>
      </c>
      <c r="NG63" s="7">
        <v>3531.59</v>
      </c>
      <c r="NH63" s="7">
        <v>3864.68</v>
      </c>
      <c r="NI63" s="7">
        <v>3658.64</v>
      </c>
      <c r="NJ63" s="7">
        <v>3452.61</v>
      </c>
      <c r="NK63" s="7">
        <v>3246.57</v>
      </c>
      <c r="NL63" s="7">
        <v>3040.53</v>
      </c>
      <c r="NM63" s="7">
        <v>4697.9799999999996</v>
      </c>
      <c r="NN63" s="7">
        <v>4412.96</v>
      </c>
      <c r="NO63" s="7">
        <v>4206.92</v>
      </c>
      <c r="NP63" s="7">
        <v>4127.93</v>
      </c>
      <c r="NQ63" s="7">
        <v>3921.9</v>
      </c>
      <c r="NR63" s="7">
        <v>3715.86</v>
      </c>
      <c r="NS63" s="7">
        <v>3842.91</v>
      </c>
      <c r="NT63" s="7">
        <v>3636.88</v>
      </c>
      <c r="NU63" s="7">
        <v>3430.84</v>
      </c>
      <c r="NV63" s="7">
        <v>3224.81</v>
      </c>
      <c r="NW63" s="7">
        <v>3557.89</v>
      </c>
      <c r="NX63" s="7">
        <v>3351.85</v>
      </c>
      <c r="NY63" s="7">
        <v>3145.82</v>
      </c>
      <c r="NZ63" s="7">
        <v>2939.78</v>
      </c>
      <c r="OA63" s="7">
        <v>2733.75</v>
      </c>
      <c r="OB63" s="7">
        <v>3272.87</v>
      </c>
      <c r="OC63" s="7">
        <v>3066.83</v>
      </c>
      <c r="OD63" s="7">
        <v>2860.8</v>
      </c>
      <c r="OE63" s="7">
        <v>2654.76</v>
      </c>
      <c r="OF63" s="7">
        <v>2448.73</v>
      </c>
      <c r="OG63" s="7">
        <v>2242.69</v>
      </c>
      <c r="OH63" s="7">
        <v>4391.1899999999996</v>
      </c>
      <c r="OI63" s="7">
        <v>4106.17</v>
      </c>
      <c r="OJ63" s="7">
        <v>3900.13</v>
      </c>
      <c r="OK63" s="7">
        <v>3821.15</v>
      </c>
      <c r="OL63" s="7">
        <v>3615.11</v>
      </c>
      <c r="OM63" s="7">
        <v>3409.08</v>
      </c>
      <c r="ON63" s="7">
        <v>3536.13</v>
      </c>
      <c r="OO63" s="7">
        <v>3330.09</v>
      </c>
      <c r="OP63" s="7">
        <v>3124.05</v>
      </c>
      <c r="OQ63" s="7">
        <v>2918.02</v>
      </c>
      <c r="OR63" s="7">
        <v>3251.1</v>
      </c>
      <c r="OS63" s="7">
        <v>3045.07</v>
      </c>
      <c r="OT63" s="7">
        <v>2839.03</v>
      </c>
      <c r="OU63" s="7">
        <v>2633</v>
      </c>
      <c r="OV63" s="7">
        <v>2426.96</v>
      </c>
      <c r="OW63" s="7">
        <v>2966.08</v>
      </c>
      <c r="OX63" s="7">
        <v>2760.05</v>
      </c>
      <c r="OY63" s="7">
        <v>2554.0100000000002</v>
      </c>
      <c r="OZ63" s="7">
        <v>2347.9699999999998</v>
      </c>
      <c r="PA63" s="7">
        <v>2141.9499999999998</v>
      </c>
      <c r="PB63" s="7">
        <v>1943.41</v>
      </c>
      <c r="PC63" s="7">
        <v>2681.06</v>
      </c>
      <c r="PD63" s="7">
        <v>2475.02</v>
      </c>
      <c r="PE63" s="7">
        <v>2268.9899999999998</v>
      </c>
      <c r="PF63" s="7">
        <v>2064.14</v>
      </c>
      <c r="PG63" s="7">
        <v>1894.6</v>
      </c>
      <c r="PH63" s="7">
        <v>1787.73</v>
      </c>
      <c r="PI63" s="7">
        <v>1754.8</v>
      </c>
      <c r="PJ63" s="7">
        <v>3917.99</v>
      </c>
      <c r="PK63" s="7">
        <v>4294.62</v>
      </c>
      <c r="PL63" s="7">
        <v>5016.4399999999996</v>
      </c>
      <c r="PM63" s="7">
        <v>5425.9</v>
      </c>
      <c r="PN63" s="7">
        <v>1052.22</v>
      </c>
      <c r="PO63" s="7">
        <v>1830.98</v>
      </c>
      <c r="PP63" s="7">
        <v>1639.56</v>
      </c>
      <c r="PQ63" s="7">
        <v>1465.63</v>
      </c>
      <c r="PR63" s="7">
        <v>1396.56</v>
      </c>
      <c r="PS63" s="7">
        <v>2516.12</v>
      </c>
      <c r="PT63" s="7">
        <v>2209.63</v>
      </c>
      <c r="PU63" s="7">
        <v>1934.98</v>
      </c>
      <c r="PV63" s="7">
        <v>1807.07</v>
      </c>
      <c r="PW63" s="7">
        <v>1919</v>
      </c>
      <c r="PX63" s="7">
        <v>1743.37</v>
      </c>
      <c r="PY63" s="7">
        <v>1615.46</v>
      </c>
      <c r="PZ63" s="7">
        <v>1567.74</v>
      </c>
      <c r="QA63" s="7">
        <v>1461.5</v>
      </c>
      <c r="QB63" s="7">
        <v>1430.46</v>
      </c>
      <c r="QC63" s="7">
        <v>3819.71</v>
      </c>
      <c r="QD63" s="7">
        <v>3513.22</v>
      </c>
      <c r="QE63" s="7">
        <v>3230.84</v>
      </c>
      <c r="QF63" s="7">
        <v>3025.76</v>
      </c>
      <c r="QG63" s="7">
        <v>3206.73</v>
      </c>
      <c r="QH63" s="7">
        <v>2924.34</v>
      </c>
      <c r="QI63" s="7">
        <v>2719.27</v>
      </c>
      <c r="QJ63" s="7">
        <v>2641.96</v>
      </c>
      <c r="QK63" s="7">
        <v>2436.89</v>
      </c>
      <c r="QL63" s="7">
        <v>2231.8200000000002</v>
      </c>
      <c r="QM63" s="7">
        <v>2900.23</v>
      </c>
      <c r="QN63" s="7">
        <v>2617.85</v>
      </c>
      <c r="QO63" s="7">
        <v>2412.7800000000002</v>
      </c>
      <c r="QP63" s="7">
        <v>2335.4699999999998</v>
      </c>
      <c r="QQ63" s="7">
        <v>2130.39</v>
      </c>
      <c r="QR63" s="7">
        <v>1935.6</v>
      </c>
      <c r="QS63" s="7">
        <v>2053.34</v>
      </c>
      <c r="QT63" s="7">
        <v>1887.88</v>
      </c>
      <c r="QU63" s="7">
        <v>1781.63</v>
      </c>
      <c r="QV63" s="7">
        <v>1749.32</v>
      </c>
      <c r="QW63" s="7">
        <v>4654.5600000000004</v>
      </c>
      <c r="QX63" s="7">
        <v>4347.7700000000004</v>
      </c>
      <c r="QY63" s="7">
        <v>4062.75</v>
      </c>
      <c r="QZ63" s="7">
        <v>3856.71</v>
      </c>
      <c r="RA63" s="7">
        <v>4040.98</v>
      </c>
      <c r="RB63" s="7">
        <v>3755.96</v>
      </c>
      <c r="RC63" s="7">
        <v>3549.93</v>
      </c>
      <c r="RD63" s="7">
        <v>3470.94</v>
      </c>
      <c r="RE63" s="7">
        <v>3264.9</v>
      </c>
      <c r="RF63" s="7">
        <v>3058.87</v>
      </c>
      <c r="RG63" s="7">
        <v>3734.2</v>
      </c>
      <c r="RH63" s="7">
        <v>3449.17</v>
      </c>
      <c r="RI63" s="7">
        <v>3243.14</v>
      </c>
      <c r="RJ63" s="7">
        <v>3164.15</v>
      </c>
      <c r="RK63" s="7">
        <v>2958.12</v>
      </c>
      <c r="RL63" s="7">
        <v>2752.08</v>
      </c>
      <c r="RM63" s="7">
        <v>2879.13</v>
      </c>
      <c r="RN63" s="7">
        <v>2673.1</v>
      </c>
      <c r="RO63" s="7">
        <v>2467.06</v>
      </c>
      <c r="RP63" s="7">
        <v>2261.02</v>
      </c>
      <c r="RQ63" s="7">
        <v>3427.41</v>
      </c>
      <c r="RR63" s="7">
        <v>3142.39</v>
      </c>
      <c r="RS63" s="7">
        <v>2936.35</v>
      </c>
      <c r="RT63" s="7">
        <v>2857.37</v>
      </c>
      <c r="RU63" s="7">
        <v>2651.33</v>
      </c>
      <c r="RV63" s="7">
        <v>2445.29</v>
      </c>
      <c r="RW63" s="7">
        <v>2572.34</v>
      </c>
      <c r="RX63" s="7">
        <v>2366.31</v>
      </c>
      <c r="RY63" s="7">
        <v>2160.27</v>
      </c>
      <c r="RZ63" s="7">
        <v>1956.46</v>
      </c>
      <c r="SA63" s="7">
        <v>2287.3200000000002</v>
      </c>
      <c r="SB63" s="7">
        <v>2081.65</v>
      </c>
      <c r="SC63" s="7">
        <v>1904.99</v>
      </c>
      <c r="SD63" s="7">
        <v>1798.11</v>
      </c>
      <c r="SE63" s="7">
        <v>1765.18</v>
      </c>
      <c r="SF63" s="7">
        <v>5955.44</v>
      </c>
      <c r="SG63" s="7">
        <v>5621.86</v>
      </c>
      <c r="SH63" s="7">
        <v>5311.75</v>
      </c>
      <c r="SI63" s="7">
        <v>5087.66</v>
      </c>
      <c r="SJ63" s="7">
        <v>5288.29</v>
      </c>
      <c r="SK63" s="7">
        <v>4978.18</v>
      </c>
      <c r="SL63" s="7">
        <v>4756.32</v>
      </c>
      <c r="SM63" s="7">
        <v>4677.34</v>
      </c>
      <c r="SN63" s="7">
        <v>4471.3</v>
      </c>
      <c r="SO63" s="7">
        <v>4265.2700000000004</v>
      </c>
      <c r="SP63" s="7">
        <v>4954.72</v>
      </c>
      <c r="SQ63" s="7">
        <v>4655.57</v>
      </c>
      <c r="SR63" s="7">
        <v>4449.54</v>
      </c>
      <c r="SS63" s="7">
        <v>4370.55</v>
      </c>
      <c r="ST63" s="7">
        <v>4164.5200000000004</v>
      </c>
      <c r="SU63" s="7">
        <v>3958.48</v>
      </c>
      <c r="SV63" s="7">
        <v>4085.53</v>
      </c>
      <c r="SW63" s="7">
        <v>3879.49</v>
      </c>
      <c r="SX63" s="7">
        <v>3673.46</v>
      </c>
      <c r="SY63" s="7">
        <v>3467.42</v>
      </c>
      <c r="SZ63" s="7">
        <v>4633.8100000000004</v>
      </c>
      <c r="TA63" s="7">
        <v>4348.79</v>
      </c>
      <c r="TB63" s="7">
        <v>4142.75</v>
      </c>
      <c r="TC63" s="7">
        <v>4063.76</v>
      </c>
      <c r="TD63" s="7">
        <v>3857.73</v>
      </c>
      <c r="TE63" s="7">
        <v>3651.69</v>
      </c>
      <c r="TF63" s="7">
        <v>3778.74</v>
      </c>
      <c r="TG63" s="7">
        <v>3572.71</v>
      </c>
      <c r="TH63" s="7">
        <v>3366.67</v>
      </c>
      <c r="TI63" s="7">
        <v>3160.64</v>
      </c>
      <c r="TJ63" s="7">
        <v>3493.72</v>
      </c>
      <c r="TK63" s="7">
        <v>3287.68</v>
      </c>
      <c r="TL63" s="7">
        <v>3081.65</v>
      </c>
      <c r="TM63" s="7">
        <v>2875.61</v>
      </c>
      <c r="TN63" s="7">
        <v>2669.58</v>
      </c>
      <c r="TO63" s="7">
        <v>4327.0200000000004</v>
      </c>
      <c r="TP63" s="7">
        <v>4042</v>
      </c>
      <c r="TQ63" s="7">
        <v>3835.96</v>
      </c>
      <c r="TR63" s="7">
        <v>3756.98</v>
      </c>
      <c r="TS63" s="7">
        <v>3550.94</v>
      </c>
      <c r="TT63" s="7">
        <v>3344.91</v>
      </c>
      <c r="TU63" s="7">
        <v>3471.96</v>
      </c>
      <c r="TV63" s="7">
        <v>3265.92</v>
      </c>
      <c r="TW63" s="7">
        <v>3059.88</v>
      </c>
      <c r="TX63" s="7">
        <v>2853.85</v>
      </c>
      <c r="TY63" s="7">
        <v>3186.93</v>
      </c>
      <c r="TZ63" s="7">
        <v>2980.9</v>
      </c>
      <c r="UA63" s="7">
        <v>2774.86</v>
      </c>
      <c r="UB63" s="7">
        <v>2568.83</v>
      </c>
      <c r="UC63" s="7">
        <v>2362.79</v>
      </c>
      <c r="UD63" s="7">
        <v>2901.91</v>
      </c>
      <c r="UE63" s="7">
        <v>2695.88</v>
      </c>
      <c r="UF63" s="7">
        <v>2489.84</v>
      </c>
      <c r="UG63" s="7">
        <v>2283.8000000000002</v>
      </c>
      <c r="UH63" s="7">
        <v>2108.69</v>
      </c>
      <c r="UI63" s="7">
        <v>2026.34</v>
      </c>
      <c r="UJ63" s="7">
        <v>6911.85</v>
      </c>
      <c r="UK63" s="7">
        <v>6578.28</v>
      </c>
      <c r="UL63" s="7">
        <v>6268.17</v>
      </c>
      <c r="UM63" s="7">
        <v>6044.08</v>
      </c>
      <c r="UN63" s="7">
        <v>6244.7</v>
      </c>
      <c r="UO63" s="7">
        <v>5934.6</v>
      </c>
      <c r="UP63" s="7">
        <v>5710.51</v>
      </c>
      <c r="UQ63" s="7">
        <v>5624.49</v>
      </c>
      <c r="UR63" s="7">
        <v>5400.4</v>
      </c>
      <c r="US63" s="7">
        <v>5176.3100000000004</v>
      </c>
      <c r="UT63" s="7">
        <v>5911.13</v>
      </c>
      <c r="UU63" s="7">
        <v>5601.02</v>
      </c>
      <c r="UV63" s="7">
        <v>5376.93</v>
      </c>
      <c r="UW63" s="7">
        <v>5290.92</v>
      </c>
      <c r="UX63" s="7">
        <v>5066.83</v>
      </c>
      <c r="UY63" s="7">
        <v>4842.74</v>
      </c>
      <c r="UZ63" s="7">
        <v>4980.8100000000004</v>
      </c>
      <c r="VA63" s="7">
        <v>4759.0200000000004</v>
      </c>
      <c r="VB63" s="7">
        <v>4552.9799999999996</v>
      </c>
      <c r="VC63" s="7">
        <v>4346.95</v>
      </c>
      <c r="VD63" s="7">
        <v>5577.56</v>
      </c>
      <c r="VE63" s="7">
        <v>5267.45</v>
      </c>
      <c r="VF63" s="7">
        <v>5043.3599999999997</v>
      </c>
      <c r="VG63" s="7">
        <v>4957.34</v>
      </c>
      <c r="VH63" s="7">
        <v>4737.25</v>
      </c>
      <c r="VI63" s="7">
        <v>4531.22</v>
      </c>
      <c r="VJ63" s="7">
        <v>4658.2700000000004</v>
      </c>
      <c r="VK63" s="7">
        <v>4452.2299999999996</v>
      </c>
      <c r="VL63" s="7">
        <v>4246.2</v>
      </c>
      <c r="VM63" s="7">
        <v>4040.16</v>
      </c>
      <c r="VN63" s="7">
        <v>4373.25</v>
      </c>
      <c r="VO63" s="7">
        <v>4167.21</v>
      </c>
      <c r="VP63" s="7">
        <v>3961.18</v>
      </c>
      <c r="VQ63" s="7">
        <v>3755.14</v>
      </c>
      <c r="VR63" s="7">
        <v>3549.1</v>
      </c>
      <c r="VS63" s="7">
        <v>5243.98</v>
      </c>
      <c r="VT63" s="7">
        <v>4933.88</v>
      </c>
      <c r="VU63" s="7">
        <v>4715.49</v>
      </c>
      <c r="VV63" s="7">
        <v>4636.5</v>
      </c>
      <c r="VW63" s="7">
        <v>4430.47</v>
      </c>
      <c r="VX63" s="7">
        <v>4224.43</v>
      </c>
      <c r="VY63" s="7">
        <v>4351.4799999999996</v>
      </c>
      <c r="VZ63" s="7">
        <v>4145.45</v>
      </c>
      <c r="WA63" s="7">
        <v>3939.41</v>
      </c>
      <c r="WB63" s="7">
        <v>3733.37</v>
      </c>
      <c r="WC63" s="7">
        <v>4066.46</v>
      </c>
      <c r="WD63" s="7">
        <v>3860.42</v>
      </c>
      <c r="WE63" s="7">
        <v>3654.39</v>
      </c>
      <c r="WF63" s="7">
        <v>3448.35</v>
      </c>
      <c r="WG63" s="7">
        <v>3242.32</v>
      </c>
      <c r="WH63" s="7">
        <v>3781.44</v>
      </c>
      <c r="WI63" s="7">
        <v>3575.4</v>
      </c>
      <c r="WJ63" s="7">
        <v>3369.37</v>
      </c>
      <c r="WK63" s="7">
        <v>3163.33</v>
      </c>
      <c r="WL63" s="7">
        <v>2957.3</v>
      </c>
      <c r="WM63" s="7">
        <v>2751.26</v>
      </c>
      <c r="WN63" s="7">
        <v>4910.41</v>
      </c>
      <c r="WO63" s="7">
        <v>4614.74</v>
      </c>
      <c r="WP63" s="7">
        <v>4408.7</v>
      </c>
      <c r="WQ63" s="7">
        <v>4329.72</v>
      </c>
      <c r="WR63" s="7">
        <v>4123.68</v>
      </c>
      <c r="WS63" s="7">
        <v>3917.65</v>
      </c>
      <c r="WT63" s="7">
        <v>4044.69</v>
      </c>
      <c r="WU63" s="7">
        <v>3838.66</v>
      </c>
      <c r="WV63" s="7">
        <v>3632.62</v>
      </c>
      <c r="WW63" s="7">
        <v>3426.59</v>
      </c>
      <c r="WX63" s="7">
        <v>3759.67</v>
      </c>
      <c r="WY63" s="7">
        <v>3553.64</v>
      </c>
      <c r="WZ63" s="7">
        <v>3347.6</v>
      </c>
      <c r="XA63" s="7">
        <v>3141.57</v>
      </c>
      <c r="XB63" s="7">
        <v>2935.53</v>
      </c>
      <c r="XC63" s="7">
        <v>3474.65</v>
      </c>
      <c r="XD63" s="7">
        <v>3268.62</v>
      </c>
      <c r="XE63" s="7">
        <v>3062.58</v>
      </c>
      <c r="XF63" s="7">
        <v>2856.54</v>
      </c>
      <c r="XG63" s="7">
        <v>2650.51</v>
      </c>
      <c r="XH63" s="7">
        <v>2444.4699999999998</v>
      </c>
      <c r="XI63" s="7">
        <v>3189.63</v>
      </c>
      <c r="XJ63" s="7">
        <v>2983.59</v>
      </c>
      <c r="XK63" s="7">
        <v>2777.56</v>
      </c>
      <c r="XL63" s="7">
        <v>2571.52</v>
      </c>
      <c r="XM63" s="7">
        <v>2365.4899999999998</v>
      </c>
      <c r="XN63" s="7">
        <v>2189.73</v>
      </c>
      <c r="XO63" s="7">
        <v>2107.38</v>
      </c>
      <c r="XP63" s="7">
        <v>4426.5600000000004</v>
      </c>
      <c r="XQ63" s="7">
        <v>4804.3599999999997</v>
      </c>
      <c r="XR63" s="7">
        <v>5569.2</v>
      </c>
      <c r="XS63" s="7">
        <v>5978.65</v>
      </c>
      <c r="XT63" s="7">
        <v>1152.1199999999999</v>
      </c>
      <c r="XU63" s="7">
        <v>1610.06</v>
      </c>
      <c r="XV63" s="7">
        <v>1790.79</v>
      </c>
      <c r="XW63" s="7">
        <v>2435.91</v>
      </c>
      <c r="XX63" s="7">
        <v>2812.53</v>
      </c>
      <c r="XY63" s="7">
        <v>3516.02</v>
      </c>
      <c r="XZ63" s="7">
        <v>3892.65</v>
      </c>
      <c r="YA63" s="7">
        <v>4596.1400000000003</v>
      </c>
      <c r="YB63" s="7">
        <v>4988.6099999999997</v>
      </c>
      <c r="YC63" s="7">
        <v>5753.45</v>
      </c>
      <c r="YD63" s="7">
        <v>6162.9</v>
      </c>
      <c r="YE63" s="7">
        <v>1538.9</v>
      </c>
      <c r="YF63" s="7">
        <v>1987.62</v>
      </c>
      <c r="YG63" s="7">
        <v>2228.86</v>
      </c>
      <c r="YH63" s="7">
        <v>2932.36</v>
      </c>
      <c r="YI63" s="7">
        <v>3308.98</v>
      </c>
      <c r="YJ63" s="7">
        <v>4012.48</v>
      </c>
      <c r="YK63" s="7">
        <v>4389.1000000000004</v>
      </c>
      <c r="YL63" s="7">
        <v>5118.79</v>
      </c>
      <c r="YM63" s="7">
        <v>5528.24</v>
      </c>
      <c r="YN63" s="7">
        <v>6293.08</v>
      </c>
      <c r="YO63" s="7">
        <v>6702.53</v>
      </c>
      <c r="YP63" s="7">
        <v>1652.06</v>
      </c>
      <c r="YQ63" s="7">
        <v>2101.16</v>
      </c>
      <c r="YR63" s="7">
        <v>2398.44</v>
      </c>
      <c r="YS63" s="7">
        <v>3101.94</v>
      </c>
      <c r="YT63" s="7">
        <v>3478.56</v>
      </c>
      <c r="YU63" s="7">
        <v>4182.0600000000004</v>
      </c>
      <c r="YV63" s="7">
        <v>4558.68</v>
      </c>
      <c r="YW63" s="7">
        <v>5303.04</v>
      </c>
      <c r="YX63" s="7">
        <v>5712.49</v>
      </c>
      <c r="YY63" s="7">
        <v>6477.33</v>
      </c>
      <c r="YZ63" s="7">
        <v>6886.78</v>
      </c>
      <c r="ZA63" s="7">
        <v>1984.46</v>
      </c>
      <c r="ZB63" s="7">
        <v>2597.1</v>
      </c>
      <c r="ZC63" s="7">
        <v>2894.9</v>
      </c>
      <c r="ZD63" s="7">
        <v>3598.39</v>
      </c>
      <c r="ZE63" s="7">
        <v>3975.02</v>
      </c>
      <c r="ZF63" s="7">
        <v>4678.51</v>
      </c>
      <c r="ZG63" s="7">
        <v>5077.84</v>
      </c>
      <c r="ZH63" s="7">
        <v>5842.68</v>
      </c>
      <c r="ZI63" s="7">
        <v>6252.13</v>
      </c>
      <c r="ZJ63" s="7">
        <v>7016.97</v>
      </c>
      <c r="ZK63" s="7">
        <v>7426.42</v>
      </c>
      <c r="ZL63" s="7">
        <v>2137.2800000000002</v>
      </c>
      <c r="ZM63" s="7">
        <v>2766.68</v>
      </c>
      <c r="ZN63" s="7">
        <v>3064.48</v>
      </c>
      <c r="ZO63" s="7">
        <v>3767.97</v>
      </c>
      <c r="ZP63" s="7">
        <v>4144.6000000000004</v>
      </c>
      <c r="ZQ63" s="7">
        <v>4852.6400000000003</v>
      </c>
      <c r="ZR63" s="7">
        <v>5262.09</v>
      </c>
      <c r="ZS63" s="7">
        <v>6026.93</v>
      </c>
      <c r="ZT63" s="7">
        <v>6436.38</v>
      </c>
      <c r="ZU63" s="7">
        <v>7201.22</v>
      </c>
      <c r="ZV63" s="7">
        <v>7610.67</v>
      </c>
      <c r="ZW63" s="7">
        <v>2632.73</v>
      </c>
      <c r="ZX63" s="7">
        <v>3263.13</v>
      </c>
      <c r="ZY63" s="7">
        <v>3560.93</v>
      </c>
      <c r="ZZ63" s="7">
        <v>4264.43</v>
      </c>
      <c r="AAA63" s="7">
        <v>4641.05</v>
      </c>
      <c r="AAB63" s="7">
        <v>5392.27</v>
      </c>
      <c r="AAC63" s="7">
        <v>5801.73</v>
      </c>
      <c r="AAD63" s="7">
        <v>6566.56</v>
      </c>
      <c r="AAE63" s="7">
        <v>6976.02</v>
      </c>
      <c r="AAF63" s="7">
        <v>7740.85</v>
      </c>
      <c r="AAG63" s="7">
        <v>8150.3</v>
      </c>
      <c r="AAH63" s="7">
        <v>2802.31</v>
      </c>
      <c r="AAI63" s="7">
        <v>3432.71</v>
      </c>
      <c r="AAJ63" s="7">
        <v>3730.51</v>
      </c>
      <c r="AAK63" s="7">
        <v>4434.01</v>
      </c>
      <c r="AAL63" s="7">
        <v>4811.6899999999996</v>
      </c>
      <c r="AAM63" s="7">
        <v>5576.52</v>
      </c>
      <c r="AAN63" s="7">
        <v>5985.98</v>
      </c>
      <c r="AAO63" s="7">
        <v>6750.81</v>
      </c>
      <c r="AAP63" s="7">
        <v>7160.27</v>
      </c>
      <c r="AAQ63" s="7">
        <v>7925.1</v>
      </c>
      <c r="AAR63" s="7">
        <v>8334.56</v>
      </c>
    </row>
    <row r="64" spans="1:720" s="8" customFormat="1" ht="15.75" customHeight="1" x14ac:dyDescent="0.3">
      <c r="A64" s="11" t="s">
        <v>23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0</v>
      </c>
      <c r="EB64" s="7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>
        <v>0</v>
      </c>
      <c r="ES64" s="7">
        <v>0</v>
      </c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>
        <v>0</v>
      </c>
      <c r="FV64" s="7">
        <v>0</v>
      </c>
      <c r="FW64" s="7">
        <v>0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0</v>
      </c>
      <c r="GF64" s="7">
        <v>0</v>
      </c>
      <c r="GG64" s="7">
        <v>0</v>
      </c>
      <c r="GH64" s="7">
        <v>0</v>
      </c>
      <c r="GI64" s="7">
        <v>0</v>
      </c>
      <c r="GJ64" s="7">
        <v>0</v>
      </c>
      <c r="GK64" s="7">
        <v>0</v>
      </c>
      <c r="GL64" s="7">
        <v>0</v>
      </c>
      <c r="GM64" s="7">
        <v>0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0</v>
      </c>
      <c r="HE64" s="7">
        <v>0</v>
      </c>
      <c r="HF64" s="7">
        <v>0</v>
      </c>
      <c r="HG64" s="7">
        <v>0</v>
      </c>
      <c r="HH64" s="7">
        <v>0</v>
      </c>
      <c r="HI64" s="7">
        <v>0</v>
      </c>
      <c r="HJ64" s="7">
        <v>0</v>
      </c>
      <c r="HK64" s="7">
        <v>0</v>
      </c>
      <c r="HL64" s="7">
        <v>0</v>
      </c>
      <c r="HM64" s="7">
        <v>0</v>
      </c>
      <c r="HN64" s="7">
        <v>0</v>
      </c>
      <c r="HO64" s="7">
        <v>0</v>
      </c>
      <c r="HP64" s="7">
        <v>0</v>
      </c>
      <c r="HQ64" s="7">
        <v>0</v>
      </c>
      <c r="HR64" s="7">
        <v>0</v>
      </c>
      <c r="HS64" s="7">
        <v>0</v>
      </c>
      <c r="HT64" s="7">
        <v>0</v>
      </c>
      <c r="HU64" s="7">
        <v>0</v>
      </c>
      <c r="HV64" s="7">
        <v>0</v>
      </c>
      <c r="HW64" s="7">
        <v>0</v>
      </c>
      <c r="HX64" s="7">
        <v>0</v>
      </c>
      <c r="HY64" s="7">
        <v>0</v>
      </c>
      <c r="HZ64" s="7">
        <v>0</v>
      </c>
      <c r="IA64" s="7">
        <v>0</v>
      </c>
      <c r="IB64" s="7">
        <v>0</v>
      </c>
      <c r="IC64" s="7">
        <v>0</v>
      </c>
      <c r="ID64" s="7">
        <v>0</v>
      </c>
      <c r="IE64" s="7">
        <v>0</v>
      </c>
      <c r="IF64" s="7">
        <v>0</v>
      </c>
      <c r="IG64" s="7">
        <v>0</v>
      </c>
      <c r="IH64" s="7">
        <v>0</v>
      </c>
      <c r="II64" s="7">
        <v>0</v>
      </c>
      <c r="IJ64" s="7">
        <v>0</v>
      </c>
      <c r="IK64" s="7">
        <v>0</v>
      </c>
      <c r="IL64" s="7">
        <v>0</v>
      </c>
      <c r="IM64" s="7">
        <v>0</v>
      </c>
      <c r="IN64" s="7">
        <v>0</v>
      </c>
      <c r="IO64" s="7">
        <v>0</v>
      </c>
      <c r="IP64" s="7">
        <v>0</v>
      </c>
      <c r="IQ64" s="7">
        <v>0</v>
      </c>
      <c r="IR64" s="7">
        <v>0</v>
      </c>
      <c r="IS64" s="7">
        <v>0</v>
      </c>
      <c r="IT64" s="7">
        <v>0</v>
      </c>
      <c r="IU64" s="7">
        <v>0</v>
      </c>
      <c r="IV64" s="7">
        <v>0</v>
      </c>
      <c r="IW64" s="7">
        <v>0</v>
      </c>
      <c r="IX64" s="7">
        <v>0</v>
      </c>
      <c r="IY64" s="7">
        <v>0</v>
      </c>
      <c r="IZ64" s="7">
        <v>0</v>
      </c>
      <c r="JA64" s="7">
        <v>0</v>
      </c>
      <c r="JB64" s="7">
        <v>0</v>
      </c>
      <c r="JC64" s="7">
        <v>0</v>
      </c>
      <c r="JD64" s="7">
        <v>0</v>
      </c>
      <c r="JE64" s="7">
        <v>0</v>
      </c>
      <c r="JF64" s="7">
        <v>0</v>
      </c>
      <c r="JG64" s="7">
        <v>0</v>
      </c>
      <c r="JH64" s="7">
        <v>0</v>
      </c>
      <c r="JI64" s="7">
        <v>0</v>
      </c>
      <c r="JJ64" s="7">
        <v>0</v>
      </c>
      <c r="JK64" s="7">
        <v>0</v>
      </c>
      <c r="JL64" s="7">
        <v>0</v>
      </c>
      <c r="JM64" s="7">
        <v>0</v>
      </c>
      <c r="JN64" s="7">
        <v>0</v>
      </c>
      <c r="JO64" s="7">
        <v>0</v>
      </c>
      <c r="JP64" s="7">
        <v>0</v>
      </c>
      <c r="JQ64" s="7">
        <v>0</v>
      </c>
      <c r="JR64" s="7">
        <v>0</v>
      </c>
      <c r="JS64" s="7">
        <v>0</v>
      </c>
      <c r="JT64" s="7">
        <v>0</v>
      </c>
      <c r="JU64" s="7">
        <v>0</v>
      </c>
      <c r="JV64" s="7">
        <v>0</v>
      </c>
      <c r="JW64" s="7">
        <v>0</v>
      </c>
      <c r="JX64" s="7">
        <v>0</v>
      </c>
      <c r="JY64" s="7">
        <v>0</v>
      </c>
      <c r="JZ64" s="7">
        <v>0</v>
      </c>
      <c r="KA64" s="7">
        <v>0</v>
      </c>
      <c r="KB64" s="7">
        <v>0</v>
      </c>
      <c r="KC64" s="7">
        <v>0</v>
      </c>
      <c r="KD64" s="7">
        <v>0</v>
      </c>
      <c r="KE64" s="7">
        <v>0</v>
      </c>
      <c r="KF64" s="7">
        <v>0</v>
      </c>
      <c r="KG64" s="7">
        <v>0</v>
      </c>
      <c r="KH64" s="7">
        <v>0</v>
      </c>
      <c r="KI64" s="7">
        <v>0</v>
      </c>
      <c r="KJ64" s="7">
        <v>0</v>
      </c>
      <c r="KK64" s="7">
        <v>0</v>
      </c>
      <c r="KL64" s="7">
        <v>0</v>
      </c>
      <c r="KM64" s="7">
        <v>0</v>
      </c>
      <c r="KN64" s="7">
        <v>0</v>
      </c>
      <c r="KO64" s="7">
        <v>0</v>
      </c>
      <c r="KP64" s="7">
        <v>0</v>
      </c>
      <c r="KQ64" s="7">
        <v>0</v>
      </c>
      <c r="KR64" s="7">
        <v>0</v>
      </c>
      <c r="KS64" s="7">
        <v>0</v>
      </c>
      <c r="KT64" s="7">
        <v>0</v>
      </c>
      <c r="KU64" s="7">
        <v>0</v>
      </c>
      <c r="KV64" s="7">
        <v>0</v>
      </c>
      <c r="KW64" s="7">
        <v>0</v>
      </c>
      <c r="KX64" s="7">
        <v>0</v>
      </c>
      <c r="KY64" s="7">
        <v>0</v>
      </c>
      <c r="KZ64" s="7">
        <v>0</v>
      </c>
      <c r="LA64" s="7">
        <v>0</v>
      </c>
      <c r="LB64" s="7">
        <v>0</v>
      </c>
      <c r="LC64" s="7">
        <v>0</v>
      </c>
      <c r="LD64" s="7">
        <v>0</v>
      </c>
      <c r="LE64" s="7">
        <v>0</v>
      </c>
      <c r="LF64" s="7">
        <v>0</v>
      </c>
      <c r="LG64" s="7">
        <v>0</v>
      </c>
      <c r="LH64" s="7">
        <v>0</v>
      </c>
      <c r="LI64" s="7">
        <v>0</v>
      </c>
      <c r="LJ64" s="7">
        <v>0</v>
      </c>
      <c r="LK64" s="7">
        <v>0</v>
      </c>
      <c r="LL64" s="7">
        <v>0</v>
      </c>
      <c r="LM64" s="7">
        <v>0</v>
      </c>
      <c r="LN64" s="7">
        <v>0</v>
      </c>
      <c r="LO64" s="7">
        <v>0</v>
      </c>
      <c r="LP64" s="7">
        <v>0</v>
      </c>
      <c r="LQ64" s="7">
        <v>0</v>
      </c>
      <c r="LR64" s="7">
        <v>0</v>
      </c>
      <c r="LS64" s="7">
        <v>0</v>
      </c>
      <c r="LT64" s="7">
        <v>0</v>
      </c>
      <c r="LU64" s="7">
        <v>0</v>
      </c>
      <c r="LV64" s="7">
        <v>0</v>
      </c>
      <c r="LW64" s="7">
        <v>0</v>
      </c>
      <c r="LX64" s="7">
        <v>0</v>
      </c>
      <c r="LY64" s="7">
        <v>0</v>
      </c>
      <c r="LZ64" s="7">
        <v>0</v>
      </c>
      <c r="MA64" s="7">
        <v>0</v>
      </c>
      <c r="MB64" s="7">
        <v>0</v>
      </c>
      <c r="MC64" s="7">
        <v>0</v>
      </c>
      <c r="MD64" s="7">
        <v>0</v>
      </c>
      <c r="ME64" s="7">
        <v>0</v>
      </c>
      <c r="MF64" s="7">
        <v>0</v>
      </c>
      <c r="MG64" s="7">
        <v>0</v>
      </c>
      <c r="MH64" s="7">
        <v>0</v>
      </c>
      <c r="MI64" s="7">
        <v>0</v>
      </c>
      <c r="MJ64" s="7">
        <v>0</v>
      </c>
      <c r="MK64" s="7">
        <v>0</v>
      </c>
      <c r="ML64" s="7">
        <v>0</v>
      </c>
      <c r="MM64" s="7">
        <v>0</v>
      </c>
      <c r="MN64" s="7">
        <v>0</v>
      </c>
      <c r="MO64" s="7">
        <v>0</v>
      </c>
      <c r="MP64" s="7">
        <v>0</v>
      </c>
      <c r="MQ64" s="7">
        <v>0</v>
      </c>
      <c r="MR64" s="7">
        <v>0</v>
      </c>
      <c r="MS64" s="7">
        <v>0</v>
      </c>
      <c r="MT64" s="7">
        <v>0</v>
      </c>
      <c r="MU64" s="7">
        <v>0</v>
      </c>
      <c r="MV64" s="7">
        <v>0</v>
      </c>
      <c r="MW64" s="7">
        <v>0</v>
      </c>
      <c r="MX64" s="7">
        <v>0</v>
      </c>
      <c r="MY64" s="7">
        <v>0</v>
      </c>
      <c r="MZ64" s="7">
        <v>0</v>
      </c>
      <c r="NA64" s="7">
        <v>0</v>
      </c>
      <c r="NB64" s="7">
        <v>0</v>
      </c>
      <c r="NC64" s="7">
        <v>0</v>
      </c>
      <c r="ND64" s="7">
        <v>0</v>
      </c>
      <c r="NE64" s="7">
        <v>0</v>
      </c>
      <c r="NF64" s="7">
        <v>0</v>
      </c>
      <c r="NG64" s="7">
        <v>0</v>
      </c>
      <c r="NH64" s="7">
        <v>0</v>
      </c>
      <c r="NI64" s="7">
        <v>0</v>
      </c>
      <c r="NJ64" s="7">
        <v>0</v>
      </c>
      <c r="NK64" s="7">
        <v>0</v>
      </c>
      <c r="NL64" s="7">
        <v>0</v>
      </c>
      <c r="NM64" s="7">
        <v>0</v>
      </c>
      <c r="NN64" s="7">
        <v>0</v>
      </c>
      <c r="NO64" s="7">
        <v>0</v>
      </c>
      <c r="NP64" s="7">
        <v>0</v>
      </c>
      <c r="NQ64" s="7">
        <v>0</v>
      </c>
      <c r="NR64" s="7">
        <v>0</v>
      </c>
      <c r="NS64" s="7">
        <v>0</v>
      </c>
      <c r="NT64" s="7">
        <v>0</v>
      </c>
      <c r="NU64" s="7">
        <v>0</v>
      </c>
      <c r="NV64" s="7">
        <v>0</v>
      </c>
      <c r="NW64" s="7">
        <v>0</v>
      </c>
      <c r="NX64" s="7">
        <v>0</v>
      </c>
      <c r="NY64" s="7">
        <v>0</v>
      </c>
      <c r="NZ64" s="7">
        <v>0</v>
      </c>
      <c r="OA64" s="7">
        <v>0</v>
      </c>
      <c r="OB64" s="7">
        <v>0</v>
      </c>
      <c r="OC64" s="7">
        <v>0</v>
      </c>
      <c r="OD64" s="7">
        <v>0</v>
      </c>
      <c r="OE64" s="7">
        <v>0</v>
      </c>
      <c r="OF64" s="7">
        <v>0</v>
      </c>
      <c r="OG64" s="7">
        <v>0</v>
      </c>
      <c r="OH64" s="7">
        <v>0</v>
      </c>
      <c r="OI64" s="7">
        <v>0</v>
      </c>
      <c r="OJ64" s="7">
        <v>0</v>
      </c>
      <c r="OK64" s="7">
        <v>0</v>
      </c>
      <c r="OL64" s="7">
        <v>0</v>
      </c>
      <c r="OM64" s="7">
        <v>0</v>
      </c>
      <c r="ON64" s="7">
        <v>0</v>
      </c>
      <c r="OO64" s="7">
        <v>0</v>
      </c>
      <c r="OP64" s="7">
        <v>0</v>
      </c>
      <c r="OQ64" s="7">
        <v>0</v>
      </c>
      <c r="OR64" s="7">
        <v>0</v>
      </c>
      <c r="OS64" s="7">
        <v>0</v>
      </c>
      <c r="OT64" s="7">
        <v>0</v>
      </c>
      <c r="OU64" s="7">
        <v>0</v>
      </c>
      <c r="OV64" s="7">
        <v>0</v>
      </c>
      <c r="OW64" s="7">
        <v>0</v>
      </c>
      <c r="OX64" s="7">
        <v>0</v>
      </c>
      <c r="OY64" s="7">
        <v>0</v>
      </c>
      <c r="OZ64" s="7">
        <v>0</v>
      </c>
      <c r="PA64" s="7">
        <v>0</v>
      </c>
      <c r="PB64" s="7">
        <v>0</v>
      </c>
      <c r="PC64" s="7">
        <v>0</v>
      </c>
      <c r="PD64" s="7">
        <v>0</v>
      </c>
      <c r="PE64" s="7">
        <v>0</v>
      </c>
      <c r="PF64" s="7">
        <v>0</v>
      </c>
      <c r="PG64" s="7">
        <v>0</v>
      </c>
      <c r="PH64" s="7">
        <v>0</v>
      </c>
      <c r="PI64" s="7">
        <v>0</v>
      </c>
      <c r="PJ64" s="7">
        <v>0</v>
      </c>
      <c r="PK64" s="7">
        <v>0</v>
      </c>
      <c r="PL64" s="7">
        <v>0</v>
      </c>
      <c r="PM64" s="7">
        <v>0</v>
      </c>
      <c r="PN64" s="7">
        <v>0</v>
      </c>
      <c r="PO64" s="7">
        <v>0</v>
      </c>
      <c r="PP64" s="7">
        <v>0</v>
      </c>
      <c r="PQ64" s="7">
        <v>0</v>
      </c>
      <c r="PR64" s="7">
        <v>0</v>
      </c>
      <c r="PS64" s="7">
        <v>0</v>
      </c>
      <c r="PT64" s="7">
        <v>0</v>
      </c>
      <c r="PU64" s="7">
        <v>0</v>
      </c>
      <c r="PV64" s="7">
        <v>0</v>
      </c>
      <c r="PW64" s="7">
        <v>0</v>
      </c>
      <c r="PX64" s="7">
        <v>0</v>
      </c>
      <c r="PY64" s="7">
        <v>0</v>
      </c>
      <c r="PZ64" s="7">
        <v>0</v>
      </c>
      <c r="QA64" s="7">
        <v>0</v>
      </c>
      <c r="QB64" s="7">
        <v>0</v>
      </c>
      <c r="QC64" s="7">
        <v>0</v>
      </c>
      <c r="QD64" s="7">
        <v>0</v>
      </c>
      <c r="QE64" s="7">
        <v>0</v>
      </c>
      <c r="QF64" s="7">
        <v>0</v>
      </c>
      <c r="QG64" s="7">
        <v>0</v>
      </c>
      <c r="QH64" s="7">
        <v>0</v>
      </c>
      <c r="QI64" s="7">
        <v>0</v>
      </c>
      <c r="QJ64" s="7">
        <v>0</v>
      </c>
      <c r="QK64" s="7">
        <v>0</v>
      </c>
      <c r="QL64" s="7">
        <v>0</v>
      </c>
      <c r="QM64" s="7">
        <v>0</v>
      </c>
      <c r="QN64" s="7">
        <v>0</v>
      </c>
      <c r="QO64" s="7">
        <v>0</v>
      </c>
      <c r="QP64" s="7">
        <v>0</v>
      </c>
      <c r="QQ64" s="7">
        <v>0</v>
      </c>
      <c r="QR64" s="7">
        <v>0</v>
      </c>
      <c r="QS64" s="7">
        <v>0</v>
      </c>
      <c r="QT64" s="7">
        <v>0</v>
      </c>
      <c r="QU64" s="7">
        <v>0</v>
      </c>
      <c r="QV64" s="7">
        <v>0</v>
      </c>
      <c r="QW64" s="7">
        <v>0</v>
      </c>
      <c r="QX64" s="7">
        <v>0</v>
      </c>
      <c r="QY64" s="7">
        <v>0</v>
      </c>
      <c r="QZ64" s="7">
        <v>0</v>
      </c>
      <c r="RA64" s="7">
        <v>0</v>
      </c>
      <c r="RB64" s="7">
        <v>0</v>
      </c>
      <c r="RC64" s="7">
        <v>0</v>
      </c>
      <c r="RD64" s="7">
        <v>0</v>
      </c>
      <c r="RE64" s="7">
        <v>0</v>
      </c>
      <c r="RF64" s="7">
        <v>0</v>
      </c>
      <c r="RG64" s="7">
        <v>0</v>
      </c>
      <c r="RH64" s="7">
        <v>0</v>
      </c>
      <c r="RI64" s="7">
        <v>0</v>
      </c>
      <c r="RJ64" s="7">
        <v>0</v>
      </c>
      <c r="RK64" s="7">
        <v>0</v>
      </c>
      <c r="RL64" s="7">
        <v>0</v>
      </c>
      <c r="RM64" s="7">
        <v>0</v>
      </c>
      <c r="RN64" s="7">
        <v>0</v>
      </c>
      <c r="RO64" s="7">
        <v>0</v>
      </c>
      <c r="RP64" s="7">
        <v>0</v>
      </c>
      <c r="RQ64" s="7">
        <v>0</v>
      </c>
      <c r="RR64" s="7">
        <v>0</v>
      </c>
      <c r="RS64" s="7">
        <v>0</v>
      </c>
      <c r="RT64" s="7">
        <v>0</v>
      </c>
      <c r="RU64" s="7">
        <v>0</v>
      </c>
      <c r="RV64" s="7">
        <v>0</v>
      </c>
      <c r="RW64" s="7">
        <v>0</v>
      </c>
      <c r="RX64" s="7">
        <v>0</v>
      </c>
      <c r="RY64" s="7">
        <v>0</v>
      </c>
      <c r="RZ64" s="7">
        <v>0</v>
      </c>
      <c r="SA64" s="7">
        <v>0</v>
      </c>
      <c r="SB64" s="7">
        <v>0</v>
      </c>
      <c r="SC64" s="7">
        <v>0</v>
      </c>
      <c r="SD64" s="7">
        <v>0</v>
      </c>
      <c r="SE64" s="7">
        <v>0</v>
      </c>
      <c r="SF64" s="7">
        <v>0</v>
      </c>
      <c r="SG64" s="7">
        <v>0</v>
      </c>
      <c r="SH64" s="7">
        <v>0</v>
      </c>
      <c r="SI64" s="7">
        <v>0</v>
      </c>
      <c r="SJ64" s="7">
        <v>0</v>
      </c>
      <c r="SK64" s="7">
        <v>0</v>
      </c>
      <c r="SL64" s="7">
        <v>0</v>
      </c>
      <c r="SM64" s="7">
        <v>0</v>
      </c>
      <c r="SN64" s="7">
        <v>0</v>
      </c>
      <c r="SO64" s="7">
        <v>0</v>
      </c>
      <c r="SP64" s="7">
        <v>0</v>
      </c>
      <c r="SQ64" s="7">
        <v>0</v>
      </c>
      <c r="SR64" s="7">
        <v>0</v>
      </c>
      <c r="SS64" s="7">
        <v>0</v>
      </c>
      <c r="ST64" s="7">
        <v>0</v>
      </c>
      <c r="SU64" s="7">
        <v>0</v>
      </c>
      <c r="SV64" s="7">
        <v>0</v>
      </c>
      <c r="SW64" s="7">
        <v>0</v>
      </c>
      <c r="SX64" s="7">
        <v>0</v>
      </c>
      <c r="SY64" s="7">
        <v>0</v>
      </c>
      <c r="SZ64" s="7">
        <v>0</v>
      </c>
      <c r="TA64" s="7">
        <v>0</v>
      </c>
      <c r="TB64" s="7">
        <v>0</v>
      </c>
      <c r="TC64" s="7">
        <v>0</v>
      </c>
      <c r="TD64" s="7">
        <v>0</v>
      </c>
      <c r="TE64" s="7">
        <v>0</v>
      </c>
      <c r="TF64" s="7">
        <v>0</v>
      </c>
      <c r="TG64" s="7">
        <v>0</v>
      </c>
      <c r="TH64" s="7">
        <v>0</v>
      </c>
      <c r="TI64" s="7">
        <v>0</v>
      </c>
      <c r="TJ64" s="7">
        <v>0</v>
      </c>
      <c r="TK64" s="7">
        <v>0</v>
      </c>
      <c r="TL64" s="7">
        <v>0</v>
      </c>
      <c r="TM64" s="7">
        <v>0</v>
      </c>
      <c r="TN64" s="7">
        <v>0</v>
      </c>
      <c r="TO64" s="7">
        <v>0</v>
      </c>
      <c r="TP64" s="7">
        <v>0</v>
      </c>
      <c r="TQ64" s="7">
        <v>0</v>
      </c>
      <c r="TR64" s="7">
        <v>0</v>
      </c>
      <c r="TS64" s="7">
        <v>0</v>
      </c>
      <c r="TT64" s="7">
        <v>0</v>
      </c>
      <c r="TU64" s="7">
        <v>0</v>
      </c>
      <c r="TV64" s="7">
        <v>0</v>
      </c>
      <c r="TW64" s="7">
        <v>0</v>
      </c>
      <c r="TX64" s="7">
        <v>0</v>
      </c>
      <c r="TY64" s="7">
        <v>0</v>
      </c>
      <c r="TZ64" s="7">
        <v>0</v>
      </c>
      <c r="UA64" s="7">
        <v>0</v>
      </c>
      <c r="UB64" s="7">
        <v>0</v>
      </c>
      <c r="UC64" s="7">
        <v>0</v>
      </c>
      <c r="UD64" s="7">
        <v>0</v>
      </c>
      <c r="UE64" s="7">
        <v>0</v>
      </c>
      <c r="UF64" s="7">
        <v>0</v>
      </c>
      <c r="UG64" s="7">
        <v>0</v>
      </c>
      <c r="UH64" s="7">
        <v>0</v>
      </c>
      <c r="UI64" s="7">
        <v>0</v>
      </c>
      <c r="UJ64" s="7">
        <v>0</v>
      </c>
      <c r="UK64" s="7">
        <v>0</v>
      </c>
      <c r="UL64" s="7">
        <v>0</v>
      </c>
      <c r="UM64" s="7">
        <v>0</v>
      </c>
      <c r="UN64" s="7">
        <v>0</v>
      </c>
      <c r="UO64" s="7">
        <v>0</v>
      </c>
      <c r="UP64" s="7">
        <v>0</v>
      </c>
      <c r="UQ64" s="7">
        <v>0</v>
      </c>
      <c r="UR64" s="7">
        <v>0</v>
      </c>
      <c r="US64" s="7">
        <v>0</v>
      </c>
      <c r="UT64" s="7">
        <v>0</v>
      </c>
      <c r="UU64" s="7">
        <v>0</v>
      </c>
      <c r="UV64" s="7">
        <v>0</v>
      </c>
      <c r="UW64" s="7">
        <v>0</v>
      </c>
      <c r="UX64" s="7">
        <v>0</v>
      </c>
      <c r="UY64" s="7">
        <v>0</v>
      </c>
      <c r="UZ64" s="7">
        <v>0</v>
      </c>
      <c r="VA64" s="7">
        <v>0</v>
      </c>
      <c r="VB64" s="7">
        <v>0</v>
      </c>
      <c r="VC64" s="7">
        <v>0</v>
      </c>
      <c r="VD64" s="7">
        <v>0</v>
      </c>
      <c r="VE64" s="7">
        <v>0</v>
      </c>
      <c r="VF64" s="7">
        <v>0</v>
      </c>
      <c r="VG64" s="7">
        <v>0</v>
      </c>
      <c r="VH64" s="7">
        <v>0</v>
      </c>
      <c r="VI64" s="7">
        <v>0</v>
      </c>
      <c r="VJ64" s="7">
        <v>0</v>
      </c>
      <c r="VK64" s="7">
        <v>0</v>
      </c>
      <c r="VL64" s="7">
        <v>0</v>
      </c>
      <c r="VM64" s="7">
        <v>0</v>
      </c>
      <c r="VN64" s="7">
        <v>0</v>
      </c>
      <c r="VO64" s="7">
        <v>0</v>
      </c>
      <c r="VP64" s="7">
        <v>0</v>
      </c>
      <c r="VQ64" s="7">
        <v>0</v>
      </c>
      <c r="VR64" s="7">
        <v>0</v>
      </c>
      <c r="VS64" s="7">
        <v>0</v>
      </c>
      <c r="VT64" s="7">
        <v>0</v>
      </c>
      <c r="VU64" s="7">
        <v>0</v>
      </c>
      <c r="VV64" s="7">
        <v>0</v>
      </c>
      <c r="VW64" s="7">
        <v>0</v>
      </c>
      <c r="VX64" s="7">
        <v>0</v>
      </c>
      <c r="VY64" s="7">
        <v>0</v>
      </c>
      <c r="VZ64" s="7">
        <v>0</v>
      </c>
      <c r="WA64" s="7">
        <v>0</v>
      </c>
      <c r="WB64" s="7">
        <v>0</v>
      </c>
      <c r="WC64" s="7">
        <v>0</v>
      </c>
      <c r="WD64" s="7">
        <v>0</v>
      </c>
      <c r="WE64" s="7">
        <v>0</v>
      </c>
      <c r="WF64" s="7">
        <v>0</v>
      </c>
      <c r="WG64" s="7">
        <v>0</v>
      </c>
      <c r="WH64" s="7">
        <v>0</v>
      </c>
      <c r="WI64" s="7">
        <v>0</v>
      </c>
      <c r="WJ64" s="7">
        <v>0</v>
      </c>
      <c r="WK64" s="7">
        <v>0</v>
      </c>
      <c r="WL64" s="7">
        <v>0</v>
      </c>
      <c r="WM64" s="7">
        <v>0</v>
      </c>
      <c r="WN64" s="7">
        <v>0</v>
      </c>
      <c r="WO64" s="7">
        <v>0</v>
      </c>
      <c r="WP64" s="7">
        <v>0</v>
      </c>
      <c r="WQ64" s="7">
        <v>0</v>
      </c>
      <c r="WR64" s="7">
        <v>0</v>
      </c>
      <c r="WS64" s="7">
        <v>0</v>
      </c>
      <c r="WT64" s="7">
        <v>0</v>
      </c>
      <c r="WU64" s="7">
        <v>0</v>
      </c>
      <c r="WV64" s="7">
        <v>0</v>
      </c>
      <c r="WW64" s="7">
        <v>0</v>
      </c>
      <c r="WX64" s="7">
        <v>0</v>
      </c>
      <c r="WY64" s="7">
        <v>0</v>
      </c>
      <c r="WZ64" s="7">
        <v>0</v>
      </c>
      <c r="XA64" s="7">
        <v>0</v>
      </c>
      <c r="XB64" s="7">
        <v>0</v>
      </c>
      <c r="XC64" s="7">
        <v>0</v>
      </c>
      <c r="XD64" s="7">
        <v>0</v>
      </c>
      <c r="XE64" s="7">
        <v>0</v>
      </c>
      <c r="XF64" s="7">
        <v>0</v>
      </c>
      <c r="XG64" s="7">
        <v>0</v>
      </c>
      <c r="XH64" s="7">
        <v>0</v>
      </c>
      <c r="XI64" s="7">
        <v>0</v>
      </c>
      <c r="XJ64" s="7">
        <v>0</v>
      </c>
      <c r="XK64" s="7">
        <v>0</v>
      </c>
      <c r="XL64" s="7">
        <v>0</v>
      </c>
      <c r="XM64" s="7">
        <v>0</v>
      </c>
      <c r="XN64" s="7">
        <v>0</v>
      </c>
      <c r="XO64" s="7">
        <v>0</v>
      </c>
      <c r="XP64" s="7">
        <v>0</v>
      </c>
      <c r="XQ64" s="7">
        <v>0</v>
      </c>
      <c r="XR64" s="7">
        <v>0</v>
      </c>
      <c r="XS64" s="7">
        <v>0</v>
      </c>
      <c r="XT64" s="7">
        <v>0</v>
      </c>
      <c r="XU64" s="7">
        <v>0</v>
      </c>
      <c r="XV64" s="7">
        <v>0</v>
      </c>
      <c r="XW64" s="7">
        <v>0</v>
      </c>
      <c r="XX64" s="7">
        <v>0</v>
      </c>
      <c r="XY64" s="7">
        <v>0</v>
      </c>
      <c r="XZ64" s="7">
        <v>0</v>
      </c>
      <c r="YA64" s="7">
        <v>0</v>
      </c>
      <c r="YB64" s="7">
        <v>0</v>
      </c>
      <c r="YC64" s="7">
        <v>0</v>
      </c>
      <c r="YD64" s="7">
        <v>0</v>
      </c>
      <c r="YE64" s="7">
        <v>0</v>
      </c>
      <c r="YF64" s="7">
        <v>0</v>
      </c>
      <c r="YG64" s="7">
        <v>0</v>
      </c>
      <c r="YH64" s="7">
        <v>0</v>
      </c>
      <c r="YI64" s="7">
        <v>0</v>
      </c>
      <c r="YJ64" s="7">
        <v>0</v>
      </c>
      <c r="YK64" s="7">
        <v>0</v>
      </c>
      <c r="YL64" s="7">
        <v>0</v>
      </c>
      <c r="YM64" s="7">
        <v>0</v>
      </c>
      <c r="YN64" s="7">
        <v>0</v>
      </c>
      <c r="YO64" s="7">
        <v>0</v>
      </c>
      <c r="YP64" s="7">
        <v>0</v>
      </c>
      <c r="YQ64" s="7">
        <v>0</v>
      </c>
      <c r="YR64" s="7">
        <v>0</v>
      </c>
      <c r="YS64" s="7">
        <v>0</v>
      </c>
      <c r="YT64" s="7">
        <v>0</v>
      </c>
      <c r="YU64" s="7">
        <v>0</v>
      </c>
      <c r="YV64" s="7">
        <v>0</v>
      </c>
      <c r="YW64" s="7">
        <v>0</v>
      </c>
      <c r="YX64" s="7">
        <v>0</v>
      </c>
      <c r="YY64" s="7">
        <v>0</v>
      </c>
      <c r="YZ64" s="7">
        <v>0</v>
      </c>
      <c r="ZA64" s="7">
        <v>0</v>
      </c>
      <c r="ZB64" s="7">
        <v>0</v>
      </c>
      <c r="ZC64" s="7">
        <v>0</v>
      </c>
      <c r="ZD64" s="7">
        <v>0</v>
      </c>
      <c r="ZE64" s="7">
        <v>0</v>
      </c>
      <c r="ZF64" s="7">
        <v>0</v>
      </c>
      <c r="ZG64" s="7">
        <v>0</v>
      </c>
      <c r="ZH64" s="7">
        <v>0</v>
      </c>
      <c r="ZI64" s="7">
        <v>0</v>
      </c>
      <c r="ZJ64" s="7">
        <v>0</v>
      </c>
      <c r="ZK64" s="7">
        <v>0</v>
      </c>
      <c r="ZL64" s="7">
        <v>0</v>
      </c>
      <c r="ZM64" s="7">
        <v>0</v>
      </c>
      <c r="ZN64" s="7">
        <v>0</v>
      </c>
      <c r="ZO64" s="7">
        <v>0</v>
      </c>
      <c r="ZP64" s="7">
        <v>0</v>
      </c>
      <c r="ZQ64" s="7">
        <v>0</v>
      </c>
      <c r="ZR64" s="7">
        <v>0</v>
      </c>
      <c r="ZS64" s="7">
        <v>0</v>
      </c>
      <c r="ZT64" s="7">
        <v>0</v>
      </c>
      <c r="ZU64" s="7">
        <v>0</v>
      </c>
      <c r="ZV64" s="7">
        <v>0</v>
      </c>
      <c r="ZW64" s="7">
        <v>0</v>
      </c>
      <c r="ZX64" s="7">
        <v>0</v>
      </c>
      <c r="ZY64" s="7">
        <v>0</v>
      </c>
      <c r="ZZ64" s="7">
        <v>0</v>
      </c>
      <c r="AAA64" s="7">
        <v>0</v>
      </c>
      <c r="AAB64" s="7">
        <v>0</v>
      </c>
      <c r="AAC64" s="7">
        <v>0</v>
      </c>
      <c r="AAD64" s="7">
        <v>0</v>
      </c>
      <c r="AAE64" s="7">
        <v>0</v>
      </c>
      <c r="AAF64" s="7">
        <v>0</v>
      </c>
      <c r="AAG64" s="7">
        <v>0</v>
      </c>
      <c r="AAH64" s="7">
        <v>0</v>
      </c>
      <c r="AAI64" s="7">
        <v>0</v>
      </c>
      <c r="AAJ64" s="7">
        <v>0</v>
      </c>
      <c r="AAK64" s="7">
        <v>0</v>
      </c>
      <c r="AAL64" s="7">
        <v>0</v>
      </c>
      <c r="AAM64" s="7">
        <v>0</v>
      </c>
      <c r="AAN64" s="7">
        <v>0</v>
      </c>
      <c r="AAO64" s="7">
        <v>0</v>
      </c>
      <c r="AAP64" s="7">
        <v>0</v>
      </c>
      <c r="AAQ64" s="7">
        <v>0</v>
      </c>
      <c r="AAR64" s="7">
        <v>0</v>
      </c>
    </row>
    <row r="65" spans="1:720" s="8" customFormat="1" ht="14.4" x14ac:dyDescent="0.3">
      <c r="A65" s="11" t="s">
        <v>24</v>
      </c>
      <c r="B65" s="7">
        <v>0</v>
      </c>
      <c r="C65" s="7">
        <v>-50</v>
      </c>
      <c r="D65" s="7">
        <v>-50</v>
      </c>
      <c r="E65" s="7">
        <v>-50</v>
      </c>
      <c r="F65" s="7">
        <v>0</v>
      </c>
      <c r="G65" s="7">
        <v>-100</v>
      </c>
      <c r="H65" s="7">
        <v>-100</v>
      </c>
      <c r="I65" s="7">
        <v>-100</v>
      </c>
      <c r="J65" s="7">
        <v>-100</v>
      </c>
      <c r="K65" s="7">
        <v>-100</v>
      </c>
      <c r="L65" s="7">
        <v>-100</v>
      </c>
      <c r="M65" s="7">
        <v>-100</v>
      </c>
      <c r="N65" s="7">
        <v>-100</v>
      </c>
      <c r="O65" s="7">
        <v>-70.069999999999993</v>
      </c>
      <c r="P65" s="7">
        <v>0</v>
      </c>
      <c r="Q65" s="7">
        <v>-100</v>
      </c>
      <c r="R65" s="7">
        <v>-100</v>
      </c>
      <c r="S65" s="7">
        <v>-100</v>
      </c>
      <c r="T65" s="7">
        <v>-100</v>
      </c>
      <c r="U65" s="7">
        <v>-100</v>
      </c>
      <c r="V65" s="7">
        <v>-100</v>
      </c>
      <c r="W65" s="7">
        <v>-100</v>
      </c>
      <c r="X65" s="7">
        <v>-100</v>
      </c>
      <c r="Y65" s="7">
        <v>-100</v>
      </c>
      <c r="Z65" s="7">
        <v>-100</v>
      </c>
      <c r="AA65" s="7">
        <v>-100</v>
      </c>
      <c r="AB65" s="7">
        <v>-100</v>
      </c>
      <c r="AC65" s="7">
        <v>-100</v>
      </c>
      <c r="AD65" s="7">
        <v>-100</v>
      </c>
      <c r="AE65" s="7">
        <v>-100</v>
      </c>
      <c r="AF65" s="7">
        <v>-100</v>
      </c>
      <c r="AG65" s="7">
        <v>-100</v>
      </c>
      <c r="AH65" s="7">
        <v>-100</v>
      </c>
      <c r="AI65" s="7">
        <v>-70.069999999999993</v>
      </c>
      <c r="AJ65" s="7">
        <v>0</v>
      </c>
      <c r="AK65" s="7">
        <v>-100</v>
      </c>
      <c r="AL65" s="7">
        <v>-100</v>
      </c>
      <c r="AM65" s="7">
        <v>-100</v>
      </c>
      <c r="AN65" s="7">
        <v>-100</v>
      </c>
      <c r="AO65" s="7">
        <v>-100</v>
      </c>
      <c r="AP65" s="7">
        <v>-100</v>
      </c>
      <c r="AQ65" s="7">
        <v>-100</v>
      </c>
      <c r="AR65" s="7">
        <v>-100</v>
      </c>
      <c r="AS65" s="7">
        <v>-100</v>
      </c>
      <c r="AT65" s="7">
        <v>-100</v>
      </c>
      <c r="AU65" s="7">
        <v>-100</v>
      </c>
      <c r="AV65" s="7">
        <v>-100</v>
      </c>
      <c r="AW65" s="7">
        <v>-100</v>
      </c>
      <c r="AX65" s="7">
        <v>-100</v>
      </c>
      <c r="AY65" s="7">
        <v>-100</v>
      </c>
      <c r="AZ65" s="7">
        <v>-100</v>
      </c>
      <c r="BA65" s="7">
        <v>-100</v>
      </c>
      <c r="BB65" s="7">
        <v>-100</v>
      </c>
      <c r="BC65" s="7">
        <v>-100</v>
      </c>
      <c r="BD65" s="7">
        <v>-100</v>
      </c>
      <c r="BE65" s="7">
        <v>-100</v>
      </c>
      <c r="BF65" s="7">
        <v>-100</v>
      </c>
      <c r="BG65" s="7">
        <v>-100</v>
      </c>
      <c r="BH65" s="7">
        <v>-100</v>
      </c>
      <c r="BI65" s="7">
        <v>-100</v>
      </c>
      <c r="BJ65" s="7">
        <v>-100</v>
      </c>
      <c r="BK65" s="7">
        <v>-100</v>
      </c>
      <c r="BL65" s="7">
        <v>-100</v>
      </c>
      <c r="BM65" s="7">
        <v>-100</v>
      </c>
      <c r="BN65" s="7">
        <v>-100</v>
      </c>
      <c r="BO65" s="7">
        <v>-100</v>
      </c>
      <c r="BP65" s="7">
        <v>-100</v>
      </c>
      <c r="BQ65" s="7">
        <v>-100</v>
      </c>
      <c r="BR65" s="7">
        <v>-70.069999999999993</v>
      </c>
      <c r="BS65" s="7">
        <v>0</v>
      </c>
      <c r="BT65" s="7">
        <v>-100</v>
      </c>
      <c r="BU65" s="7">
        <v>-100</v>
      </c>
      <c r="BV65" s="7">
        <v>-100</v>
      </c>
      <c r="BW65" s="7">
        <v>-100</v>
      </c>
      <c r="BX65" s="7">
        <v>-100</v>
      </c>
      <c r="BY65" s="7">
        <v>-100</v>
      </c>
      <c r="BZ65" s="7">
        <v>-100</v>
      </c>
      <c r="CA65" s="7">
        <v>-100</v>
      </c>
      <c r="CB65" s="7">
        <v>-100</v>
      </c>
      <c r="CC65" s="7">
        <v>-100</v>
      </c>
      <c r="CD65" s="7">
        <v>-100</v>
      </c>
      <c r="CE65" s="7">
        <v>-100</v>
      </c>
      <c r="CF65" s="7">
        <v>-100</v>
      </c>
      <c r="CG65" s="7">
        <v>-100</v>
      </c>
      <c r="CH65" s="7">
        <v>-100</v>
      </c>
      <c r="CI65" s="7">
        <v>-100</v>
      </c>
      <c r="CJ65" s="7">
        <v>-100</v>
      </c>
      <c r="CK65" s="7">
        <v>-100</v>
      </c>
      <c r="CL65" s="7">
        <v>-100</v>
      </c>
      <c r="CM65" s="7">
        <v>-100</v>
      </c>
      <c r="CN65" s="7">
        <v>-100</v>
      </c>
      <c r="CO65" s="7">
        <v>-100</v>
      </c>
      <c r="CP65" s="7">
        <v>-100</v>
      </c>
      <c r="CQ65" s="7">
        <v>-100</v>
      </c>
      <c r="CR65" s="7">
        <v>-100</v>
      </c>
      <c r="CS65" s="7">
        <v>-100</v>
      </c>
      <c r="CT65" s="7">
        <v>-100</v>
      </c>
      <c r="CU65" s="7">
        <v>-100</v>
      </c>
      <c r="CV65" s="7">
        <v>-100</v>
      </c>
      <c r="CW65" s="7">
        <v>-100</v>
      </c>
      <c r="CX65" s="7">
        <v>-100</v>
      </c>
      <c r="CY65" s="7">
        <v>-100</v>
      </c>
      <c r="CZ65" s="7">
        <v>-100</v>
      </c>
      <c r="DA65" s="7">
        <v>-100</v>
      </c>
      <c r="DB65" s="7">
        <v>-100</v>
      </c>
      <c r="DC65" s="7">
        <v>-100</v>
      </c>
      <c r="DD65" s="7">
        <v>-100</v>
      </c>
      <c r="DE65" s="7">
        <v>-100</v>
      </c>
      <c r="DF65" s="7">
        <v>-100</v>
      </c>
      <c r="DG65" s="7">
        <v>-100</v>
      </c>
      <c r="DH65" s="7">
        <v>-100</v>
      </c>
      <c r="DI65" s="7">
        <v>-100</v>
      </c>
      <c r="DJ65" s="7">
        <v>-100</v>
      </c>
      <c r="DK65" s="7">
        <v>-100</v>
      </c>
      <c r="DL65" s="7">
        <v>-100</v>
      </c>
      <c r="DM65" s="7">
        <v>-100</v>
      </c>
      <c r="DN65" s="7">
        <v>-100</v>
      </c>
      <c r="DO65" s="7">
        <v>-100</v>
      </c>
      <c r="DP65" s="7">
        <v>-100</v>
      </c>
      <c r="DQ65" s="7">
        <v>-100</v>
      </c>
      <c r="DR65" s="7">
        <v>-100</v>
      </c>
      <c r="DS65" s="7">
        <v>-100</v>
      </c>
      <c r="DT65" s="7">
        <v>-100</v>
      </c>
      <c r="DU65" s="7">
        <v>-100</v>
      </c>
      <c r="DV65" s="7">
        <v>-70.069999999999993</v>
      </c>
      <c r="DW65" s="7">
        <v>0</v>
      </c>
      <c r="DX65" s="7">
        <v>-100</v>
      </c>
      <c r="DY65" s="7">
        <v>-100</v>
      </c>
      <c r="DZ65" s="7">
        <v>-100</v>
      </c>
      <c r="EA65" s="7">
        <v>-100</v>
      </c>
      <c r="EB65" s="7">
        <v>-100</v>
      </c>
      <c r="EC65" s="7">
        <v>-100</v>
      </c>
      <c r="ED65" s="7">
        <v>-100</v>
      </c>
      <c r="EE65" s="7">
        <v>-100</v>
      </c>
      <c r="EF65" s="7">
        <v>-100</v>
      </c>
      <c r="EG65" s="7">
        <v>-100</v>
      </c>
      <c r="EH65" s="7">
        <v>-100</v>
      </c>
      <c r="EI65" s="7">
        <v>-100</v>
      </c>
      <c r="EJ65" s="7">
        <v>-100</v>
      </c>
      <c r="EK65" s="7">
        <v>-100</v>
      </c>
      <c r="EL65" s="7">
        <v>-100</v>
      </c>
      <c r="EM65" s="7">
        <v>-100</v>
      </c>
      <c r="EN65" s="7">
        <v>-100</v>
      </c>
      <c r="EO65" s="7">
        <v>-100</v>
      </c>
      <c r="EP65" s="7">
        <v>-100</v>
      </c>
      <c r="EQ65" s="7">
        <v>-100</v>
      </c>
      <c r="ER65" s="7">
        <v>-100</v>
      </c>
      <c r="ES65" s="7">
        <v>-100</v>
      </c>
      <c r="ET65" s="7">
        <v>-100</v>
      </c>
      <c r="EU65" s="7">
        <v>-100</v>
      </c>
      <c r="EV65" s="7">
        <v>-100</v>
      </c>
      <c r="EW65" s="7">
        <v>-100</v>
      </c>
      <c r="EX65" s="7">
        <v>-100</v>
      </c>
      <c r="EY65" s="7">
        <v>-100</v>
      </c>
      <c r="EZ65" s="7">
        <v>-100</v>
      </c>
      <c r="FA65" s="7">
        <v>-100</v>
      </c>
      <c r="FB65" s="7">
        <v>-100</v>
      </c>
      <c r="FC65" s="7">
        <v>-100</v>
      </c>
      <c r="FD65" s="7">
        <v>-100</v>
      </c>
      <c r="FE65" s="7">
        <v>-100</v>
      </c>
      <c r="FF65" s="7">
        <v>-100</v>
      </c>
      <c r="FG65" s="7">
        <v>-100</v>
      </c>
      <c r="FH65" s="7">
        <v>-100</v>
      </c>
      <c r="FI65" s="7">
        <v>-100</v>
      </c>
      <c r="FJ65" s="7">
        <v>-100</v>
      </c>
      <c r="FK65" s="7">
        <v>-100</v>
      </c>
      <c r="FL65" s="7">
        <v>-100</v>
      </c>
      <c r="FM65" s="7">
        <v>-100</v>
      </c>
      <c r="FN65" s="7">
        <v>-100</v>
      </c>
      <c r="FO65" s="7">
        <v>-100</v>
      </c>
      <c r="FP65" s="7">
        <v>-100</v>
      </c>
      <c r="FQ65" s="7">
        <v>-100</v>
      </c>
      <c r="FR65" s="7">
        <v>-100</v>
      </c>
      <c r="FS65" s="7">
        <v>-100</v>
      </c>
      <c r="FT65" s="7">
        <v>-100</v>
      </c>
      <c r="FU65" s="7">
        <v>-100</v>
      </c>
      <c r="FV65" s="7">
        <v>-100</v>
      </c>
      <c r="FW65" s="7">
        <v>-100</v>
      </c>
      <c r="FX65" s="7">
        <v>-100</v>
      </c>
      <c r="FY65" s="7">
        <v>-100</v>
      </c>
      <c r="FZ65" s="7">
        <v>-100</v>
      </c>
      <c r="GA65" s="7">
        <v>-100</v>
      </c>
      <c r="GB65" s="7">
        <v>-100</v>
      </c>
      <c r="GC65" s="7">
        <v>-100</v>
      </c>
      <c r="GD65" s="7">
        <v>-100</v>
      </c>
      <c r="GE65" s="7">
        <v>-100</v>
      </c>
      <c r="GF65" s="7">
        <v>-100</v>
      </c>
      <c r="GG65" s="7">
        <v>-100</v>
      </c>
      <c r="GH65" s="7">
        <v>-100</v>
      </c>
      <c r="GI65" s="7">
        <v>-100</v>
      </c>
      <c r="GJ65" s="7">
        <v>-100</v>
      </c>
      <c r="GK65" s="7">
        <v>-100</v>
      </c>
      <c r="GL65" s="7">
        <v>-100</v>
      </c>
      <c r="GM65" s="7">
        <v>-100</v>
      </c>
      <c r="GN65" s="7">
        <v>-100</v>
      </c>
      <c r="GO65" s="7">
        <v>-100</v>
      </c>
      <c r="GP65" s="7">
        <v>-100</v>
      </c>
      <c r="GQ65" s="7">
        <v>-100</v>
      </c>
      <c r="GR65" s="7">
        <v>-100</v>
      </c>
      <c r="GS65" s="7">
        <v>-100</v>
      </c>
      <c r="GT65" s="7">
        <v>-100</v>
      </c>
      <c r="GU65" s="7">
        <v>-100</v>
      </c>
      <c r="GV65" s="7">
        <v>-100</v>
      </c>
      <c r="GW65" s="7">
        <v>-100</v>
      </c>
      <c r="GX65" s="7">
        <v>-100</v>
      </c>
      <c r="GY65" s="7">
        <v>-100</v>
      </c>
      <c r="GZ65" s="7">
        <v>-100</v>
      </c>
      <c r="HA65" s="7">
        <v>-100</v>
      </c>
      <c r="HB65" s="7">
        <v>-70.069999999999993</v>
      </c>
      <c r="HC65" s="7">
        <v>0</v>
      </c>
      <c r="HD65" s="7">
        <v>-100</v>
      </c>
      <c r="HE65" s="7">
        <v>-100</v>
      </c>
      <c r="HF65" s="7">
        <v>-100</v>
      </c>
      <c r="HG65" s="7">
        <v>-100</v>
      </c>
      <c r="HH65" s="7">
        <v>0</v>
      </c>
      <c r="HI65" s="7">
        <v>-50</v>
      </c>
      <c r="HJ65" s="7">
        <v>-50</v>
      </c>
      <c r="HK65" s="7">
        <v>-50</v>
      </c>
      <c r="HL65" s="7">
        <v>0</v>
      </c>
      <c r="HM65" s="7">
        <v>-100</v>
      </c>
      <c r="HN65" s="7">
        <v>-100</v>
      </c>
      <c r="HO65" s="7">
        <v>-100</v>
      </c>
      <c r="HP65" s="7">
        <v>-100</v>
      </c>
      <c r="HQ65" s="7">
        <v>-100</v>
      </c>
      <c r="HR65" s="7">
        <v>-100</v>
      </c>
      <c r="HS65" s="7">
        <v>-100</v>
      </c>
      <c r="HT65" s="7">
        <v>-100</v>
      </c>
      <c r="HU65" s="7">
        <v>-70.069999999999993</v>
      </c>
      <c r="HV65" s="7">
        <v>0</v>
      </c>
      <c r="HW65" s="7">
        <v>-100</v>
      </c>
      <c r="HX65" s="7">
        <v>-100</v>
      </c>
      <c r="HY65" s="7">
        <v>-100</v>
      </c>
      <c r="HZ65" s="7">
        <v>-100</v>
      </c>
      <c r="IA65" s="7">
        <v>-100</v>
      </c>
      <c r="IB65" s="7">
        <v>-100</v>
      </c>
      <c r="IC65" s="7">
        <v>-100</v>
      </c>
      <c r="ID65" s="7">
        <v>-100</v>
      </c>
      <c r="IE65" s="7">
        <v>-100</v>
      </c>
      <c r="IF65" s="7">
        <v>-100</v>
      </c>
      <c r="IG65" s="7">
        <v>-100</v>
      </c>
      <c r="IH65" s="7">
        <v>-100</v>
      </c>
      <c r="II65" s="7">
        <v>-100</v>
      </c>
      <c r="IJ65" s="7">
        <v>-100</v>
      </c>
      <c r="IK65" s="7">
        <v>-100</v>
      </c>
      <c r="IL65" s="7">
        <v>-100</v>
      </c>
      <c r="IM65" s="7">
        <v>-100</v>
      </c>
      <c r="IN65" s="7">
        <v>-100</v>
      </c>
      <c r="IO65" s="7">
        <v>-70.069999999999993</v>
      </c>
      <c r="IP65" s="7">
        <v>0</v>
      </c>
      <c r="IQ65" s="7">
        <v>-100</v>
      </c>
      <c r="IR65" s="7">
        <v>-100</v>
      </c>
      <c r="IS65" s="7">
        <v>-100</v>
      </c>
      <c r="IT65" s="7">
        <v>-100</v>
      </c>
      <c r="IU65" s="7">
        <v>-100</v>
      </c>
      <c r="IV65" s="7">
        <v>-100</v>
      </c>
      <c r="IW65" s="7">
        <v>-100</v>
      </c>
      <c r="IX65" s="7">
        <v>-100</v>
      </c>
      <c r="IY65" s="7">
        <v>-100</v>
      </c>
      <c r="IZ65" s="7">
        <v>-100</v>
      </c>
      <c r="JA65" s="7">
        <v>-100</v>
      </c>
      <c r="JB65" s="7">
        <v>-100</v>
      </c>
      <c r="JC65" s="7">
        <v>-100</v>
      </c>
      <c r="JD65" s="7">
        <v>-100</v>
      </c>
      <c r="JE65" s="7">
        <v>-100</v>
      </c>
      <c r="JF65" s="7">
        <v>-100</v>
      </c>
      <c r="JG65" s="7">
        <v>-100</v>
      </c>
      <c r="JH65" s="7">
        <v>-100</v>
      </c>
      <c r="JI65" s="7">
        <v>-100</v>
      </c>
      <c r="JJ65" s="7">
        <v>-100</v>
      </c>
      <c r="JK65" s="7">
        <v>-100</v>
      </c>
      <c r="JL65" s="7">
        <v>-100</v>
      </c>
      <c r="JM65" s="7">
        <v>-100</v>
      </c>
      <c r="JN65" s="7">
        <v>-100</v>
      </c>
      <c r="JO65" s="7">
        <v>-100</v>
      </c>
      <c r="JP65" s="7">
        <v>-100</v>
      </c>
      <c r="JQ65" s="7">
        <v>-100</v>
      </c>
      <c r="JR65" s="7">
        <v>-100</v>
      </c>
      <c r="JS65" s="7">
        <v>-100</v>
      </c>
      <c r="JT65" s="7">
        <v>-100</v>
      </c>
      <c r="JU65" s="7">
        <v>-100</v>
      </c>
      <c r="JV65" s="7">
        <v>-100</v>
      </c>
      <c r="JW65" s="7">
        <v>-100</v>
      </c>
      <c r="JX65" s="7">
        <v>-70.069999999999993</v>
      </c>
      <c r="JY65" s="7">
        <v>0</v>
      </c>
      <c r="JZ65" s="7">
        <v>-100</v>
      </c>
      <c r="KA65" s="7">
        <v>-100</v>
      </c>
      <c r="KB65" s="7">
        <v>-100</v>
      </c>
      <c r="KC65" s="7">
        <v>-100</v>
      </c>
      <c r="KD65" s="7">
        <v>-100</v>
      </c>
      <c r="KE65" s="7">
        <v>-100</v>
      </c>
      <c r="KF65" s="7">
        <v>-100</v>
      </c>
      <c r="KG65" s="7">
        <v>-100</v>
      </c>
      <c r="KH65" s="7">
        <v>-100</v>
      </c>
      <c r="KI65" s="7">
        <v>-100</v>
      </c>
      <c r="KJ65" s="7">
        <v>-100</v>
      </c>
      <c r="KK65" s="7">
        <v>-100</v>
      </c>
      <c r="KL65" s="7">
        <v>-100</v>
      </c>
      <c r="KM65" s="7">
        <v>-100</v>
      </c>
      <c r="KN65" s="7">
        <v>-100</v>
      </c>
      <c r="KO65" s="7">
        <v>-100</v>
      </c>
      <c r="KP65" s="7">
        <v>-100</v>
      </c>
      <c r="KQ65" s="7">
        <v>-100</v>
      </c>
      <c r="KR65" s="7">
        <v>-100</v>
      </c>
      <c r="KS65" s="7">
        <v>-100</v>
      </c>
      <c r="KT65" s="7">
        <v>-100</v>
      </c>
      <c r="KU65" s="7">
        <v>-100</v>
      </c>
      <c r="KV65" s="7">
        <v>-100</v>
      </c>
      <c r="KW65" s="7">
        <v>-100</v>
      </c>
      <c r="KX65" s="7">
        <v>-100</v>
      </c>
      <c r="KY65" s="7">
        <v>-100</v>
      </c>
      <c r="KZ65" s="7">
        <v>-100</v>
      </c>
      <c r="LA65" s="7">
        <v>-100</v>
      </c>
      <c r="LB65" s="7">
        <v>-100</v>
      </c>
      <c r="LC65" s="7">
        <v>-100</v>
      </c>
      <c r="LD65" s="7">
        <v>-100</v>
      </c>
      <c r="LE65" s="7">
        <v>-100</v>
      </c>
      <c r="LF65" s="7">
        <v>-100</v>
      </c>
      <c r="LG65" s="7">
        <v>-100</v>
      </c>
      <c r="LH65" s="7">
        <v>-100</v>
      </c>
      <c r="LI65" s="7">
        <v>-100</v>
      </c>
      <c r="LJ65" s="7">
        <v>-100</v>
      </c>
      <c r="LK65" s="7">
        <v>-100</v>
      </c>
      <c r="LL65" s="7">
        <v>-100</v>
      </c>
      <c r="LM65" s="7">
        <v>-100</v>
      </c>
      <c r="LN65" s="7">
        <v>-100</v>
      </c>
      <c r="LO65" s="7">
        <v>-100</v>
      </c>
      <c r="LP65" s="7">
        <v>-100</v>
      </c>
      <c r="LQ65" s="7">
        <v>-100</v>
      </c>
      <c r="LR65" s="7">
        <v>-100</v>
      </c>
      <c r="LS65" s="7">
        <v>-100</v>
      </c>
      <c r="LT65" s="7">
        <v>-100</v>
      </c>
      <c r="LU65" s="7">
        <v>-100</v>
      </c>
      <c r="LV65" s="7">
        <v>-100</v>
      </c>
      <c r="LW65" s="7">
        <v>-100</v>
      </c>
      <c r="LX65" s="7">
        <v>-100</v>
      </c>
      <c r="LY65" s="7">
        <v>-100</v>
      </c>
      <c r="LZ65" s="7">
        <v>-100</v>
      </c>
      <c r="MA65" s="7">
        <v>-100</v>
      </c>
      <c r="MB65" s="7">
        <v>-70.069999999999993</v>
      </c>
      <c r="MC65" s="7">
        <v>0</v>
      </c>
      <c r="MD65" s="7">
        <v>-100</v>
      </c>
      <c r="ME65" s="7">
        <v>-100</v>
      </c>
      <c r="MF65" s="7">
        <v>-100</v>
      </c>
      <c r="MG65" s="7">
        <v>-100</v>
      </c>
      <c r="MH65" s="7">
        <v>-100</v>
      </c>
      <c r="MI65" s="7">
        <v>-100</v>
      </c>
      <c r="MJ65" s="7">
        <v>-100</v>
      </c>
      <c r="MK65" s="7">
        <v>-100</v>
      </c>
      <c r="ML65" s="7">
        <v>-100</v>
      </c>
      <c r="MM65" s="7">
        <v>-100</v>
      </c>
      <c r="MN65" s="7">
        <v>-100</v>
      </c>
      <c r="MO65" s="7">
        <v>-100</v>
      </c>
      <c r="MP65" s="7">
        <v>-100</v>
      </c>
      <c r="MQ65" s="7">
        <v>-100</v>
      </c>
      <c r="MR65" s="7">
        <v>-100</v>
      </c>
      <c r="MS65" s="7">
        <v>-100</v>
      </c>
      <c r="MT65" s="7">
        <v>-100</v>
      </c>
      <c r="MU65" s="7">
        <v>-100</v>
      </c>
      <c r="MV65" s="7">
        <v>-100</v>
      </c>
      <c r="MW65" s="7">
        <v>-100</v>
      </c>
      <c r="MX65" s="7">
        <v>-100</v>
      </c>
      <c r="MY65" s="7">
        <v>-100</v>
      </c>
      <c r="MZ65" s="7">
        <v>-100</v>
      </c>
      <c r="NA65" s="7">
        <v>-100</v>
      </c>
      <c r="NB65" s="7">
        <v>-100</v>
      </c>
      <c r="NC65" s="7">
        <v>-100</v>
      </c>
      <c r="ND65" s="7">
        <v>-100</v>
      </c>
      <c r="NE65" s="7">
        <v>-100</v>
      </c>
      <c r="NF65" s="7">
        <v>-100</v>
      </c>
      <c r="NG65" s="7">
        <v>-100</v>
      </c>
      <c r="NH65" s="7">
        <v>-100</v>
      </c>
      <c r="NI65" s="7">
        <v>-100</v>
      </c>
      <c r="NJ65" s="7">
        <v>-100</v>
      </c>
      <c r="NK65" s="7">
        <v>-100</v>
      </c>
      <c r="NL65" s="7">
        <v>-100</v>
      </c>
      <c r="NM65" s="7">
        <v>-100</v>
      </c>
      <c r="NN65" s="7">
        <v>-100</v>
      </c>
      <c r="NO65" s="7">
        <v>-100</v>
      </c>
      <c r="NP65" s="7">
        <v>-100</v>
      </c>
      <c r="NQ65" s="7">
        <v>-100</v>
      </c>
      <c r="NR65" s="7">
        <v>-100</v>
      </c>
      <c r="NS65" s="7">
        <v>-100</v>
      </c>
      <c r="NT65" s="7">
        <v>-100</v>
      </c>
      <c r="NU65" s="7">
        <v>-100</v>
      </c>
      <c r="NV65" s="7">
        <v>-100</v>
      </c>
      <c r="NW65" s="7">
        <v>-100</v>
      </c>
      <c r="NX65" s="7">
        <v>-100</v>
      </c>
      <c r="NY65" s="7">
        <v>-100</v>
      </c>
      <c r="NZ65" s="7">
        <v>-100</v>
      </c>
      <c r="OA65" s="7">
        <v>-100</v>
      </c>
      <c r="OB65" s="7">
        <v>-100</v>
      </c>
      <c r="OC65" s="7">
        <v>-100</v>
      </c>
      <c r="OD65" s="7">
        <v>-100</v>
      </c>
      <c r="OE65" s="7">
        <v>-100</v>
      </c>
      <c r="OF65" s="7">
        <v>-100</v>
      </c>
      <c r="OG65" s="7">
        <v>-100</v>
      </c>
      <c r="OH65" s="7">
        <v>-100</v>
      </c>
      <c r="OI65" s="7">
        <v>-100</v>
      </c>
      <c r="OJ65" s="7">
        <v>-100</v>
      </c>
      <c r="OK65" s="7">
        <v>-100</v>
      </c>
      <c r="OL65" s="7">
        <v>-100</v>
      </c>
      <c r="OM65" s="7">
        <v>-100</v>
      </c>
      <c r="ON65" s="7">
        <v>-100</v>
      </c>
      <c r="OO65" s="7">
        <v>-100</v>
      </c>
      <c r="OP65" s="7">
        <v>-100</v>
      </c>
      <c r="OQ65" s="7">
        <v>-100</v>
      </c>
      <c r="OR65" s="7">
        <v>-100</v>
      </c>
      <c r="OS65" s="7">
        <v>-100</v>
      </c>
      <c r="OT65" s="7">
        <v>-100</v>
      </c>
      <c r="OU65" s="7">
        <v>-100</v>
      </c>
      <c r="OV65" s="7">
        <v>-100</v>
      </c>
      <c r="OW65" s="7">
        <v>-100</v>
      </c>
      <c r="OX65" s="7">
        <v>-100</v>
      </c>
      <c r="OY65" s="7">
        <v>-100</v>
      </c>
      <c r="OZ65" s="7">
        <v>-100</v>
      </c>
      <c r="PA65" s="7">
        <v>-100</v>
      </c>
      <c r="PB65" s="7">
        <v>-100</v>
      </c>
      <c r="PC65" s="7">
        <v>-100</v>
      </c>
      <c r="PD65" s="7">
        <v>-100</v>
      </c>
      <c r="PE65" s="7">
        <v>-100</v>
      </c>
      <c r="PF65" s="7">
        <v>-100</v>
      </c>
      <c r="PG65" s="7">
        <v>-100</v>
      </c>
      <c r="PH65" s="7">
        <v>-70.069999999999993</v>
      </c>
      <c r="PI65" s="7">
        <v>0</v>
      </c>
      <c r="PJ65" s="7">
        <v>-100</v>
      </c>
      <c r="PK65" s="7">
        <v>-100</v>
      </c>
      <c r="PL65" s="7">
        <v>-100</v>
      </c>
      <c r="PM65" s="7">
        <v>-100</v>
      </c>
      <c r="PN65" s="7">
        <v>0</v>
      </c>
      <c r="PO65" s="7">
        <v>-50</v>
      </c>
      <c r="PP65" s="7">
        <v>-50</v>
      </c>
      <c r="PQ65" s="7">
        <v>-50</v>
      </c>
      <c r="PR65" s="7">
        <v>0</v>
      </c>
      <c r="PS65" s="7">
        <v>-100</v>
      </c>
      <c r="PT65" s="7">
        <v>-100</v>
      </c>
      <c r="PU65" s="7">
        <v>-100</v>
      </c>
      <c r="PV65" s="7">
        <v>-100</v>
      </c>
      <c r="PW65" s="7">
        <v>-100</v>
      </c>
      <c r="PX65" s="7">
        <v>-100</v>
      </c>
      <c r="PY65" s="7">
        <v>-100</v>
      </c>
      <c r="PZ65" s="7">
        <v>-100</v>
      </c>
      <c r="QA65" s="7">
        <v>-70.069999999999993</v>
      </c>
      <c r="QB65" s="7">
        <v>0</v>
      </c>
      <c r="QC65" s="7">
        <v>-100</v>
      </c>
      <c r="QD65" s="7">
        <v>-100</v>
      </c>
      <c r="QE65" s="7">
        <v>-100</v>
      </c>
      <c r="QF65" s="7">
        <v>-100</v>
      </c>
      <c r="QG65" s="7">
        <v>-100</v>
      </c>
      <c r="QH65" s="7">
        <v>-100</v>
      </c>
      <c r="QI65" s="7">
        <v>-100</v>
      </c>
      <c r="QJ65" s="7">
        <v>-100</v>
      </c>
      <c r="QK65" s="7">
        <v>-100</v>
      </c>
      <c r="QL65" s="7">
        <v>-100</v>
      </c>
      <c r="QM65" s="7">
        <v>-100</v>
      </c>
      <c r="QN65" s="7">
        <v>-100</v>
      </c>
      <c r="QO65" s="7">
        <v>-100</v>
      </c>
      <c r="QP65" s="7">
        <v>-100</v>
      </c>
      <c r="QQ65" s="7">
        <v>-100</v>
      </c>
      <c r="QR65" s="7">
        <v>-100</v>
      </c>
      <c r="QS65" s="7">
        <v>-100</v>
      </c>
      <c r="QT65" s="7">
        <v>-100</v>
      </c>
      <c r="QU65" s="7">
        <v>-70.069999999999993</v>
      </c>
      <c r="QV65" s="7">
        <v>0</v>
      </c>
      <c r="QW65" s="7">
        <v>-100</v>
      </c>
      <c r="QX65" s="7">
        <v>-100</v>
      </c>
      <c r="QY65" s="7">
        <v>-100</v>
      </c>
      <c r="QZ65" s="7">
        <v>-100</v>
      </c>
      <c r="RA65" s="7">
        <v>-100</v>
      </c>
      <c r="RB65" s="7">
        <v>-100</v>
      </c>
      <c r="RC65" s="7">
        <v>-100</v>
      </c>
      <c r="RD65" s="7">
        <v>-100</v>
      </c>
      <c r="RE65" s="7">
        <v>-100</v>
      </c>
      <c r="RF65" s="7">
        <v>-100</v>
      </c>
      <c r="RG65" s="7">
        <v>-100</v>
      </c>
      <c r="RH65" s="7">
        <v>-100</v>
      </c>
      <c r="RI65" s="7">
        <v>-100</v>
      </c>
      <c r="RJ65" s="7">
        <v>-100</v>
      </c>
      <c r="RK65" s="7">
        <v>-100</v>
      </c>
      <c r="RL65" s="7">
        <v>-100</v>
      </c>
      <c r="RM65" s="7">
        <v>-100</v>
      </c>
      <c r="RN65" s="7">
        <v>-100</v>
      </c>
      <c r="RO65" s="7">
        <v>-100</v>
      </c>
      <c r="RP65" s="7">
        <v>-100</v>
      </c>
      <c r="RQ65" s="7">
        <v>-100</v>
      </c>
      <c r="RR65" s="7">
        <v>-100</v>
      </c>
      <c r="RS65" s="7">
        <v>-100</v>
      </c>
      <c r="RT65" s="7">
        <v>-100</v>
      </c>
      <c r="RU65" s="7">
        <v>-100</v>
      </c>
      <c r="RV65" s="7">
        <v>-100</v>
      </c>
      <c r="RW65" s="7">
        <v>-100</v>
      </c>
      <c r="RX65" s="7">
        <v>-100</v>
      </c>
      <c r="RY65" s="7">
        <v>-100</v>
      </c>
      <c r="RZ65" s="7">
        <v>-100</v>
      </c>
      <c r="SA65" s="7">
        <v>-100</v>
      </c>
      <c r="SB65" s="7">
        <v>-100</v>
      </c>
      <c r="SC65" s="7">
        <v>-100</v>
      </c>
      <c r="SD65" s="7">
        <v>-70.069999999999993</v>
      </c>
      <c r="SE65" s="7">
        <v>0</v>
      </c>
      <c r="SF65" s="7">
        <v>-100</v>
      </c>
      <c r="SG65" s="7">
        <v>-100</v>
      </c>
      <c r="SH65" s="7">
        <v>-100</v>
      </c>
      <c r="SI65" s="7">
        <v>-100</v>
      </c>
      <c r="SJ65" s="7">
        <v>-100</v>
      </c>
      <c r="SK65" s="7">
        <v>-100</v>
      </c>
      <c r="SL65" s="7">
        <v>-100</v>
      </c>
      <c r="SM65" s="7">
        <v>-100</v>
      </c>
      <c r="SN65" s="7">
        <v>-100</v>
      </c>
      <c r="SO65" s="7">
        <v>-100</v>
      </c>
      <c r="SP65" s="7">
        <v>-100</v>
      </c>
      <c r="SQ65" s="7">
        <v>-100</v>
      </c>
      <c r="SR65" s="7">
        <v>-100</v>
      </c>
      <c r="SS65" s="7">
        <v>-100</v>
      </c>
      <c r="ST65" s="7">
        <v>-100</v>
      </c>
      <c r="SU65" s="7">
        <v>-100</v>
      </c>
      <c r="SV65" s="7">
        <v>-100</v>
      </c>
      <c r="SW65" s="7">
        <v>-100</v>
      </c>
      <c r="SX65" s="7">
        <v>-100</v>
      </c>
      <c r="SY65" s="7">
        <v>-100</v>
      </c>
      <c r="SZ65" s="7">
        <v>-100</v>
      </c>
      <c r="TA65" s="7">
        <v>-100</v>
      </c>
      <c r="TB65" s="7">
        <v>-100</v>
      </c>
      <c r="TC65" s="7">
        <v>-100</v>
      </c>
      <c r="TD65" s="7">
        <v>-100</v>
      </c>
      <c r="TE65" s="7">
        <v>-100</v>
      </c>
      <c r="TF65" s="7">
        <v>-100</v>
      </c>
      <c r="TG65" s="7">
        <v>-100</v>
      </c>
      <c r="TH65" s="7">
        <v>-100</v>
      </c>
      <c r="TI65" s="7">
        <v>-100</v>
      </c>
      <c r="TJ65" s="7">
        <v>-100</v>
      </c>
      <c r="TK65" s="7">
        <v>-100</v>
      </c>
      <c r="TL65" s="7">
        <v>-100</v>
      </c>
      <c r="TM65" s="7">
        <v>-100</v>
      </c>
      <c r="TN65" s="7">
        <v>-100</v>
      </c>
      <c r="TO65" s="7">
        <v>-100</v>
      </c>
      <c r="TP65" s="7">
        <v>-100</v>
      </c>
      <c r="TQ65" s="7">
        <v>-100</v>
      </c>
      <c r="TR65" s="7">
        <v>-100</v>
      </c>
      <c r="TS65" s="7">
        <v>-100</v>
      </c>
      <c r="TT65" s="7">
        <v>-100</v>
      </c>
      <c r="TU65" s="7">
        <v>-100</v>
      </c>
      <c r="TV65" s="7">
        <v>-100</v>
      </c>
      <c r="TW65" s="7">
        <v>-100</v>
      </c>
      <c r="TX65" s="7">
        <v>-100</v>
      </c>
      <c r="TY65" s="7">
        <v>-100</v>
      </c>
      <c r="TZ65" s="7">
        <v>-100</v>
      </c>
      <c r="UA65" s="7">
        <v>-100</v>
      </c>
      <c r="UB65" s="7">
        <v>-100</v>
      </c>
      <c r="UC65" s="7">
        <v>-100</v>
      </c>
      <c r="UD65" s="7">
        <v>-100</v>
      </c>
      <c r="UE65" s="7">
        <v>-100</v>
      </c>
      <c r="UF65" s="7">
        <v>-100</v>
      </c>
      <c r="UG65" s="7">
        <v>-100</v>
      </c>
      <c r="UH65" s="7">
        <v>-70.069999999999993</v>
      </c>
      <c r="UI65" s="7">
        <v>0</v>
      </c>
      <c r="UJ65" s="7">
        <v>-100</v>
      </c>
      <c r="UK65" s="7">
        <v>-100</v>
      </c>
      <c r="UL65" s="7">
        <v>-100</v>
      </c>
      <c r="UM65" s="7">
        <v>-100</v>
      </c>
      <c r="UN65" s="7">
        <v>-100</v>
      </c>
      <c r="UO65" s="7">
        <v>-100</v>
      </c>
      <c r="UP65" s="7">
        <v>-100</v>
      </c>
      <c r="UQ65" s="7">
        <v>-100</v>
      </c>
      <c r="UR65" s="7">
        <v>-100</v>
      </c>
      <c r="US65" s="7">
        <v>-100</v>
      </c>
      <c r="UT65" s="7">
        <v>-100</v>
      </c>
      <c r="UU65" s="7">
        <v>-100</v>
      </c>
      <c r="UV65" s="7">
        <v>-100</v>
      </c>
      <c r="UW65" s="7">
        <v>-100</v>
      </c>
      <c r="UX65" s="7">
        <v>-100</v>
      </c>
      <c r="UY65" s="7">
        <v>-100</v>
      </c>
      <c r="UZ65" s="7">
        <v>-100</v>
      </c>
      <c r="VA65" s="7">
        <v>-100</v>
      </c>
      <c r="VB65" s="7">
        <v>-100</v>
      </c>
      <c r="VC65" s="7">
        <v>-100</v>
      </c>
      <c r="VD65" s="7">
        <v>-100</v>
      </c>
      <c r="VE65" s="7">
        <v>-100</v>
      </c>
      <c r="VF65" s="7">
        <v>-100</v>
      </c>
      <c r="VG65" s="7">
        <v>-100</v>
      </c>
      <c r="VH65" s="7">
        <v>-100</v>
      </c>
      <c r="VI65" s="7">
        <v>-100</v>
      </c>
      <c r="VJ65" s="7">
        <v>-100</v>
      </c>
      <c r="VK65" s="7">
        <v>-100</v>
      </c>
      <c r="VL65" s="7">
        <v>-100</v>
      </c>
      <c r="VM65" s="7">
        <v>-100</v>
      </c>
      <c r="VN65" s="7">
        <v>-100</v>
      </c>
      <c r="VO65" s="7">
        <v>-100</v>
      </c>
      <c r="VP65" s="7">
        <v>-100</v>
      </c>
      <c r="VQ65" s="7">
        <v>-100</v>
      </c>
      <c r="VR65" s="7">
        <v>-100</v>
      </c>
      <c r="VS65" s="7">
        <v>-100</v>
      </c>
      <c r="VT65" s="7">
        <v>-100</v>
      </c>
      <c r="VU65" s="7">
        <v>-100</v>
      </c>
      <c r="VV65" s="7">
        <v>-100</v>
      </c>
      <c r="VW65" s="7">
        <v>-100</v>
      </c>
      <c r="VX65" s="7">
        <v>-100</v>
      </c>
      <c r="VY65" s="7">
        <v>-100</v>
      </c>
      <c r="VZ65" s="7">
        <v>-100</v>
      </c>
      <c r="WA65" s="7">
        <v>-100</v>
      </c>
      <c r="WB65" s="7">
        <v>-100</v>
      </c>
      <c r="WC65" s="7">
        <v>-100</v>
      </c>
      <c r="WD65" s="7">
        <v>-100</v>
      </c>
      <c r="WE65" s="7">
        <v>-100</v>
      </c>
      <c r="WF65" s="7">
        <v>-100</v>
      </c>
      <c r="WG65" s="7">
        <v>-100</v>
      </c>
      <c r="WH65" s="7">
        <v>-100</v>
      </c>
      <c r="WI65" s="7">
        <v>-100</v>
      </c>
      <c r="WJ65" s="7">
        <v>-100</v>
      </c>
      <c r="WK65" s="7">
        <v>-100</v>
      </c>
      <c r="WL65" s="7">
        <v>-100</v>
      </c>
      <c r="WM65" s="7">
        <v>-100</v>
      </c>
      <c r="WN65" s="7">
        <v>-100</v>
      </c>
      <c r="WO65" s="7">
        <v>-100</v>
      </c>
      <c r="WP65" s="7">
        <v>-100</v>
      </c>
      <c r="WQ65" s="7">
        <v>-100</v>
      </c>
      <c r="WR65" s="7">
        <v>-100</v>
      </c>
      <c r="WS65" s="7">
        <v>-100</v>
      </c>
      <c r="WT65" s="7">
        <v>-100</v>
      </c>
      <c r="WU65" s="7">
        <v>-100</v>
      </c>
      <c r="WV65" s="7">
        <v>-100</v>
      </c>
      <c r="WW65" s="7">
        <v>-100</v>
      </c>
      <c r="WX65" s="7">
        <v>-100</v>
      </c>
      <c r="WY65" s="7">
        <v>-100</v>
      </c>
      <c r="WZ65" s="7">
        <v>-100</v>
      </c>
      <c r="XA65" s="7">
        <v>-100</v>
      </c>
      <c r="XB65" s="7">
        <v>-100</v>
      </c>
      <c r="XC65" s="7">
        <v>-100</v>
      </c>
      <c r="XD65" s="7">
        <v>-100</v>
      </c>
      <c r="XE65" s="7">
        <v>-100</v>
      </c>
      <c r="XF65" s="7">
        <v>-100</v>
      </c>
      <c r="XG65" s="7">
        <v>-100</v>
      </c>
      <c r="XH65" s="7">
        <v>-100</v>
      </c>
      <c r="XI65" s="7">
        <v>-100</v>
      </c>
      <c r="XJ65" s="7">
        <v>-100</v>
      </c>
      <c r="XK65" s="7">
        <v>-100</v>
      </c>
      <c r="XL65" s="7">
        <v>-100</v>
      </c>
      <c r="XM65" s="7">
        <v>-100</v>
      </c>
      <c r="XN65" s="7">
        <v>-70.069999999999993</v>
      </c>
      <c r="XO65" s="7">
        <v>0</v>
      </c>
      <c r="XP65" s="7">
        <v>-100</v>
      </c>
      <c r="XQ65" s="7">
        <v>-100</v>
      </c>
      <c r="XR65" s="7">
        <v>-100</v>
      </c>
      <c r="XS65" s="7">
        <v>-100</v>
      </c>
      <c r="XT65" s="7">
        <v>0</v>
      </c>
      <c r="XU65" s="7">
        <v>-50</v>
      </c>
      <c r="XV65" s="7">
        <v>-100</v>
      </c>
      <c r="XW65" s="7">
        <v>-100</v>
      </c>
      <c r="XX65" s="7">
        <v>-100</v>
      </c>
      <c r="XY65" s="7">
        <v>-100</v>
      </c>
      <c r="XZ65" s="7">
        <v>-100</v>
      </c>
      <c r="YA65" s="7">
        <v>-100</v>
      </c>
      <c r="YB65" s="7">
        <v>-100</v>
      </c>
      <c r="YC65" s="7">
        <v>-100</v>
      </c>
      <c r="YD65" s="7">
        <v>-100</v>
      </c>
      <c r="YE65" s="7">
        <v>0</v>
      </c>
      <c r="YF65" s="7">
        <v>-50</v>
      </c>
      <c r="YG65" s="7">
        <v>-100</v>
      </c>
      <c r="YH65" s="7">
        <v>-100</v>
      </c>
      <c r="YI65" s="7">
        <v>-100</v>
      </c>
      <c r="YJ65" s="7">
        <v>-100</v>
      </c>
      <c r="YK65" s="7">
        <v>-100</v>
      </c>
      <c r="YL65" s="7">
        <v>-100</v>
      </c>
      <c r="YM65" s="7">
        <v>-100</v>
      </c>
      <c r="YN65" s="7">
        <v>-100</v>
      </c>
      <c r="YO65" s="7">
        <v>-100</v>
      </c>
      <c r="YP65" s="7">
        <v>0</v>
      </c>
      <c r="YQ65" s="7">
        <v>-50</v>
      </c>
      <c r="YR65" s="7">
        <v>-100</v>
      </c>
      <c r="YS65" s="7">
        <v>-100</v>
      </c>
      <c r="YT65" s="7">
        <v>-100</v>
      </c>
      <c r="YU65" s="7">
        <v>-100</v>
      </c>
      <c r="YV65" s="7">
        <v>-100</v>
      </c>
      <c r="YW65" s="7">
        <v>-100</v>
      </c>
      <c r="YX65" s="7">
        <v>-100</v>
      </c>
      <c r="YY65" s="7">
        <v>-100</v>
      </c>
      <c r="YZ65" s="7">
        <v>-100</v>
      </c>
      <c r="ZA65" s="7">
        <v>0</v>
      </c>
      <c r="ZB65" s="7">
        <v>-50</v>
      </c>
      <c r="ZC65" s="7">
        <v>-100</v>
      </c>
      <c r="ZD65" s="7">
        <v>-100</v>
      </c>
      <c r="ZE65" s="7">
        <v>-100</v>
      </c>
      <c r="ZF65" s="7">
        <v>-100</v>
      </c>
      <c r="ZG65" s="7">
        <v>-100</v>
      </c>
      <c r="ZH65" s="7">
        <v>-100</v>
      </c>
      <c r="ZI65" s="7">
        <v>-100</v>
      </c>
      <c r="ZJ65" s="7">
        <v>-100</v>
      </c>
      <c r="ZK65" s="7">
        <v>-100</v>
      </c>
      <c r="ZL65" s="7">
        <v>0</v>
      </c>
      <c r="ZM65" s="7">
        <v>-50</v>
      </c>
      <c r="ZN65" s="7">
        <v>-100</v>
      </c>
      <c r="ZO65" s="7">
        <v>-100</v>
      </c>
      <c r="ZP65" s="7">
        <v>-100</v>
      </c>
      <c r="ZQ65" s="7">
        <v>-100</v>
      </c>
      <c r="ZR65" s="7">
        <v>-100</v>
      </c>
      <c r="ZS65" s="7">
        <v>-100</v>
      </c>
      <c r="ZT65" s="7">
        <v>-100</v>
      </c>
      <c r="ZU65" s="7">
        <v>-100</v>
      </c>
      <c r="ZV65" s="7">
        <v>-100</v>
      </c>
      <c r="ZW65" s="7">
        <v>0</v>
      </c>
      <c r="ZX65" s="7">
        <v>-50</v>
      </c>
      <c r="ZY65" s="7">
        <v>-100</v>
      </c>
      <c r="ZZ65" s="7">
        <v>-100</v>
      </c>
      <c r="AAA65" s="7">
        <v>-100</v>
      </c>
      <c r="AAB65" s="7">
        <v>-100</v>
      </c>
      <c r="AAC65" s="7">
        <v>-100</v>
      </c>
      <c r="AAD65" s="7">
        <v>-100</v>
      </c>
      <c r="AAE65" s="7">
        <v>-100</v>
      </c>
      <c r="AAF65" s="7">
        <v>-100</v>
      </c>
      <c r="AAG65" s="7">
        <v>-100</v>
      </c>
      <c r="AAH65" s="7">
        <v>0</v>
      </c>
      <c r="AAI65" s="7">
        <v>-50</v>
      </c>
      <c r="AAJ65" s="7">
        <v>-100</v>
      </c>
      <c r="AAK65" s="7">
        <v>-100</v>
      </c>
      <c r="AAL65" s="7">
        <v>-100</v>
      </c>
      <c r="AAM65" s="7">
        <v>-100</v>
      </c>
      <c r="AAN65" s="7">
        <v>-100</v>
      </c>
      <c r="AAO65" s="7">
        <v>-100</v>
      </c>
      <c r="AAP65" s="7">
        <v>-100</v>
      </c>
      <c r="AAQ65" s="7">
        <v>-100</v>
      </c>
      <c r="AAR65" s="7">
        <v>-100</v>
      </c>
    </row>
    <row r="66" spans="1:720" s="14" customFormat="1" ht="14.4" x14ac:dyDescent="0.3">
      <c r="A66" s="12" t="s">
        <v>25</v>
      </c>
      <c r="B66" s="13">
        <v>0</v>
      </c>
      <c r="C66" s="13">
        <v>-166.67</v>
      </c>
      <c r="D66" s="13">
        <v>-166.67</v>
      </c>
      <c r="E66" s="13">
        <v>-166.67</v>
      </c>
      <c r="F66" s="13">
        <v>-166.67</v>
      </c>
      <c r="G66" s="13">
        <v>-333.33</v>
      </c>
      <c r="H66" s="13">
        <v>-333.33</v>
      </c>
      <c r="I66" s="13">
        <v>-333.33</v>
      </c>
      <c r="J66" s="13">
        <v>-333.33</v>
      </c>
      <c r="K66" s="13">
        <v>-333.33</v>
      </c>
      <c r="L66" s="13">
        <v>-333.33</v>
      </c>
      <c r="M66" s="13">
        <v>-333.33</v>
      </c>
      <c r="N66" s="13">
        <v>-333.33</v>
      </c>
      <c r="O66" s="13">
        <v>-333.33</v>
      </c>
      <c r="P66" s="13">
        <v>-333.33</v>
      </c>
      <c r="Q66" s="13">
        <v>-500</v>
      </c>
      <c r="R66" s="13">
        <v>-500</v>
      </c>
      <c r="S66" s="13">
        <v>-500</v>
      </c>
      <c r="T66" s="13">
        <v>-500</v>
      </c>
      <c r="U66" s="13">
        <v>-500</v>
      </c>
      <c r="V66" s="13">
        <v>-500</v>
      </c>
      <c r="W66" s="13">
        <v>-500</v>
      </c>
      <c r="X66" s="13">
        <v>-500</v>
      </c>
      <c r="Y66" s="13">
        <v>-500</v>
      </c>
      <c r="Z66" s="13">
        <v>-500</v>
      </c>
      <c r="AA66" s="13">
        <v>-500</v>
      </c>
      <c r="AB66" s="13">
        <v>-500</v>
      </c>
      <c r="AC66" s="13">
        <v>-500</v>
      </c>
      <c r="AD66" s="13">
        <v>-500</v>
      </c>
      <c r="AE66" s="13">
        <v>-500</v>
      </c>
      <c r="AF66" s="13">
        <v>-500</v>
      </c>
      <c r="AG66" s="13">
        <v>-500</v>
      </c>
      <c r="AH66" s="13">
        <v>-500</v>
      </c>
      <c r="AI66" s="13">
        <v>-500</v>
      </c>
      <c r="AJ66" s="13">
        <v>-500</v>
      </c>
      <c r="AK66" s="13">
        <v>-666.67</v>
      </c>
      <c r="AL66" s="13">
        <v>-666.67</v>
      </c>
      <c r="AM66" s="13">
        <v>-666.67</v>
      </c>
      <c r="AN66" s="13">
        <v>-666.67</v>
      </c>
      <c r="AO66" s="13">
        <v>-666.67</v>
      </c>
      <c r="AP66" s="13">
        <v>-666.67</v>
      </c>
      <c r="AQ66" s="13">
        <v>-666.67</v>
      </c>
      <c r="AR66" s="13">
        <v>-666.67</v>
      </c>
      <c r="AS66" s="13">
        <v>-666.67</v>
      </c>
      <c r="AT66" s="13">
        <v>-666.67</v>
      </c>
      <c r="AU66" s="13">
        <v>-666.67</v>
      </c>
      <c r="AV66" s="13">
        <v>-666.67</v>
      </c>
      <c r="AW66" s="13">
        <v>-666.67</v>
      </c>
      <c r="AX66" s="13">
        <v>-666.67</v>
      </c>
      <c r="AY66" s="13">
        <v>-666.67</v>
      </c>
      <c r="AZ66" s="13">
        <v>-666.67</v>
      </c>
      <c r="BA66" s="13">
        <v>-666.67</v>
      </c>
      <c r="BB66" s="13">
        <v>-666.67</v>
      </c>
      <c r="BC66" s="13">
        <v>-666.67</v>
      </c>
      <c r="BD66" s="13">
        <v>-666.67</v>
      </c>
      <c r="BE66" s="13">
        <v>-666.67</v>
      </c>
      <c r="BF66" s="13">
        <v>-666.67</v>
      </c>
      <c r="BG66" s="13">
        <v>-666.67</v>
      </c>
      <c r="BH66" s="13">
        <v>-666.67</v>
      </c>
      <c r="BI66" s="13">
        <v>-666.67</v>
      </c>
      <c r="BJ66" s="13">
        <v>-666.67</v>
      </c>
      <c r="BK66" s="13">
        <v>-666.67</v>
      </c>
      <c r="BL66" s="13">
        <v>-666.67</v>
      </c>
      <c r="BM66" s="13">
        <v>-666.67</v>
      </c>
      <c r="BN66" s="13">
        <v>-666.67</v>
      </c>
      <c r="BO66" s="13">
        <v>-666.67</v>
      </c>
      <c r="BP66" s="13">
        <v>-666.67</v>
      </c>
      <c r="BQ66" s="13">
        <v>-666.67</v>
      </c>
      <c r="BR66" s="13">
        <v>-666.67</v>
      </c>
      <c r="BS66" s="13">
        <v>-666.67</v>
      </c>
      <c r="BT66" s="13">
        <v>-833.33</v>
      </c>
      <c r="BU66" s="13">
        <v>-833.33</v>
      </c>
      <c r="BV66" s="13">
        <v>-833.33</v>
      </c>
      <c r="BW66" s="13">
        <v>-833.33</v>
      </c>
      <c r="BX66" s="13">
        <v>-833.33</v>
      </c>
      <c r="BY66" s="13">
        <v>-833.33</v>
      </c>
      <c r="BZ66" s="13">
        <v>-833.33</v>
      </c>
      <c r="CA66" s="13">
        <v>-833.33</v>
      </c>
      <c r="CB66" s="13">
        <v>-833.33</v>
      </c>
      <c r="CC66" s="13">
        <v>-833.33</v>
      </c>
      <c r="CD66" s="13">
        <v>-833.33</v>
      </c>
      <c r="CE66" s="13">
        <v>-833.33</v>
      </c>
      <c r="CF66" s="13">
        <v>-833.33</v>
      </c>
      <c r="CG66" s="13">
        <v>-833.33</v>
      </c>
      <c r="CH66" s="13">
        <v>-833.33</v>
      </c>
      <c r="CI66" s="13">
        <v>-833.33</v>
      </c>
      <c r="CJ66" s="13">
        <v>-833.33</v>
      </c>
      <c r="CK66" s="13">
        <v>-833.33</v>
      </c>
      <c r="CL66" s="13">
        <v>-833.33</v>
      </c>
      <c r="CM66" s="13">
        <v>-833.33</v>
      </c>
      <c r="CN66" s="13">
        <v>-833.33</v>
      </c>
      <c r="CO66" s="13">
        <v>-833.33</v>
      </c>
      <c r="CP66" s="13">
        <v>-833.33</v>
      </c>
      <c r="CQ66" s="13">
        <v>-833.33</v>
      </c>
      <c r="CR66" s="13">
        <v>-833.33</v>
      </c>
      <c r="CS66" s="13">
        <v>-833.33</v>
      </c>
      <c r="CT66" s="13">
        <v>-833.33</v>
      </c>
      <c r="CU66" s="13">
        <v>-833.33</v>
      </c>
      <c r="CV66" s="13">
        <v>-833.33</v>
      </c>
      <c r="CW66" s="13">
        <v>-833.33</v>
      </c>
      <c r="CX66" s="13">
        <v>-833.33</v>
      </c>
      <c r="CY66" s="13">
        <v>-833.33</v>
      </c>
      <c r="CZ66" s="13">
        <v>-833.33</v>
      </c>
      <c r="DA66" s="13">
        <v>-833.33</v>
      </c>
      <c r="DB66" s="13">
        <v>-833.33</v>
      </c>
      <c r="DC66" s="13">
        <v>-833.33</v>
      </c>
      <c r="DD66" s="13">
        <v>-833.33</v>
      </c>
      <c r="DE66" s="13">
        <v>-833.33</v>
      </c>
      <c r="DF66" s="13">
        <v>-833.33</v>
      </c>
      <c r="DG66" s="13">
        <v>-833.33</v>
      </c>
      <c r="DH66" s="13">
        <v>-833.33</v>
      </c>
      <c r="DI66" s="13">
        <v>-833.33</v>
      </c>
      <c r="DJ66" s="13">
        <v>-833.33</v>
      </c>
      <c r="DK66" s="13">
        <v>-833.33</v>
      </c>
      <c r="DL66" s="13">
        <v>-833.33</v>
      </c>
      <c r="DM66" s="13">
        <v>-833.33</v>
      </c>
      <c r="DN66" s="13">
        <v>-833.33</v>
      </c>
      <c r="DO66" s="13">
        <v>-833.33</v>
      </c>
      <c r="DP66" s="13">
        <v>-833.33</v>
      </c>
      <c r="DQ66" s="13">
        <v>-833.33</v>
      </c>
      <c r="DR66" s="13">
        <v>-833.33</v>
      </c>
      <c r="DS66" s="13">
        <v>-833.33</v>
      </c>
      <c r="DT66" s="13">
        <v>-833.33</v>
      </c>
      <c r="DU66" s="13">
        <v>-833.33</v>
      </c>
      <c r="DV66" s="13">
        <v>-833.33</v>
      </c>
      <c r="DW66" s="13">
        <v>-833.33</v>
      </c>
      <c r="DX66" s="13">
        <v>-1000</v>
      </c>
      <c r="DY66" s="13">
        <v>-1000</v>
      </c>
      <c r="DZ66" s="13">
        <v>-1000</v>
      </c>
      <c r="EA66" s="13">
        <v>-1000</v>
      </c>
      <c r="EB66" s="13">
        <v>-1000</v>
      </c>
      <c r="EC66" s="13">
        <v>-1000</v>
      </c>
      <c r="ED66" s="13">
        <v>-1000</v>
      </c>
      <c r="EE66" s="13">
        <v>-1000</v>
      </c>
      <c r="EF66" s="13">
        <v>-1000</v>
      </c>
      <c r="EG66" s="13">
        <v>-1000</v>
      </c>
      <c r="EH66" s="13">
        <v>-1000</v>
      </c>
      <c r="EI66" s="13">
        <v>-1000</v>
      </c>
      <c r="EJ66" s="13">
        <v>-1000</v>
      </c>
      <c r="EK66" s="13">
        <v>-1000</v>
      </c>
      <c r="EL66" s="13">
        <v>-1000</v>
      </c>
      <c r="EM66" s="13">
        <v>-1000</v>
      </c>
      <c r="EN66" s="13">
        <v>-1000</v>
      </c>
      <c r="EO66" s="13">
        <v>-1000</v>
      </c>
      <c r="EP66" s="13">
        <v>-1000</v>
      </c>
      <c r="EQ66" s="13">
        <v>-1000</v>
      </c>
      <c r="ER66" s="13">
        <v>-1000</v>
      </c>
      <c r="ES66" s="13">
        <v>-1000</v>
      </c>
      <c r="ET66" s="13">
        <v>-1000</v>
      </c>
      <c r="EU66" s="13">
        <v>-1000</v>
      </c>
      <c r="EV66" s="13">
        <v>-1000</v>
      </c>
      <c r="EW66" s="13">
        <v>-1000</v>
      </c>
      <c r="EX66" s="13">
        <v>-1000</v>
      </c>
      <c r="EY66" s="13">
        <v>-1000</v>
      </c>
      <c r="EZ66" s="13">
        <v>-1000</v>
      </c>
      <c r="FA66" s="13">
        <v>-1000</v>
      </c>
      <c r="FB66" s="13">
        <v>-1000</v>
      </c>
      <c r="FC66" s="13">
        <v>-1000</v>
      </c>
      <c r="FD66" s="13">
        <v>-1000</v>
      </c>
      <c r="FE66" s="13">
        <v>-1000</v>
      </c>
      <c r="FF66" s="13">
        <v>-1000</v>
      </c>
      <c r="FG66" s="13">
        <v>-1000</v>
      </c>
      <c r="FH66" s="13">
        <v>-1000</v>
      </c>
      <c r="FI66" s="13">
        <v>-1000</v>
      </c>
      <c r="FJ66" s="13">
        <v>-1000</v>
      </c>
      <c r="FK66" s="13">
        <v>-1000</v>
      </c>
      <c r="FL66" s="13">
        <v>-1000</v>
      </c>
      <c r="FM66" s="13">
        <v>-1000</v>
      </c>
      <c r="FN66" s="13">
        <v>-1000</v>
      </c>
      <c r="FO66" s="13">
        <v>-1000</v>
      </c>
      <c r="FP66" s="13">
        <v>-1000</v>
      </c>
      <c r="FQ66" s="13">
        <v>-1000</v>
      </c>
      <c r="FR66" s="13">
        <v>-1000</v>
      </c>
      <c r="FS66" s="13">
        <v>-1000</v>
      </c>
      <c r="FT66" s="13">
        <v>-1000</v>
      </c>
      <c r="FU66" s="13">
        <v>-1000</v>
      </c>
      <c r="FV66" s="13">
        <v>-1000</v>
      </c>
      <c r="FW66" s="13">
        <v>-1000</v>
      </c>
      <c r="FX66" s="13">
        <v>-1000</v>
      </c>
      <c r="FY66" s="13">
        <v>-1000</v>
      </c>
      <c r="FZ66" s="13">
        <v>-1000</v>
      </c>
      <c r="GA66" s="13">
        <v>-1000</v>
      </c>
      <c r="GB66" s="13">
        <v>-1000</v>
      </c>
      <c r="GC66" s="13">
        <v>-1000</v>
      </c>
      <c r="GD66" s="13">
        <v>-1000</v>
      </c>
      <c r="GE66" s="13">
        <v>-1000</v>
      </c>
      <c r="GF66" s="13">
        <v>-1000</v>
      </c>
      <c r="GG66" s="13">
        <v>-1000</v>
      </c>
      <c r="GH66" s="13">
        <v>-1000</v>
      </c>
      <c r="GI66" s="13">
        <v>-1000</v>
      </c>
      <c r="GJ66" s="13">
        <v>-1000</v>
      </c>
      <c r="GK66" s="13">
        <v>-1000</v>
      </c>
      <c r="GL66" s="13">
        <v>-1000</v>
      </c>
      <c r="GM66" s="13">
        <v>-1000</v>
      </c>
      <c r="GN66" s="13">
        <v>-1000</v>
      </c>
      <c r="GO66" s="13">
        <v>-1000</v>
      </c>
      <c r="GP66" s="13">
        <v>-1000</v>
      </c>
      <c r="GQ66" s="13">
        <v>-1000</v>
      </c>
      <c r="GR66" s="13">
        <v>-1000</v>
      </c>
      <c r="GS66" s="13">
        <v>-1000</v>
      </c>
      <c r="GT66" s="13">
        <v>-1000</v>
      </c>
      <c r="GU66" s="13">
        <v>-1000</v>
      </c>
      <c r="GV66" s="13">
        <v>-1000</v>
      </c>
      <c r="GW66" s="13">
        <v>-1000</v>
      </c>
      <c r="GX66" s="13">
        <v>-1000</v>
      </c>
      <c r="GY66" s="13">
        <v>-1000</v>
      </c>
      <c r="GZ66" s="13">
        <v>-1000</v>
      </c>
      <c r="HA66" s="13">
        <v>-1000</v>
      </c>
      <c r="HB66" s="13">
        <v>-1000</v>
      </c>
      <c r="HC66" s="13">
        <v>-1000</v>
      </c>
      <c r="HD66" s="13">
        <v>-1166.67</v>
      </c>
      <c r="HE66" s="13">
        <v>-1333.33</v>
      </c>
      <c r="HF66" s="13">
        <v>-1500</v>
      </c>
      <c r="HG66" s="13">
        <v>-1666.67</v>
      </c>
      <c r="HH66" s="13">
        <v>0</v>
      </c>
      <c r="HI66" s="13">
        <v>-166.67</v>
      </c>
      <c r="HJ66" s="13">
        <v>-166.67</v>
      </c>
      <c r="HK66" s="13">
        <v>-166.67</v>
      </c>
      <c r="HL66" s="13">
        <v>-166.67</v>
      </c>
      <c r="HM66" s="13">
        <v>-333.33</v>
      </c>
      <c r="HN66" s="13">
        <v>-333.33</v>
      </c>
      <c r="HO66" s="13">
        <v>-333.33</v>
      </c>
      <c r="HP66" s="13">
        <v>-333.33</v>
      </c>
      <c r="HQ66" s="13">
        <v>-333.33</v>
      </c>
      <c r="HR66" s="13">
        <v>-333.33</v>
      </c>
      <c r="HS66" s="13">
        <v>-333.33</v>
      </c>
      <c r="HT66" s="13">
        <v>-333.33</v>
      </c>
      <c r="HU66" s="13">
        <v>-333.33</v>
      </c>
      <c r="HV66" s="13">
        <v>-333.33</v>
      </c>
      <c r="HW66" s="13">
        <v>-500</v>
      </c>
      <c r="HX66" s="13">
        <v>-500</v>
      </c>
      <c r="HY66" s="13">
        <v>-500</v>
      </c>
      <c r="HZ66" s="13">
        <v>-500</v>
      </c>
      <c r="IA66" s="13">
        <v>-500</v>
      </c>
      <c r="IB66" s="13">
        <v>-500</v>
      </c>
      <c r="IC66" s="13">
        <v>-500</v>
      </c>
      <c r="ID66" s="13">
        <v>-500</v>
      </c>
      <c r="IE66" s="13">
        <v>-500</v>
      </c>
      <c r="IF66" s="13">
        <v>-500</v>
      </c>
      <c r="IG66" s="13">
        <v>-500</v>
      </c>
      <c r="IH66" s="13">
        <v>-500</v>
      </c>
      <c r="II66" s="13">
        <v>-500</v>
      </c>
      <c r="IJ66" s="13">
        <v>-500</v>
      </c>
      <c r="IK66" s="13">
        <v>-500</v>
      </c>
      <c r="IL66" s="13">
        <v>-500</v>
      </c>
      <c r="IM66" s="13">
        <v>-500</v>
      </c>
      <c r="IN66" s="13">
        <v>-500</v>
      </c>
      <c r="IO66" s="13">
        <v>-500</v>
      </c>
      <c r="IP66" s="13">
        <v>-500</v>
      </c>
      <c r="IQ66" s="13">
        <v>-666.67</v>
      </c>
      <c r="IR66" s="13">
        <v>-666.67</v>
      </c>
      <c r="IS66" s="13">
        <v>-666.67</v>
      </c>
      <c r="IT66" s="13">
        <v>-666.67</v>
      </c>
      <c r="IU66" s="13">
        <v>-666.67</v>
      </c>
      <c r="IV66" s="13">
        <v>-666.67</v>
      </c>
      <c r="IW66" s="13">
        <v>-666.67</v>
      </c>
      <c r="IX66" s="13">
        <v>-666.67</v>
      </c>
      <c r="IY66" s="13">
        <v>-666.67</v>
      </c>
      <c r="IZ66" s="13">
        <v>-666.67</v>
      </c>
      <c r="JA66" s="13">
        <v>-666.67</v>
      </c>
      <c r="JB66" s="13">
        <v>-666.67</v>
      </c>
      <c r="JC66" s="13">
        <v>-666.67</v>
      </c>
      <c r="JD66" s="13">
        <v>-666.67</v>
      </c>
      <c r="JE66" s="13">
        <v>-666.67</v>
      </c>
      <c r="JF66" s="13">
        <v>-666.67</v>
      </c>
      <c r="JG66" s="13">
        <v>-666.67</v>
      </c>
      <c r="JH66" s="13">
        <v>-666.67</v>
      </c>
      <c r="JI66" s="13">
        <v>-666.67</v>
      </c>
      <c r="JJ66" s="13">
        <v>-666.67</v>
      </c>
      <c r="JK66" s="13">
        <v>-666.67</v>
      </c>
      <c r="JL66" s="13">
        <v>-666.67</v>
      </c>
      <c r="JM66" s="13">
        <v>-666.67</v>
      </c>
      <c r="JN66" s="13">
        <v>-666.67</v>
      </c>
      <c r="JO66" s="13">
        <v>-666.67</v>
      </c>
      <c r="JP66" s="13">
        <v>-666.67</v>
      </c>
      <c r="JQ66" s="13">
        <v>-666.67</v>
      </c>
      <c r="JR66" s="13">
        <v>-666.67</v>
      </c>
      <c r="JS66" s="13">
        <v>-666.67</v>
      </c>
      <c r="JT66" s="13">
        <v>-666.67</v>
      </c>
      <c r="JU66" s="13">
        <v>-666.67</v>
      </c>
      <c r="JV66" s="13">
        <v>-666.67</v>
      </c>
      <c r="JW66" s="13">
        <v>-666.67</v>
      </c>
      <c r="JX66" s="13">
        <v>-666.67</v>
      </c>
      <c r="JY66" s="13">
        <v>-666.67</v>
      </c>
      <c r="JZ66" s="13">
        <v>-833.33</v>
      </c>
      <c r="KA66" s="13">
        <v>-833.33</v>
      </c>
      <c r="KB66" s="13">
        <v>-833.33</v>
      </c>
      <c r="KC66" s="13">
        <v>-833.33</v>
      </c>
      <c r="KD66" s="13">
        <v>-833.33</v>
      </c>
      <c r="KE66" s="13">
        <v>-833.33</v>
      </c>
      <c r="KF66" s="13">
        <v>-833.33</v>
      </c>
      <c r="KG66" s="13">
        <v>-833.33</v>
      </c>
      <c r="KH66" s="13">
        <v>-833.33</v>
      </c>
      <c r="KI66" s="13">
        <v>-833.33</v>
      </c>
      <c r="KJ66" s="13">
        <v>-833.33</v>
      </c>
      <c r="KK66" s="13">
        <v>-833.33</v>
      </c>
      <c r="KL66" s="13">
        <v>-833.33</v>
      </c>
      <c r="KM66" s="13">
        <v>-833.33</v>
      </c>
      <c r="KN66" s="13">
        <v>-833.33</v>
      </c>
      <c r="KO66" s="13">
        <v>-833.33</v>
      </c>
      <c r="KP66" s="13">
        <v>-833.33</v>
      </c>
      <c r="KQ66" s="13">
        <v>-833.33</v>
      </c>
      <c r="KR66" s="13">
        <v>-833.33</v>
      </c>
      <c r="KS66" s="13">
        <v>-833.33</v>
      </c>
      <c r="KT66" s="13">
        <v>-833.33</v>
      </c>
      <c r="KU66" s="13">
        <v>-833.33</v>
      </c>
      <c r="KV66" s="13">
        <v>-833.33</v>
      </c>
      <c r="KW66" s="13">
        <v>-833.33</v>
      </c>
      <c r="KX66" s="13">
        <v>-833.33</v>
      </c>
      <c r="KY66" s="13">
        <v>-833.33</v>
      </c>
      <c r="KZ66" s="13">
        <v>-833.33</v>
      </c>
      <c r="LA66" s="13">
        <v>-833.33</v>
      </c>
      <c r="LB66" s="13">
        <v>-833.33</v>
      </c>
      <c r="LC66" s="13">
        <v>-833.33</v>
      </c>
      <c r="LD66" s="13">
        <v>-833.33</v>
      </c>
      <c r="LE66" s="13">
        <v>-833.33</v>
      </c>
      <c r="LF66" s="13">
        <v>-833.33</v>
      </c>
      <c r="LG66" s="13">
        <v>-833.33</v>
      </c>
      <c r="LH66" s="13">
        <v>-833.33</v>
      </c>
      <c r="LI66" s="13">
        <v>-833.33</v>
      </c>
      <c r="LJ66" s="13">
        <v>-833.33</v>
      </c>
      <c r="LK66" s="13">
        <v>-833.33</v>
      </c>
      <c r="LL66" s="13">
        <v>-833.33</v>
      </c>
      <c r="LM66" s="13">
        <v>-833.33</v>
      </c>
      <c r="LN66" s="13">
        <v>-833.33</v>
      </c>
      <c r="LO66" s="13">
        <v>-833.33</v>
      </c>
      <c r="LP66" s="13">
        <v>-833.33</v>
      </c>
      <c r="LQ66" s="13">
        <v>-833.33</v>
      </c>
      <c r="LR66" s="13">
        <v>-833.33</v>
      </c>
      <c r="LS66" s="13">
        <v>-833.33</v>
      </c>
      <c r="LT66" s="13">
        <v>-833.33</v>
      </c>
      <c r="LU66" s="13">
        <v>-833.33</v>
      </c>
      <c r="LV66" s="13">
        <v>-833.33</v>
      </c>
      <c r="LW66" s="13">
        <v>-833.33</v>
      </c>
      <c r="LX66" s="13">
        <v>-833.33</v>
      </c>
      <c r="LY66" s="13">
        <v>-833.33</v>
      </c>
      <c r="LZ66" s="13">
        <v>-833.33</v>
      </c>
      <c r="MA66" s="13">
        <v>-833.33</v>
      </c>
      <c r="MB66" s="13">
        <v>-833.33</v>
      </c>
      <c r="MC66" s="13">
        <v>-833.33</v>
      </c>
      <c r="MD66" s="13">
        <v>-1000</v>
      </c>
      <c r="ME66" s="13">
        <v>-1000</v>
      </c>
      <c r="MF66" s="13">
        <v>-1000</v>
      </c>
      <c r="MG66" s="13">
        <v>-1000</v>
      </c>
      <c r="MH66" s="13">
        <v>-1000</v>
      </c>
      <c r="MI66" s="13">
        <v>-1000</v>
      </c>
      <c r="MJ66" s="13">
        <v>-1000</v>
      </c>
      <c r="MK66" s="13">
        <v>-1000</v>
      </c>
      <c r="ML66" s="13">
        <v>-1000</v>
      </c>
      <c r="MM66" s="13">
        <v>-1000</v>
      </c>
      <c r="MN66" s="13">
        <v>-1000</v>
      </c>
      <c r="MO66" s="13">
        <v>-1000</v>
      </c>
      <c r="MP66" s="13">
        <v>-1000</v>
      </c>
      <c r="MQ66" s="13">
        <v>-1000</v>
      </c>
      <c r="MR66" s="13">
        <v>-1000</v>
      </c>
      <c r="MS66" s="13">
        <v>-1000</v>
      </c>
      <c r="MT66" s="13">
        <v>-1000</v>
      </c>
      <c r="MU66" s="13">
        <v>-1000</v>
      </c>
      <c r="MV66" s="13">
        <v>-1000</v>
      </c>
      <c r="MW66" s="13">
        <v>-1000</v>
      </c>
      <c r="MX66" s="13">
        <v>-1000</v>
      </c>
      <c r="MY66" s="13">
        <v>-1000</v>
      </c>
      <c r="MZ66" s="13">
        <v>-1000</v>
      </c>
      <c r="NA66" s="13">
        <v>-1000</v>
      </c>
      <c r="NB66" s="13">
        <v>-1000</v>
      </c>
      <c r="NC66" s="13">
        <v>-1000</v>
      </c>
      <c r="ND66" s="13">
        <v>-1000</v>
      </c>
      <c r="NE66" s="13">
        <v>-1000</v>
      </c>
      <c r="NF66" s="13">
        <v>-1000</v>
      </c>
      <c r="NG66" s="13">
        <v>-1000</v>
      </c>
      <c r="NH66" s="13">
        <v>-1000</v>
      </c>
      <c r="NI66" s="13">
        <v>-1000</v>
      </c>
      <c r="NJ66" s="13">
        <v>-1000</v>
      </c>
      <c r="NK66" s="13">
        <v>-1000</v>
      </c>
      <c r="NL66" s="13">
        <v>-1000</v>
      </c>
      <c r="NM66" s="13">
        <v>-1000</v>
      </c>
      <c r="NN66" s="13">
        <v>-1000</v>
      </c>
      <c r="NO66" s="13">
        <v>-1000</v>
      </c>
      <c r="NP66" s="13">
        <v>-1000</v>
      </c>
      <c r="NQ66" s="13">
        <v>-1000</v>
      </c>
      <c r="NR66" s="13">
        <v>-1000</v>
      </c>
      <c r="NS66" s="13">
        <v>-1000</v>
      </c>
      <c r="NT66" s="13">
        <v>-1000</v>
      </c>
      <c r="NU66" s="13">
        <v>-1000</v>
      </c>
      <c r="NV66" s="13">
        <v>-1000</v>
      </c>
      <c r="NW66" s="13">
        <v>-1000</v>
      </c>
      <c r="NX66" s="13">
        <v>-1000</v>
      </c>
      <c r="NY66" s="13">
        <v>-1000</v>
      </c>
      <c r="NZ66" s="13">
        <v>-1000</v>
      </c>
      <c r="OA66" s="13">
        <v>-1000</v>
      </c>
      <c r="OB66" s="13">
        <v>-1000</v>
      </c>
      <c r="OC66" s="13">
        <v>-1000</v>
      </c>
      <c r="OD66" s="13">
        <v>-1000</v>
      </c>
      <c r="OE66" s="13">
        <v>-1000</v>
      </c>
      <c r="OF66" s="13">
        <v>-1000</v>
      </c>
      <c r="OG66" s="13">
        <v>-1000</v>
      </c>
      <c r="OH66" s="13">
        <v>-1000</v>
      </c>
      <c r="OI66" s="13">
        <v>-1000</v>
      </c>
      <c r="OJ66" s="13">
        <v>-1000</v>
      </c>
      <c r="OK66" s="13">
        <v>-1000</v>
      </c>
      <c r="OL66" s="13">
        <v>-1000</v>
      </c>
      <c r="OM66" s="13">
        <v>-1000</v>
      </c>
      <c r="ON66" s="13">
        <v>-1000</v>
      </c>
      <c r="OO66" s="13">
        <v>-1000</v>
      </c>
      <c r="OP66" s="13">
        <v>-1000</v>
      </c>
      <c r="OQ66" s="13">
        <v>-1000</v>
      </c>
      <c r="OR66" s="13">
        <v>-1000</v>
      </c>
      <c r="OS66" s="13">
        <v>-1000</v>
      </c>
      <c r="OT66" s="13">
        <v>-1000</v>
      </c>
      <c r="OU66" s="13">
        <v>-1000</v>
      </c>
      <c r="OV66" s="13">
        <v>-1000</v>
      </c>
      <c r="OW66" s="13">
        <v>-1000</v>
      </c>
      <c r="OX66" s="13">
        <v>-1000</v>
      </c>
      <c r="OY66" s="13">
        <v>-1000</v>
      </c>
      <c r="OZ66" s="13">
        <v>-1000</v>
      </c>
      <c r="PA66" s="13">
        <v>-1000</v>
      </c>
      <c r="PB66" s="13">
        <v>-1000</v>
      </c>
      <c r="PC66" s="13">
        <v>-1000</v>
      </c>
      <c r="PD66" s="13">
        <v>-1000</v>
      </c>
      <c r="PE66" s="13">
        <v>-1000</v>
      </c>
      <c r="PF66" s="13">
        <v>-1000</v>
      </c>
      <c r="PG66" s="13">
        <v>-1000</v>
      </c>
      <c r="PH66" s="13">
        <v>-1000</v>
      </c>
      <c r="PI66" s="13">
        <v>-1000</v>
      </c>
      <c r="PJ66" s="13">
        <v>-1166.67</v>
      </c>
      <c r="PK66" s="13">
        <v>-1333.33</v>
      </c>
      <c r="PL66" s="13">
        <v>-1500</v>
      </c>
      <c r="PM66" s="13">
        <v>-1666.67</v>
      </c>
      <c r="PN66" s="13">
        <v>-41.67</v>
      </c>
      <c r="PO66" s="13">
        <v>-208.33</v>
      </c>
      <c r="PP66" s="13">
        <v>-208.33</v>
      </c>
      <c r="PQ66" s="13">
        <v>-208.33</v>
      </c>
      <c r="PR66" s="13">
        <v>-208.33</v>
      </c>
      <c r="PS66" s="13">
        <v>-375</v>
      </c>
      <c r="PT66" s="13">
        <v>-375</v>
      </c>
      <c r="PU66" s="13">
        <v>-375</v>
      </c>
      <c r="PV66" s="13">
        <v>-375</v>
      </c>
      <c r="PW66" s="13">
        <v>-375</v>
      </c>
      <c r="PX66" s="13">
        <v>-375</v>
      </c>
      <c r="PY66" s="13">
        <v>-375</v>
      </c>
      <c r="PZ66" s="13">
        <v>-375</v>
      </c>
      <c r="QA66" s="13">
        <v>-375</v>
      </c>
      <c r="QB66" s="13">
        <v>-375</v>
      </c>
      <c r="QC66" s="13">
        <v>-541.66999999999996</v>
      </c>
      <c r="QD66" s="13">
        <v>-541.66999999999996</v>
      </c>
      <c r="QE66" s="13">
        <v>-541.66999999999996</v>
      </c>
      <c r="QF66" s="13">
        <v>-541.66999999999996</v>
      </c>
      <c r="QG66" s="13">
        <v>-541.66999999999996</v>
      </c>
      <c r="QH66" s="13">
        <v>-541.66999999999996</v>
      </c>
      <c r="QI66" s="13">
        <v>-541.66999999999996</v>
      </c>
      <c r="QJ66" s="13">
        <v>-541.66999999999996</v>
      </c>
      <c r="QK66" s="13">
        <v>-541.66999999999996</v>
      </c>
      <c r="QL66" s="13">
        <v>-541.66999999999996</v>
      </c>
      <c r="QM66" s="13">
        <v>-541.66999999999996</v>
      </c>
      <c r="QN66" s="13">
        <v>-541.66999999999996</v>
      </c>
      <c r="QO66" s="13">
        <v>-541.66999999999996</v>
      </c>
      <c r="QP66" s="13">
        <v>-541.66999999999996</v>
      </c>
      <c r="QQ66" s="13">
        <v>-541.66999999999996</v>
      </c>
      <c r="QR66" s="13">
        <v>-541.66999999999996</v>
      </c>
      <c r="QS66" s="13">
        <v>-541.66999999999996</v>
      </c>
      <c r="QT66" s="13">
        <v>-541.66999999999996</v>
      </c>
      <c r="QU66" s="13">
        <v>-541.66999999999996</v>
      </c>
      <c r="QV66" s="13">
        <v>-541.66999999999996</v>
      </c>
      <c r="QW66" s="13">
        <v>-708.33</v>
      </c>
      <c r="QX66" s="13">
        <v>-708.33</v>
      </c>
      <c r="QY66" s="13">
        <v>-708.33</v>
      </c>
      <c r="QZ66" s="13">
        <v>-708.33</v>
      </c>
      <c r="RA66" s="13">
        <v>-708.33</v>
      </c>
      <c r="RB66" s="13">
        <v>-708.33</v>
      </c>
      <c r="RC66" s="13">
        <v>-708.33</v>
      </c>
      <c r="RD66" s="13">
        <v>-708.33</v>
      </c>
      <c r="RE66" s="13">
        <v>-708.33</v>
      </c>
      <c r="RF66" s="13">
        <v>-708.33</v>
      </c>
      <c r="RG66" s="13">
        <v>-708.33</v>
      </c>
      <c r="RH66" s="13">
        <v>-708.33</v>
      </c>
      <c r="RI66" s="13">
        <v>-708.33</v>
      </c>
      <c r="RJ66" s="13">
        <v>-708.33</v>
      </c>
      <c r="RK66" s="13">
        <v>-708.33</v>
      </c>
      <c r="RL66" s="13">
        <v>-708.33</v>
      </c>
      <c r="RM66" s="13">
        <v>-708.33</v>
      </c>
      <c r="RN66" s="13">
        <v>-708.33</v>
      </c>
      <c r="RO66" s="13">
        <v>-708.33</v>
      </c>
      <c r="RP66" s="13">
        <v>-708.33</v>
      </c>
      <c r="RQ66" s="13">
        <v>-708.33</v>
      </c>
      <c r="RR66" s="13">
        <v>-708.33</v>
      </c>
      <c r="RS66" s="13">
        <v>-708.33</v>
      </c>
      <c r="RT66" s="13">
        <v>-708.33</v>
      </c>
      <c r="RU66" s="13">
        <v>-708.33</v>
      </c>
      <c r="RV66" s="13">
        <v>-708.33</v>
      </c>
      <c r="RW66" s="13">
        <v>-708.33</v>
      </c>
      <c r="RX66" s="13">
        <v>-708.33</v>
      </c>
      <c r="RY66" s="13">
        <v>-708.33</v>
      </c>
      <c r="RZ66" s="13">
        <v>-708.33</v>
      </c>
      <c r="SA66" s="13">
        <v>-708.33</v>
      </c>
      <c r="SB66" s="13">
        <v>-708.33</v>
      </c>
      <c r="SC66" s="13">
        <v>-708.33</v>
      </c>
      <c r="SD66" s="13">
        <v>-708.33</v>
      </c>
      <c r="SE66" s="13">
        <v>-708.33</v>
      </c>
      <c r="SF66" s="13">
        <v>-875</v>
      </c>
      <c r="SG66" s="13">
        <v>-875</v>
      </c>
      <c r="SH66" s="13">
        <v>-875</v>
      </c>
      <c r="SI66" s="13">
        <v>-875</v>
      </c>
      <c r="SJ66" s="13">
        <v>-875</v>
      </c>
      <c r="SK66" s="13">
        <v>-875</v>
      </c>
      <c r="SL66" s="13">
        <v>-875</v>
      </c>
      <c r="SM66" s="13">
        <v>-875</v>
      </c>
      <c r="SN66" s="13">
        <v>-875</v>
      </c>
      <c r="SO66" s="13">
        <v>-875</v>
      </c>
      <c r="SP66" s="13">
        <v>-875</v>
      </c>
      <c r="SQ66" s="13">
        <v>-875</v>
      </c>
      <c r="SR66" s="13">
        <v>-875</v>
      </c>
      <c r="SS66" s="13">
        <v>-875</v>
      </c>
      <c r="ST66" s="13">
        <v>-875</v>
      </c>
      <c r="SU66" s="13">
        <v>-875</v>
      </c>
      <c r="SV66" s="13">
        <v>-875</v>
      </c>
      <c r="SW66" s="13">
        <v>-875</v>
      </c>
      <c r="SX66" s="13">
        <v>-875</v>
      </c>
      <c r="SY66" s="13">
        <v>-875</v>
      </c>
      <c r="SZ66" s="13">
        <v>-875</v>
      </c>
      <c r="TA66" s="13">
        <v>-875</v>
      </c>
      <c r="TB66" s="13">
        <v>-875</v>
      </c>
      <c r="TC66" s="13">
        <v>-875</v>
      </c>
      <c r="TD66" s="13">
        <v>-875</v>
      </c>
      <c r="TE66" s="13">
        <v>-875</v>
      </c>
      <c r="TF66" s="13">
        <v>-875</v>
      </c>
      <c r="TG66" s="13">
        <v>-875</v>
      </c>
      <c r="TH66" s="13">
        <v>-875</v>
      </c>
      <c r="TI66" s="13">
        <v>-875</v>
      </c>
      <c r="TJ66" s="13">
        <v>-875</v>
      </c>
      <c r="TK66" s="13">
        <v>-875</v>
      </c>
      <c r="TL66" s="13">
        <v>-875</v>
      </c>
      <c r="TM66" s="13">
        <v>-875</v>
      </c>
      <c r="TN66" s="13">
        <v>-875</v>
      </c>
      <c r="TO66" s="13">
        <v>-875</v>
      </c>
      <c r="TP66" s="13">
        <v>-875</v>
      </c>
      <c r="TQ66" s="13">
        <v>-875</v>
      </c>
      <c r="TR66" s="13">
        <v>-875</v>
      </c>
      <c r="TS66" s="13">
        <v>-875</v>
      </c>
      <c r="TT66" s="13">
        <v>-875</v>
      </c>
      <c r="TU66" s="13">
        <v>-875</v>
      </c>
      <c r="TV66" s="13">
        <v>-875</v>
      </c>
      <c r="TW66" s="13">
        <v>-875</v>
      </c>
      <c r="TX66" s="13">
        <v>-875</v>
      </c>
      <c r="TY66" s="13">
        <v>-875</v>
      </c>
      <c r="TZ66" s="13">
        <v>-875</v>
      </c>
      <c r="UA66" s="13">
        <v>-875</v>
      </c>
      <c r="UB66" s="13">
        <v>-875</v>
      </c>
      <c r="UC66" s="13">
        <v>-875</v>
      </c>
      <c r="UD66" s="13">
        <v>-875</v>
      </c>
      <c r="UE66" s="13">
        <v>-875</v>
      </c>
      <c r="UF66" s="13">
        <v>-875</v>
      </c>
      <c r="UG66" s="13">
        <v>-875</v>
      </c>
      <c r="UH66" s="13">
        <v>-875</v>
      </c>
      <c r="UI66" s="13">
        <v>-875</v>
      </c>
      <c r="UJ66" s="13">
        <v>-1041.67</v>
      </c>
      <c r="UK66" s="13">
        <v>-1041.67</v>
      </c>
      <c r="UL66" s="13">
        <v>-1041.67</v>
      </c>
      <c r="UM66" s="13">
        <v>-1041.67</v>
      </c>
      <c r="UN66" s="13">
        <v>-1041.67</v>
      </c>
      <c r="UO66" s="13">
        <v>-1041.67</v>
      </c>
      <c r="UP66" s="13">
        <v>-1041.67</v>
      </c>
      <c r="UQ66" s="13">
        <v>-1041.67</v>
      </c>
      <c r="UR66" s="13">
        <v>-1041.67</v>
      </c>
      <c r="US66" s="13">
        <v>-1041.67</v>
      </c>
      <c r="UT66" s="13">
        <v>-1041.67</v>
      </c>
      <c r="UU66" s="13">
        <v>-1041.67</v>
      </c>
      <c r="UV66" s="13">
        <v>-1041.67</v>
      </c>
      <c r="UW66" s="13">
        <v>-1041.67</v>
      </c>
      <c r="UX66" s="13">
        <v>-1041.67</v>
      </c>
      <c r="UY66" s="13">
        <v>-1041.67</v>
      </c>
      <c r="UZ66" s="13">
        <v>-1041.67</v>
      </c>
      <c r="VA66" s="13">
        <v>-1041.67</v>
      </c>
      <c r="VB66" s="13">
        <v>-1041.67</v>
      </c>
      <c r="VC66" s="13">
        <v>-1041.67</v>
      </c>
      <c r="VD66" s="13">
        <v>-1041.67</v>
      </c>
      <c r="VE66" s="13">
        <v>-1041.67</v>
      </c>
      <c r="VF66" s="13">
        <v>-1041.67</v>
      </c>
      <c r="VG66" s="13">
        <v>-1041.67</v>
      </c>
      <c r="VH66" s="13">
        <v>-1041.67</v>
      </c>
      <c r="VI66" s="13">
        <v>-1041.67</v>
      </c>
      <c r="VJ66" s="13">
        <v>-1041.67</v>
      </c>
      <c r="VK66" s="13">
        <v>-1041.67</v>
      </c>
      <c r="VL66" s="13">
        <v>-1041.67</v>
      </c>
      <c r="VM66" s="13">
        <v>-1041.67</v>
      </c>
      <c r="VN66" s="13">
        <v>-1041.67</v>
      </c>
      <c r="VO66" s="13">
        <v>-1041.67</v>
      </c>
      <c r="VP66" s="13">
        <v>-1041.67</v>
      </c>
      <c r="VQ66" s="13">
        <v>-1041.67</v>
      </c>
      <c r="VR66" s="13">
        <v>-1041.67</v>
      </c>
      <c r="VS66" s="13">
        <v>-1041.67</v>
      </c>
      <c r="VT66" s="13">
        <v>-1041.67</v>
      </c>
      <c r="VU66" s="13">
        <v>-1041.67</v>
      </c>
      <c r="VV66" s="13">
        <v>-1041.67</v>
      </c>
      <c r="VW66" s="13">
        <v>-1041.67</v>
      </c>
      <c r="VX66" s="13">
        <v>-1041.67</v>
      </c>
      <c r="VY66" s="13">
        <v>-1041.67</v>
      </c>
      <c r="VZ66" s="13">
        <v>-1041.67</v>
      </c>
      <c r="WA66" s="13">
        <v>-1041.67</v>
      </c>
      <c r="WB66" s="13">
        <v>-1041.67</v>
      </c>
      <c r="WC66" s="13">
        <v>-1041.67</v>
      </c>
      <c r="WD66" s="13">
        <v>-1041.67</v>
      </c>
      <c r="WE66" s="13">
        <v>-1041.67</v>
      </c>
      <c r="WF66" s="13">
        <v>-1041.67</v>
      </c>
      <c r="WG66" s="13">
        <v>-1041.67</v>
      </c>
      <c r="WH66" s="13">
        <v>-1041.67</v>
      </c>
      <c r="WI66" s="13">
        <v>-1041.67</v>
      </c>
      <c r="WJ66" s="13">
        <v>-1041.67</v>
      </c>
      <c r="WK66" s="13">
        <v>-1041.67</v>
      </c>
      <c r="WL66" s="13">
        <v>-1041.67</v>
      </c>
      <c r="WM66" s="13">
        <v>-1041.67</v>
      </c>
      <c r="WN66" s="13">
        <v>-1041.67</v>
      </c>
      <c r="WO66" s="13">
        <v>-1041.67</v>
      </c>
      <c r="WP66" s="13">
        <v>-1041.67</v>
      </c>
      <c r="WQ66" s="13">
        <v>-1041.67</v>
      </c>
      <c r="WR66" s="13">
        <v>-1041.67</v>
      </c>
      <c r="WS66" s="13">
        <v>-1041.67</v>
      </c>
      <c r="WT66" s="13">
        <v>-1041.67</v>
      </c>
      <c r="WU66" s="13">
        <v>-1041.67</v>
      </c>
      <c r="WV66" s="13">
        <v>-1041.67</v>
      </c>
      <c r="WW66" s="13">
        <v>-1041.67</v>
      </c>
      <c r="WX66" s="13">
        <v>-1041.67</v>
      </c>
      <c r="WY66" s="13">
        <v>-1041.67</v>
      </c>
      <c r="WZ66" s="13">
        <v>-1041.67</v>
      </c>
      <c r="XA66" s="13">
        <v>-1041.67</v>
      </c>
      <c r="XB66" s="13">
        <v>-1041.67</v>
      </c>
      <c r="XC66" s="13">
        <v>-1041.67</v>
      </c>
      <c r="XD66" s="13">
        <v>-1041.67</v>
      </c>
      <c r="XE66" s="13">
        <v>-1041.67</v>
      </c>
      <c r="XF66" s="13">
        <v>-1041.67</v>
      </c>
      <c r="XG66" s="13">
        <v>-1041.67</v>
      </c>
      <c r="XH66" s="13">
        <v>-1041.67</v>
      </c>
      <c r="XI66" s="13">
        <v>-1041.67</v>
      </c>
      <c r="XJ66" s="13">
        <v>-1041.67</v>
      </c>
      <c r="XK66" s="13">
        <v>-1041.67</v>
      </c>
      <c r="XL66" s="13">
        <v>-1041.67</v>
      </c>
      <c r="XM66" s="13">
        <v>-1041.67</v>
      </c>
      <c r="XN66" s="13">
        <v>-1041.67</v>
      </c>
      <c r="XO66" s="13">
        <v>-1041.67</v>
      </c>
      <c r="XP66" s="13">
        <v>-1208.33</v>
      </c>
      <c r="XQ66" s="13">
        <v>-1375</v>
      </c>
      <c r="XR66" s="13">
        <v>-1541.67</v>
      </c>
      <c r="XS66" s="13">
        <v>-1708.33</v>
      </c>
      <c r="XT66" s="13">
        <v>-83.33</v>
      </c>
      <c r="XU66" s="13">
        <v>-250</v>
      </c>
      <c r="XV66" s="13">
        <v>-416.67</v>
      </c>
      <c r="XW66" s="13">
        <v>-583.33000000000004</v>
      </c>
      <c r="XX66" s="13">
        <v>-750</v>
      </c>
      <c r="XY66" s="13">
        <v>-916.67</v>
      </c>
      <c r="XZ66" s="13">
        <v>-1083.33</v>
      </c>
      <c r="YA66" s="13">
        <v>-1250</v>
      </c>
      <c r="YB66" s="13">
        <v>-1416.67</v>
      </c>
      <c r="YC66" s="13">
        <v>-1583.33</v>
      </c>
      <c r="YD66" s="13">
        <v>-1750</v>
      </c>
      <c r="YE66" s="13">
        <v>-125</v>
      </c>
      <c r="YF66" s="13">
        <v>-291.67</v>
      </c>
      <c r="YG66" s="13">
        <v>-458.33</v>
      </c>
      <c r="YH66" s="13">
        <v>-625</v>
      </c>
      <c r="YI66" s="13">
        <v>-791.67</v>
      </c>
      <c r="YJ66" s="13">
        <v>-958.33</v>
      </c>
      <c r="YK66" s="13">
        <v>-1125</v>
      </c>
      <c r="YL66" s="13">
        <v>-1291.67</v>
      </c>
      <c r="YM66" s="13">
        <v>-1458.33</v>
      </c>
      <c r="YN66" s="13">
        <v>-1625</v>
      </c>
      <c r="YO66" s="13">
        <v>-1791.67</v>
      </c>
      <c r="YP66" s="13">
        <v>-166.67</v>
      </c>
      <c r="YQ66" s="13">
        <v>-333.33</v>
      </c>
      <c r="YR66" s="13">
        <v>-500</v>
      </c>
      <c r="YS66" s="13">
        <v>-666.67</v>
      </c>
      <c r="YT66" s="13">
        <v>-833.33</v>
      </c>
      <c r="YU66" s="13">
        <v>-1000</v>
      </c>
      <c r="YV66" s="13">
        <v>-1166.67</v>
      </c>
      <c r="YW66" s="13">
        <v>-1333.33</v>
      </c>
      <c r="YX66" s="13">
        <v>-1500</v>
      </c>
      <c r="YY66" s="13">
        <v>-1666.67</v>
      </c>
      <c r="YZ66" s="13">
        <v>-1833.33</v>
      </c>
      <c r="ZA66" s="13">
        <v>-208.33</v>
      </c>
      <c r="ZB66" s="13">
        <v>-375</v>
      </c>
      <c r="ZC66" s="13">
        <v>-541.66999999999996</v>
      </c>
      <c r="ZD66" s="13">
        <v>-708.33</v>
      </c>
      <c r="ZE66" s="13">
        <v>-875</v>
      </c>
      <c r="ZF66" s="13">
        <v>-1041.67</v>
      </c>
      <c r="ZG66" s="13">
        <v>-1208.33</v>
      </c>
      <c r="ZH66" s="13">
        <v>-1375</v>
      </c>
      <c r="ZI66" s="13">
        <v>-1541.67</v>
      </c>
      <c r="ZJ66" s="13">
        <v>-1708.33</v>
      </c>
      <c r="ZK66" s="13">
        <v>-1875</v>
      </c>
      <c r="ZL66" s="13">
        <v>-250</v>
      </c>
      <c r="ZM66" s="13">
        <v>-416.67</v>
      </c>
      <c r="ZN66" s="13">
        <v>-583.33000000000004</v>
      </c>
      <c r="ZO66" s="13">
        <v>-750</v>
      </c>
      <c r="ZP66" s="13">
        <v>-916.67</v>
      </c>
      <c r="ZQ66" s="13">
        <v>-1083.33</v>
      </c>
      <c r="ZR66" s="13">
        <v>-1250</v>
      </c>
      <c r="ZS66" s="13">
        <v>-1416.67</v>
      </c>
      <c r="ZT66" s="13">
        <v>-1583.33</v>
      </c>
      <c r="ZU66" s="13">
        <v>-1750</v>
      </c>
      <c r="ZV66" s="13">
        <v>-1916.67</v>
      </c>
      <c r="ZW66" s="13">
        <v>-291.67</v>
      </c>
      <c r="ZX66" s="13">
        <v>-458.33</v>
      </c>
      <c r="ZY66" s="13">
        <v>-625</v>
      </c>
      <c r="ZZ66" s="13">
        <v>-791.67</v>
      </c>
      <c r="AAA66" s="13">
        <v>-958.33</v>
      </c>
      <c r="AAB66" s="13">
        <v>-1125</v>
      </c>
      <c r="AAC66" s="13">
        <v>-1291.67</v>
      </c>
      <c r="AAD66" s="13">
        <v>-1458.33</v>
      </c>
      <c r="AAE66" s="13">
        <v>-1625</v>
      </c>
      <c r="AAF66" s="13">
        <v>-1791.67</v>
      </c>
      <c r="AAG66" s="13">
        <v>-1958.33</v>
      </c>
      <c r="AAH66" s="13">
        <v>-333.33</v>
      </c>
      <c r="AAI66" s="13">
        <v>-500</v>
      </c>
      <c r="AAJ66" s="13">
        <v>-666.67</v>
      </c>
      <c r="AAK66" s="13">
        <v>-833.33</v>
      </c>
      <c r="AAL66" s="13">
        <v>-1000</v>
      </c>
      <c r="AAM66" s="13">
        <v>-1166.67</v>
      </c>
      <c r="AAN66" s="13">
        <v>-1333.33</v>
      </c>
      <c r="AAO66" s="13">
        <v>-1500</v>
      </c>
      <c r="AAP66" s="13">
        <v>-1666.67</v>
      </c>
      <c r="AAQ66" s="13">
        <v>-1833.33</v>
      </c>
      <c r="AAR66" s="13">
        <v>-2000</v>
      </c>
    </row>
    <row r="67" spans="1:720" s="4" customFormat="1" ht="21.75" customHeight="1" x14ac:dyDescent="0.3">
      <c r="A67" s="6" t="s">
        <v>26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</row>
    <row r="68" spans="1:720" s="15" customFormat="1" ht="14.4" x14ac:dyDescent="0.3">
      <c r="A68" s="19" t="s">
        <v>27</v>
      </c>
      <c r="B68" s="20">
        <v>17.440000000000001</v>
      </c>
      <c r="C68" s="20">
        <v>33.520000000000003</v>
      </c>
      <c r="D68" s="20">
        <v>29.61</v>
      </c>
      <c r="E68" s="20">
        <v>26.08</v>
      </c>
      <c r="F68" s="20">
        <v>24.04</v>
      </c>
      <c r="G68" s="20">
        <v>45.89</v>
      </c>
      <c r="H68" s="20">
        <v>41.33</v>
      </c>
      <c r="I68" s="20">
        <v>37.159999999999997</v>
      </c>
      <c r="J68" s="20">
        <v>34.14</v>
      </c>
      <c r="K68" s="20">
        <v>36.770000000000003</v>
      </c>
      <c r="L68" s="20">
        <v>32.78</v>
      </c>
      <c r="M68" s="20">
        <v>30.17</v>
      </c>
      <c r="N68" s="20">
        <v>29.2</v>
      </c>
      <c r="O68" s="20">
        <v>26.89</v>
      </c>
      <c r="P68" s="20">
        <v>25.18</v>
      </c>
      <c r="Q68" s="20">
        <v>66.7</v>
      </c>
      <c r="R68" s="20">
        <v>61.98</v>
      </c>
      <c r="S68" s="20">
        <v>57.63</v>
      </c>
      <c r="T68" s="20">
        <v>54.48</v>
      </c>
      <c r="U68" s="20">
        <v>57.26</v>
      </c>
      <c r="V68" s="20">
        <v>52.92</v>
      </c>
      <c r="W68" s="20">
        <v>49.76</v>
      </c>
      <c r="X68" s="20">
        <v>48.57</v>
      </c>
      <c r="Y68" s="20">
        <v>45.51</v>
      </c>
      <c r="Z68" s="20">
        <v>42.46</v>
      </c>
      <c r="AA68" s="20">
        <v>52.55</v>
      </c>
      <c r="AB68" s="20">
        <v>48.21</v>
      </c>
      <c r="AC68" s="20">
        <v>45.15</v>
      </c>
      <c r="AD68" s="20">
        <v>44</v>
      </c>
      <c r="AE68" s="20">
        <v>40.950000000000003</v>
      </c>
      <c r="AF68" s="20">
        <v>37.89</v>
      </c>
      <c r="AG68" s="20">
        <v>39.79</v>
      </c>
      <c r="AH68" s="20">
        <v>36.74</v>
      </c>
      <c r="AI68" s="20">
        <v>34.04</v>
      </c>
      <c r="AJ68" s="20">
        <v>32.270000000000003</v>
      </c>
      <c r="AK68" s="20">
        <v>79.98</v>
      </c>
      <c r="AL68" s="20">
        <v>75.25</v>
      </c>
      <c r="AM68" s="20">
        <v>70.87</v>
      </c>
      <c r="AN68" s="20">
        <v>67.7</v>
      </c>
      <c r="AO68" s="20">
        <v>70.53</v>
      </c>
      <c r="AP68" s="20">
        <v>66.150000000000006</v>
      </c>
      <c r="AQ68" s="20">
        <v>62.98</v>
      </c>
      <c r="AR68" s="20">
        <v>61.76</v>
      </c>
      <c r="AS68" s="20">
        <v>58.59</v>
      </c>
      <c r="AT68" s="20">
        <v>55.42</v>
      </c>
      <c r="AU68" s="20">
        <v>65.81</v>
      </c>
      <c r="AV68" s="20">
        <v>61.42</v>
      </c>
      <c r="AW68" s="20">
        <v>58.25</v>
      </c>
      <c r="AX68" s="20">
        <v>57.04</v>
      </c>
      <c r="AY68" s="20">
        <v>53.87</v>
      </c>
      <c r="AZ68" s="20">
        <v>50.7</v>
      </c>
      <c r="BA68" s="20">
        <v>52.65</v>
      </c>
      <c r="BB68" s="20">
        <v>49.48</v>
      </c>
      <c r="BC68" s="20">
        <v>46.38</v>
      </c>
      <c r="BD68" s="20">
        <v>43.31</v>
      </c>
      <c r="BE68" s="20">
        <v>61.09</v>
      </c>
      <c r="BF68" s="20">
        <v>56.7</v>
      </c>
      <c r="BG68" s="20">
        <v>53.53</v>
      </c>
      <c r="BH68" s="20">
        <v>52.32</v>
      </c>
      <c r="BI68" s="20">
        <v>49.14</v>
      </c>
      <c r="BJ68" s="20">
        <v>46.06</v>
      </c>
      <c r="BK68" s="20">
        <v>47.95</v>
      </c>
      <c r="BL68" s="20">
        <v>44.88</v>
      </c>
      <c r="BM68" s="20">
        <v>41.81</v>
      </c>
      <c r="BN68" s="20">
        <v>38.74</v>
      </c>
      <c r="BO68" s="20">
        <v>43.7</v>
      </c>
      <c r="BP68" s="20">
        <v>40.630000000000003</v>
      </c>
      <c r="BQ68" s="20">
        <v>37.57</v>
      </c>
      <c r="BR68" s="20">
        <v>34.86</v>
      </c>
      <c r="BS68" s="20">
        <v>32.96</v>
      </c>
      <c r="BT68" s="20">
        <v>102.41</v>
      </c>
      <c r="BU68" s="20">
        <v>96.96</v>
      </c>
      <c r="BV68" s="20">
        <v>91.9</v>
      </c>
      <c r="BW68" s="20">
        <v>88.24</v>
      </c>
      <c r="BX68" s="20">
        <v>91.52</v>
      </c>
      <c r="BY68" s="20">
        <v>86.46</v>
      </c>
      <c r="BZ68" s="20">
        <v>83.06</v>
      </c>
      <c r="CA68" s="20">
        <v>81.849999999999994</v>
      </c>
      <c r="CB68" s="20">
        <v>78.67</v>
      </c>
      <c r="CC68" s="20">
        <v>75.5</v>
      </c>
      <c r="CD68" s="20">
        <v>86.07</v>
      </c>
      <c r="CE68" s="20">
        <v>81.510000000000005</v>
      </c>
      <c r="CF68" s="20">
        <v>78.34</v>
      </c>
      <c r="CG68" s="20">
        <v>77.12</v>
      </c>
      <c r="CH68" s="20">
        <v>73.95</v>
      </c>
      <c r="CI68" s="20">
        <v>70.78</v>
      </c>
      <c r="CJ68" s="20">
        <v>72.739999999999995</v>
      </c>
      <c r="CK68" s="20">
        <v>69.569999999999993</v>
      </c>
      <c r="CL68" s="20">
        <v>66.39</v>
      </c>
      <c r="CM68" s="20">
        <v>63.22</v>
      </c>
      <c r="CN68" s="20">
        <v>81.180000000000007</v>
      </c>
      <c r="CO68" s="20">
        <v>76.790000000000006</v>
      </c>
      <c r="CP68" s="20">
        <v>73.62</v>
      </c>
      <c r="CQ68" s="20">
        <v>72.400000000000006</v>
      </c>
      <c r="CR68" s="20">
        <v>69.23</v>
      </c>
      <c r="CS68" s="20">
        <v>66.06</v>
      </c>
      <c r="CT68" s="20">
        <v>68.02</v>
      </c>
      <c r="CU68" s="20">
        <v>64.84</v>
      </c>
      <c r="CV68" s="20">
        <v>61.67</v>
      </c>
      <c r="CW68" s="20">
        <v>58.5</v>
      </c>
      <c r="CX68" s="20">
        <v>63.63</v>
      </c>
      <c r="CY68" s="20">
        <v>60.46</v>
      </c>
      <c r="CZ68" s="20">
        <v>57.29</v>
      </c>
      <c r="DA68" s="20">
        <v>54.11</v>
      </c>
      <c r="DB68" s="20">
        <v>50.94</v>
      </c>
      <c r="DC68" s="20">
        <v>76.459999999999994</v>
      </c>
      <c r="DD68" s="20">
        <v>72.069999999999993</v>
      </c>
      <c r="DE68" s="20">
        <v>68.900000000000006</v>
      </c>
      <c r="DF68" s="20">
        <v>67.680000000000007</v>
      </c>
      <c r="DG68" s="20">
        <v>64.510000000000005</v>
      </c>
      <c r="DH68" s="20">
        <v>61.34</v>
      </c>
      <c r="DI68" s="20">
        <v>63.29</v>
      </c>
      <c r="DJ68" s="20">
        <v>60.12</v>
      </c>
      <c r="DK68" s="20">
        <v>56.95</v>
      </c>
      <c r="DL68" s="20">
        <v>53.78</v>
      </c>
      <c r="DM68" s="20">
        <v>58.91</v>
      </c>
      <c r="DN68" s="20">
        <v>55.74</v>
      </c>
      <c r="DO68" s="20">
        <v>52.56</v>
      </c>
      <c r="DP68" s="20">
        <v>49.39</v>
      </c>
      <c r="DQ68" s="20">
        <v>46.3</v>
      </c>
      <c r="DR68" s="20">
        <v>54.52</v>
      </c>
      <c r="DS68" s="20">
        <v>51.35</v>
      </c>
      <c r="DT68" s="20">
        <v>48.19</v>
      </c>
      <c r="DU68" s="20">
        <v>45.12</v>
      </c>
      <c r="DV68" s="20">
        <v>42.39</v>
      </c>
      <c r="DW68" s="20">
        <v>40.36</v>
      </c>
      <c r="DX68" s="20">
        <v>117.53</v>
      </c>
      <c r="DY68" s="20">
        <v>112</v>
      </c>
      <c r="DZ68" s="20">
        <v>106.89</v>
      </c>
      <c r="EA68" s="20">
        <v>103.22</v>
      </c>
      <c r="EB68" s="20">
        <v>106.55</v>
      </c>
      <c r="EC68" s="20">
        <v>101.44</v>
      </c>
      <c r="ED68" s="20">
        <v>97.77</v>
      </c>
      <c r="EE68" s="20">
        <v>96.34</v>
      </c>
      <c r="EF68" s="20">
        <v>92.66</v>
      </c>
      <c r="EG68" s="20">
        <v>88.99</v>
      </c>
      <c r="EH68" s="20">
        <v>101.1</v>
      </c>
      <c r="EI68" s="20">
        <v>95.99</v>
      </c>
      <c r="EJ68" s="20">
        <v>92.32</v>
      </c>
      <c r="EK68" s="20">
        <v>90.89</v>
      </c>
      <c r="EL68" s="20">
        <v>87.21</v>
      </c>
      <c r="EM68" s="20">
        <v>83.7</v>
      </c>
      <c r="EN68" s="20">
        <v>85.78</v>
      </c>
      <c r="EO68" s="20">
        <v>82.46</v>
      </c>
      <c r="EP68" s="20">
        <v>79.28</v>
      </c>
      <c r="EQ68" s="20">
        <v>76.09</v>
      </c>
      <c r="ER68" s="20">
        <v>95.65</v>
      </c>
      <c r="ES68" s="20">
        <v>90.54</v>
      </c>
      <c r="ET68" s="20">
        <v>86.87</v>
      </c>
      <c r="EU68" s="20">
        <v>85.44</v>
      </c>
      <c r="EV68" s="20">
        <v>82.16</v>
      </c>
      <c r="EW68" s="20">
        <v>78.98</v>
      </c>
      <c r="EX68" s="20">
        <v>80.92</v>
      </c>
      <c r="EY68" s="20">
        <v>77.739999999999995</v>
      </c>
      <c r="EZ68" s="20">
        <v>74.55</v>
      </c>
      <c r="FA68" s="20">
        <v>71.37</v>
      </c>
      <c r="FB68" s="20">
        <v>76.5</v>
      </c>
      <c r="FC68" s="20">
        <v>73.31</v>
      </c>
      <c r="FD68" s="20">
        <v>70.13</v>
      </c>
      <c r="FE68" s="20">
        <v>66.94</v>
      </c>
      <c r="FF68" s="20">
        <v>63.76</v>
      </c>
      <c r="FG68" s="20">
        <v>90.19</v>
      </c>
      <c r="FH68" s="20">
        <v>85.09</v>
      </c>
      <c r="FI68" s="20">
        <v>81.86</v>
      </c>
      <c r="FJ68" s="20">
        <v>80.62</v>
      </c>
      <c r="FK68" s="20">
        <v>77.44</v>
      </c>
      <c r="FL68" s="20">
        <v>74.25</v>
      </c>
      <c r="FM68" s="20">
        <v>76.2</v>
      </c>
      <c r="FN68" s="20">
        <v>73.010000000000005</v>
      </c>
      <c r="FO68" s="20">
        <v>69.83</v>
      </c>
      <c r="FP68" s="20">
        <v>66.64</v>
      </c>
      <c r="FQ68" s="20">
        <v>71.77</v>
      </c>
      <c r="FR68" s="20">
        <v>68.59</v>
      </c>
      <c r="FS68" s="20">
        <v>65.400000000000006</v>
      </c>
      <c r="FT68" s="20">
        <v>62.22</v>
      </c>
      <c r="FU68" s="20">
        <v>59.03</v>
      </c>
      <c r="FV68" s="20">
        <v>67.349999999999994</v>
      </c>
      <c r="FW68" s="20">
        <v>64.16</v>
      </c>
      <c r="FX68" s="20">
        <v>60.97</v>
      </c>
      <c r="FY68" s="20">
        <v>57.79</v>
      </c>
      <c r="FZ68" s="20">
        <v>54.6</v>
      </c>
      <c r="GA68" s="20">
        <v>51.42</v>
      </c>
      <c r="GB68" s="20">
        <v>84.75</v>
      </c>
      <c r="GC68" s="20">
        <v>80.319999999999993</v>
      </c>
      <c r="GD68" s="20">
        <v>77.14</v>
      </c>
      <c r="GE68" s="20">
        <v>75.900000000000006</v>
      </c>
      <c r="GF68" s="20">
        <v>72.709999999999994</v>
      </c>
      <c r="GG68" s="20">
        <v>69.53</v>
      </c>
      <c r="GH68" s="20">
        <v>71.47</v>
      </c>
      <c r="GI68" s="20">
        <v>68.290000000000006</v>
      </c>
      <c r="GJ68" s="20">
        <v>65.099999999999994</v>
      </c>
      <c r="GK68" s="20">
        <v>61.92</v>
      </c>
      <c r="GL68" s="20">
        <v>67.040000000000006</v>
      </c>
      <c r="GM68" s="20">
        <v>63.86</v>
      </c>
      <c r="GN68" s="20">
        <v>60.67</v>
      </c>
      <c r="GO68" s="20">
        <v>57.49</v>
      </c>
      <c r="GP68" s="20">
        <v>54.3</v>
      </c>
      <c r="GQ68" s="20">
        <v>62.62</v>
      </c>
      <c r="GR68" s="20">
        <v>59.43</v>
      </c>
      <c r="GS68" s="20">
        <v>56.25</v>
      </c>
      <c r="GT68" s="20">
        <v>53.06</v>
      </c>
      <c r="GU68" s="20">
        <v>49.88</v>
      </c>
      <c r="GV68" s="20">
        <v>46.75</v>
      </c>
      <c r="GW68" s="20">
        <v>58.19</v>
      </c>
      <c r="GX68" s="20">
        <v>55.01</v>
      </c>
      <c r="GY68" s="20">
        <v>51.82</v>
      </c>
      <c r="GZ68" s="20">
        <v>48.64</v>
      </c>
      <c r="HA68" s="20">
        <v>45.55</v>
      </c>
      <c r="HB68" s="20">
        <v>42.81</v>
      </c>
      <c r="HC68" s="20">
        <v>40.770000000000003</v>
      </c>
      <c r="HD68" s="20">
        <v>77.28</v>
      </c>
      <c r="HE68" s="20">
        <v>83.08</v>
      </c>
      <c r="HF68" s="20">
        <v>95.3</v>
      </c>
      <c r="HG68" s="20">
        <v>101.98</v>
      </c>
      <c r="HH68" s="20">
        <v>11.9</v>
      </c>
      <c r="HI68" s="20">
        <v>18.77</v>
      </c>
      <c r="HJ68" s="20">
        <v>16.829999999999998</v>
      </c>
      <c r="HK68" s="20">
        <v>15.05</v>
      </c>
      <c r="HL68" s="20">
        <v>14.02</v>
      </c>
      <c r="HM68" s="20">
        <v>24.01</v>
      </c>
      <c r="HN68" s="20">
        <v>22.05</v>
      </c>
      <c r="HO68" s="20">
        <v>20.25</v>
      </c>
      <c r="HP68" s="20">
        <v>18.940000000000001</v>
      </c>
      <c r="HQ68" s="20">
        <v>20.100000000000001</v>
      </c>
      <c r="HR68" s="20">
        <v>18.3</v>
      </c>
      <c r="HS68" s="20">
        <v>16.989999999999998</v>
      </c>
      <c r="HT68" s="20">
        <v>16.5</v>
      </c>
      <c r="HU68" s="20">
        <v>15.34</v>
      </c>
      <c r="HV68" s="20">
        <v>14.48</v>
      </c>
      <c r="HW68" s="20">
        <v>33.94</v>
      </c>
      <c r="HX68" s="20">
        <v>31.65</v>
      </c>
      <c r="HY68" s="20">
        <v>29.53</v>
      </c>
      <c r="HZ68" s="20">
        <v>27.99</v>
      </c>
      <c r="IA68" s="20">
        <v>29.37</v>
      </c>
      <c r="IB68" s="20">
        <v>27.24</v>
      </c>
      <c r="IC68" s="20">
        <v>25.71</v>
      </c>
      <c r="ID68" s="20">
        <v>25.12</v>
      </c>
      <c r="IE68" s="20">
        <v>23.72</v>
      </c>
      <c r="IF68" s="20">
        <v>22.4</v>
      </c>
      <c r="IG68" s="20">
        <v>27.08</v>
      </c>
      <c r="IH68" s="20">
        <v>24.96</v>
      </c>
      <c r="II68" s="20">
        <v>23.58</v>
      </c>
      <c r="IJ68" s="20">
        <v>23.07</v>
      </c>
      <c r="IK68" s="20">
        <v>21.76</v>
      </c>
      <c r="IL68" s="20">
        <v>20.440000000000001</v>
      </c>
      <c r="IM68" s="20">
        <v>21.25</v>
      </c>
      <c r="IN68" s="20">
        <v>19.940000000000001</v>
      </c>
      <c r="IO68" s="20">
        <v>18.77</v>
      </c>
      <c r="IP68" s="20">
        <v>17.899999999999999</v>
      </c>
      <c r="IQ68" s="20">
        <v>40.54</v>
      </c>
      <c r="IR68" s="20">
        <v>38.25</v>
      </c>
      <c r="IS68" s="20">
        <v>36.130000000000003</v>
      </c>
      <c r="IT68" s="20">
        <v>34.6</v>
      </c>
      <c r="IU68" s="20">
        <v>35.97</v>
      </c>
      <c r="IV68" s="20">
        <v>33.85</v>
      </c>
      <c r="IW68" s="20">
        <v>32.31</v>
      </c>
      <c r="IX68" s="20">
        <v>31.72</v>
      </c>
      <c r="IY68" s="20">
        <v>30.19</v>
      </c>
      <c r="IZ68" s="20">
        <v>28.65</v>
      </c>
      <c r="JA68" s="20">
        <v>33.68</v>
      </c>
      <c r="JB68" s="20">
        <v>31.56</v>
      </c>
      <c r="JC68" s="20">
        <v>30.03</v>
      </c>
      <c r="JD68" s="20">
        <v>29.44</v>
      </c>
      <c r="JE68" s="20">
        <v>27.9</v>
      </c>
      <c r="JF68" s="20">
        <v>26.37</v>
      </c>
      <c r="JG68" s="20">
        <v>27.32</v>
      </c>
      <c r="JH68" s="20">
        <v>25.78</v>
      </c>
      <c r="JI68" s="20">
        <v>24.28</v>
      </c>
      <c r="JJ68" s="20">
        <v>22.97</v>
      </c>
      <c r="JK68" s="20">
        <v>31.4</v>
      </c>
      <c r="JL68" s="20">
        <v>29.28</v>
      </c>
      <c r="JM68" s="20">
        <v>27.74</v>
      </c>
      <c r="JN68" s="20">
        <v>27.15</v>
      </c>
      <c r="JO68" s="20">
        <v>25.62</v>
      </c>
      <c r="JP68" s="20">
        <v>24.14</v>
      </c>
      <c r="JQ68" s="20">
        <v>25.03</v>
      </c>
      <c r="JR68" s="20">
        <v>23.64</v>
      </c>
      <c r="JS68" s="20">
        <v>22.32</v>
      </c>
      <c r="JT68" s="20">
        <v>21.01</v>
      </c>
      <c r="JU68" s="20">
        <v>23.14</v>
      </c>
      <c r="JV68" s="20">
        <v>21.82</v>
      </c>
      <c r="JW68" s="20">
        <v>20.5</v>
      </c>
      <c r="JX68" s="20">
        <v>19.34</v>
      </c>
      <c r="JY68" s="20">
        <v>18.47</v>
      </c>
      <c r="JZ68" s="20">
        <v>50.08</v>
      </c>
      <c r="KA68" s="20">
        <v>47.72</v>
      </c>
      <c r="KB68" s="20">
        <v>45.51</v>
      </c>
      <c r="KC68" s="20">
        <v>43.97</v>
      </c>
      <c r="KD68" s="20">
        <v>45.36</v>
      </c>
      <c r="KE68" s="20">
        <v>43.22</v>
      </c>
      <c r="KF68" s="20">
        <v>41.68</v>
      </c>
      <c r="KG68" s="20">
        <v>41.08</v>
      </c>
      <c r="KH68" s="20">
        <v>39.54</v>
      </c>
      <c r="KI68" s="20">
        <v>38</v>
      </c>
      <c r="KJ68" s="20">
        <v>43.08</v>
      </c>
      <c r="KK68" s="20">
        <v>40.94</v>
      </c>
      <c r="KL68" s="20">
        <v>39.39</v>
      </c>
      <c r="KM68" s="20">
        <v>38.79</v>
      </c>
      <c r="KN68" s="20">
        <v>37.25</v>
      </c>
      <c r="KO68" s="20">
        <v>35.71</v>
      </c>
      <c r="KP68" s="20">
        <v>36.65</v>
      </c>
      <c r="KQ68" s="20">
        <v>35.11</v>
      </c>
      <c r="KR68" s="20">
        <v>33.57</v>
      </c>
      <c r="KS68" s="20">
        <v>32.03</v>
      </c>
      <c r="KT68" s="20">
        <v>40.79</v>
      </c>
      <c r="KU68" s="20">
        <v>38.65</v>
      </c>
      <c r="KV68" s="20">
        <v>37.11</v>
      </c>
      <c r="KW68" s="20">
        <v>36.51</v>
      </c>
      <c r="KX68" s="20">
        <v>34.97</v>
      </c>
      <c r="KY68" s="20">
        <v>33.43</v>
      </c>
      <c r="KZ68" s="20">
        <v>34.369999999999997</v>
      </c>
      <c r="LA68" s="20">
        <v>32.82</v>
      </c>
      <c r="LB68" s="20">
        <v>31.28</v>
      </c>
      <c r="LC68" s="20">
        <v>29.74</v>
      </c>
      <c r="LD68" s="20">
        <v>32.22</v>
      </c>
      <c r="LE68" s="20">
        <v>30.68</v>
      </c>
      <c r="LF68" s="20">
        <v>29.14</v>
      </c>
      <c r="LG68" s="20">
        <v>27.6</v>
      </c>
      <c r="LH68" s="20">
        <v>26.06</v>
      </c>
      <c r="LI68" s="20">
        <v>38.5</v>
      </c>
      <c r="LJ68" s="20">
        <v>36.36</v>
      </c>
      <c r="LK68" s="20">
        <v>34.82</v>
      </c>
      <c r="LL68" s="20">
        <v>34.22</v>
      </c>
      <c r="LM68" s="20">
        <v>32.68</v>
      </c>
      <c r="LN68" s="20">
        <v>31.14</v>
      </c>
      <c r="LO68" s="20">
        <v>32.08</v>
      </c>
      <c r="LP68" s="20">
        <v>30.54</v>
      </c>
      <c r="LQ68" s="20">
        <v>29</v>
      </c>
      <c r="LR68" s="20">
        <v>27.46</v>
      </c>
      <c r="LS68" s="20">
        <v>29.94</v>
      </c>
      <c r="LT68" s="20">
        <v>28.4</v>
      </c>
      <c r="LU68" s="20">
        <v>26.86</v>
      </c>
      <c r="LV68" s="20">
        <v>25.32</v>
      </c>
      <c r="LW68" s="20">
        <v>23.88</v>
      </c>
      <c r="LX68" s="20">
        <v>27.8</v>
      </c>
      <c r="LY68" s="20">
        <v>26.26</v>
      </c>
      <c r="LZ68" s="20">
        <v>24.72</v>
      </c>
      <c r="MA68" s="20">
        <v>23.36</v>
      </c>
      <c r="MB68" s="20">
        <v>22.19</v>
      </c>
      <c r="MC68" s="20">
        <v>21.31</v>
      </c>
      <c r="MD68" s="20">
        <v>56.86</v>
      </c>
      <c r="ME68" s="20">
        <v>54.5</v>
      </c>
      <c r="MF68" s="20">
        <v>52.29</v>
      </c>
      <c r="MG68" s="20">
        <v>50.69</v>
      </c>
      <c r="MH68" s="20">
        <v>52.14</v>
      </c>
      <c r="MI68" s="20">
        <v>49.92</v>
      </c>
      <c r="MJ68" s="20">
        <v>48.33</v>
      </c>
      <c r="MK68" s="20">
        <v>47.71</v>
      </c>
      <c r="ML68" s="20">
        <v>46.12</v>
      </c>
      <c r="MM68" s="20">
        <v>44.56</v>
      </c>
      <c r="MN68" s="20">
        <v>49.77</v>
      </c>
      <c r="MO68" s="20">
        <v>47.56</v>
      </c>
      <c r="MP68" s="20">
        <v>45.97</v>
      </c>
      <c r="MQ68" s="20">
        <v>45.36</v>
      </c>
      <c r="MR68" s="20">
        <v>43.82</v>
      </c>
      <c r="MS68" s="20">
        <v>42.28</v>
      </c>
      <c r="MT68" s="20">
        <v>43.22</v>
      </c>
      <c r="MU68" s="20">
        <v>41.68</v>
      </c>
      <c r="MV68" s="20">
        <v>40.130000000000003</v>
      </c>
      <c r="MW68" s="20">
        <v>38.590000000000003</v>
      </c>
      <c r="MX68" s="20">
        <v>47.41</v>
      </c>
      <c r="MY68" s="20">
        <v>45.21</v>
      </c>
      <c r="MZ68" s="20">
        <v>43.67</v>
      </c>
      <c r="NA68" s="20">
        <v>43.07</v>
      </c>
      <c r="NB68" s="20">
        <v>41.53</v>
      </c>
      <c r="NC68" s="20">
        <v>39.99</v>
      </c>
      <c r="ND68" s="20">
        <v>40.93</v>
      </c>
      <c r="NE68" s="20">
        <v>39.39</v>
      </c>
      <c r="NF68" s="20">
        <v>37.85</v>
      </c>
      <c r="NG68" s="20">
        <v>36.31</v>
      </c>
      <c r="NH68" s="20">
        <v>38.79</v>
      </c>
      <c r="NI68" s="20">
        <v>37.25</v>
      </c>
      <c r="NJ68" s="20">
        <v>35.71</v>
      </c>
      <c r="NK68" s="20">
        <v>34.159999999999997</v>
      </c>
      <c r="NL68" s="20">
        <v>32.619999999999997</v>
      </c>
      <c r="NM68" s="20">
        <v>45.07</v>
      </c>
      <c r="NN68" s="20">
        <v>42.93</v>
      </c>
      <c r="NO68" s="20">
        <v>41.39</v>
      </c>
      <c r="NP68" s="20">
        <v>40.78</v>
      </c>
      <c r="NQ68" s="20">
        <v>39.24</v>
      </c>
      <c r="NR68" s="20">
        <v>37.700000000000003</v>
      </c>
      <c r="NS68" s="20">
        <v>38.64</v>
      </c>
      <c r="NT68" s="20">
        <v>37.1</v>
      </c>
      <c r="NU68" s="20">
        <v>35.56</v>
      </c>
      <c r="NV68" s="20">
        <v>34.020000000000003</v>
      </c>
      <c r="NW68" s="20">
        <v>36.5</v>
      </c>
      <c r="NX68" s="20">
        <v>34.96</v>
      </c>
      <c r="NY68" s="20">
        <v>33.42</v>
      </c>
      <c r="NZ68" s="20">
        <v>31.88</v>
      </c>
      <c r="OA68" s="20">
        <v>30.34</v>
      </c>
      <c r="OB68" s="20">
        <v>34.36</v>
      </c>
      <c r="OC68" s="20">
        <v>32.82</v>
      </c>
      <c r="OD68" s="20">
        <v>31.28</v>
      </c>
      <c r="OE68" s="20">
        <v>29.74</v>
      </c>
      <c r="OF68" s="20">
        <v>28.2</v>
      </c>
      <c r="OG68" s="20">
        <v>26.65</v>
      </c>
      <c r="OH68" s="20">
        <v>42.78</v>
      </c>
      <c r="OI68" s="20">
        <v>40.64</v>
      </c>
      <c r="OJ68" s="20">
        <v>39.1</v>
      </c>
      <c r="OK68" s="20">
        <v>38.5</v>
      </c>
      <c r="OL68" s="20">
        <v>36.96</v>
      </c>
      <c r="OM68" s="20">
        <v>35.42</v>
      </c>
      <c r="ON68" s="20">
        <v>36.36</v>
      </c>
      <c r="OO68" s="20">
        <v>34.82</v>
      </c>
      <c r="OP68" s="20">
        <v>33.270000000000003</v>
      </c>
      <c r="OQ68" s="20">
        <v>31.73</v>
      </c>
      <c r="OR68" s="20">
        <v>34.22</v>
      </c>
      <c r="OS68" s="20">
        <v>32.67</v>
      </c>
      <c r="OT68" s="20">
        <v>31.13</v>
      </c>
      <c r="OU68" s="20">
        <v>29.59</v>
      </c>
      <c r="OV68" s="20">
        <v>28.05</v>
      </c>
      <c r="OW68" s="20">
        <v>32.07</v>
      </c>
      <c r="OX68" s="20">
        <v>30.53</v>
      </c>
      <c r="OY68" s="20">
        <v>28.99</v>
      </c>
      <c r="OZ68" s="20">
        <v>27.45</v>
      </c>
      <c r="PA68" s="20">
        <v>25.91</v>
      </c>
      <c r="PB68" s="20">
        <v>24.39</v>
      </c>
      <c r="PC68" s="20">
        <v>29.93</v>
      </c>
      <c r="PD68" s="20">
        <v>28.39</v>
      </c>
      <c r="PE68" s="20">
        <v>26.85</v>
      </c>
      <c r="PF68" s="20">
        <v>25.31</v>
      </c>
      <c r="PG68" s="20">
        <v>23.87</v>
      </c>
      <c r="PH68" s="20">
        <v>22.7</v>
      </c>
      <c r="PI68" s="20">
        <v>21.82</v>
      </c>
      <c r="PJ68" s="20">
        <v>39.17</v>
      </c>
      <c r="PK68" s="20">
        <v>41.97</v>
      </c>
      <c r="PL68" s="20">
        <v>47.26</v>
      </c>
      <c r="PM68" s="20">
        <v>50.16</v>
      </c>
      <c r="PN68" s="20">
        <v>14.67</v>
      </c>
      <c r="PO68" s="20">
        <v>22.99</v>
      </c>
      <c r="PP68" s="20">
        <v>21.04</v>
      </c>
      <c r="PQ68" s="20">
        <v>19.23</v>
      </c>
      <c r="PR68" s="20">
        <v>18.2</v>
      </c>
      <c r="PS68" s="20">
        <v>28.74</v>
      </c>
      <c r="PT68" s="20">
        <v>26.46</v>
      </c>
      <c r="PU68" s="20">
        <v>24.36</v>
      </c>
      <c r="PV68" s="20">
        <v>23.04</v>
      </c>
      <c r="PW68" s="20">
        <v>24.22</v>
      </c>
      <c r="PX68" s="20">
        <v>22.4</v>
      </c>
      <c r="PY68" s="20">
        <v>21.08</v>
      </c>
      <c r="PZ68" s="20">
        <v>20.58</v>
      </c>
      <c r="QA68" s="20">
        <v>19.41</v>
      </c>
      <c r="QB68" s="20">
        <v>18.54</v>
      </c>
      <c r="QC68" s="20">
        <v>38.46</v>
      </c>
      <c r="QD68" s="20">
        <v>36.18</v>
      </c>
      <c r="QE68" s="20">
        <v>34.049999999999997</v>
      </c>
      <c r="QF68" s="20">
        <v>32.520000000000003</v>
      </c>
      <c r="QG68" s="20">
        <v>33.89</v>
      </c>
      <c r="QH68" s="20">
        <v>31.77</v>
      </c>
      <c r="QI68" s="20">
        <v>30.24</v>
      </c>
      <c r="QJ68" s="20">
        <v>29.65</v>
      </c>
      <c r="QK68" s="20">
        <v>28.11</v>
      </c>
      <c r="QL68" s="20">
        <v>26.58</v>
      </c>
      <c r="QM68" s="20">
        <v>31.61</v>
      </c>
      <c r="QN68" s="20">
        <v>29.49</v>
      </c>
      <c r="QO68" s="20">
        <v>27.95</v>
      </c>
      <c r="QP68" s="20">
        <v>27.36</v>
      </c>
      <c r="QQ68" s="20">
        <v>25.83</v>
      </c>
      <c r="QR68" s="20">
        <v>24.32</v>
      </c>
      <c r="QS68" s="20">
        <v>25.24</v>
      </c>
      <c r="QT68" s="20">
        <v>23.82</v>
      </c>
      <c r="QU68" s="20">
        <v>22.65</v>
      </c>
      <c r="QV68" s="20">
        <v>21.78</v>
      </c>
      <c r="QW68" s="20">
        <v>44.71</v>
      </c>
      <c r="QX68" s="20">
        <v>42.42</v>
      </c>
      <c r="QY68" s="20">
        <v>40.28</v>
      </c>
      <c r="QZ68" s="20">
        <v>38.74</v>
      </c>
      <c r="RA68" s="20">
        <v>40.14</v>
      </c>
      <c r="RB68" s="20">
        <v>38</v>
      </c>
      <c r="RC68" s="20">
        <v>36.46</v>
      </c>
      <c r="RD68" s="20">
        <v>35.85</v>
      </c>
      <c r="RE68" s="20">
        <v>34.31</v>
      </c>
      <c r="RF68" s="20">
        <v>32.770000000000003</v>
      </c>
      <c r="RG68" s="20">
        <v>37.85</v>
      </c>
      <c r="RH68" s="20">
        <v>35.71</v>
      </c>
      <c r="RI68" s="20">
        <v>34.17</v>
      </c>
      <c r="RJ68" s="20">
        <v>33.57</v>
      </c>
      <c r="RK68" s="20">
        <v>32.03</v>
      </c>
      <c r="RL68" s="20">
        <v>30.49</v>
      </c>
      <c r="RM68" s="20">
        <v>31.43</v>
      </c>
      <c r="RN68" s="20">
        <v>29.89</v>
      </c>
      <c r="RO68" s="20">
        <v>28.34</v>
      </c>
      <c r="RP68" s="20">
        <v>26.8</v>
      </c>
      <c r="RQ68" s="20">
        <v>35.56</v>
      </c>
      <c r="RR68" s="20">
        <v>33.42</v>
      </c>
      <c r="RS68" s="20">
        <v>31.88</v>
      </c>
      <c r="RT68" s="20">
        <v>31.28</v>
      </c>
      <c r="RU68" s="20">
        <v>29.74</v>
      </c>
      <c r="RV68" s="20">
        <v>28.2</v>
      </c>
      <c r="RW68" s="20">
        <v>29.14</v>
      </c>
      <c r="RX68" s="20">
        <v>27.6</v>
      </c>
      <c r="RY68" s="20">
        <v>26.06</v>
      </c>
      <c r="RZ68" s="20">
        <v>24.52</v>
      </c>
      <c r="SA68" s="20">
        <v>27</v>
      </c>
      <c r="SB68" s="20">
        <v>25.46</v>
      </c>
      <c r="SC68" s="20">
        <v>24</v>
      </c>
      <c r="SD68" s="20">
        <v>22.83</v>
      </c>
      <c r="SE68" s="20">
        <v>21.95</v>
      </c>
      <c r="SF68" s="20">
        <v>53.98</v>
      </c>
      <c r="SG68" s="20">
        <v>51.62</v>
      </c>
      <c r="SH68" s="20">
        <v>49.4</v>
      </c>
      <c r="SI68" s="20">
        <v>47.81</v>
      </c>
      <c r="SJ68" s="20">
        <v>49.25</v>
      </c>
      <c r="SK68" s="20">
        <v>47.04</v>
      </c>
      <c r="SL68" s="20">
        <v>45.45</v>
      </c>
      <c r="SM68" s="20">
        <v>44.85</v>
      </c>
      <c r="SN68" s="20">
        <v>43.31</v>
      </c>
      <c r="SO68" s="20">
        <v>41.77</v>
      </c>
      <c r="SP68" s="20">
        <v>46.89</v>
      </c>
      <c r="SQ68" s="20">
        <v>44.71</v>
      </c>
      <c r="SR68" s="20">
        <v>43.17</v>
      </c>
      <c r="SS68" s="20">
        <v>42.57</v>
      </c>
      <c r="ST68" s="20">
        <v>41.03</v>
      </c>
      <c r="SU68" s="20">
        <v>39.479999999999997</v>
      </c>
      <c r="SV68" s="20">
        <v>40.42</v>
      </c>
      <c r="SW68" s="20">
        <v>38.880000000000003</v>
      </c>
      <c r="SX68" s="20">
        <v>37.340000000000003</v>
      </c>
      <c r="SY68" s="20">
        <v>35.799999999999997</v>
      </c>
      <c r="SZ68" s="20">
        <v>44.56</v>
      </c>
      <c r="TA68" s="20">
        <v>42.42</v>
      </c>
      <c r="TB68" s="20">
        <v>40.880000000000003</v>
      </c>
      <c r="TC68" s="20">
        <v>40.28</v>
      </c>
      <c r="TD68" s="20">
        <v>38.74</v>
      </c>
      <c r="TE68" s="20">
        <v>37.200000000000003</v>
      </c>
      <c r="TF68" s="20">
        <v>38.14</v>
      </c>
      <c r="TG68" s="20">
        <v>36.6</v>
      </c>
      <c r="TH68" s="20">
        <v>35.06</v>
      </c>
      <c r="TI68" s="20">
        <v>33.51</v>
      </c>
      <c r="TJ68" s="20">
        <v>36</v>
      </c>
      <c r="TK68" s="20">
        <v>34.46</v>
      </c>
      <c r="TL68" s="20">
        <v>32.909999999999997</v>
      </c>
      <c r="TM68" s="20">
        <v>31.37</v>
      </c>
      <c r="TN68" s="20">
        <v>29.83</v>
      </c>
      <c r="TO68" s="20">
        <v>42.28</v>
      </c>
      <c r="TP68" s="20">
        <v>40.130000000000003</v>
      </c>
      <c r="TQ68" s="20">
        <v>38.590000000000003</v>
      </c>
      <c r="TR68" s="20">
        <v>37.99</v>
      </c>
      <c r="TS68" s="20">
        <v>36.450000000000003</v>
      </c>
      <c r="TT68" s="20">
        <v>34.909999999999997</v>
      </c>
      <c r="TU68" s="20">
        <v>35.85</v>
      </c>
      <c r="TV68" s="20">
        <v>34.31</v>
      </c>
      <c r="TW68" s="20">
        <v>32.770000000000003</v>
      </c>
      <c r="TX68" s="20">
        <v>31.23</v>
      </c>
      <c r="TY68" s="20">
        <v>33.71</v>
      </c>
      <c r="TZ68" s="20">
        <v>32.17</v>
      </c>
      <c r="UA68" s="20">
        <v>30.63</v>
      </c>
      <c r="UB68" s="20">
        <v>29.09</v>
      </c>
      <c r="UC68" s="20">
        <v>27.54</v>
      </c>
      <c r="UD68" s="20">
        <v>31.57</v>
      </c>
      <c r="UE68" s="20">
        <v>30.03</v>
      </c>
      <c r="UF68" s="20">
        <v>28.49</v>
      </c>
      <c r="UG68" s="20">
        <v>26.94</v>
      </c>
      <c r="UH68" s="20">
        <v>25.58</v>
      </c>
      <c r="UI68" s="20">
        <v>24.56</v>
      </c>
      <c r="UJ68" s="20">
        <v>60.76</v>
      </c>
      <c r="UK68" s="20">
        <v>58.4</v>
      </c>
      <c r="UL68" s="20">
        <v>56.18</v>
      </c>
      <c r="UM68" s="20">
        <v>54.59</v>
      </c>
      <c r="UN68" s="20">
        <v>56.03</v>
      </c>
      <c r="UO68" s="20">
        <v>53.82</v>
      </c>
      <c r="UP68" s="20">
        <v>52.23</v>
      </c>
      <c r="UQ68" s="20">
        <v>51.61</v>
      </c>
      <c r="UR68" s="20">
        <v>50.02</v>
      </c>
      <c r="US68" s="20">
        <v>48.42</v>
      </c>
      <c r="UT68" s="20">
        <v>53.67</v>
      </c>
      <c r="UU68" s="20">
        <v>51.46</v>
      </c>
      <c r="UV68" s="20">
        <v>49.87</v>
      </c>
      <c r="UW68" s="20">
        <v>49.25</v>
      </c>
      <c r="UX68" s="20">
        <v>47.65</v>
      </c>
      <c r="UY68" s="20">
        <v>46.06</v>
      </c>
      <c r="UZ68" s="20">
        <v>47.03</v>
      </c>
      <c r="VA68" s="20">
        <v>45.45</v>
      </c>
      <c r="VB68" s="20">
        <v>43.91</v>
      </c>
      <c r="VC68" s="20">
        <v>42.36</v>
      </c>
      <c r="VD68" s="20">
        <v>51.31</v>
      </c>
      <c r="VE68" s="20">
        <v>49.1</v>
      </c>
      <c r="VF68" s="20">
        <v>47.5</v>
      </c>
      <c r="VG68" s="20">
        <v>46.88</v>
      </c>
      <c r="VH68" s="20">
        <v>45.3</v>
      </c>
      <c r="VI68" s="20">
        <v>43.76</v>
      </c>
      <c r="VJ68" s="20">
        <v>44.7</v>
      </c>
      <c r="VK68" s="20">
        <v>43.16</v>
      </c>
      <c r="VL68" s="20">
        <v>41.62</v>
      </c>
      <c r="VM68" s="20">
        <v>40.08</v>
      </c>
      <c r="VN68" s="20">
        <v>42.56</v>
      </c>
      <c r="VO68" s="20">
        <v>41.02</v>
      </c>
      <c r="VP68" s="20">
        <v>39.479999999999997</v>
      </c>
      <c r="VQ68" s="20">
        <v>37.94</v>
      </c>
      <c r="VR68" s="20">
        <v>36.4</v>
      </c>
      <c r="VS68" s="20">
        <v>48.95</v>
      </c>
      <c r="VT68" s="20">
        <v>46.73</v>
      </c>
      <c r="VU68" s="20">
        <v>45.16</v>
      </c>
      <c r="VV68" s="20">
        <v>44.56</v>
      </c>
      <c r="VW68" s="20">
        <v>43.02</v>
      </c>
      <c r="VX68" s="20">
        <v>41.47</v>
      </c>
      <c r="VY68" s="20">
        <v>42.42</v>
      </c>
      <c r="VZ68" s="20">
        <v>40.869999999999997</v>
      </c>
      <c r="WA68" s="20">
        <v>39.33</v>
      </c>
      <c r="WB68" s="20">
        <v>37.79</v>
      </c>
      <c r="WC68" s="20">
        <v>40.270000000000003</v>
      </c>
      <c r="WD68" s="20">
        <v>38.729999999999997</v>
      </c>
      <c r="WE68" s="20">
        <v>37.19</v>
      </c>
      <c r="WF68" s="20">
        <v>35.65</v>
      </c>
      <c r="WG68" s="20">
        <v>34.11</v>
      </c>
      <c r="WH68" s="20">
        <v>38.130000000000003</v>
      </c>
      <c r="WI68" s="20">
        <v>36.590000000000003</v>
      </c>
      <c r="WJ68" s="20">
        <v>35.049999999999997</v>
      </c>
      <c r="WK68" s="20">
        <v>33.51</v>
      </c>
      <c r="WL68" s="20">
        <v>31.97</v>
      </c>
      <c r="WM68" s="20">
        <v>30.43</v>
      </c>
      <c r="WN68" s="20">
        <v>46.58</v>
      </c>
      <c r="WO68" s="20">
        <v>44.41</v>
      </c>
      <c r="WP68" s="20">
        <v>42.87</v>
      </c>
      <c r="WQ68" s="20">
        <v>42.27</v>
      </c>
      <c r="WR68" s="20">
        <v>40.729999999999997</v>
      </c>
      <c r="WS68" s="20">
        <v>39.19</v>
      </c>
      <c r="WT68" s="20">
        <v>40.130000000000003</v>
      </c>
      <c r="WU68" s="20">
        <v>38.590000000000003</v>
      </c>
      <c r="WV68" s="20">
        <v>37.049999999999997</v>
      </c>
      <c r="WW68" s="20">
        <v>35.5</v>
      </c>
      <c r="WX68" s="20">
        <v>37.99</v>
      </c>
      <c r="WY68" s="20">
        <v>36.450000000000003</v>
      </c>
      <c r="WZ68" s="20">
        <v>34.9</v>
      </c>
      <c r="XA68" s="20">
        <v>33.36</v>
      </c>
      <c r="XB68" s="20">
        <v>31.82</v>
      </c>
      <c r="XC68" s="20">
        <v>35.85</v>
      </c>
      <c r="XD68" s="20">
        <v>34.299999999999997</v>
      </c>
      <c r="XE68" s="20">
        <v>32.76</v>
      </c>
      <c r="XF68" s="20">
        <v>31.22</v>
      </c>
      <c r="XG68" s="20">
        <v>29.68</v>
      </c>
      <c r="XH68" s="20">
        <v>28.14</v>
      </c>
      <c r="XI68" s="20">
        <v>33.700000000000003</v>
      </c>
      <c r="XJ68" s="20">
        <v>32.159999999999997</v>
      </c>
      <c r="XK68" s="20">
        <v>30.62</v>
      </c>
      <c r="XL68" s="20">
        <v>29.08</v>
      </c>
      <c r="XM68" s="20">
        <v>27.54</v>
      </c>
      <c r="XN68" s="20">
        <v>26.17</v>
      </c>
      <c r="XO68" s="20">
        <v>25.15</v>
      </c>
      <c r="XP68" s="20">
        <v>42.94</v>
      </c>
      <c r="XQ68" s="20">
        <v>45.75</v>
      </c>
      <c r="XR68" s="20">
        <v>51.16</v>
      </c>
      <c r="XS68" s="20">
        <v>54.05</v>
      </c>
      <c r="XT68" s="20">
        <v>15.69</v>
      </c>
      <c r="XU68" s="20">
        <v>20.71</v>
      </c>
      <c r="XV68" s="20">
        <v>22.85</v>
      </c>
      <c r="XW68" s="20">
        <v>28.12</v>
      </c>
      <c r="XX68" s="20">
        <v>30.92</v>
      </c>
      <c r="XY68" s="20">
        <v>36.15</v>
      </c>
      <c r="XZ68" s="20">
        <v>38.96</v>
      </c>
      <c r="YA68" s="20">
        <v>44.19</v>
      </c>
      <c r="YB68" s="20">
        <v>47.04</v>
      </c>
      <c r="YC68" s="20">
        <v>52.45</v>
      </c>
      <c r="YD68" s="20">
        <v>55.35</v>
      </c>
      <c r="YE68" s="20">
        <v>19.670000000000002</v>
      </c>
      <c r="YF68" s="20">
        <v>24.52</v>
      </c>
      <c r="YG68" s="20">
        <v>26.57</v>
      </c>
      <c r="YH68" s="20">
        <v>31.8</v>
      </c>
      <c r="YI68" s="20">
        <v>34.6</v>
      </c>
      <c r="YJ68" s="20">
        <v>39.840000000000003</v>
      </c>
      <c r="YK68" s="20">
        <v>42.64</v>
      </c>
      <c r="YL68" s="20">
        <v>47.95</v>
      </c>
      <c r="YM68" s="20">
        <v>50.85</v>
      </c>
      <c r="YN68" s="20">
        <v>56.26</v>
      </c>
      <c r="YO68" s="20">
        <v>59.16</v>
      </c>
      <c r="YP68" s="20">
        <v>20.8</v>
      </c>
      <c r="YQ68" s="20">
        <v>25.38</v>
      </c>
      <c r="YR68" s="20">
        <v>27.82</v>
      </c>
      <c r="YS68" s="20">
        <v>33.049999999999997</v>
      </c>
      <c r="YT68" s="20">
        <v>35.86</v>
      </c>
      <c r="YU68" s="20">
        <v>41.09</v>
      </c>
      <c r="YV68" s="20">
        <v>43.9</v>
      </c>
      <c r="YW68" s="20">
        <v>49.25</v>
      </c>
      <c r="YX68" s="20">
        <v>52.14</v>
      </c>
      <c r="YY68" s="20">
        <v>57.56</v>
      </c>
      <c r="YZ68" s="20">
        <v>60.45</v>
      </c>
      <c r="ZA68" s="20">
        <v>24.2</v>
      </c>
      <c r="ZB68" s="20">
        <v>29.07</v>
      </c>
      <c r="ZC68" s="20">
        <v>31.5</v>
      </c>
      <c r="ZD68" s="20">
        <v>36.74</v>
      </c>
      <c r="ZE68" s="20">
        <v>39.54</v>
      </c>
      <c r="ZF68" s="20">
        <v>44.78</v>
      </c>
      <c r="ZG68" s="20">
        <v>47.65</v>
      </c>
      <c r="ZH68" s="20">
        <v>53.06</v>
      </c>
      <c r="ZI68" s="20">
        <v>55.95</v>
      </c>
      <c r="ZJ68" s="20">
        <v>61.36</v>
      </c>
      <c r="ZK68" s="20">
        <v>64.260000000000005</v>
      </c>
      <c r="ZL68" s="20">
        <v>25.41</v>
      </c>
      <c r="ZM68" s="20">
        <v>30.32</v>
      </c>
      <c r="ZN68" s="20">
        <v>32.76</v>
      </c>
      <c r="ZO68" s="20">
        <v>37.99</v>
      </c>
      <c r="ZP68" s="20">
        <v>40.799999999999997</v>
      </c>
      <c r="ZQ68" s="20">
        <v>46.04</v>
      </c>
      <c r="ZR68" s="20">
        <v>48.94</v>
      </c>
      <c r="ZS68" s="20">
        <v>54.35</v>
      </c>
      <c r="ZT68" s="20">
        <v>57.25</v>
      </c>
      <c r="ZU68" s="20">
        <v>62.66</v>
      </c>
      <c r="ZV68" s="20">
        <v>65.55</v>
      </c>
      <c r="ZW68" s="20">
        <v>29.09</v>
      </c>
      <c r="ZX68" s="20">
        <v>34.01</v>
      </c>
      <c r="ZY68" s="20">
        <v>36.44</v>
      </c>
      <c r="ZZ68" s="20">
        <v>41.68</v>
      </c>
      <c r="AAA68" s="20">
        <v>44.48</v>
      </c>
      <c r="AAB68" s="20">
        <v>49.85</v>
      </c>
      <c r="AAC68" s="20">
        <v>52.75</v>
      </c>
      <c r="AAD68" s="20">
        <v>58.16</v>
      </c>
      <c r="AAE68" s="20">
        <v>61.06</v>
      </c>
      <c r="AAF68" s="20">
        <v>66.47</v>
      </c>
      <c r="AAG68" s="20">
        <v>69.36</v>
      </c>
      <c r="AAH68" s="20">
        <v>30.34</v>
      </c>
      <c r="AAI68" s="20">
        <v>35.26</v>
      </c>
      <c r="AAJ68" s="20">
        <v>37.69</v>
      </c>
      <c r="AAK68" s="20">
        <v>42.93</v>
      </c>
      <c r="AAL68" s="20">
        <v>45.74</v>
      </c>
      <c r="AAM68" s="20">
        <v>51.15</v>
      </c>
      <c r="AAN68" s="20">
        <v>54.04</v>
      </c>
      <c r="AAO68" s="20">
        <v>59.45</v>
      </c>
      <c r="AAP68" s="20">
        <v>62.35</v>
      </c>
      <c r="AAQ68" s="20">
        <v>67.760000000000005</v>
      </c>
      <c r="AAR68" s="20">
        <v>70.66</v>
      </c>
    </row>
    <row r="69" spans="1:720" s="16" customFormat="1" ht="14.4" x14ac:dyDescent="0.3">
      <c r="A69" s="19"/>
      <c r="B69" s="21"/>
      <c r="C69" s="21"/>
      <c r="D69" s="21"/>
      <c r="E69" s="21"/>
      <c r="F69" s="21"/>
      <c r="G69" s="21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  <c r="LA69" s="22"/>
      <c r="LB69" s="22"/>
      <c r="LC69" s="22"/>
      <c r="LD69" s="22"/>
      <c r="LE69" s="22"/>
      <c r="LF69" s="22"/>
      <c r="LG69" s="22"/>
      <c r="LH69" s="22"/>
      <c r="LI69" s="22"/>
      <c r="LJ69" s="22"/>
      <c r="LK69" s="22"/>
      <c r="LL69" s="22"/>
      <c r="LM69" s="22"/>
      <c r="LN69" s="22"/>
      <c r="LO69" s="22"/>
      <c r="LP69" s="22"/>
      <c r="LQ69" s="22"/>
      <c r="LR69" s="22"/>
      <c r="LS69" s="22"/>
      <c r="LT69" s="22"/>
      <c r="LU69" s="22"/>
      <c r="LV69" s="22"/>
      <c r="LW69" s="22"/>
      <c r="LX69" s="22"/>
      <c r="LY69" s="22"/>
      <c r="LZ69" s="22"/>
      <c r="MA69" s="22"/>
      <c r="MB69" s="22"/>
      <c r="MC69" s="22"/>
      <c r="MD69" s="22"/>
      <c r="ME69" s="22"/>
      <c r="MF69" s="22"/>
      <c r="MG69" s="22"/>
      <c r="MH69" s="22"/>
      <c r="MI69" s="22"/>
      <c r="MJ69" s="22"/>
      <c r="MK69" s="22"/>
      <c r="ML69" s="22"/>
      <c r="MM69" s="22"/>
      <c r="MN69" s="22"/>
      <c r="MO69" s="22"/>
      <c r="MP69" s="22"/>
      <c r="MQ69" s="22"/>
      <c r="MR69" s="22"/>
      <c r="MS69" s="22"/>
      <c r="MT69" s="22"/>
      <c r="MU69" s="22"/>
      <c r="MV69" s="22"/>
      <c r="MW69" s="22"/>
      <c r="MX69" s="22"/>
      <c r="MY69" s="22"/>
      <c r="MZ69" s="22"/>
      <c r="NA69" s="22"/>
      <c r="NB69" s="22"/>
      <c r="NC69" s="22"/>
      <c r="ND69" s="22"/>
      <c r="NE69" s="22"/>
      <c r="NF69" s="22"/>
      <c r="NG69" s="22"/>
      <c r="NH69" s="22"/>
      <c r="NI69" s="22"/>
      <c r="NJ69" s="22"/>
      <c r="NK69" s="22"/>
      <c r="NL69" s="22"/>
      <c r="NM69" s="22"/>
      <c r="NN69" s="22"/>
      <c r="NO69" s="22"/>
      <c r="NP69" s="22"/>
      <c r="NQ69" s="22"/>
      <c r="NR69" s="22"/>
      <c r="NS69" s="22"/>
      <c r="NT69" s="22"/>
      <c r="NU69" s="22"/>
      <c r="NV69" s="22"/>
      <c r="NW69" s="22"/>
      <c r="NX69" s="22"/>
      <c r="NY69" s="22"/>
      <c r="NZ69" s="22"/>
      <c r="OA69" s="22"/>
      <c r="OB69" s="22"/>
      <c r="OC69" s="22"/>
      <c r="OD69" s="22"/>
      <c r="OE69" s="22"/>
      <c r="OF69" s="22"/>
      <c r="OG69" s="22"/>
      <c r="OH69" s="22"/>
      <c r="OI69" s="22"/>
      <c r="OJ69" s="22"/>
      <c r="OK69" s="22"/>
      <c r="OL69" s="22"/>
      <c r="OM69" s="22"/>
      <c r="ON69" s="22"/>
      <c r="OO69" s="22"/>
      <c r="OP69" s="22"/>
      <c r="OQ69" s="22"/>
      <c r="OR69" s="22"/>
      <c r="OS69" s="22"/>
      <c r="OT69" s="22"/>
      <c r="OU69" s="22"/>
      <c r="OV69" s="22"/>
      <c r="OW69" s="22"/>
      <c r="OX69" s="22"/>
      <c r="OY69" s="22"/>
      <c r="OZ69" s="22"/>
      <c r="PA69" s="22"/>
      <c r="PB69" s="22"/>
      <c r="PC69" s="22"/>
      <c r="PD69" s="22"/>
      <c r="PE69" s="22"/>
      <c r="PF69" s="22"/>
      <c r="PG69" s="22"/>
      <c r="PH69" s="22"/>
      <c r="PI69" s="22"/>
      <c r="PJ69" s="22"/>
      <c r="PK69" s="22"/>
      <c r="PL69" s="22"/>
      <c r="PM69" s="22"/>
      <c r="PN69" s="22"/>
      <c r="PO69" s="22"/>
      <c r="PP69" s="22"/>
      <c r="PQ69" s="22"/>
      <c r="PR69" s="22"/>
      <c r="PS69" s="22"/>
      <c r="PT69" s="22"/>
      <c r="PU69" s="22"/>
      <c r="PV69" s="22"/>
      <c r="PW69" s="22"/>
      <c r="PX69" s="22"/>
      <c r="PY69" s="22"/>
      <c r="PZ69" s="22"/>
      <c r="QA69" s="22"/>
      <c r="QB69" s="22"/>
      <c r="QC69" s="22"/>
      <c r="QD69" s="22"/>
      <c r="QE69" s="22"/>
      <c r="QF69" s="22"/>
      <c r="QG69" s="22"/>
      <c r="QH69" s="22"/>
      <c r="QI69" s="22"/>
      <c r="QJ69" s="22"/>
      <c r="QK69" s="22"/>
      <c r="QL69" s="22"/>
      <c r="QM69" s="22"/>
      <c r="QN69" s="22"/>
      <c r="QO69" s="22"/>
      <c r="QP69" s="22"/>
      <c r="QQ69" s="22"/>
      <c r="QR69" s="22"/>
      <c r="QS69" s="22"/>
      <c r="QT69" s="22"/>
      <c r="QU69" s="22"/>
      <c r="QV69" s="22"/>
      <c r="QW69" s="22"/>
      <c r="QX69" s="22"/>
      <c r="QY69" s="22"/>
      <c r="QZ69" s="22"/>
      <c r="RA69" s="22"/>
      <c r="RB69" s="22"/>
      <c r="RC69" s="22"/>
      <c r="RD69" s="22"/>
      <c r="RE69" s="22"/>
      <c r="RF69" s="22"/>
      <c r="RG69" s="22"/>
      <c r="RH69" s="22"/>
      <c r="RI69" s="22"/>
      <c r="RJ69" s="22"/>
      <c r="RK69" s="22"/>
      <c r="RL69" s="22"/>
      <c r="RM69" s="22"/>
      <c r="RN69" s="22"/>
      <c r="RO69" s="22"/>
      <c r="RP69" s="22"/>
      <c r="RQ69" s="22"/>
      <c r="RR69" s="22"/>
      <c r="RS69" s="22"/>
      <c r="RT69" s="22"/>
      <c r="RU69" s="22"/>
      <c r="RV69" s="22"/>
      <c r="RW69" s="22"/>
      <c r="RX69" s="22"/>
      <c r="RY69" s="22"/>
      <c r="RZ69" s="22"/>
      <c r="SA69" s="22"/>
      <c r="SB69" s="22"/>
      <c r="SC69" s="22"/>
      <c r="SD69" s="22"/>
      <c r="SE69" s="22"/>
      <c r="SF69" s="22"/>
      <c r="SG69" s="22"/>
      <c r="SH69" s="22"/>
      <c r="SI69" s="22"/>
      <c r="SJ69" s="22"/>
      <c r="SK69" s="22"/>
      <c r="SL69" s="22"/>
      <c r="SM69" s="22"/>
      <c r="SN69" s="22"/>
      <c r="SO69" s="22"/>
      <c r="SP69" s="22"/>
      <c r="SQ69" s="22"/>
      <c r="SR69" s="22"/>
      <c r="SS69" s="22"/>
      <c r="ST69" s="22"/>
      <c r="SU69" s="22"/>
      <c r="SV69" s="22"/>
      <c r="SW69" s="22"/>
      <c r="SX69" s="22"/>
      <c r="SY69" s="22"/>
      <c r="SZ69" s="22"/>
      <c r="TA69" s="22"/>
      <c r="TB69" s="22"/>
      <c r="TC69" s="22"/>
      <c r="TD69" s="22"/>
      <c r="TE69" s="22"/>
      <c r="TF69" s="22"/>
      <c r="TG69" s="22"/>
      <c r="TH69" s="22"/>
      <c r="TI69" s="22"/>
      <c r="TJ69" s="22"/>
      <c r="TK69" s="22"/>
      <c r="TL69" s="22"/>
      <c r="TM69" s="22"/>
      <c r="TN69" s="22"/>
      <c r="TO69" s="22"/>
      <c r="TP69" s="22"/>
      <c r="TQ69" s="22"/>
      <c r="TR69" s="22"/>
      <c r="TS69" s="22"/>
      <c r="TT69" s="22"/>
      <c r="TU69" s="22"/>
      <c r="TV69" s="22"/>
      <c r="TW69" s="22"/>
      <c r="TX69" s="22"/>
      <c r="TY69" s="22"/>
      <c r="TZ69" s="22"/>
      <c r="UA69" s="22"/>
      <c r="UB69" s="22"/>
      <c r="UC69" s="22"/>
      <c r="UD69" s="22"/>
      <c r="UE69" s="22"/>
      <c r="UF69" s="22"/>
      <c r="UG69" s="22"/>
      <c r="UH69" s="22"/>
      <c r="UI69" s="22"/>
      <c r="UJ69" s="22"/>
      <c r="UK69" s="22"/>
      <c r="UL69" s="22"/>
      <c r="UM69" s="22"/>
      <c r="UN69" s="22"/>
      <c r="UO69" s="22"/>
      <c r="UP69" s="22"/>
      <c r="UQ69" s="22"/>
      <c r="UR69" s="22"/>
      <c r="US69" s="22"/>
      <c r="UT69" s="22"/>
      <c r="UU69" s="22"/>
      <c r="UV69" s="22"/>
      <c r="UW69" s="22"/>
      <c r="UX69" s="22"/>
      <c r="UY69" s="22"/>
      <c r="UZ69" s="22"/>
      <c r="VA69" s="22"/>
      <c r="VB69" s="22"/>
      <c r="VC69" s="22"/>
      <c r="VD69" s="22"/>
      <c r="VE69" s="22"/>
      <c r="VF69" s="22"/>
      <c r="VG69" s="22"/>
      <c r="VH69" s="22"/>
      <c r="VI69" s="22"/>
      <c r="VJ69" s="22"/>
      <c r="VK69" s="22"/>
      <c r="VL69" s="22"/>
      <c r="VM69" s="22"/>
      <c r="VN69" s="22"/>
      <c r="VO69" s="22"/>
      <c r="VP69" s="22"/>
      <c r="VQ69" s="22"/>
      <c r="VR69" s="22"/>
      <c r="VS69" s="22"/>
      <c r="VT69" s="22"/>
      <c r="VU69" s="22"/>
      <c r="VV69" s="22"/>
      <c r="VW69" s="22"/>
      <c r="VX69" s="22"/>
      <c r="VY69" s="22"/>
      <c r="VZ69" s="22"/>
      <c r="WA69" s="22"/>
      <c r="WB69" s="22"/>
      <c r="WC69" s="22"/>
      <c r="WD69" s="22"/>
      <c r="WE69" s="22"/>
      <c r="WF69" s="22"/>
      <c r="WG69" s="22"/>
      <c r="WH69" s="22"/>
      <c r="WI69" s="22"/>
      <c r="WJ69" s="22"/>
      <c r="WK69" s="22"/>
      <c r="WL69" s="22"/>
      <c r="WM69" s="22"/>
      <c r="WN69" s="22"/>
      <c r="WO69" s="22"/>
      <c r="WP69" s="22"/>
      <c r="WQ69" s="22"/>
      <c r="WR69" s="22"/>
      <c r="WS69" s="22"/>
      <c r="WT69" s="22"/>
      <c r="WU69" s="22"/>
      <c r="WV69" s="22"/>
      <c r="WW69" s="22"/>
      <c r="WX69" s="22"/>
      <c r="WY69" s="22"/>
      <c r="WZ69" s="22"/>
      <c r="XA69" s="22"/>
      <c r="XB69" s="22"/>
      <c r="XC69" s="22"/>
      <c r="XD69" s="22"/>
      <c r="XE69" s="22"/>
      <c r="XF69" s="22"/>
      <c r="XG69" s="22"/>
      <c r="XH69" s="22"/>
      <c r="XI69" s="22"/>
      <c r="XJ69" s="22"/>
      <c r="XK69" s="22"/>
      <c r="XL69" s="22"/>
      <c r="XM69" s="22"/>
      <c r="XN69" s="22"/>
      <c r="XO69" s="22"/>
      <c r="XP69" s="22"/>
      <c r="XQ69" s="22"/>
      <c r="XR69" s="22"/>
      <c r="XS69" s="22"/>
      <c r="XT69" s="22"/>
      <c r="XU69" s="22"/>
      <c r="XV69" s="22"/>
      <c r="XW69" s="22"/>
      <c r="XX69" s="22"/>
      <c r="XY69" s="22"/>
      <c r="XZ69" s="22"/>
      <c r="YA69" s="22"/>
      <c r="YB69" s="22"/>
      <c r="YC69" s="22"/>
      <c r="YD69" s="22"/>
      <c r="YE69" s="22"/>
      <c r="YF69" s="22"/>
      <c r="YG69" s="22"/>
      <c r="YH69" s="22"/>
      <c r="YI69" s="22"/>
      <c r="YJ69" s="22"/>
      <c r="YK69" s="22"/>
      <c r="YL69" s="22"/>
      <c r="YM69" s="22"/>
      <c r="YN69" s="22"/>
      <c r="YO69" s="22"/>
      <c r="YP69" s="22"/>
      <c r="YQ69" s="22"/>
      <c r="YR69" s="22"/>
      <c r="YS69" s="22"/>
      <c r="YT69" s="22"/>
      <c r="YU69" s="22"/>
      <c r="YV69" s="22"/>
      <c r="YW69" s="22"/>
      <c r="YX69" s="22"/>
      <c r="YY69" s="22"/>
      <c r="YZ69" s="22"/>
      <c r="ZA69" s="22"/>
      <c r="ZB69" s="22"/>
      <c r="ZC69" s="22"/>
      <c r="ZD69" s="22"/>
      <c r="ZE69" s="22"/>
      <c r="ZF69" s="22"/>
      <c r="ZG69" s="22"/>
      <c r="ZH69" s="22"/>
      <c r="ZI69" s="22"/>
      <c r="ZJ69" s="22"/>
      <c r="ZK69" s="22"/>
      <c r="ZL69" s="22"/>
      <c r="ZM69" s="22"/>
      <c r="ZN69" s="22"/>
      <c r="ZO69" s="22"/>
      <c r="ZP69" s="22"/>
      <c r="ZQ69" s="22"/>
      <c r="ZR69" s="22"/>
      <c r="ZS69" s="22"/>
      <c r="ZT69" s="22"/>
      <c r="ZU69" s="22"/>
      <c r="ZV69" s="22"/>
      <c r="ZW69" s="22"/>
      <c r="ZX69" s="22"/>
      <c r="ZY69" s="22"/>
      <c r="ZZ69" s="22"/>
      <c r="AAA69" s="22"/>
      <c r="AAB69" s="22"/>
      <c r="AAC69" s="22"/>
      <c r="AAD69" s="22"/>
      <c r="AAE69" s="22"/>
      <c r="AAF69" s="22"/>
      <c r="AAG69" s="22"/>
      <c r="AAH69" s="22"/>
      <c r="AAI69" s="22"/>
      <c r="AAJ69" s="22"/>
      <c r="AAK69" s="22"/>
      <c r="AAL69" s="22"/>
      <c r="AAM69" s="22"/>
      <c r="AAN69" s="22"/>
      <c r="AAO69" s="22"/>
      <c r="AAP69" s="22"/>
      <c r="AAQ69" s="22"/>
      <c r="AAR69" s="22"/>
    </row>
    <row r="70" spans="1:720" s="17" customFormat="1" ht="14.4" x14ac:dyDescent="0.3">
      <c r="A70" s="19" t="s">
        <v>28</v>
      </c>
      <c r="B70" s="23">
        <v>3068.86</v>
      </c>
      <c r="C70" s="23">
        <v>5899.01</v>
      </c>
      <c r="D70" s="23">
        <v>5211.55</v>
      </c>
      <c r="E70" s="23">
        <v>4589.38</v>
      </c>
      <c r="F70" s="23">
        <v>4231.57</v>
      </c>
      <c r="G70" s="23">
        <v>8077.44</v>
      </c>
      <c r="H70" s="23">
        <v>7274.68</v>
      </c>
      <c r="I70" s="23">
        <v>6540.56</v>
      </c>
      <c r="J70" s="23">
        <v>6008.2</v>
      </c>
      <c r="K70" s="23">
        <v>6472.38</v>
      </c>
      <c r="L70" s="23">
        <v>5768.67</v>
      </c>
      <c r="M70" s="23">
        <v>5309.79</v>
      </c>
      <c r="N70" s="23">
        <v>5139.3599999999997</v>
      </c>
      <c r="O70" s="23">
        <v>4733.3900000000003</v>
      </c>
      <c r="P70" s="23">
        <v>4432.1400000000003</v>
      </c>
      <c r="Q70" s="23">
        <v>11738.89</v>
      </c>
      <c r="R70" s="23">
        <v>10908.66</v>
      </c>
      <c r="S70" s="23">
        <v>10143.27</v>
      </c>
      <c r="T70" s="23">
        <v>9587.6200000000008</v>
      </c>
      <c r="U70" s="23">
        <v>10078.43</v>
      </c>
      <c r="V70" s="23">
        <v>9313.0499999999993</v>
      </c>
      <c r="W70" s="23">
        <v>8757.4</v>
      </c>
      <c r="X70" s="23">
        <v>8547.66</v>
      </c>
      <c r="Y70" s="23">
        <v>8009.85</v>
      </c>
      <c r="Z70" s="23">
        <v>7472.09</v>
      </c>
      <c r="AA70" s="23">
        <v>9248.2099999999991</v>
      </c>
      <c r="AB70" s="23">
        <v>8484.85</v>
      </c>
      <c r="AC70" s="23">
        <v>7947.1</v>
      </c>
      <c r="AD70" s="23">
        <v>7744.11</v>
      </c>
      <c r="AE70" s="23">
        <v>7206.36</v>
      </c>
      <c r="AF70" s="23">
        <v>6668.61</v>
      </c>
      <c r="AG70" s="23">
        <v>7003.38</v>
      </c>
      <c r="AH70" s="23">
        <v>6466.65</v>
      </c>
      <c r="AI70" s="23">
        <v>5991.75</v>
      </c>
      <c r="AJ70" s="23">
        <v>5679.14</v>
      </c>
      <c r="AK70" s="23">
        <v>14075.82</v>
      </c>
      <c r="AL70" s="23">
        <v>13244.84</v>
      </c>
      <c r="AM70" s="23">
        <v>12472.69</v>
      </c>
      <c r="AN70" s="23">
        <v>11914.57</v>
      </c>
      <c r="AO70" s="23">
        <v>12413.86</v>
      </c>
      <c r="AP70" s="23">
        <v>11641.71</v>
      </c>
      <c r="AQ70" s="23">
        <v>11083.59</v>
      </c>
      <c r="AR70" s="23">
        <v>10869.56</v>
      </c>
      <c r="AS70" s="23">
        <v>10311.450000000001</v>
      </c>
      <c r="AT70" s="23">
        <v>9753.33</v>
      </c>
      <c r="AU70" s="23">
        <v>11582.88</v>
      </c>
      <c r="AV70" s="23">
        <v>10810.73</v>
      </c>
      <c r="AW70" s="23">
        <v>10252.620000000001</v>
      </c>
      <c r="AX70" s="23">
        <v>10038.59</v>
      </c>
      <c r="AY70" s="23">
        <v>9480.4699999999993</v>
      </c>
      <c r="AZ70" s="23">
        <v>8922.35</v>
      </c>
      <c r="BA70" s="23">
        <v>9266.44</v>
      </c>
      <c r="BB70" s="23">
        <v>8708.32</v>
      </c>
      <c r="BC70" s="23">
        <v>8162.94</v>
      </c>
      <c r="BD70" s="23">
        <v>7622.8</v>
      </c>
      <c r="BE70" s="23">
        <v>10751.9</v>
      </c>
      <c r="BF70" s="23">
        <v>9979.75</v>
      </c>
      <c r="BG70" s="23">
        <v>9421.64</v>
      </c>
      <c r="BH70" s="23">
        <v>9207.61</v>
      </c>
      <c r="BI70" s="23">
        <v>8649.49</v>
      </c>
      <c r="BJ70" s="23">
        <v>8106.01</v>
      </c>
      <c r="BK70" s="23">
        <v>8439.01</v>
      </c>
      <c r="BL70" s="23">
        <v>7898.87</v>
      </c>
      <c r="BM70" s="23">
        <v>7358.73</v>
      </c>
      <c r="BN70" s="23">
        <v>6818.58</v>
      </c>
      <c r="BO70" s="23">
        <v>7691.73</v>
      </c>
      <c r="BP70" s="23">
        <v>7151.59</v>
      </c>
      <c r="BQ70" s="23">
        <v>6612.19</v>
      </c>
      <c r="BR70" s="23">
        <v>6134.91</v>
      </c>
      <c r="BS70" s="23">
        <v>5800.49</v>
      </c>
      <c r="BT70" s="23">
        <v>18024.14</v>
      </c>
      <c r="BU70" s="23">
        <v>17065.560000000001</v>
      </c>
      <c r="BV70" s="23">
        <v>16174.85</v>
      </c>
      <c r="BW70" s="23">
        <v>15531.03</v>
      </c>
      <c r="BX70" s="23">
        <v>16106.99</v>
      </c>
      <c r="BY70" s="23">
        <v>15216.28</v>
      </c>
      <c r="BZ70" s="23">
        <v>14618.83</v>
      </c>
      <c r="CA70" s="23">
        <v>14404.8</v>
      </c>
      <c r="CB70" s="23">
        <v>13846.68</v>
      </c>
      <c r="CC70" s="23">
        <v>13288.56</v>
      </c>
      <c r="CD70" s="23">
        <v>15148.41</v>
      </c>
      <c r="CE70" s="23">
        <v>14345.97</v>
      </c>
      <c r="CF70" s="23">
        <v>13787.85</v>
      </c>
      <c r="CG70" s="23">
        <v>13573.82</v>
      </c>
      <c r="CH70" s="23">
        <v>13015.7</v>
      </c>
      <c r="CI70" s="23">
        <v>12457.58</v>
      </c>
      <c r="CJ70" s="23">
        <v>12801.67</v>
      </c>
      <c r="CK70" s="23">
        <v>12243.55</v>
      </c>
      <c r="CL70" s="23">
        <v>11685.44</v>
      </c>
      <c r="CM70" s="23">
        <v>11127.32</v>
      </c>
      <c r="CN70" s="23">
        <v>14287.14</v>
      </c>
      <c r="CO70" s="23">
        <v>13514.99</v>
      </c>
      <c r="CP70" s="23">
        <v>12956.87</v>
      </c>
      <c r="CQ70" s="23">
        <v>12742.84</v>
      </c>
      <c r="CR70" s="23">
        <v>12184.72</v>
      </c>
      <c r="CS70" s="23">
        <v>11626.61</v>
      </c>
      <c r="CT70" s="23">
        <v>11970.69</v>
      </c>
      <c r="CU70" s="23">
        <v>11412.58</v>
      </c>
      <c r="CV70" s="23">
        <v>10854.46</v>
      </c>
      <c r="CW70" s="23">
        <v>10296.34</v>
      </c>
      <c r="CX70" s="23">
        <v>11198.55</v>
      </c>
      <c r="CY70" s="23">
        <v>10640.43</v>
      </c>
      <c r="CZ70" s="23">
        <v>10082.31</v>
      </c>
      <c r="DA70" s="23">
        <v>9524.19</v>
      </c>
      <c r="DB70" s="23">
        <v>8966.07</v>
      </c>
      <c r="DC70" s="23">
        <v>13456.16</v>
      </c>
      <c r="DD70" s="23">
        <v>12684.01</v>
      </c>
      <c r="DE70" s="23">
        <v>12125.89</v>
      </c>
      <c r="DF70" s="23">
        <v>11911.86</v>
      </c>
      <c r="DG70" s="23">
        <v>11353.74</v>
      </c>
      <c r="DH70" s="23">
        <v>10795.63</v>
      </c>
      <c r="DI70" s="23">
        <v>11139.71</v>
      </c>
      <c r="DJ70" s="23">
        <v>10581.6</v>
      </c>
      <c r="DK70" s="23">
        <v>10023.48</v>
      </c>
      <c r="DL70" s="23">
        <v>9465.36</v>
      </c>
      <c r="DM70" s="23">
        <v>10367.57</v>
      </c>
      <c r="DN70" s="23">
        <v>9809.4500000000007</v>
      </c>
      <c r="DO70" s="23">
        <v>9251.33</v>
      </c>
      <c r="DP70" s="23">
        <v>8693.2099999999991</v>
      </c>
      <c r="DQ70" s="23">
        <v>8148.32</v>
      </c>
      <c r="DR70" s="23">
        <v>9595.42</v>
      </c>
      <c r="DS70" s="23">
        <v>9037.2999999999993</v>
      </c>
      <c r="DT70" s="23">
        <v>8481.33</v>
      </c>
      <c r="DU70" s="23">
        <v>7941.18</v>
      </c>
      <c r="DV70" s="23">
        <v>7461.22</v>
      </c>
      <c r="DW70" s="23">
        <v>7103.52</v>
      </c>
      <c r="DX70" s="23">
        <v>20685.810000000001</v>
      </c>
      <c r="DY70" s="23">
        <v>19712.349999999999</v>
      </c>
      <c r="DZ70" s="23">
        <v>18813.439999999999</v>
      </c>
      <c r="EA70" s="23">
        <v>18166.78</v>
      </c>
      <c r="EB70" s="23">
        <v>18752.509999999998</v>
      </c>
      <c r="EC70" s="23">
        <v>17854</v>
      </c>
      <c r="ED70" s="23">
        <v>17207.330000000002</v>
      </c>
      <c r="EE70" s="23">
        <v>16955.490000000002</v>
      </c>
      <c r="EF70" s="23">
        <v>16308.82</v>
      </c>
      <c r="EG70" s="23">
        <v>15662.15</v>
      </c>
      <c r="EH70" s="23">
        <v>17793.07</v>
      </c>
      <c r="EI70" s="23">
        <v>16894.55</v>
      </c>
      <c r="EJ70" s="23">
        <v>16247.89</v>
      </c>
      <c r="EK70" s="23">
        <v>15996.04</v>
      </c>
      <c r="EL70" s="23">
        <v>15349.37</v>
      </c>
      <c r="EM70" s="23">
        <v>14731.74</v>
      </c>
      <c r="EN70" s="23">
        <v>15097.53</v>
      </c>
      <c r="EO70" s="23">
        <v>14513.42</v>
      </c>
      <c r="EP70" s="23">
        <v>13952.83</v>
      </c>
      <c r="EQ70" s="23">
        <v>13392.24</v>
      </c>
      <c r="ER70" s="23">
        <v>16833.62</v>
      </c>
      <c r="ES70" s="23">
        <v>15935.11</v>
      </c>
      <c r="ET70" s="23">
        <v>15288.44</v>
      </c>
      <c r="EU70" s="23">
        <v>15036.6</v>
      </c>
      <c r="EV70" s="23">
        <v>14460.6</v>
      </c>
      <c r="EW70" s="23">
        <v>13900.01</v>
      </c>
      <c r="EX70" s="23">
        <v>14242.28</v>
      </c>
      <c r="EY70" s="23">
        <v>13681.69</v>
      </c>
      <c r="EZ70" s="23">
        <v>13121.1</v>
      </c>
      <c r="FA70" s="23">
        <v>12560.51</v>
      </c>
      <c r="FB70" s="23">
        <v>13463.37</v>
      </c>
      <c r="FC70" s="23">
        <v>12902.78</v>
      </c>
      <c r="FD70" s="23">
        <v>12342.19</v>
      </c>
      <c r="FE70" s="23">
        <v>11781.6</v>
      </c>
      <c r="FF70" s="23">
        <v>11221.01</v>
      </c>
      <c r="FG70" s="23">
        <v>15874.18</v>
      </c>
      <c r="FH70" s="23">
        <v>14975.66</v>
      </c>
      <c r="FI70" s="23">
        <v>14407.78</v>
      </c>
      <c r="FJ70" s="23">
        <v>14189.45</v>
      </c>
      <c r="FK70" s="23">
        <v>13628.87</v>
      </c>
      <c r="FL70" s="23">
        <v>13068.28</v>
      </c>
      <c r="FM70" s="23">
        <v>13410.54</v>
      </c>
      <c r="FN70" s="23">
        <v>12849.96</v>
      </c>
      <c r="FO70" s="23">
        <v>12289.37</v>
      </c>
      <c r="FP70" s="23">
        <v>11728.78</v>
      </c>
      <c r="FQ70" s="23">
        <v>12631.63</v>
      </c>
      <c r="FR70" s="23">
        <v>12071.05</v>
      </c>
      <c r="FS70" s="23">
        <v>11510.46</v>
      </c>
      <c r="FT70" s="23">
        <v>10949.87</v>
      </c>
      <c r="FU70" s="23">
        <v>10389.280000000001</v>
      </c>
      <c r="FV70" s="23">
        <v>11852.72</v>
      </c>
      <c r="FW70" s="23">
        <v>11292.14</v>
      </c>
      <c r="FX70" s="23">
        <v>10731.55</v>
      </c>
      <c r="FY70" s="23">
        <v>10170.959999999999</v>
      </c>
      <c r="FZ70" s="23">
        <v>9610.3700000000008</v>
      </c>
      <c r="GA70" s="23">
        <v>9049.7800000000007</v>
      </c>
      <c r="GB70" s="23">
        <v>14915.54</v>
      </c>
      <c r="GC70" s="23">
        <v>14136.63</v>
      </c>
      <c r="GD70" s="23">
        <v>13576.04</v>
      </c>
      <c r="GE70" s="23">
        <v>13357.72</v>
      </c>
      <c r="GF70" s="23">
        <v>12797.13</v>
      </c>
      <c r="GG70" s="23">
        <v>12236.55</v>
      </c>
      <c r="GH70" s="23">
        <v>12578.81</v>
      </c>
      <c r="GI70" s="23">
        <v>12018.22</v>
      </c>
      <c r="GJ70" s="23">
        <v>11457.64</v>
      </c>
      <c r="GK70" s="23">
        <v>10897.05</v>
      </c>
      <c r="GL70" s="23">
        <v>11799.9</v>
      </c>
      <c r="GM70" s="23">
        <v>11239.31</v>
      </c>
      <c r="GN70" s="23">
        <v>10678.73</v>
      </c>
      <c r="GO70" s="23">
        <v>10118.14</v>
      </c>
      <c r="GP70" s="23">
        <v>9557.5499999999993</v>
      </c>
      <c r="GQ70" s="23">
        <v>11020.99</v>
      </c>
      <c r="GR70" s="23">
        <v>10460.4</v>
      </c>
      <c r="GS70" s="23">
        <v>9899.82</v>
      </c>
      <c r="GT70" s="23">
        <v>9339.23</v>
      </c>
      <c r="GU70" s="23">
        <v>8778.64</v>
      </c>
      <c r="GV70" s="23">
        <v>8228.61</v>
      </c>
      <c r="GW70" s="23">
        <v>10242.08</v>
      </c>
      <c r="GX70" s="23">
        <v>9681.49</v>
      </c>
      <c r="GY70" s="23">
        <v>9120.91</v>
      </c>
      <c r="GZ70" s="23">
        <v>8560.32</v>
      </c>
      <c r="HA70" s="23">
        <v>8017.32</v>
      </c>
      <c r="HB70" s="23">
        <v>7534.96</v>
      </c>
      <c r="HC70" s="23">
        <v>7174.87</v>
      </c>
      <c r="HD70" s="23">
        <v>13601.99</v>
      </c>
      <c r="HE70" s="23">
        <v>14621.29</v>
      </c>
      <c r="HF70" s="23">
        <v>16772.43</v>
      </c>
      <c r="HG70" s="23">
        <v>17948.25</v>
      </c>
      <c r="HH70" s="23">
        <v>4188.38</v>
      </c>
      <c r="HI70" s="23">
        <v>6608.18</v>
      </c>
      <c r="HJ70" s="23">
        <v>5922.94</v>
      </c>
      <c r="HK70" s="23">
        <v>5296.22</v>
      </c>
      <c r="HL70" s="23">
        <v>4936.37</v>
      </c>
      <c r="HM70" s="23">
        <v>8451.49</v>
      </c>
      <c r="HN70" s="23">
        <v>7762.78</v>
      </c>
      <c r="HO70" s="23">
        <v>7127.86</v>
      </c>
      <c r="HP70" s="23">
        <v>6667.23</v>
      </c>
      <c r="HQ70" s="23">
        <v>7074.08</v>
      </c>
      <c r="HR70" s="23">
        <v>6440.4</v>
      </c>
      <c r="HS70" s="23">
        <v>5981.37</v>
      </c>
      <c r="HT70" s="23">
        <v>5808.1</v>
      </c>
      <c r="HU70" s="23">
        <v>5400.44</v>
      </c>
      <c r="HV70" s="23">
        <v>5097.1499999999996</v>
      </c>
      <c r="HW70" s="23">
        <v>11945.59</v>
      </c>
      <c r="HX70" s="23">
        <v>11141.37</v>
      </c>
      <c r="HY70" s="23">
        <v>10394.09</v>
      </c>
      <c r="HZ70" s="23">
        <v>9853.9500000000007</v>
      </c>
      <c r="IA70" s="23">
        <v>10337.16</v>
      </c>
      <c r="IB70" s="23">
        <v>9589.8799999999992</v>
      </c>
      <c r="IC70" s="23">
        <v>9049.73</v>
      </c>
      <c r="ID70" s="23">
        <v>8842.6</v>
      </c>
      <c r="IE70" s="23">
        <v>8347.82</v>
      </c>
      <c r="IF70" s="23">
        <v>7884.84</v>
      </c>
      <c r="IG70" s="23">
        <v>9532.94</v>
      </c>
      <c r="IH70" s="23">
        <v>8785.94</v>
      </c>
      <c r="II70" s="23">
        <v>8299.02</v>
      </c>
      <c r="IJ70" s="23">
        <v>8121.47</v>
      </c>
      <c r="IK70" s="23">
        <v>7658.49</v>
      </c>
      <c r="IL70" s="23">
        <v>7195.51</v>
      </c>
      <c r="IM70" s="23">
        <v>7480.95</v>
      </c>
      <c r="IN70" s="23">
        <v>7017.97</v>
      </c>
      <c r="IO70" s="23">
        <v>6607.51</v>
      </c>
      <c r="IP70" s="23">
        <v>6302.18</v>
      </c>
      <c r="IQ70" s="23">
        <v>14269.67</v>
      </c>
      <c r="IR70" s="23">
        <v>13465.46</v>
      </c>
      <c r="IS70" s="23">
        <v>12718.18</v>
      </c>
      <c r="IT70" s="23">
        <v>12178.03</v>
      </c>
      <c r="IU70" s="23">
        <v>12661.24</v>
      </c>
      <c r="IV70" s="23">
        <v>11913.96</v>
      </c>
      <c r="IW70" s="23">
        <v>11373.82</v>
      </c>
      <c r="IX70" s="23">
        <v>11166.68</v>
      </c>
      <c r="IY70" s="23">
        <v>10626.54</v>
      </c>
      <c r="IZ70" s="23">
        <v>10086.39</v>
      </c>
      <c r="JA70" s="23">
        <v>11857.03</v>
      </c>
      <c r="JB70" s="23">
        <v>11109.74</v>
      </c>
      <c r="JC70" s="23">
        <v>10569.6</v>
      </c>
      <c r="JD70" s="23">
        <v>10362.459999999999</v>
      </c>
      <c r="JE70" s="23">
        <v>9822.32</v>
      </c>
      <c r="JF70" s="23">
        <v>9282.18</v>
      </c>
      <c r="JG70" s="23">
        <v>9615.18</v>
      </c>
      <c r="JH70" s="23">
        <v>9075.0400000000009</v>
      </c>
      <c r="JI70" s="23">
        <v>8547.52</v>
      </c>
      <c r="JJ70" s="23">
        <v>8084.54</v>
      </c>
      <c r="JK70" s="23">
        <v>11052.81</v>
      </c>
      <c r="JL70" s="23">
        <v>10305.530000000001</v>
      </c>
      <c r="JM70" s="23">
        <v>9765.3799999999992</v>
      </c>
      <c r="JN70" s="23">
        <v>9558.25</v>
      </c>
      <c r="JO70" s="23">
        <v>9018.1</v>
      </c>
      <c r="JP70" s="23">
        <v>8498.7199999999993</v>
      </c>
      <c r="JQ70" s="23">
        <v>8811.64</v>
      </c>
      <c r="JR70" s="23">
        <v>8321.17</v>
      </c>
      <c r="JS70" s="23">
        <v>7858.19</v>
      </c>
      <c r="JT70" s="23">
        <v>7395.21</v>
      </c>
      <c r="JU70" s="23">
        <v>8143.62</v>
      </c>
      <c r="JV70" s="23">
        <v>7680.64</v>
      </c>
      <c r="JW70" s="23">
        <v>7217.66</v>
      </c>
      <c r="JX70" s="23">
        <v>6806.77</v>
      </c>
      <c r="JY70" s="23">
        <v>6501.44</v>
      </c>
      <c r="JZ70" s="23">
        <v>17628.419999999998</v>
      </c>
      <c r="KA70" s="23">
        <v>16796.689999999999</v>
      </c>
      <c r="KB70" s="23">
        <v>16019.35</v>
      </c>
      <c r="KC70" s="23">
        <v>15476.82</v>
      </c>
      <c r="KD70" s="23">
        <v>15968.23</v>
      </c>
      <c r="KE70" s="23">
        <v>15214.41</v>
      </c>
      <c r="KF70" s="23">
        <v>14671.88</v>
      </c>
      <c r="KG70" s="23">
        <v>14460.59</v>
      </c>
      <c r="KH70" s="23">
        <v>13918.05</v>
      </c>
      <c r="KI70" s="23">
        <v>13375.52</v>
      </c>
      <c r="KJ70" s="23">
        <v>15163.29</v>
      </c>
      <c r="KK70" s="23">
        <v>14409.46</v>
      </c>
      <c r="KL70" s="23">
        <v>13866.93</v>
      </c>
      <c r="KM70" s="23">
        <v>13655.64</v>
      </c>
      <c r="KN70" s="23">
        <v>13113.11</v>
      </c>
      <c r="KO70" s="23">
        <v>12570.57</v>
      </c>
      <c r="KP70" s="23">
        <v>12901.82</v>
      </c>
      <c r="KQ70" s="23">
        <v>12359.28</v>
      </c>
      <c r="KR70" s="23">
        <v>11816.75</v>
      </c>
      <c r="KS70" s="23">
        <v>11274.21</v>
      </c>
      <c r="KT70" s="23">
        <v>14358.34</v>
      </c>
      <c r="KU70" s="23">
        <v>13604.52</v>
      </c>
      <c r="KV70" s="23">
        <v>13061.99</v>
      </c>
      <c r="KW70" s="23">
        <v>12850.7</v>
      </c>
      <c r="KX70" s="23">
        <v>12308.16</v>
      </c>
      <c r="KY70" s="23">
        <v>11765.63</v>
      </c>
      <c r="KZ70" s="23">
        <v>12096.87</v>
      </c>
      <c r="LA70" s="23">
        <v>11554.34</v>
      </c>
      <c r="LB70" s="23">
        <v>11011.8</v>
      </c>
      <c r="LC70" s="23">
        <v>10469.27</v>
      </c>
      <c r="LD70" s="23">
        <v>11343.05</v>
      </c>
      <c r="LE70" s="23">
        <v>10800.51</v>
      </c>
      <c r="LF70" s="23">
        <v>10257.98</v>
      </c>
      <c r="LG70" s="23">
        <v>9715.44</v>
      </c>
      <c r="LH70" s="23">
        <v>9172.91</v>
      </c>
      <c r="LI70" s="23">
        <v>13553.4</v>
      </c>
      <c r="LJ70" s="23">
        <v>12799.57</v>
      </c>
      <c r="LK70" s="23">
        <v>12257.04</v>
      </c>
      <c r="LL70" s="23">
        <v>12045.75</v>
      </c>
      <c r="LM70" s="23">
        <v>11503.22</v>
      </c>
      <c r="LN70" s="23">
        <v>10960.68</v>
      </c>
      <c r="LO70" s="23">
        <v>11291.93</v>
      </c>
      <c r="LP70" s="23">
        <v>10749.39</v>
      </c>
      <c r="LQ70" s="23">
        <v>10206.86</v>
      </c>
      <c r="LR70" s="23">
        <v>9664.32</v>
      </c>
      <c r="LS70" s="23">
        <v>10538.1</v>
      </c>
      <c r="LT70" s="23">
        <v>9995.57</v>
      </c>
      <c r="LU70" s="23">
        <v>9453.0300000000007</v>
      </c>
      <c r="LV70" s="23">
        <v>8911.14</v>
      </c>
      <c r="LW70" s="23">
        <v>8404.89</v>
      </c>
      <c r="LX70" s="23">
        <v>9784.2800000000007</v>
      </c>
      <c r="LY70" s="23">
        <v>9241.74</v>
      </c>
      <c r="LZ70" s="23">
        <v>8701.0400000000009</v>
      </c>
      <c r="MA70" s="23">
        <v>8223.7900000000009</v>
      </c>
      <c r="MB70" s="23">
        <v>7810.34</v>
      </c>
      <c r="MC70" s="23">
        <v>7501.69</v>
      </c>
      <c r="MD70" s="23">
        <v>20015.830000000002</v>
      </c>
      <c r="ME70" s="23">
        <v>19184.099999999999</v>
      </c>
      <c r="MF70" s="23">
        <v>18405.189999999999</v>
      </c>
      <c r="MG70" s="23">
        <v>17844.599999999999</v>
      </c>
      <c r="MH70" s="23">
        <v>18352.36</v>
      </c>
      <c r="MI70" s="23">
        <v>17573.45</v>
      </c>
      <c r="MJ70" s="23">
        <v>17012.87</v>
      </c>
      <c r="MK70" s="23">
        <v>16794.54</v>
      </c>
      <c r="ML70" s="23">
        <v>16233.96</v>
      </c>
      <c r="MM70" s="23">
        <v>15686.03</v>
      </c>
      <c r="MN70" s="23">
        <v>17520.63</v>
      </c>
      <c r="MO70" s="23">
        <v>16741.72</v>
      </c>
      <c r="MP70" s="23">
        <v>16181.13</v>
      </c>
      <c r="MQ70" s="23">
        <v>15966.16</v>
      </c>
      <c r="MR70" s="23">
        <v>15423.62</v>
      </c>
      <c r="MS70" s="23">
        <v>14881.09</v>
      </c>
      <c r="MT70" s="23">
        <v>15212.33</v>
      </c>
      <c r="MU70" s="23">
        <v>14669.8</v>
      </c>
      <c r="MV70" s="23">
        <v>14127.26</v>
      </c>
      <c r="MW70" s="23">
        <v>13584.73</v>
      </c>
      <c r="MX70" s="23">
        <v>16688.900000000001</v>
      </c>
      <c r="MY70" s="23">
        <v>15915.04</v>
      </c>
      <c r="MZ70" s="23">
        <v>15372.5</v>
      </c>
      <c r="NA70" s="23">
        <v>15161.21</v>
      </c>
      <c r="NB70" s="23">
        <v>14618.68</v>
      </c>
      <c r="NC70" s="23">
        <v>14076.14</v>
      </c>
      <c r="ND70" s="23">
        <v>14407.39</v>
      </c>
      <c r="NE70" s="23">
        <v>13864.85</v>
      </c>
      <c r="NF70" s="23">
        <v>13322.32</v>
      </c>
      <c r="NG70" s="23">
        <v>12779.79</v>
      </c>
      <c r="NH70" s="23">
        <v>13653.56</v>
      </c>
      <c r="NI70" s="23">
        <v>13111.03</v>
      </c>
      <c r="NJ70" s="23">
        <v>12568.5</v>
      </c>
      <c r="NK70" s="23">
        <v>12025.96</v>
      </c>
      <c r="NL70" s="23">
        <v>11483.43</v>
      </c>
      <c r="NM70" s="23">
        <v>15863.92</v>
      </c>
      <c r="NN70" s="23">
        <v>15110.09</v>
      </c>
      <c r="NO70" s="23">
        <v>14567.56</v>
      </c>
      <c r="NP70" s="23">
        <v>14356.27</v>
      </c>
      <c r="NQ70" s="23">
        <v>13813.73</v>
      </c>
      <c r="NR70" s="23">
        <v>13271.2</v>
      </c>
      <c r="NS70" s="23">
        <v>13602.44</v>
      </c>
      <c r="NT70" s="23">
        <v>13059.91</v>
      </c>
      <c r="NU70" s="23">
        <v>12517.37</v>
      </c>
      <c r="NV70" s="23">
        <v>11974.84</v>
      </c>
      <c r="NW70" s="23">
        <v>12848.62</v>
      </c>
      <c r="NX70" s="23">
        <v>12306.08</v>
      </c>
      <c r="NY70" s="23">
        <v>11763.55</v>
      </c>
      <c r="NZ70" s="23">
        <v>11221.02</v>
      </c>
      <c r="OA70" s="23">
        <v>10678.48</v>
      </c>
      <c r="OB70" s="23">
        <v>12094.79</v>
      </c>
      <c r="OC70" s="23">
        <v>11552.26</v>
      </c>
      <c r="OD70" s="23">
        <v>11009.73</v>
      </c>
      <c r="OE70" s="23">
        <v>10467.19</v>
      </c>
      <c r="OF70" s="23">
        <v>9924.66</v>
      </c>
      <c r="OG70" s="23">
        <v>9382.1200000000008</v>
      </c>
      <c r="OH70" s="23">
        <v>15058.97</v>
      </c>
      <c r="OI70" s="23">
        <v>14305.15</v>
      </c>
      <c r="OJ70" s="23">
        <v>13762.61</v>
      </c>
      <c r="OK70" s="23">
        <v>13551.32</v>
      </c>
      <c r="OL70" s="23">
        <v>13008.79</v>
      </c>
      <c r="OM70" s="23">
        <v>12466.25</v>
      </c>
      <c r="ON70" s="23">
        <v>12797.5</v>
      </c>
      <c r="OO70" s="23">
        <v>12254.96</v>
      </c>
      <c r="OP70" s="23">
        <v>11712.43</v>
      </c>
      <c r="OQ70" s="23">
        <v>11169.9</v>
      </c>
      <c r="OR70" s="23">
        <v>12043.67</v>
      </c>
      <c r="OS70" s="23">
        <v>11501.14</v>
      </c>
      <c r="OT70" s="23">
        <v>10958.61</v>
      </c>
      <c r="OU70" s="23">
        <v>10416.07</v>
      </c>
      <c r="OV70" s="23">
        <v>9873.5400000000009</v>
      </c>
      <c r="OW70" s="23">
        <v>11289.85</v>
      </c>
      <c r="OX70" s="23">
        <v>10747.31</v>
      </c>
      <c r="OY70" s="23">
        <v>10204.780000000001</v>
      </c>
      <c r="OZ70" s="23">
        <v>9662.25</v>
      </c>
      <c r="PA70" s="23">
        <v>9119.7199999999993</v>
      </c>
      <c r="PB70" s="23">
        <v>8584.68</v>
      </c>
      <c r="PC70" s="23">
        <v>10536.02</v>
      </c>
      <c r="PD70" s="23">
        <v>9993.49</v>
      </c>
      <c r="PE70" s="23">
        <v>9450.9599999999991</v>
      </c>
      <c r="PF70" s="23">
        <v>8909.61</v>
      </c>
      <c r="PG70" s="23">
        <v>8403.58</v>
      </c>
      <c r="PH70" s="23">
        <v>7990.12</v>
      </c>
      <c r="PI70" s="23">
        <v>7681.48</v>
      </c>
      <c r="PJ70" s="23">
        <v>13787.72</v>
      </c>
      <c r="PK70" s="23">
        <v>14774.2</v>
      </c>
      <c r="PL70" s="23">
        <v>16635.86</v>
      </c>
      <c r="PM70" s="23">
        <v>17655.16</v>
      </c>
      <c r="PN70" s="23">
        <v>5164.37</v>
      </c>
      <c r="PO70" s="23">
        <v>8093.14</v>
      </c>
      <c r="PP70" s="23">
        <v>7404.43</v>
      </c>
      <c r="PQ70" s="23">
        <v>6769.51</v>
      </c>
      <c r="PR70" s="23">
        <v>6407.5</v>
      </c>
      <c r="PS70" s="23">
        <v>10117.4</v>
      </c>
      <c r="PT70" s="23">
        <v>9313.18</v>
      </c>
      <c r="PU70" s="23">
        <v>8573.64</v>
      </c>
      <c r="PV70" s="23">
        <v>8110.66</v>
      </c>
      <c r="PW70" s="23">
        <v>8524.83</v>
      </c>
      <c r="PX70" s="23">
        <v>7884.31</v>
      </c>
      <c r="PY70" s="23">
        <v>7421.33</v>
      </c>
      <c r="PZ70" s="23">
        <v>7243.78</v>
      </c>
      <c r="QA70" s="23">
        <v>6832.39</v>
      </c>
      <c r="QB70" s="23">
        <v>6527.06</v>
      </c>
      <c r="QC70" s="23">
        <v>13538.78</v>
      </c>
      <c r="QD70" s="23">
        <v>12734.56</v>
      </c>
      <c r="QE70" s="23">
        <v>11987.28</v>
      </c>
      <c r="QF70" s="23">
        <v>11447.14</v>
      </c>
      <c r="QG70" s="23">
        <v>11930.35</v>
      </c>
      <c r="QH70" s="23">
        <v>11183.07</v>
      </c>
      <c r="QI70" s="23">
        <v>10642.92</v>
      </c>
      <c r="QJ70" s="23">
        <v>10435.790000000001</v>
      </c>
      <c r="QK70" s="23">
        <v>9895.64</v>
      </c>
      <c r="QL70" s="23">
        <v>9355.5</v>
      </c>
      <c r="QM70" s="23">
        <v>11126.13</v>
      </c>
      <c r="QN70" s="23">
        <v>10378.85</v>
      </c>
      <c r="QO70" s="23">
        <v>9838.7099999999991</v>
      </c>
      <c r="QP70" s="23">
        <v>9631.57</v>
      </c>
      <c r="QQ70" s="23">
        <v>9091.43</v>
      </c>
      <c r="QR70" s="23">
        <v>8561.56</v>
      </c>
      <c r="QS70" s="23">
        <v>8884.5499999999993</v>
      </c>
      <c r="QT70" s="23">
        <v>8384.02</v>
      </c>
      <c r="QU70" s="23">
        <v>7972.62</v>
      </c>
      <c r="QV70" s="23">
        <v>7666.02</v>
      </c>
      <c r="QW70" s="23">
        <v>15738.45</v>
      </c>
      <c r="QX70" s="23">
        <v>14933.5</v>
      </c>
      <c r="QY70" s="23">
        <v>14179.68</v>
      </c>
      <c r="QZ70" s="23">
        <v>13637.14</v>
      </c>
      <c r="RA70" s="23">
        <v>14128.56</v>
      </c>
      <c r="RB70" s="23">
        <v>13374.73</v>
      </c>
      <c r="RC70" s="23">
        <v>12832.2</v>
      </c>
      <c r="RD70" s="23">
        <v>12620.91</v>
      </c>
      <c r="RE70" s="23">
        <v>12078.37</v>
      </c>
      <c r="RF70" s="23">
        <v>11535.84</v>
      </c>
      <c r="RG70" s="23">
        <v>13323.61</v>
      </c>
      <c r="RH70" s="23">
        <v>12569.79</v>
      </c>
      <c r="RI70" s="23">
        <v>12027.25</v>
      </c>
      <c r="RJ70" s="23">
        <v>11815.96</v>
      </c>
      <c r="RK70" s="23">
        <v>11273.43</v>
      </c>
      <c r="RL70" s="23">
        <v>10730.9</v>
      </c>
      <c r="RM70" s="23">
        <v>11062.14</v>
      </c>
      <c r="RN70" s="23">
        <v>10519.61</v>
      </c>
      <c r="RO70" s="23">
        <v>9977.07</v>
      </c>
      <c r="RP70" s="23">
        <v>9434.5400000000009</v>
      </c>
      <c r="RQ70" s="23">
        <v>12518.67</v>
      </c>
      <c r="RR70" s="23">
        <v>11764.84</v>
      </c>
      <c r="RS70" s="23">
        <v>11222.31</v>
      </c>
      <c r="RT70" s="23">
        <v>11011.02</v>
      </c>
      <c r="RU70" s="23">
        <v>10468.48</v>
      </c>
      <c r="RV70" s="23">
        <v>9925.9500000000007</v>
      </c>
      <c r="RW70" s="23">
        <v>10257.19</v>
      </c>
      <c r="RX70" s="23">
        <v>9714.66</v>
      </c>
      <c r="RY70" s="23">
        <v>9172.1299999999992</v>
      </c>
      <c r="RZ70" s="23">
        <v>8631.81</v>
      </c>
      <c r="SA70" s="23">
        <v>9503.3700000000008</v>
      </c>
      <c r="SB70" s="23">
        <v>8961.2000000000007</v>
      </c>
      <c r="SC70" s="23">
        <v>8448.0400000000009</v>
      </c>
      <c r="SD70" s="23">
        <v>8034.59</v>
      </c>
      <c r="SE70" s="23">
        <v>7725.95</v>
      </c>
      <c r="SF70" s="23">
        <v>19000.3</v>
      </c>
      <c r="SG70" s="23">
        <v>18168.560000000001</v>
      </c>
      <c r="SH70" s="23">
        <v>17389.650000000001</v>
      </c>
      <c r="SI70" s="23">
        <v>16829.07</v>
      </c>
      <c r="SJ70" s="23">
        <v>17336.830000000002</v>
      </c>
      <c r="SK70" s="23">
        <v>16557.919999999998</v>
      </c>
      <c r="SL70" s="23">
        <v>15999.57</v>
      </c>
      <c r="SM70" s="23">
        <v>15788.28</v>
      </c>
      <c r="SN70" s="23">
        <v>15245.74</v>
      </c>
      <c r="SO70" s="23">
        <v>14703.21</v>
      </c>
      <c r="SP70" s="23">
        <v>16505.099999999999</v>
      </c>
      <c r="SQ70" s="23">
        <v>15737.16</v>
      </c>
      <c r="SR70" s="23">
        <v>15194.62</v>
      </c>
      <c r="SS70" s="23">
        <v>14983.33</v>
      </c>
      <c r="ST70" s="23">
        <v>14440.8</v>
      </c>
      <c r="SU70" s="23">
        <v>13898.26</v>
      </c>
      <c r="SV70" s="23">
        <v>14229.51</v>
      </c>
      <c r="SW70" s="23">
        <v>13686.97</v>
      </c>
      <c r="SX70" s="23">
        <v>13144.44</v>
      </c>
      <c r="SY70" s="23">
        <v>12601.91</v>
      </c>
      <c r="SZ70" s="23">
        <v>15686.04</v>
      </c>
      <c r="TA70" s="23">
        <v>14932.21</v>
      </c>
      <c r="TB70" s="23">
        <v>14389.68</v>
      </c>
      <c r="TC70" s="23">
        <v>14178.39</v>
      </c>
      <c r="TD70" s="23">
        <v>13635.85</v>
      </c>
      <c r="TE70" s="23">
        <v>13093.32</v>
      </c>
      <c r="TF70" s="23">
        <v>13424.56</v>
      </c>
      <c r="TG70" s="23">
        <v>12882.03</v>
      </c>
      <c r="TH70" s="23">
        <v>12339.49</v>
      </c>
      <c r="TI70" s="23">
        <v>11796.96</v>
      </c>
      <c r="TJ70" s="23">
        <v>12670.74</v>
      </c>
      <c r="TK70" s="23">
        <v>12128.2</v>
      </c>
      <c r="TL70" s="23">
        <v>11585.67</v>
      </c>
      <c r="TM70" s="23">
        <v>11043.14</v>
      </c>
      <c r="TN70" s="23">
        <v>10500.6</v>
      </c>
      <c r="TO70" s="23">
        <v>14881.09</v>
      </c>
      <c r="TP70" s="23">
        <v>14127.27</v>
      </c>
      <c r="TQ70" s="23">
        <v>13584.73</v>
      </c>
      <c r="TR70" s="23">
        <v>13373.44</v>
      </c>
      <c r="TS70" s="23">
        <v>12830.91</v>
      </c>
      <c r="TT70" s="23">
        <v>12288.37</v>
      </c>
      <c r="TU70" s="23">
        <v>12619.62</v>
      </c>
      <c r="TV70" s="23">
        <v>12077.08</v>
      </c>
      <c r="TW70" s="23">
        <v>11534.55</v>
      </c>
      <c r="TX70" s="23">
        <v>10992.02</v>
      </c>
      <c r="TY70" s="23">
        <v>11865.79</v>
      </c>
      <c r="TZ70" s="23">
        <v>11323.26</v>
      </c>
      <c r="UA70" s="23">
        <v>10780.72</v>
      </c>
      <c r="UB70" s="23">
        <v>10238.19</v>
      </c>
      <c r="UC70" s="23">
        <v>9695.66</v>
      </c>
      <c r="UD70" s="23">
        <v>11111.97</v>
      </c>
      <c r="UE70" s="23">
        <v>10569.43</v>
      </c>
      <c r="UF70" s="23">
        <v>10026.9</v>
      </c>
      <c r="UG70" s="23">
        <v>9484.3700000000008</v>
      </c>
      <c r="UH70" s="23">
        <v>9002.67</v>
      </c>
      <c r="UI70" s="23">
        <v>8644.61</v>
      </c>
      <c r="UJ70" s="23">
        <v>21387.7</v>
      </c>
      <c r="UK70" s="23">
        <v>20555.97</v>
      </c>
      <c r="UL70" s="23">
        <v>19777.060000000001</v>
      </c>
      <c r="UM70" s="23">
        <v>19216.47</v>
      </c>
      <c r="UN70" s="23">
        <v>19724.240000000002</v>
      </c>
      <c r="UO70" s="23">
        <v>18945.330000000002</v>
      </c>
      <c r="UP70" s="23">
        <v>18384.740000000002</v>
      </c>
      <c r="UQ70" s="23">
        <v>18166.419999999998</v>
      </c>
      <c r="UR70" s="23">
        <v>17605.830000000002</v>
      </c>
      <c r="US70" s="23">
        <v>17045.240000000002</v>
      </c>
      <c r="UT70" s="23">
        <v>18892.509999999998</v>
      </c>
      <c r="UU70" s="23">
        <v>18113.599999999999</v>
      </c>
      <c r="UV70" s="23">
        <v>17553.009999999998</v>
      </c>
      <c r="UW70" s="23">
        <v>17334.689999999999</v>
      </c>
      <c r="UX70" s="23">
        <v>16774.099999999999</v>
      </c>
      <c r="UY70" s="23">
        <v>16213.51</v>
      </c>
      <c r="UZ70" s="23">
        <v>16555.78</v>
      </c>
      <c r="VA70" s="23">
        <v>15997.49</v>
      </c>
      <c r="VB70" s="23">
        <v>15454.96</v>
      </c>
      <c r="VC70" s="23">
        <v>14912.42</v>
      </c>
      <c r="VD70" s="23">
        <v>18060.77</v>
      </c>
      <c r="VE70" s="23">
        <v>17281.86</v>
      </c>
      <c r="VF70" s="23">
        <v>16721.28</v>
      </c>
      <c r="VG70" s="23">
        <v>16502.95</v>
      </c>
      <c r="VH70" s="23">
        <v>15946.37</v>
      </c>
      <c r="VI70" s="23">
        <v>15403.84</v>
      </c>
      <c r="VJ70" s="23">
        <v>15735.08</v>
      </c>
      <c r="VK70" s="23">
        <v>15192.55</v>
      </c>
      <c r="VL70" s="23">
        <v>14650.01</v>
      </c>
      <c r="VM70" s="23">
        <v>14107.48</v>
      </c>
      <c r="VN70" s="23">
        <v>14981.25</v>
      </c>
      <c r="VO70" s="23">
        <v>14438.72</v>
      </c>
      <c r="VP70" s="23">
        <v>13896.19</v>
      </c>
      <c r="VQ70" s="23">
        <v>13353.65</v>
      </c>
      <c r="VR70" s="23">
        <v>12811.12</v>
      </c>
      <c r="VS70" s="23">
        <v>17229.04</v>
      </c>
      <c r="VT70" s="23">
        <v>16450.13</v>
      </c>
      <c r="VU70" s="23">
        <v>15895.25</v>
      </c>
      <c r="VV70" s="23">
        <v>15683.96</v>
      </c>
      <c r="VW70" s="23">
        <v>15141.42</v>
      </c>
      <c r="VX70" s="23">
        <v>14598.89</v>
      </c>
      <c r="VY70" s="23">
        <v>14930.13</v>
      </c>
      <c r="VZ70" s="23">
        <v>14387.6</v>
      </c>
      <c r="WA70" s="23">
        <v>13845.07</v>
      </c>
      <c r="WB70" s="23">
        <v>13302.53</v>
      </c>
      <c r="WC70" s="23">
        <v>14176.31</v>
      </c>
      <c r="WD70" s="23">
        <v>13633.78</v>
      </c>
      <c r="WE70" s="23">
        <v>13091.24</v>
      </c>
      <c r="WF70" s="23">
        <v>12548.71</v>
      </c>
      <c r="WG70" s="23">
        <v>12006.17</v>
      </c>
      <c r="WH70" s="23">
        <v>13422.49</v>
      </c>
      <c r="WI70" s="23">
        <v>12879.95</v>
      </c>
      <c r="WJ70" s="23">
        <v>12337.42</v>
      </c>
      <c r="WK70" s="23">
        <v>11794.88</v>
      </c>
      <c r="WL70" s="23">
        <v>11252.35</v>
      </c>
      <c r="WM70" s="23">
        <v>10709.82</v>
      </c>
      <c r="WN70" s="23">
        <v>16397.310000000001</v>
      </c>
      <c r="WO70" s="23">
        <v>15632.84</v>
      </c>
      <c r="WP70" s="23">
        <v>15090.3</v>
      </c>
      <c r="WQ70" s="23">
        <v>14879.01</v>
      </c>
      <c r="WR70" s="23">
        <v>14336.48</v>
      </c>
      <c r="WS70" s="23">
        <v>13793.95</v>
      </c>
      <c r="WT70" s="23">
        <v>14125.19</v>
      </c>
      <c r="WU70" s="23">
        <v>13582.66</v>
      </c>
      <c r="WV70" s="23">
        <v>13040.12</v>
      </c>
      <c r="WW70" s="23">
        <v>12497.59</v>
      </c>
      <c r="WX70" s="23">
        <v>13371.36</v>
      </c>
      <c r="WY70" s="23">
        <v>12828.83</v>
      </c>
      <c r="WZ70" s="23">
        <v>12286.3</v>
      </c>
      <c r="XA70" s="23">
        <v>11743.76</v>
      </c>
      <c r="XB70" s="23">
        <v>11201.23</v>
      </c>
      <c r="XC70" s="23">
        <v>12617.54</v>
      </c>
      <c r="XD70" s="23">
        <v>12075.01</v>
      </c>
      <c r="XE70" s="23">
        <v>11532.47</v>
      </c>
      <c r="XF70" s="23">
        <v>10989.94</v>
      </c>
      <c r="XG70" s="23">
        <v>10447.4</v>
      </c>
      <c r="XH70" s="23">
        <v>9904.8700000000008</v>
      </c>
      <c r="XI70" s="23">
        <v>11863.72</v>
      </c>
      <c r="XJ70" s="23">
        <v>11321.18</v>
      </c>
      <c r="XK70" s="23">
        <v>10778.65</v>
      </c>
      <c r="XL70" s="23">
        <v>10236.11</v>
      </c>
      <c r="XM70" s="23">
        <v>9693.58</v>
      </c>
      <c r="XN70" s="23">
        <v>9211.25</v>
      </c>
      <c r="XO70" s="23">
        <v>8853.18</v>
      </c>
      <c r="XP70" s="23">
        <v>15115.41</v>
      </c>
      <c r="XQ70" s="23">
        <v>16103.06</v>
      </c>
      <c r="XR70" s="23">
        <v>18007.73</v>
      </c>
      <c r="XS70" s="23">
        <v>19027.03</v>
      </c>
      <c r="XT70" s="23">
        <v>5521.52</v>
      </c>
      <c r="XU70" s="23">
        <v>7289.63</v>
      </c>
      <c r="XV70" s="23">
        <v>8041.68</v>
      </c>
      <c r="XW70" s="23">
        <v>9896.59</v>
      </c>
      <c r="XX70" s="23">
        <v>10883.07</v>
      </c>
      <c r="XY70" s="23">
        <v>12726.39</v>
      </c>
      <c r="XZ70" s="23">
        <v>13712.87</v>
      </c>
      <c r="YA70" s="23">
        <v>15556.2</v>
      </c>
      <c r="YB70" s="23">
        <v>16558.509999999998</v>
      </c>
      <c r="YC70" s="23">
        <v>18463.18</v>
      </c>
      <c r="YD70" s="23">
        <v>19482.48</v>
      </c>
      <c r="YE70" s="23">
        <v>6923.02</v>
      </c>
      <c r="YF70" s="23">
        <v>8631.0499999999993</v>
      </c>
      <c r="YG70" s="23">
        <v>9350.9</v>
      </c>
      <c r="YH70" s="23">
        <v>11194.22</v>
      </c>
      <c r="YI70" s="23">
        <v>12180.7</v>
      </c>
      <c r="YJ70" s="23">
        <v>14024.03</v>
      </c>
      <c r="YK70" s="23">
        <v>15010.5</v>
      </c>
      <c r="YL70" s="23">
        <v>16880.03</v>
      </c>
      <c r="YM70" s="23">
        <v>17899.330000000002</v>
      </c>
      <c r="YN70" s="23">
        <v>19804</v>
      </c>
      <c r="YO70" s="23">
        <v>20823.3</v>
      </c>
      <c r="YP70" s="23">
        <v>7321.34</v>
      </c>
      <c r="YQ70" s="23">
        <v>8934.5400000000009</v>
      </c>
      <c r="YR70" s="23">
        <v>9791.68</v>
      </c>
      <c r="YS70" s="23">
        <v>11635.01</v>
      </c>
      <c r="YT70" s="23">
        <v>12621.48</v>
      </c>
      <c r="YU70" s="23">
        <v>14464.81</v>
      </c>
      <c r="YV70" s="23">
        <v>15451.29</v>
      </c>
      <c r="YW70" s="23">
        <v>17335.48</v>
      </c>
      <c r="YX70" s="23">
        <v>18354.78</v>
      </c>
      <c r="YY70" s="23">
        <v>20259.45</v>
      </c>
      <c r="YZ70" s="23">
        <v>21278.75</v>
      </c>
      <c r="ZA70" s="23">
        <v>8519.9</v>
      </c>
      <c r="ZB70" s="23">
        <v>10231.66</v>
      </c>
      <c r="ZC70" s="23">
        <v>11089.31</v>
      </c>
      <c r="ZD70" s="23">
        <v>12932.64</v>
      </c>
      <c r="ZE70" s="23">
        <v>13919.12</v>
      </c>
      <c r="ZF70" s="23">
        <v>15762.44</v>
      </c>
      <c r="ZG70" s="23">
        <v>16771.62</v>
      </c>
      <c r="ZH70" s="23">
        <v>18676.29</v>
      </c>
      <c r="ZI70" s="23">
        <v>19695.599999999999</v>
      </c>
      <c r="ZJ70" s="23">
        <v>21600.27</v>
      </c>
      <c r="ZK70" s="23">
        <v>22619.57</v>
      </c>
      <c r="ZL70" s="23">
        <v>8943.92</v>
      </c>
      <c r="ZM70" s="23">
        <v>10672.45</v>
      </c>
      <c r="ZN70" s="23">
        <v>11530.1</v>
      </c>
      <c r="ZO70" s="23">
        <v>13373.42</v>
      </c>
      <c r="ZP70" s="23">
        <v>14359.9</v>
      </c>
      <c r="ZQ70" s="23">
        <v>16207.77</v>
      </c>
      <c r="ZR70" s="23">
        <v>17227.080000000002</v>
      </c>
      <c r="ZS70" s="23">
        <v>19131.740000000002</v>
      </c>
      <c r="ZT70" s="23">
        <v>20151.05</v>
      </c>
      <c r="ZU70" s="23">
        <v>22055.72</v>
      </c>
      <c r="ZV70" s="23">
        <v>23075.02</v>
      </c>
      <c r="ZW70" s="23">
        <v>10240.549999999999</v>
      </c>
      <c r="ZX70" s="23">
        <v>11970.08</v>
      </c>
      <c r="ZY70" s="23">
        <v>12827.73</v>
      </c>
      <c r="ZZ70" s="23">
        <v>14671.06</v>
      </c>
      <c r="AAA70" s="23">
        <v>15657.53</v>
      </c>
      <c r="AAB70" s="23">
        <v>17548.59</v>
      </c>
      <c r="AAC70" s="23">
        <v>18567.89</v>
      </c>
      <c r="AAD70" s="23">
        <v>20472.560000000001</v>
      </c>
      <c r="AAE70" s="23">
        <v>21491.86</v>
      </c>
      <c r="AAF70" s="23">
        <v>23396.53</v>
      </c>
      <c r="AAG70" s="23">
        <v>24415.84</v>
      </c>
      <c r="AAH70" s="23">
        <v>10681.34</v>
      </c>
      <c r="AAI70" s="23">
        <v>12410.86</v>
      </c>
      <c r="AAJ70" s="23">
        <v>13268.51</v>
      </c>
      <c r="AAK70" s="23">
        <v>15111.84</v>
      </c>
      <c r="AAL70" s="23">
        <v>16099.37</v>
      </c>
      <c r="AAM70" s="23">
        <v>18004.04</v>
      </c>
      <c r="AAN70" s="23">
        <v>19023.34</v>
      </c>
      <c r="AAO70" s="23">
        <v>20928.009999999998</v>
      </c>
      <c r="AAP70" s="23">
        <v>21947.32</v>
      </c>
      <c r="AAQ70" s="23">
        <v>23851.98</v>
      </c>
      <c r="AAR70" s="23">
        <v>24871.29</v>
      </c>
    </row>
    <row r="71" spans="1:720" s="18" customFormat="1" ht="14.4" x14ac:dyDescent="0.3">
      <c r="A71" s="19" t="s">
        <v>29</v>
      </c>
      <c r="B71" s="23">
        <v>36826.32</v>
      </c>
      <c r="C71" s="23">
        <v>70788.11</v>
      </c>
      <c r="D71" s="23">
        <v>62538.64</v>
      </c>
      <c r="E71" s="23">
        <v>55072.6</v>
      </c>
      <c r="F71" s="23">
        <v>50778.89</v>
      </c>
      <c r="G71" s="23">
        <v>96929.31</v>
      </c>
      <c r="H71" s="23">
        <v>87296.19</v>
      </c>
      <c r="I71" s="23">
        <v>78486.77</v>
      </c>
      <c r="J71" s="23">
        <v>72098.42</v>
      </c>
      <c r="K71" s="23">
        <v>77668.570000000007</v>
      </c>
      <c r="L71" s="23">
        <v>69224.05</v>
      </c>
      <c r="M71" s="23">
        <v>63717.45</v>
      </c>
      <c r="N71" s="23">
        <v>61672.36</v>
      </c>
      <c r="O71" s="23">
        <v>56800.63</v>
      </c>
      <c r="P71" s="23">
        <v>53185.63</v>
      </c>
      <c r="Q71" s="23">
        <v>140866.64000000001</v>
      </c>
      <c r="R71" s="23">
        <v>130903.92</v>
      </c>
      <c r="S71" s="23">
        <v>121719.28</v>
      </c>
      <c r="T71" s="23">
        <v>115051.5</v>
      </c>
      <c r="U71" s="23">
        <v>120941.2</v>
      </c>
      <c r="V71" s="23">
        <v>111756.56</v>
      </c>
      <c r="W71" s="23">
        <v>105088.78</v>
      </c>
      <c r="X71" s="23">
        <v>102571.93</v>
      </c>
      <c r="Y71" s="23">
        <v>96118.18</v>
      </c>
      <c r="Z71" s="23">
        <v>89665.14</v>
      </c>
      <c r="AA71" s="23">
        <v>110978.48</v>
      </c>
      <c r="AB71" s="23">
        <v>101818.19</v>
      </c>
      <c r="AC71" s="23">
        <v>95365.15</v>
      </c>
      <c r="AD71" s="23">
        <v>92929.36</v>
      </c>
      <c r="AE71" s="23">
        <v>86476.32</v>
      </c>
      <c r="AF71" s="23">
        <v>80023.28</v>
      </c>
      <c r="AG71" s="23">
        <v>84040.53</v>
      </c>
      <c r="AH71" s="23">
        <v>77599.820000000007</v>
      </c>
      <c r="AI71" s="23">
        <v>71901</v>
      </c>
      <c r="AJ71" s="23">
        <v>68149.69</v>
      </c>
      <c r="AK71" s="23">
        <v>168909.84</v>
      </c>
      <c r="AL71" s="23">
        <v>158938.09</v>
      </c>
      <c r="AM71" s="23">
        <v>149672.31</v>
      </c>
      <c r="AN71" s="23">
        <v>142974.88</v>
      </c>
      <c r="AO71" s="23">
        <v>148966.32999999999</v>
      </c>
      <c r="AP71" s="23">
        <v>139700.56</v>
      </c>
      <c r="AQ71" s="23">
        <v>133003.13</v>
      </c>
      <c r="AR71" s="23">
        <v>130434.78</v>
      </c>
      <c r="AS71" s="23">
        <v>123737.36</v>
      </c>
      <c r="AT71" s="23">
        <v>117039.93</v>
      </c>
      <c r="AU71" s="23">
        <v>138994.57999999999</v>
      </c>
      <c r="AV71" s="23">
        <v>129728.8</v>
      </c>
      <c r="AW71" s="23">
        <v>123031.38</v>
      </c>
      <c r="AX71" s="23">
        <v>120463.03</v>
      </c>
      <c r="AY71" s="23">
        <v>113765.6</v>
      </c>
      <c r="AZ71" s="23">
        <v>107068.18</v>
      </c>
      <c r="BA71" s="23">
        <v>111197.25</v>
      </c>
      <c r="BB71" s="23">
        <v>104499.83</v>
      </c>
      <c r="BC71" s="23">
        <v>97955.31</v>
      </c>
      <c r="BD71" s="23">
        <v>91473.58</v>
      </c>
      <c r="BE71" s="23">
        <v>129022.83</v>
      </c>
      <c r="BF71" s="23">
        <v>119757.05</v>
      </c>
      <c r="BG71" s="23">
        <v>113059.63</v>
      </c>
      <c r="BH71" s="23">
        <v>110491.28</v>
      </c>
      <c r="BI71" s="23">
        <v>103793.85</v>
      </c>
      <c r="BJ71" s="23">
        <v>97272.07</v>
      </c>
      <c r="BK71" s="23">
        <v>101268.15</v>
      </c>
      <c r="BL71" s="23">
        <v>94786.43</v>
      </c>
      <c r="BM71" s="23">
        <v>88304.71</v>
      </c>
      <c r="BN71" s="23">
        <v>81822.98</v>
      </c>
      <c r="BO71" s="23">
        <v>92300.79</v>
      </c>
      <c r="BP71" s="23">
        <v>85819.07</v>
      </c>
      <c r="BQ71" s="23">
        <v>79346.28</v>
      </c>
      <c r="BR71" s="23">
        <v>73618.94</v>
      </c>
      <c r="BS71" s="23">
        <v>69605.919999999998</v>
      </c>
      <c r="BT71" s="23">
        <v>216289.7</v>
      </c>
      <c r="BU71" s="23">
        <v>204786.78</v>
      </c>
      <c r="BV71" s="23">
        <v>194098.23</v>
      </c>
      <c r="BW71" s="23">
        <v>186372.41</v>
      </c>
      <c r="BX71" s="23">
        <v>193283.86</v>
      </c>
      <c r="BY71" s="23">
        <v>182595.31</v>
      </c>
      <c r="BZ71" s="23">
        <v>175425.97</v>
      </c>
      <c r="CA71" s="23">
        <v>172857.61</v>
      </c>
      <c r="CB71" s="23">
        <v>166160.19</v>
      </c>
      <c r="CC71" s="23">
        <v>159462.76999999999</v>
      </c>
      <c r="CD71" s="23">
        <v>181780.93</v>
      </c>
      <c r="CE71" s="23">
        <v>172151.64</v>
      </c>
      <c r="CF71" s="23">
        <v>165454.21</v>
      </c>
      <c r="CG71" s="23">
        <v>162885.85999999999</v>
      </c>
      <c r="CH71" s="23">
        <v>156188.44</v>
      </c>
      <c r="CI71" s="23">
        <v>149491.01</v>
      </c>
      <c r="CJ71" s="23">
        <v>153620.07999999999</v>
      </c>
      <c r="CK71" s="23">
        <v>146922.66</v>
      </c>
      <c r="CL71" s="23">
        <v>140225.24</v>
      </c>
      <c r="CM71" s="23">
        <v>133527.81</v>
      </c>
      <c r="CN71" s="23">
        <v>171445.66</v>
      </c>
      <c r="CO71" s="23">
        <v>162179.89000000001</v>
      </c>
      <c r="CP71" s="23">
        <v>155482.46</v>
      </c>
      <c r="CQ71" s="23">
        <v>152914.10999999999</v>
      </c>
      <c r="CR71" s="23">
        <v>146216.69</v>
      </c>
      <c r="CS71" s="23">
        <v>139519.26</v>
      </c>
      <c r="CT71" s="23">
        <v>143648.32999999999</v>
      </c>
      <c r="CU71" s="23">
        <v>136950.91</v>
      </c>
      <c r="CV71" s="23">
        <v>130253.48</v>
      </c>
      <c r="CW71" s="23">
        <v>123556.06</v>
      </c>
      <c r="CX71" s="23">
        <v>134382.54999999999</v>
      </c>
      <c r="CY71" s="23">
        <v>127685.13</v>
      </c>
      <c r="CZ71" s="23">
        <v>120987.71</v>
      </c>
      <c r="DA71" s="23">
        <v>114290.28</v>
      </c>
      <c r="DB71" s="23">
        <v>107592.86</v>
      </c>
      <c r="DC71" s="23">
        <v>161473.91</v>
      </c>
      <c r="DD71" s="23">
        <v>152208.14000000001</v>
      </c>
      <c r="DE71" s="23">
        <v>145510.71</v>
      </c>
      <c r="DF71" s="23">
        <v>142942.35999999999</v>
      </c>
      <c r="DG71" s="23">
        <v>136244.93</v>
      </c>
      <c r="DH71" s="23">
        <v>129547.51</v>
      </c>
      <c r="DI71" s="23">
        <v>133676.57999999999</v>
      </c>
      <c r="DJ71" s="23">
        <v>126979.16</v>
      </c>
      <c r="DK71" s="23">
        <v>120281.73</v>
      </c>
      <c r="DL71" s="23">
        <v>113584.31</v>
      </c>
      <c r="DM71" s="23">
        <v>124410.8</v>
      </c>
      <c r="DN71" s="23">
        <v>117713.38</v>
      </c>
      <c r="DO71" s="23">
        <v>111015.96</v>
      </c>
      <c r="DP71" s="23">
        <v>104318.53</v>
      </c>
      <c r="DQ71" s="23">
        <v>97779.85</v>
      </c>
      <c r="DR71" s="23">
        <v>115145.02</v>
      </c>
      <c r="DS71" s="23">
        <v>108447.6</v>
      </c>
      <c r="DT71" s="23">
        <v>101775.94</v>
      </c>
      <c r="DU71" s="23">
        <v>95294.21</v>
      </c>
      <c r="DV71" s="23">
        <v>89534.59</v>
      </c>
      <c r="DW71" s="23">
        <v>85242.26</v>
      </c>
      <c r="DX71" s="23">
        <v>248229.69</v>
      </c>
      <c r="DY71" s="23">
        <v>236548.19</v>
      </c>
      <c r="DZ71" s="23">
        <v>225761.32</v>
      </c>
      <c r="EA71" s="23">
        <v>218001.31</v>
      </c>
      <c r="EB71" s="23">
        <v>225030.13</v>
      </c>
      <c r="EC71" s="23">
        <v>214247.98</v>
      </c>
      <c r="ED71" s="23">
        <v>206487.97</v>
      </c>
      <c r="EE71" s="23">
        <v>203465.83</v>
      </c>
      <c r="EF71" s="23">
        <v>195705.82</v>
      </c>
      <c r="EG71" s="23">
        <v>187945.81</v>
      </c>
      <c r="EH71" s="23">
        <v>213516.79</v>
      </c>
      <c r="EI71" s="23">
        <v>202734.64</v>
      </c>
      <c r="EJ71" s="23">
        <v>194974.63</v>
      </c>
      <c r="EK71" s="23">
        <v>191952.49</v>
      </c>
      <c r="EL71" s="23">
        <v>184192.48</v>
      </c>
      <c r="EM71" s="23">
        <v>176780.9</v>
      </c>
      <c r="EN71" s="23">
        <v>181170.34</v>
      </c>
      <c r="EO71" s="23">
        <v>174161.04</v>
      </c>
      <c r="EP71" s="23">
        <v>167433.98000000001</v>
      </c>
      <c r="EQ71" s="23">
        <v>160706.92000000001</v>
      </c>
      <c r="ER71" s="23">
        <v>202003.45</v>
      </c>
      <c r="ES71" s="23">
        <v>191221.3</v>
      </c>
      <c r="ET71" s="23">
        <v>183461.29</v>
      </c>
      <c r="EU71" s="23">
        <v>180439.15</v>
      </c>
      <c r="EV71" s="23">
        <v>173527.18</v>
      </c>
      <c r="EW71" s="23">
        <v>166800.12</v>
      </c>
      <c r="EX71" s="23">
        <v>170907.32</v>
      </c>
      <c r="EY71" s="23">
        <v>164180.26</v>
      </c>
      <c r="EZ71" s="23">
        <v>157453.20000000001</v>
      </c>
      <c r="FA71" s="23">
        <v>150726.13</v>
      </c>
      <c r="FB71" s="23">
        <v>161560.4</v>
      </c>
      <c r="FC71" s="23">
        <v>154833.32999999999</v>
      </c>
      <c r="FD71" s="23">
        <v>148106.26999999999</v>
      </c>
      <c r="FE71" s="23">
        <v>141379.21</v>
      </c>
      <c r="FF71" s="23">
        <v>134652.15</v>
      </c>
      <c r="FG71" s="23">
        <v>190490.11</v>
      </c>
      <c r="FH71" s="23">
        <v>179707.96</v>
      </c>
      <c r="FI71" s="23">
        <v>172893.32</v>
      </c>
      <c r="FJ71" s="23">
        <v>170273.46</v>
      </c>
      <c r="FK71" s="23">
        <v>163546.4</v>
      </c>
      <c r="FL71" s="23">
        <v>156819.34</v>
      </c>
      <c r="FM71" s="23">
        <v>160926.54</v>
      </c>
      <c r="FN71" s="23">
        <v>154199.47</v>
      </c>
      <c r="FO71" s="23">
        <v>147472.41</v>
      </c>
      <c r="FP71" s="23">
        <v>140745.35</v>
      </c>
      <c r="FQ71" s="23">
        <v>151579.60999999999</v>
      </c>
      <c r="FR71" s="23">
        <v>144852.54999999999</v>
      </c>
      <c r="FS71" s="23">
        <v>138125.49</v>
      </c>
      <c r="FT71" s="23">
        <v>131398.43</v>
      </c>
      <c r="FU71" s="23">
        <v>124671.37</v>
      </c>
      <c r="FV71" s="23">
        <v>142232.69</v>
      </c>
      <c r="FW71" s="23">
        <v>135505.63</v>
      </c>
      <c r="FX71" s="23">
        <v>128778.57</v>
      </c>
      <c r="FY71" s="23">
        <v>122051.51</v>
      </c>
      <c r="FZ71" s="23">
        <v>115324.45</v>
      </c>
      <c r="GA71" s="23">
        <v>108597.39</v>
      </c>
      <c r="GB71" s="23">
        <v>178986.52</v>
      </c>
      <c r="GC71" s="23">
        <v>169639.6</v>
      </c>
      <c r="GD71" s="23">
        <v>162912.54</v>
      </c>
      <c r="GE71" s="23">
        <v>160292.68</v>
      </c>
      <c r="GF71" s="23">
        <v>153565.60999999999</v>
      </c>
      <c r="GG71" s="23">
        <v>146838.54999999999</v>
      </c>
      <c r="GH71" s="23">
        <v>150945.75</v>
      </c>
      <c r="GI71" s="23">
        <v>144218.69</v>
      </c>
      <c r="GJ71" s="23">
        <v>137491.63</v>
      </c>
      <c r="GK71" s="23">
        <v>130764.57</v>
      </c>
      <c r="GL71" s="23">
        <v>141598.82999999999</v>
      </c>
      <c r="GM71" s="23">
        <v>134871.76999999999</v>
      </c>
      <c r="GN71" s="23">
        <v>128144.71</v>
      </c>
      <c r="GO71" s="23">
        <v>121417.65</v>
      </c>
      <c r="GP71" s="23">
        <v>114690.59</v>
      </c>
      <c r="GQ71" s="23">
        <v>132251.91</v>
      </c>
      <c r="GR71" s="23">
        <v>125524.85</v>
      </c>
      <c r="GS71" s="23">
        <v>118797.79</v>
      </c>
      <c r="GT71" s="23">
        <v>112070.73</v>
      </c>
      <c r="GU71" s="23">
        <v>105343.67</v>
      </c>
      <c r="GV71" s="23">
        <v>98743.29</v>
      </c>
      <c r="GW71" s="23">
        <v>122904.99</v>
      </c>
      <c r="GX71" s="23">
        <v>116177.93</v>
      </c>
      <c r="GY71" s="23">
        <v>109450.87</v>
      </c>
      <c r="GZ71" s="23">
        <v>102723.81</v>
      </c>
      <c r="HA71" s="23">
        <v>96207.8</v>
      </c>
      <c r="HB71" s="23">
        <v>90419.5</v>
      </c>
      <c r="HC71" s="23">
        <v>86098.48</v>
      </c>
      <c r="HD71" s="23">
        <v>163223.88</v>
      </c>
      <c r="HE71" s="23">
        <v>175455.52</v>
      </c>
      <c r="HF71" s="23">
        <v>201269.17</v>
      </c>
      <c r="HG71" s="23">
        <v>215379</v>
      </c>
      <c r="HH71" s="23">
        <v>50260.53</v>
      </c>
      <c r="HI71" s="23">
        <v>79298.14</v>
      </c>
      <c r="HJ71" s="23">
        <v>71075.23</v>
      </c>
      <c r="HK71" s="23">
        <v>63554.68</v>
      </c>
      <c r="HL71" s="23">
        <v>59236.480000000003</v>
      </c>
      <c r="HM71" s="23">
        <v>101417.83</v>
      </c>
      <c r="HN71" s="23">
        <v>93153.38</v>
      </c>
      <c r="HO71" s="23">
        <v>85534.38</v>
      </c>
      <c r="HP71" s="23">
        <v>80006.8</v>
      </c>
      <c r="HQ71" s="23">
        <v>84888.92</v>
      </c>
      <c r="HR71" s="23">
        <v>77284.789999999994</v>
      </c>
      <c r="HS71" s="23">
        <v>71776.429999999993</v>
      </c>
      <c r="HT71" s="23">
        <v>69697.210000000006</v>
      </c>
      <c r="HU71" s="23">
        <v>64805.24</v>
      </c>
      <c r="HV71" s="23">
        <v>61165.75</v>
      </c>
      <c r="HW71" s="23">
        <v>143347.1</v>
      </c>
      <c r="HX71" s="23">
        <v>133696.5</v>
      </c>
      <c r="HY71" s="23">
        <v>124729.13</v>
      </c>
      <c r="HZ71" s="23">
        <v>118247.41</v>
      </c>
      <c r="IA71" s="23">
        <v>124045.9</v>
      </c>
      <c r="IB71" s="23">
        <v>115078.53</v>
      </c>
      <c r="IC71" s="23">
        <v>108596.81</v>
      </c>
      <c r="ID71" s="23">
        <v>106111.17</v>
      </c>
      <c r="IE71" s="23">
        <v>100173.85</v>
      </c>
      <c r="IF71" s="23">
        <v>94618.09</v>
      </c>
      <c r="IG71" s="23">
        <v>114395.3</v>
      </c>
      <c r="IH71" s="23">
        <v>105431.25</v>
      </c>
      <c r="II71" s="23">
        <v>99588.22</v>
      </c>
      <c r="IJ71" s="23">
        <v>97457.67</v>
      </c>
      <c r="IK71" s="23">
        <v>91901.91</v>
      </c>
      <c r="IL71" s="23">
        <v>86346.15</v>
      </c>
      <c r="IM71" s="23">
        <v>89771.36</v>
      </c>
      <c r="IN71" s="23">
        <v>84215.6</v>
      </c>
      <c r="IO71" s="23">
        <v>79290.09</v>
      </c>
      <c r="IP71" s="23">
        <v>75626.11</v>
      </c>
      <c r="IQ71" s="23">
        <v>171236.1</v>
      </c>
      <c r="IR71" s="23">
        <v>161585.5</v>
      </c>
      <c r="IS71" s="23">
        <v>152618.14000000001</v>
      </c>
      <c r="IT71" s="23">
        <v>146136.41</v>
      </c>
      <c r="IU71" s="23">
        <v>151934.9</v>
      </c>
      <c r="IV71" s="23">
        <v>142967.54</v>
      </c>
      <c r="IW71" s="23">
        <v>136485.81</v>
      </c>
      <c r="IX71" s="23">
        <v>134000.17000000001</v>
      </c>
      <c r="IY71" s="23">
        <v>127518.45</v>
      </c>
      <c r="IZ71" s="23">
        <v>121036.72</v>
      </c>
      <c r="JA71" s="23">
        <v>142284.29999999999</v>
      </c>
      <c r="JB71" s="23">
        <v>133316.94</v>
      </c>
      <c r="JC71" s="23">
        <v>126835.21</v>
      </c>
      <c r="JD71" s="23">
        <v>124349.57</v>
      </c>
      <c r="JE71" s="23">
        <v>117867.85</v>
      </c>
      <c r="JF71" s="23">
        <v>111386.12</v>
      </c>
      <c r="JG71" s="23">
        <v>115382.21</v>
      </c>
      <c r="JH71" s="23">
        <v>108900.48</v>
      </c>
      <c r="JI71" s="23">
        <v>102570.22</v>
      </c>
      <c r="JJ71" s="23">
        <v>97014.46</v>
      </c>
      <c r="JK71" s="23">
        <v>132633.70000000001</v>
      </c>
      <c r="JL71" s="23">
        <v>123666.34</v>
      </c>
      <c r="JM71" s="23">
        <v>117184.61</v>
      </c>
      <c r="JN71" s="23">
        <v>114698.97</v>
      </c>
      <c r="JO71" s="23">
        <v>108217.25</v>
      </c>
      <c r="JP71" s="23">
        <v>101984.59</v>
      </c>
      <c r="JQ71" s="23">
        <v>105739.64</v>
      </c>
      <c r="JR71" s="23">
        <v>99854.04</v>
      </c>
      <c r="JS71" s="23">
        <v>94298.28</v>
      </c>
      <c r="JT71" s="23">
        <v>88742.51</v>
      </c>
      <c r="JU71" s="23">
        <v>97723.49</v>
      </c>
      <c r="JV71" s="23">
        <v>92167.73</v>
      </c>
      <c r="JW71" s="23">
        <v>86611.97</v>
      </c>
      <c r="JX71" s="23">
        <v>81681.289999999994</v>
      </c>
      <c r="JY71" s="23">
        <v>78017.320000000007</v>
      </c>
      <c r="JZ71" s="23">
        <v>211541.06</v>
      </c>
      <c r="KA71" s="23">
        <v>201560.28</v>
      </c>
      <c r="KB71" s="23">
        <v>192232.25</v>
      </c>
      <c r="KC71" s="23">
        <v>185721.85</v>
      </c>
      <c r="KD71" s="23">
        <v>191618.81</v>
      </c>
      <c r="KE71" s="23">
        <v>182572.92</v>
      </c>
      <c r="KF71" s="23">
        <v>176062.51</v>
      </c>
      <c r="KG71" s="23">
        <v>173527.02</v>
      </c>
      <c r="KH71" s="23">
        <v>167016.60999999999</v>
      </c>
      <c r="KI71" s="23">
        <v>160506.21</v>
      </c>
      <c r="KJ71" s="23">
        <v>181959.47</v>
      </c>
      <c r="KK71" s="23">
        <v>172913.58</v>
      </c>
      <c r="KL71" s="23">
        <v>166403.17000000001</v>
      </c>
      <c r="KM71" s="23">
        <v>163867.68</v>
      </c>
      <c r="KN71" s="23">
        <v>157357.26999999999</v>
      </c>
      <c r="KO71" s="23">
        <v>150846.87</v>
      </c>
      <c r="KP71" s="23">
        <v>154821.79</v>
      </c>
      <c r="KQ71" s="23">
        <v>148311.38</v>
      </c>
      <c r="KR71" s="23">
        <v>141800.97</v>
      </c>
      <c r="KS71" s="23">
        <v>135290.56</v>
      </c>
      <c r="KT71" s="23">
        <v>172300.13</v>
      </c>
      <c r="KU71" s="23">
        <v>163254.24</v>
      </c>
      <c r="KV71" s="23">
        <v>156743.82999999999</v>
      </c>
      <c r="KW71" s="23">
        <v>154208.34</v>
      </c>
      <c r="KX71" s="23">
        <v>147697.94</v>
      </c>
      <c r="KY71" s="23">
        <v>141187.53</v>
      </c>
      <c r="KZ71" s="23">
        <v>145162.45000000001</v>
      </c>
      <c r="LA71" s="23">
        <v>138652.04</v>
      </c>
      <c r="LB71" s="23">
        <v>132141.63</v>
      </c>
      <c r="LC71" s="23">
        <v>125631.23</v>
      </c>
      <c r="LD71" s="23">
        <v>136116.56</v>
      </c>
      <c r="LE71" s="23">
        <v>129606.15</v>
      </c>
      <c r="LF71" s="23">
        <v>123095.74</v>
      </c>
      <c r="LG71" s="23">
        <v>116585.33</v>
      </c>
      <c r="LH71" s="23">
        <v>110074.92</v>
      </c>
      <c r="LI71" s="23">
        <v>162640.79</v>
      </c>
      <c r="LJ71" s="23">
        <v>153594.9</v>
      </c>
      <c r="LK71" s="23">
        <v>147084.49</v>
      </c>
      <c r="LL71" s="23">
        <v>144549</v>
      </c>
      <c r="LM71" s="23">
        <v>138038.6</v>
      </c>
      <c r="LN71" s="23">
        <v>131528.19</v>
      </c>
      <c r="LO71" s="23">
        <v>135503.10999999999</v>
      </c>
      <c r="LP71" s="23">
        <v>128992.7</v>
      </c>
      <c r="LQ71" s="23">
        <v>122482.29</v>
      </c>
      <c r="LR71" s="23">
        <v>115971.89</v>
      </c>
      <c r="LS71" s="23">
        <v>126457.22</v>
      </c>
      <c r="LT71" s="23">
        <v>119946.81</v>
      </c>
      <c r="LU71" s="23">
        <v>113436.4</v>
      </c>
      <c r="LV71" s="23">
        <v>106933.74</v>
      </c>
      <c r="LW71" s="23">
        <v>100858.74</v>
      </c>
      <c r="LX71" s="23">
        <v>117411.32</v>
      </c>
      <c r="LY71" s="23">
        <v>110900.92</v>
      </c>
      <c r="LZ71" s="23">
        <v>104412.46</v>
      </c>
      <c r="MA71" s="23">
        <v>98685.47</v>
      </c>
      <c r="MB71" s="23">
        <v>93724.06</v>
      </c>
      <c r="MC71" s="23">
        <v>90020.33</v>
      </c>
      <c r="MD71" s="23">
        <v>240189.93</v>
      </c>
      <c r="ME71" s="23">
        <v>230209.15</v>
      </c>
      <c r="MF71" s="23">
        <v>220862.23</v>
      </c>
      <c r="MG71" s="23">
        <v>214135.17</v>
      </c>
      <c r="MH71" s="23">
        <v>220228.37</v>
      </c>
      <c r="MI71" s="23">
        <v>210881.45</v>
      </c>
      <c r="MJ71" s="23">
        <v>204154.39</v>
      </c>
      <c r="MK71" s="23">
        <v>201534.53</v>
      </c>
      <c r="ML71" s="23">
        <v>194807.47</v>
      </c>
      <c r="MM71" s="23">
        <v>188232.41</v>
      </c>
      <c r="MN71" s="23">
        <v>210247.59</v>
      </c>
      <c r="MO71" s="23">
        <v>200900.67</v>
      </c>
      <c r="MP71" s="23">
        <v>194173.61</v>
      </c>
      <c r="MQ71" s="23">
        <v>191593.88</v>
      </c>
      <c r="MR71" s="23">
        <v>185083.47</v>
      </c>
      <c r="MS71" s="23">
        <v>178573.07</v>
      </c>
      <c r="MT71" s="23">
        <v>182547.99</v>
      </c>
      <c r="MU71" s="23">
        <v>176037.58</v>
      </c>
      <c r="MV71" s="23">
        <v>169527.17</v>
      </c>
      <c r="MW71" s="23">
        <v>163016.76</v>
      </c>
      <c r="MX71" s="23">
        <v>200266.81</v>
      </c>
      <c r="MY71" s="23">
        <v>190980.44</v>
      </c>
      <c r="MZ71" s="23">
        <v>184470.03</v>
      </c>
      <c r="NA71" s="23">
        <v>181934.54</v>
      </c>
      <c r="NB71" s="23">
        <v>175424.14</v>
      </c>
      <c r="NC71" s="23">
        <v>168913.73</v>
      </c>
      <c r="ND71" s="23">
        <v>172888.65</v>
      </c>
      <c r="NE71" s="23">
        <v>166378.23999999999</v>
      </c>
      <c r="NF71" s="23">
        <v>159867.82999999999</v>
      </c>
      <c r="NG71" s="23">
        <v>153357.43</v>
      </c>
      <c r="NH71" s="23">
        <v>163842.76</v>
      </c>
      <c r="NI71" s="23">
        <v>157332.35</v>
      </c>
      <c r="NJ71" s="23">
        <v>150821.94</v>
      </c>
      <c r="NK71" s="23">
        <v>144311.53</v>
      </c>
      <c r="NL71" s="23">
        <v>137801.12</v>
      </c>
      <c r="NM71" s="23">
        <v>190366.99</v>
      </c>
      <c r="NN71" s="23">
        <v>181321.1</v>
      </c>
      <c r="NO71" s="23">
        <v>174810.69</v>
      </c>
      <c r="NP71" s="23">
        <v>172275.20000000001</v>
      </c>
      <c r="NQ71" s="23">
        <v>165764.79999999999</v>
      </c>
      <c r="NR71" s="23">
        <v>159254.39000000001</v>
      </c>
      <c r="NS71" s="23">
        <v>163229.31</v>
      </c>
      <c r="NT71" s="23">
        <v>156718.9</v>
      </c>
      <c r="NU71" s="23">
        <v>150208.49</v>
      </c>
      <c r="NV71" s="23">
        <v>143698.09</v>
      </c>
      <c r="NW71" s="23">
        <v>154183.42000000001</v>
      </c>
      <c r="NX71" s="23">
        <v>147673.01</v>
      </c>
      <c r="NY71" s="23">
        <v>141162.6</v>
      </c>
      <c r="NZ71" s="23">
        <v>134652.19</v>
      </c>
      <c r="OA71" s="23">
        <v>128141.78</v>
      </c>
      <c r="OB71" s="23">
        <v>145137.51999999999</v>
      </c>
      <c r="OC71" s="23">
        <v>138627.12</v>
      </c>
      <c r="OD71" s="23">
        <v>132116.71</v>
      </c>
      <c r="OE71" s="23">
        <v>125606.3</v>
      </c>
      <c r="OF71" s="23">
        <v>119095.89</v>
      </c>
      <c r="OG71" s="23">
        <v>112585.48</v>
      </c>
      <c r="OH71" s="23">
        <v>180707.65</v>
      </c>
      <c r="OI71" s="23">
        <v>171661.76</v>
      </c>
      <c r="OJ71" s="23">
        <v>165151.35</v>
      </c>
      <c r="OK71" s="23">
        <v>162615.87</v>
      </c>
      <c r="OL71" s="23">
        <v>156105.46</v>
      </c>
      <c r="OM71" s="23">
        <v>149595.04999999999</v>
      </c>
      <c r="ON71" s="23">
        <v>153569.97</v>
      </c>
      <c r="OO71" s="23">
        <v>147059.56</v>
      </c>
      <c r="OP71" s="23">
        <v>140549.16</v>
      </c>
      <c r="OQ71" s="23">
        <v>134038.75</v>
      </c>
      <c r="OR71" s="23">
        <v>144524.07999999999</v>
      </c>
      <c r="OS71" s="23">
        <v>138013.67000000001</v>
      </c>
      <c r="OT71" s="23">
        <v>131503.26</v>
      </c>
      <c r="OU71" s="23">
        <v>124992.85</v>
      </c>
      <c r="OV71" s="23">
        <v>118482.45</v>
      </c>
      <c r="OW71" s="23">
        <v>135478.19</v>
      </c>
      <c r="OX71" s="23">
        <v>128967.78</v>
      </c>
      <c r="OY71" s="23">
        <v>122457.37</v>
      </c>
      <c r="OZ71" s="23">
        <v>115946.96</v>
      </c>
      <c r="PA71" s="23">
        <v>109436.64</v>
      </c>
      <c r="PB71" s="23">
        <v>103016.17</v>
      </c>
      <c r="PC71" s="23">
        <v>126432.29</v>
      </c>
      <c r="PD71" s="23">
        <v>119921.88</v>
      </c>
      <c r="PE71" s="23">
        <v>113411.48</v>
      </c>
      <c r="PF71" s="23">
        <v>106915.36</v>
      </c>
      <c r="PG71" s="23">
        <v>100842.9</v>
      </c>
      <c r="PH71" s="23">
        <v>95881.5</v>
      </c>
      <c r="PI71" s="23">
        <v>92177.77</v>
      </c>
      <c r="PJ71" s="23">
        <v>165452.66</v>
      </c>
      <c r="PK71" s="23">
        <v>177290.37</v>
      </c>
      <c r="PL71" s="23">
        <v>199630.27</v>
      </c>
      <c r="PM71" s="23">
        <v>211861.92</v>
      </c>
      <c r="PN71" s="23">
        <v>61972.44</v>
      </c>
      <c r="PO71" s="23">
        <v>97117.62</v>
      </c>
      <c r="PP71" s="23">
        <v>88853.17</v>
      </c>
      <c r="PQ71" s="23">
        <v>81234.17</v>
      </c>
      <c r="PR71" s="23">
        <v>76890.02</v>
      </c>
      <c r="PS71" s="23">
        <v>121408.81</v>
      </c>
      <c r="PT71" s="23">
        <v>111758.21</v>
      </c>
      <c r="PU71" s="23">
        <v>102883.62</v>
      </c>
      <c r="PV71" s="23">
        <v>97327.86</v>
      </c>
      <c r="PW71" s="23">
        <v>102297.99</v>
      </c>
      <c r="PX71" s="23">
        <v>94611.68</v>
      </c>
      <c r="PY71" s="23">
        <v>89055.92</v>
      </c>
      <c r="PZ71" s="23">
        <v>86925.37</v>
      </c>
      <c r="QA71" s="23">
        <v>81988.679999999993</v>
      </c>
      <c r="QB71" s="23">
        <v>78324.710000000006</v>
      </c>
      <c r="QC71" s="23">
        <v>162465.37</v>
      </c>
      <c r="QD71" s="23">
        <v>152814.76999999999</v>
      </c>
      <c r="QE71" s="23">
        <v>143847.4</v>
      </c>
      <c r="QF71" s="23">
        <v>137365.68</v>
      </c>
      <c r="QG71" s="23">
        <v>143164.17000000001</v>
      </c>
      <c r="QH71" s="23">
        <v>134196.79999999999</v>
      </c>
      <c r="QI71" s="23">
        <v>127715.08</v>
      </c>
      <c r="QJ71" s="23">
        <v>125229.44</v>
      </c>
      <c r="QK71" s="23">
        <v>118747.72</v>
      </c>
      <c r="QL71" s="23">
        <v>112265.99</v>
      </c>
      <c r="QM71" s="23">
        <v>133513.57</v>
      </c>
      <c r="QN71" s="23">
        <v>124546.2</v>
      </c>
      <c r="QO71" s="23">
        <v>118064.48</v>
      </c>
      <c r="QP71" s="23">
        <v>115578.84</v>
      </c>
      <c r="QQ71" s="23">
        <v>109097.12</v>
      </c>
      <c r="QR71" s="23">
        <v>102738.76</v>
      </c>
      <c r="QS71" s="23">
        <v>106614.57</v>
      </c>
      <c r="QT71" s="23">
        <v>100608.21</v>
      </c>
      <c r="QU71" s="23">
        <v>95671.4</v>
      </c>
      <c r="QV71" s="23">
        <v>91992.25</v>
      </c>
      <c r="QW71" s="23">
        <v>188861.37</v>
      </c>
      <c r="QX71" s="23">
        <v>179202.03</v>
      </c>
      <c r="QY71" s="23">
        <v>170156.13</v>
      </c>
      <c r="QZ71" s="23">
        <v>163645.73000000001</v>
      </c>
      <c r="RA71" s="23">
        <v>169542.69</v>
      </c>
      <c r="RB71" s="23">
        <v>160496.79999999999</v>
      </c>
      <c r="RC71" s="23">
        <v>153986.39000000001</v>
      </c>
      <c r="RD71" s="23">
        <v>151450.9</v>
      </c>
      <c r="RE71" s="23">
        <v>144940.49</v>
      </c>
      <c r="RF71" s="23">
        <v>138430.09</v>
      </c>
      <c r="RG71" s="23">
        <v>159883.35</v>
      </c>
      <c r="RH71" s="23">
        <v>150837.46</v>
      </c>
      <c r="RI71" s="23">
        <v>144327.04999999999</v>
      </c>
      <c r="RJ71" s="23">
        <v>141791.56</v>
      </c>
      <c r="RK71" s="23">
        <v>135281.16</v>
      </c>
      <c r="RL71" s="23">
        <v>128770.75</v>
      </c>
      <c r="RM71" s="23">
        <v>132745.67000000001</v>
      </c>
      <c r="RN71" s="23">
        <v>126235.26</v>
      </c>
      <c r="RO71" s="23">
        <v>119724.85</v>
      </c>
      <c r="RP71" s="23">
        <v>113214.44</v>
      </c>
      <c r="RQ71" s="23">
        <v>150224.01</v>
      </c>
      <c r="RR71" s="23">
        <v>141178.12</v>
      </c>
      <c r="RS71" s="23">
        <v>134667.71</v>
      </c>
      <c r="RT71" s="23">
        <v>132132.22</v>
      </c>
      <c r="RU71" s="23">
        <v>125621.82</v>
      </c>
      <c r="RV71" s="23">
        <v>119111.41</v>
      </c>
      <c r="RW71" s="23">
        <v>123086.33</v>
      </c>
      <c r="RX71" s="23">
        <v>116575.92</v>
      </c>
      <c r="RY71" s="23">
        <v>110065.51</v>
      </c>
      <c r="RZ71" s="23">
        <v>103581.74</v>
      </c>
      <c r="SA71" s="23">
        <v>114040.44</v>
      </c>
      <c r="SB71" s="23">
        <v>107534.39</v>
      </c>
      <c r="SC71" s="23">
        <v>101376.48</v>
      </c>
      <c r="SD71" s="23">
        <v>96415.08</v>
      </c>
      <c r="SE71" s="23">
        <v>92711.35</v>
      </c>
      <c r="SF71" s="23">
        <v>228003.55</v>
      </c>
      <c r="SG71" s="23">
        <v>218022.77</v>
      </c>
      <c r="SH71" s="23">
        <v>208675.85</v>
      </c>
      <c r="SI71" s="23">
        <v>201948.79</v>
      </c>
      <c r="SJ71" s="23">
        <v>208041.99</v>
      </c>
      <c r="SK71" s="23">
        <v>198695.07</v>
      </c>
      <c r="SL71" s="23">
        <v>191994.8</v>
      </c>
      <c r="SM71" s="23">
        <v>189459.32</v>
      </c>
      <c r="SN71" s="23">
        <v>182948.91</v>
      </c>
      <c r="SO71" s="23">
        <v>176438.5</v>
      </c>
      <c r="SP71" s="23">
        <v>198061.21</v>
      </c>
      <c r="SQ71" s="23">
        <v>188845.87</v>
      </c>
      <c r="SR71" s="23">
        <v>182335.47</v>
      </c>
      <c r="SS71" s="23">
        <v>179799.98</v>
      </c>
      <c r="ST71" s="23">
        <v>173289.57</v>
      </c>
      <c r="SU71" s="23">
        <v>166779.16</v>
      </c>
      <c r="SV71" s="23">
        <v>170754.09</v>
      </c>
      <c r="SW71" s="23">
        <v>164243.68</v>
      </c>
      <c r="SX71" s="23">
        <v>157733.26999999999</v>
      </c>
      <c r="SY71" s="23">
        <v>151222.85999999999</v>
      </c>
      <c r="SZ71" s="23">
        <v>188232.43</v>
      </c>
      <c r="TA71" s="23">
        <v>179186.53</v>
      </c>
      <c r="TB71" s="23">
        <v>172676.13</v>
      </c>
      <c r="TC71" s="23">
        <v>170140.64</v>
      </c>
      <c r="TD71" s="23">
        <v>163630.23000000001</v>
      </c>
      <c r="TE71" s="23">
        <v>157119.82</v>
      </c>
      <c r="TF71" s="23">
        <v>161094.75</v>
      </c>
      <c r="TG71" s="23">
        <v>154584.34</v>
      </c>
      <c r="TH71" s="23">
        <v>148073.93</v>
      </c>
      <c r="TI71" s="23">
        <v>141563.51999999999</v>
      </c>
      <c r="TJ71" s="23">
        <v>152048.85</v>
      </c>
      <c r="TK71" s="23">
        <v>145538.45000000001</v>
      </c>
      <c r="TL71" s="23">
        <v>139028.04</v>
      </c>
      <c r="TM71" s="23">
        <v>132517.63</v>
      </c>
      <c r="TN71" s="23">
        <v>126007.22</v>
      </c>
      <c r="TO71" s="23">
        <v>178573.09</v>
      </c>
      <c r="TP71" s="23">
        <v>169527.2</v>
      </c>
      <c r="TQ71" s="23">
        <v>163016.79</v>
      </c>
      <c r="TR71" s="23">
        <v>160481.29999999999</v>
      </c>
      <c r="TS71" s="23">
        <v>153970.89000000001</v>
      </c>
      <c r="TT71" s="23">
        <v>147460.49</v>
      </c>
      <c r="TU71" s="23">
        <v>151435.41</v>
      </c>
      <c r="TV71" s="23">
        <v>144925</v>
      </c>
      <c r="TW71" s="23">
        <v>138414.59</v>
      </c>
      <c r="TX71" s="23">
        <v>131904.18</v>
      </c>
      <c r="TY71" s="23">
        <v>142389.51999999999</v>
      </c>
      <c r="TZ71" s="23">
        <v>135879.10999999999</v>
      </c>
      <c r="UA71" s="23">
        <v>129368.7</v>
      </c>
      <c r="UB71" s="23">
        <v>122858.29</v>
      </c>
      <c r="UC71" s="23">
        <v>116347.88</v>
      </c>
      <c r="UD71" s="23">
        <v>133343.62</v>
      </c>
      <c r="UE71" s="23">
        <v>126833.21</v>
      </c>
      <c r="UF71" s="23">
        <v>120322.81</v>
      </c>
      <c r="UG71" s="23">
        <v>113812.4</v>
      </c>
      <c r="UH71" s="23">
        <v>108032.1</v>
      </c>
      <c r="UI71" s="23">
        <v>103735.3</v>
      </c>
      <c r="UJ71" s="23">
        <v>256652.42</v>
      </c>
      <c r="UK71" s="23">
        <v>246671.64</v>
      </c>
      <c r="UL71" s="23">
        <v>237324.72</v>
      </c>
      <c r="UM71" s="23">
        <v>230597.66</v>
      </c>
      <c r="UN71" s="23">
        <v>236690.86</v>
      </c>
      <c r="UO71" s="23">
        <v>227343.94</v>
      </c>
      <c r="UP71" s="23">
        <v>220616.88</v>
      </c>
      <c r="UQ71" s="23">
        <v>217997.02</v>
      </c>
      <c r="UR71" s="23">
        <v>211269.96</v>
      </c>
      <c r="US71" s="23">
        <v>204542.9</v>
      </c>
      <c r="UT71" s="23">
        <v>226710.08</v>
      </c>
      <c r="UU71" s="23">
        <v>217363.16</v>
      </c>
      <c r="UV71" s="23">
        <v>210636.1</v>
      </c>
      <c r="UW71" s="23">
        <v>208016.24</v>
      </c>
      <c r="UX71" s="23">
        <v>201289.18</v>
      </c>
      <c r="UY71" s="23">
        <v>194562.11</v>
      </c>
      <c r="UZ71" s="23">
        <v>198669.31</v>
      </c>
      <c r="VA71" s="23">
        <v>191969.88</v>
      </c>
      <c r="VB71" s="23">
        <v>185459.47</v>
      </c>
      <c r="VC71" s="23">
        <v>178949.06</v>
      </c>
      <c r="VD71" s="23">
        <v>216729.3</v>
      </c>
      <c r="VE71" s="23">
        <v>207382.38</v>
      </c>
      <c r="VF71" s="23">
        <v>200655.32</v>
      </c>
      <c r="VG71" s="23">
        <v>198035.46</v>
      </c>
      <c r="VH71" s="23">
        <v>191356.43</v>
      </c>
      <c r="VI71" s="23">
        <v>184846.02</v>
      </c>
      <c r="VJ71" s="23">
        <v>188820.95</v>
      </c>
      <c r="VK71" s="23">
        <v>182310.54</v>
      </c>
      <c r="VL71" s="23">
        <v>175800.13</v>
      </c>
      <c r="VM71" s="23">
        <v>169289.72</v>
      </c>
      <c r="VN71" s="23">
        <v>179775.05</v>
      </c>
      <c r="VO71" s="23">
        <v>173264.65</v>
      </c>
      <c r="VP71" s="23">
        <v>166754.23999999999</v>
      </c>
      <c r="VQ71" s="23">
        <v>160243.82999999999</v>
      </c>
      <c r="VR71" s="23">
        <v>153733.42000000001</v>
      </c>
      <c r="VS71" s="23">
        <v>206748.52</v>
      </c>
      <c r="VT71" s="23">
        <v>197401.60000000001</v>
      </c>
      <c r="VU71" s="23">
        <v>190742.99</v>
      </c>
      <c r="VV71" s="23">
        <v>188207.5</v>
      </c>
      <c r="VW71" s="23">
        <v>181697.09</v>
      </c>
      <c r="VX71" s="23">
        <v>175186.69</v>
      </c>
      <c r="VY71" s="23">
        <v>179161.61</v>
      </c>
      <c r="VZ71" s="23">
        <v>172651.2</v>
      </c>
      <c r="WA71" s="23">
        <v>166140.79</v>
      </c>
      <c r="WB71" s="23">
        <v>159630.38</v>
      </c>
      <c r="WC71" s="23">
        <v>170115.72</v>
      </c>
      <c r="WD71" s="23">
        <v>163605.31</v>
      </c>
      <c r="WE71" s="23">
        <v>157094.9</v>
      </c>
      <c r="WF71" s="23">
        <v>150584.49</v>
      </c>
      <c r="WG71" s="23">
        <v>144074.07999999999</v>
      </c>
      <c r="WH71" s="23">
        <v>161069.82</v>
      </c>
      <c r="WI71" s="23">
        <v>154559.41</v>
      </c>
      <c r="WJ71" s="23">
        <v>148049.01</v>
      </c>
      <c r="WK71" s="23">
        <v>141538.6</v>
      </c>
      <c r="WL71" s="23">
        <v>135028.19</v>
      </c>
      <c r="WM71" s="23">
        <v>128517.78</v>
      </c>
      <c r="WN71" s="23">
        <v>196767.74</v>
      </c>
      <c r="WO71" s="23">
        <v>187594.06</v>
      </c>
      <c r="WP71" s="23">
        <v>181083.65</v>
      </c>
      <c r="WQ71" s="23">
        <v>178548.16</v>
      </c>
      <c r="WR71" s="23">
        <v>172037.76000000001</v>
      </c>
      <c r="WS71" s="23">
        <v>165527.35</v>
      </c>
      <c r="WT71" s="23">
        <v>169502.27</v>
      </c>
      <c r="WU71" s="23">
        <v>162991.85999999999</v>
      </c>
      <c r="WV71" s="23">
        <v>156481.45000000001</v>
      </c>
      <c r="WW71" s="23">
        <v>149971.04999999999</v>
      </c>
      <c r="WX71" s="23">
        <v>160456.38</v>
      </c>
      <c r="WY71" s="23">
        <v>153945.97</v>
      </c>
      <c r="WZ71" s="23">
        <v>147435.56</v>
      </c>
      <c r="XA71" s="23">
        <v>140925.15</v>
      </c>
      <c r="XB71" s="23">
        <v>134414.74</v>
      </c>
      <c r="XC71" s="23">
        <v>151410.48000000001</v>
      </c>
      <c r="XD71" s="23">
        <v>144900.07</v>
      </c>
      <c r="XE71" s="23">
        <v>138389.67000000001</v>
      </c>
      <c r="XF71" s="23">
        <v>131879.26</v>
      </c>
      <c r="XG71" s="23">
        <v>125368.85</v>
      </c>
      <c r="XH71" s="23">
        <v>118858.44</v>
      </c>
      <c r="XI71" s="23">
        <v>142364.59</v>
      </c>
      <c r="XJ71" s="23">
        <v>135854.18</v>
      </c>
      <c r="XK71" s="23">
        <v>129343.77</v>
      </c>
      <c r="XL71" s="23">
        <v>122833.36</v>
      </c>
      <c r="XM71" s="23">
        <v>116322.96</v>
      </c>
      <c r="XN71" s="23">
        <v>110535</v>
      </c>
      <c r="XO71" s="23">
        <v>106238.2</v>
      </c>
      <c r="XP71" s="23">
        <v>181384.95999999999</v>
      </c>
      <c r="XQ71" s="23">
        <v>193236.73</v>
      </c>
      <c r="XR71" s="23">
        <v>216092.76</v>
      </c>
      <c r="XS71" s="23">
        <v>228324.41</v>
      </c>
      <c r="XT71" s="23">
        <v>66258.210000000006</v>
      </c>
      <c r="XU71" s="23">
        <v>87475.59</v>
      </c>
      <c r="XV71" s="23">
        <v>96500.160000000003</v>
      </c>
      <c r="XW71" s="23">
        <v>118759.09</v>
      </c>
      <c r="XX71" s="23">
        <v>130596.79</v>
      </c>
      <c r="XY71" s="23">
        <v>152716.72</v>
      </c>
      <c r="XZ71" s="23">
        <v>164554.43</v>
      </c>
      <c r="YA71" s="23">
        <v>186674.35</v>
      </c>
      <c r="YB71" s="23">
        <v>198702.15</v>
      </c>
      <c r="YC71" s="23">
        <v>221558.18</v>
      </c>
      <c r="YD71" s="23">
        <v>233789.82</v>
      </c>
      <c r="YE71" s="23">
        <v>83076.28</v>
      </c>
      <c r="YF71" s="23">
        <v>103572.59</v>
      </c>
      <c r="YG71" s="23">
        <v>112210.77</v>
      </c>
      <c r="YH71" s="23">
        <v>134330.70000000001</v>
      </c>
      <c r="YI71" s="23">
        <v>146168.4</v>
      </c>
      <c r="YJ71" s="23">
        <v>168288.33</v>
      </c>
      <c r="YK71" s="23">
        <v>180126.04</v>
      </c>
      <c r="YL71" s="23">
        <v>202560.3</v>
      </c>
      <c r="YM71" s="23">
        <v>214791.95</v>
      </c>
      <c r="YN71" s="23">
        <v>237647.98</v>
      </c>
      <c r="YO71" s="23">
        <v>249879.62</v>
      </c>
      <c r="YP71" s="23">
        <v>87856.09</v>
      </c>
      <c r="YQ71" s="23">
        <v>107214.51</v>
      </c>
      <c r="YR71" s="23">
        <v>117500.16</v>
      </c>
      <c r="YS71" s="23">
        <v>139620.09</v>
      </c>
      <c r="YT71" s="23">
        <v>151457.79999999999</v>
      </c>
      <c r="YU71" s="23">
        <v>173577.72</v>
      </c>
      <c r="YV71" s="23">
        <v>185415.43</v>
      </c>
      <c r="YW71" s="23">
        <v>208025.72</v>
      </c>
      <c r="YX71" s="23">
        <v>220257.36</v>
      </c>
      <c r="YY71" s="23">
        <v>243113.39</v>
      </c>
      <c r="YZ71" s="23">
        <v>255345.03</v>
      </c>
      <c r="ZA71" s="23">
        <v>102238.78</v>
      </c>
      <c r="ZB71" s="23">
        <v>122779.96</v>
      </c>
      <c r="ZC71" s="23">
        <v>133071.76999999999</v>
      </c>
      <c r="ZD71" s="23">
        <v>155191.70000000001</v>
      </c>
      <c r="ZE71" s="23">
        <v>167029.41</v>
      </c>
      <c r="ZF71" s="23">
        <v>189149.33</v>
      </c>
      <c r="ZG71" s="23">
        <v>201259.49</v>
      </c>
      <c r="ZH71" s="23">
        <v>224115.52</v>
      </c>
      <c r="ZI71" s="23">
        <v>236347.16</v>
      </c>
      <c r="ZJ71" s="23">
        <v>259203.19</v>
      </c>
      <c r="ZK71" s="23">
        <v>271434.83</v>
      </c>
      <c r="ZL71" s="23">
        <v>107327</v>
      </c>
      <c r="ZM71" s="23">
        <v>128069.35</v>
      </c>
      <c r="ZN71" s="23">
        <v>138361.16</v>
      </c>
      <c r="ZO71" s="23">
        <v>160481.09</v>
      </c>
      <c r="ZP71" s="23">
        <v>172318.8</v>
      </c>
      <c r="ZQ71" s="23">
        <v>194493.26</v>
      </c>
      <c r="ZR71" s="23">
        <v>206724.9</v>
      </c>
      <c r="ZS71" s="23">
        <v>229580.93</v>
      </c>
      <c r="ZT71" s="23">
        <v>241812.57</v>
      </c>
      <c r="ZU71" s="23">
        <v>264668.59999999998</v>
      </c>
      <c r="ZV71" s="23">
        <v>276900.24</v>
      </c>
      <c r="ZW71" s="23">
        <v>122886.64</v>
      </c>
      <c r="ZX71" s="23">
        <v>143640.95999999999</v>
      </c>
      <c r="ZY71" s="23">
        <v>153932.76999999999</v>
      </c>
      <c r="ZZ71" s="23">
        <v>176052.7</v>
      </c>
      <c r="AAA71" s="23">
        <v>187890.41</v>
      </c>
      <c r="AAB71" s="23">
        <v>210583.06</v>
      </c>
      <c r="AAC71" s="23">
        <v>222814.7</v>
      </c>
      <c r="AAD71" s="23">
        <v>245670.73</v>
      </c>
      <c r="AAE71" s="23">
        <v>257902.37</v>
      </c>
      <c r="AAF71" s="23">
        <v>280758.40000000002</v>
      </c>
      <c r="AAG71" s="23">
        <v>292990.03999999998</v>
      </c>
      <c r="AAH71" s="23">
        <v>128176.03</v>
      </c>
      <c r="AAI71" s="23">
        <v>148930.35</v>
      </c>
      <c r="AAJ71" s="23">
        <v>159222.17000000001</v>
      </c>
      <c r="AAK71" s="23">
        <v>181342.09</v>
      </c>
      <c r="AAL71" s="23">
        <v>193192.44</v>
      </c>
      <c r="AAM71" s="23">
        <v>216048.47</v>
      </c>
      <c r="AAN71" s="23">
        <v>228280.11</v>
      </c>
      <c r="AAO71" s="23">
        <v>251136.14</v>
      </c>
      <c r="AAP71" s="23">
        <v>263367.78000000003</v>
      </c>
      <c r="AAQ71" s="23">
        <v>286223.81</v>
      </c>
      <c r="AAR71" s="23">
        <v>298455.46000000002</v>
      </c>
    </row>
    <row r="72" spans="1:720" s="18" customFormat="1" ht="27.6" x14ac:dyDescent="0.3">
      <c r="A72" s="32" t="s">
        <v>30</v>
      </c>
      <c r="B72" s="33">
        <v>35.11</v>
      </c>
      <c r="C72" s="33">
        <v>161.5</v>
      </c>
      <c r="D72" s="33">
        <v>106.16</v>
      </c>
      <c r="E72" s="33">
        <v>76.06</v>
      </c>
      <c r="F72" s="33">
        <v>61.18</v>
      </c>
      <c r="G72" s="33">
        <v>296.81</v>
      </c>
      <c r="H72" s="33">
        <v>248.66</v>
      </c>
      <c r="I72" s="33">
        <v>213.37</v>
      </c>
      <c r="J72" s="33">
        <v>187.64</v>
      </c>
      <c r="K72" s="33">
        <v>210.07</v>
      </c>
      <c r="L72" s="33">
        <v>174.66</v>
      </c>
      <c r="M72" s="33">
        <v>148.21</v>
      </c>
      <c r="N72" s="33">
        <v>120.64</v>
      </c>
      <c r="O72" s="33">
        <v>97.5</v>
      </c>
      <c r="P72" s="33">
        <v>74.510000000000005</v>
      </c>
      <c r="Q72" s="33">
        <v>487.53</v>
      </c>
      <c r="R72" s="33">
        <v>447.62</v>
      </c>
      <c r="S72" s="33">
        <v>410.83</v>
      </c>
      <c r="T72" s="33">
        <v>384.12</v>
      </c>
      <c r="U72" s="33">
        <v>407.71</v>
      </c>
      <c r="V72" s="33">
        <v>370.92</v>
      </c>
      <c r="W72" s="33">
        <v>344.21</v>
      </c>
      <c r="X72" s="33">
        <v>334.13</v>
      </c>
      <c r="Y72" s="33">
        <v>307.42</v>
      </c>
      <c r="Z72" s="33">
        <v>280.33999999999997</v>
      </c>
      <c r="AA72" s="33">
        <v>367.8</v>
      </c>
      <c r="AB72" s="33">
        <v>331.01</v>
      </c>
      <c r="AC72" s="33">
        <v>304.3</v>
      </c>
      <c r="AD72" s="33">
        <v>294.22000000000003</v>
      </c>
      <c r="AE72" s="33">
        <v>258.89</v>
      </c>
      <c r="AF72" s="33">
        <v>233.04</v>
      </c>
      <c r="AG72" s="33">
        <v>249.13</v>
      </c>
      <c r="AH72" s="33">
        <v>223.28</v>
      </c>
      <c r="AI72" s="33">
        <v>197.43</v>
      </c>
      <c r="AJ72" s="33">
        <v>169.9</v>
      </c>
      <c r="AK72" s="33">
        <v>708.09</v>
      </c>
      <c r="AL72" s="33">
        <v>615.95000000000005</v>
      </c>
      <c r="AM72" s="33">
        <v>536.77</v>
      </c>
      <c r="AN72" s="33">
        <v>509.94</v>
      </c>
      <c r="AO72" s="33">
        <v>533.94000000000005</v>
      </c>
      <c r="AP72" s="33">
        <v>496.82</v>
      </c>
      <c r="AQ72" s="33">
        <v>469.99</v>
      </c>
      <c r="AR72" s="33">
        <v>459.71</v>
      </c>
      <c r="AS72" s="33">
        <v>432.88</v>
      </c>
      <c r="AT72" s="33">
        <v>406.05</v>
      </c>
      <c r="AU72" s="33">
        <v>494</v>
      </c>
      <c r="AV72" s="33">
        <v>456.88</v>
      </c>
      <c r="AW72" s="33">
        <v>430.05</v>
      </c>
      <c r="AX72" s="33">
        <v>419.76</v>
      </c>
      <c r="AY72" s="33">
        <v>392.93</v>
      </c>
      <c r="AZ72" s="33">
        <v>366.1</v>
      </c>
      <c r="BA72" s="33">
        <v>382.64</v>
      </c>
      <c r="BB72" s="33">
        <v>355.81</v>
      </c>
      <c r="BC72" s="33">
        <v>328.98</v>
      </c>
      <c r="BD72" s="33">
        <v>302.14999999999998</v>
      </c>
      <c r="BE72" s="33">
        <v>454.05</v>
      </c>
      <c r="BF72" s="33">
        <v>416.93</v>
      </c>
      <c r="BG72" s="33">
        <v>390.1</v>
      </c>
      <c r="BH72" s="33">
        <v>379.81</v>
      </c>
      <c r="BI72" s="33">
        <v>352.98</v>
      </c>
      <c r="BJ72" s="33">
        <v>326.14999999999998</v>
      </c>
      <c r="BK72" s="33">
        <v>342.69</v>
      </c>
      <c r="BL72" s="33">
        <v>315.86</v>
      </c>
      <c r="BM72" s="33">
        <v>289.02999999999997</v>
      </c>
      <c r="BN72" s="33">
        <v>253.76</v>
      </c>
      <c r="BO72" s="33">
        <v>305.58</v>
      </c>
      <c r="BP72" s="33">
        <v>276.64999999999998</v>
      </c>
      <c r="BQ72" s="33">
        <v>243.8</v>
      </c>
      <c r="BR72" s="33">
        <v>217.84</v>
      </c>
      <c r="BS72" s="33">
        <v>191.15</v>
      </c>
      <c r="BT72" s="33">
        <v>933.67</v>
      </c>
      <c r="BU72" s="33">
        <v>877.92</v>
      </c>
      <c r="BV72" s="33">
        <v>831.34</v>
      </c>
      <c r="BW72" s="33">
        <v>800.39</v>
      </c>
      <c r="BX72" s="33">
        <v>828.07</v>
      </c>
      <c r="BY72" s="33">
        <v>785.25</v>
      </c>
      <c r="BZ72" s="33">
        <v>754.31</v>
      </c>
      <c r="CA72" s="33">
        <v>742.44</v>
      </c>
      <c r="CB72" s="33">
        <v>711.49</v>
      </c>
      <c r="CC72" s="33">
        <v>680.54</v>
      </c>
      <c r="CD72" s="33">
        <v>781.99</v>
      </c>
      <c r="CE72" s="33">
        <v>739.17</v>
      </c>
      <c r="CF72" s="33">
        <v>708.22</v>
      </c>
      <c r="CG72" s="33">
        <v>696.36</v>
      </c>
      <c r="CH72" s="33">
        <v>626.73</v>
      </c>
      <c r="CI72" s="33">
        <v>550</v>
      </c>
      <c r="CJ72" s="33">
        <v>582.05999999999995</v>
      </c>
      <c r="CK72" s="33">
        <v>539.72</v>
      </c>
      <c r="CL72" s="33">
        <v>512.89</v>
      </c>
      <c r="CM72" s="33">
        <v>486.06</v>
      </c>
      <c r="CN72" s="33">
        <v>735.91</v>
      </c>
      <c r="CO72" s="33">
        <v>693.09</v>
      </c>
      <c r="CP72" s="33">
        <v>614.45000000000005</v>
      </c>
      <c r="CQ72" s="33">
        <v>569.78</v>
      </c>
      <c r="CR72" s="33">
        <v>536.89</v>
      </c>
      <c r="CS72" s="33">
        <v>510.06</v>
      </c>
      <c r="CT72" s="33">
        <v>526.6</v>
      </c>
      <c r="CU72" s="33">
        <v>499.77</v>
      </c>
      <c r="CV72" s="33">
        <v>472.94</v>
      </c>
      <c r="CW72" s="33">
        <v>446.11</v>
      </c>
      <c r="CX72" s="33">
        <v>489.48</v>
      </c>
      <c r="CY72" s="33">
        <v>462.65</v>
      </c>
      <c r="CZ72" s="33">
        <v>435.82</v>
      </c>
      <c r="DA72" s="33">
        <v>408.99</v>
      </c>
      <c r="DB72" s="33">
        <v>382.16</v>
      </c>
      <c r="DC72" s="33">
        <v>689.83</v>
      </c>
      <c r="DD72" s="33">
        <v>560.89</v>
      </c>
      <c r="DE72" s="33">
        <v>534.05999999999995</v>
      </c>
      <c r="DF72" s="33">
        <v>523.77</v>
      </c>
      <c r="DG72" s="33">
        <v>496.94</v>
      </c>
      <c r="DH72" s="33">
        <v>470.11</v>
      </c>
      <c r="DI72" s="33">
        <v>486.65</v>
      </c>
      <c r="DJ72" s="33">
        <v>459.82</v>
      </c>
      <c r="DK72" s="33">
        <v>432.99</v>
      </c>
      <c r="DL72" s="33">
        <v>406.16</v>
      </c>
      <c r="DM72" s="33">
        <v>449.53</v>
      </c>
      <c r="DN72" s="33">
        <v>422.7</v>
      </c>
      <c r="DO72" s="33">
        <v>395.87</v>
      </c>
      <c r="DP72" s="33">
        <v>369.04</v>
      </c>
      <c r="DQ72" s="33">
        <v>342.21</v>
      </c>
      <c r="DR72" s="33">
        <v>412.42</v>
      </c>
      <c r="DS72" s="33">
        <v>385.59</v>
      </c>
      <c r="DT72" s="33">
        <v>358.76</v>
      </c>
      <c r="DU72" s="33">
        <v>331.93</v>
      </c>
      <c r="DV72" s="33">
        <v>305.10000000000002</v>
      </c>
      <c r="DW72" s="33">
        <v>274.19</v>
      </c>
      <c r="DX72" s="33">
        <v>1076.46</v>
      </c>
      <c r="DY72" s="33">
        <v>1036.21</v>
      </c>
      <c r="DZ72" s="33">
        <v>988.51</v>
      </c>
      <c r="EA72" s="33">
        <v>956.97</v>
      </c>
      <c r="EB72" s="33">
        <v>985.54</v>
      </c>
      <c r="EC72" s="33">
        <v>941.71</v>
      </c>
      <c r="ED72" s="33">
        <v>906.51</v>
      </c>
      <c r="EE72" s="33">
        <v>890.56</v>
      </c>
      <c r="EF72" s="33">
        <v>853.88</v>
      </c>
      <c r="EG72" s="33">
        <v>822.79</v>
      </c>
      <c r="EH72" s="33">
        <v>938.74</v>
      </c>
      <c r="EI72" s="33">
        <v>886.7</v>
      </c>
      <c r="EJ72" s="33">
        <v>850.95</v>
      </c>
      <c r="EK72" s="33">
        <v>838.84</v>
      </c>
      <c r="EL72" s="33">
        <v>807.76</v>
      </c>
      <c r="EM72" s="33">
        <v>776.67</v>
      </c>
      <c r="EN72" s="33">
        <v>795.65</v>
      </c>
      <c r="EO72" s="33">
        <v>764.56</v>
      </c>
      <c r="EP72" s="33">
        <v>733.48</v>
      </c>
      <c r="EQ72" s="33">
        <v>702.39</v>
      </c>
      <c r="ER72" s="33">
        <v>882.84</v>
      </c>
      <c r="ES72" s="33">
        <v>835.91</v>
      </c>
      <c r="ET72" s="33">
        <v>804.83</v>
      </c>
      <c r="EU72" s="33">
        <v>792.72</v>
      </c>
      <c r="EV72" s="33">
        <v>761.63</v>
      </c>
      <c r="EW72" s="33">
        <v>730.55</v>
      </c>
      <c r="EX72" s="33">
        <v>749.53</v>
      </c>
      <c r="EY72" s="33">
        <v>718.44</v>
      </c>
      <c r="EZ72" s="33">
        <v>687.36</v>
      </c>
      <c r="FA72" s="33">
        <v>590.33000000000004</v>
      </c>
      <c r="FB72" s="33">
        <v>706.33</v>
      </c>
      <c r="FC72" s="33">
        <v>661.77</v>
      </c>
      <c r="FD72" s="33">
        <v>558.41999999999996</v>
      </c>
      <c r="FE72" s="33">
        <v>531.47</v>
      </c>
      <c r="FF72" s="33">
        <v>504.52</v>
      </c>
      <c r="FG72" s="33">
        <v>832.98</v>
      </c>
      <c r="FH72" s="33">
        <v>789.79</v>
      </c>
      <c r="FI72" s="33">
        <v>758.71</v>
      </c>
      <c r="FJ72" s="33">
        <v>746.6</v>
      </c>
      <c r="FK72" s="33">
        <v>715.51</v>
      </c>
      <c r="FL72" s="33">
        <v>684.43</v>
      </c>
      <c r="FM72" s="33">
        <v>703.41</v>
      </c>
      <c r="FN72" s="33">
        <v>650.74</v>
      </c>
      <c r="FO72" s="33">
        <v>555.88</v>
      </c>
      <c r="FP72" s="33">
        <v>528.92999999999995</v>
      </c>
      <c r="FQ72" s="33">
        <v>605.16999999999996</v>
      </c>
      <c r="FR72" s="33">
        <v>545.38</v>
      </c>
      <c r="FS72" s="33">
        <v>518.42999999999995</v>
      </c>
      <c r="FT72" s="33">
        <v>491.49</v>
      </c>
      <c r="FU72" s="33">
        <v>464.54</v>
      </c>
      <c r="FV72" s="33">
        <v>534.89</v>
      </c>
      <c r="FW72" s="33">
        <v>507.94</v>
      </c>
      <c r="FX72" s="33">
        <v>480.99</v>
      </c>
      <c r="FY72" s="33">
        <v>454.04</v>
      </c>
      <c r="FZ72" s="33">
        <v>427.09</v>
      </c>
      <c r="GA72" s="33">
        <v>400.15</v>
      </c>
      <c r="GB72" s="33">
        <v>786.86</v>
      </c>
      <c r="GC72" s="33">
        <v>743.67</v>
      </c>
      <c r="GD72" s="33">
        <v>712.58</v>
      </c>
      <c r="GE72" s="33">
        <v>700.48</v>
      </c>
      <c r="GF72" s="33">
        <v>639.72</v>
      </c>
      <c r="GG72" s="33">
        <v>553.34</v>
      </c>
      <c r="GH72" s="33">
        <v>594.15</v>
      </c>
      <c r="GI72" s="33">
        <v>542.84</v>
      </c>
      <c r="GJ72" s="33">
        <v>515.89</v>
      </c>
      <c r="GK72" s="33">
        <v>488.95</v>
      </c>
      <c r="GL72" s="33">
        <v>532.35</v>
      </c>
      <c r="GM72" s="33">
        <v>505.4</v>
      </c>
      <c r="GN72" s="33">
        <v>478.45</v>
      </c>
      <c r="GO72" s="33">
        <v>451.5</v>
      </c>
      <c r="GP72" s="33">
        <v>424.55</v>
      </c>
      <c r="GQ72" s="33">
        <v>494.9</v>
      </c>
      <c r="GR72" s="33">
        <v>467.96</v>
      </c>
      <c r="GS72" s="33">
        <v>441.01</v>
      </c>
      <c r="GT72" s="33">
        <v>414.06</v>
      </c>
      <c r="GU72" s="33">
        <v>387.11</v>
      </c>
      <c r="GV72" s="33">
        <v>360.16</v>
      </c>
      <c r="GW72" s="33">
        <v>457.46</v>
      </c>
      <c r="GX72" s="33">
        <v>430.51</v>
      </c>
      <c r="GY72" s="33">
        <v>403.56</v>
      </c>
      <c r="GZ72" s="33">
        <v>376.62</v>
      </c>
      <c r="HA72" s="33">
        <v>349.67</v>
      </c>
      <c r="HB72" s="33">
        <v>322.72000000000003</v>
      </c>
      <c r="HC72" s="33">
        <v>295.02</v>
      </c>
      <c r="HD72" s="33">
        <v>730.13</v>
      </c>
      <c r="HE72" s="33">
        <v>802.75</v>
      </c>
      <c r="HF72" s="33">
        <v>937.8</v>
      </c>
      <c r="HG72" s="33">
        <v>1011.67</v>
      </c>
      <c r="HH72" s="33">
        <v>27.91</v>
      </c>
      <c r="HI72" s="33">
        <v>45.35</v>
      </c>
      <c r="HJ72" s="33">
        <v>42.71</v>
      </c>
      <c r="HK72" s="33">
        <v>40.46</v>
      </c>
      <c r="HL72" s="33">
        <v>36.53</v>
      </c>
      <c r="HM72" s="33">
        <v>70.28</v>
      </c>
      <c r="HN72" s="33">
        <v>57.83</v>
      </c>
      <c r="HO72" s="33">
        <v>55.61</v>
      </c>
      <c r="HP72" s="33">
        <v>53.99</v>
      </c>
      <c r="HQ72" s="33">
        <v>55.42</v>
      </c>
      <c r="HR72" s="33">
        <v>53.17</v>
      </c>
      <c r="HS72" s="33">
        <v>51.31</v>
      </c>
      <c r="HT72" s="33">
        <v>50.69</v>
      </c>
      <c r="HU72" s="33">
        <v>47.99</v>
      </c>
      <c r="HV72" s="33">
        <v>42.85</v>
      </c>
      <c r="HW72" s="33">
        <v>152.27000000000001</v>
      </c>
      <c r="HX72" s="33">
        <v>132.94</v>
      </c>
      <c r="HY72" s="33">
        <v>114.98</v>
      </c>
      <c r="HZ72" s="33">
        <v>101.99</v>
      </c>
      <c r="IA72" s="33">
        <v>113.61</v>
      </c>
      <c r="IB72" s="33">
        <v>95.65</v>
      </c>
      <c r="IC72" s="33">
        <v>82.66</v>
      </c>
      <c r="ID72" s="33">
        <v>77.72</v>
      </c>
      <c r="IE72" s="33">
        <v>76.599999999999994</v>
      </c>
      <c r="IF72" s="33">
        <v>74.650000000000006</v>
      </c>
      <c r="IG72" s="33">
        <v>94.28</v>
      </c>
      <c r="IH72" s="33">
        <v>77.709999999999994</v>
      </c>
      <c r="II72" s="33">
        <v>76.400000000000006</v>
      </c>
      <c r="IJ72" s="33">
        <v>75.67</v>
      </c>
      <c r="IK72" s="33">
        <v>66.489999999999995</v>
      </c>
      <c r="IL72" s="33">
        <v>61.62</v>
      </c>
      <c r="IM72" s="33">
        <v>62.62</v>
      </c>
      <c r="IN72" s="33">
        <v>61</v>
      </c>
      <c r="IO72" s="33">
        <v>58.3</v>
      </c>
      <c r="IP72" s="33">
        <v>53.14</v>
      </c>
      <c r="IQ72" s="33">
        <v>214.89</v>
      </c>
      <c r="IR72" s="33">
        <v>195.56</v>
      </c>
      <c r="IS72" s="33">
        <v>177.59</v>
      </c>
      <c r="IT72" s="33">
        <v>164.61</v>
      </c>
      <c r="IU72" s="33">
        <v>176.23</v>
      </c>
      <c r="IV72" s="33">
        <v>158.26</v>
      </c>
      <c r="IW72" s="33">
        <v>145.28</v>
      </c>
      <c r="IX72" s="33">
        <v>140.30000000000001</v>
      </c>
      <c r="IY72" s="33">
        <v>127.32</v>
      </c>
      <c r="IZ72" s="33">
        <v>114.34</v>
      </c>
      <c r="JA72" s="33">
        <v>156.9</v>
      </c>
      <c r="JB72" s="33">
        <v>138.93</v>
      </c>
      <c r="JC72" s="33">
        <v>125.95</v>
      </c>
      <c r="JD72" s="33">
        <v>120.97</v>
      </c>
      <c r="JE72" s="33">
        <v>107.99</v>
      </c>
      <c r="JF72" s="33">
        <v>95.01</v>
      </c>
      <c r="JG72" s="33">
        <v>103.01</v>
      </c>
      <c r="JH72" s="33">
        <v>90.03</v>
      </c>
      <c r="JI72" s="33">
        <v>84.15</v>
      </c>
      <c r="JJ72" s="33">
        <v>82.26</v>
      </c>
      <c r="JK72" s="33">
        <v>137.57</v>
      </c>
      <c r="JL72" s="33">
        <v>119.6</v>
      </c>
      <c r="JM72" s="33">
        <v>106.62</v>
      </c>
      <c r="JN72" s="33">
        <v>101.64</v>
      </c>
      <c r="JO72" s="33">
        <v>88.66</v>
      </c>
      <c r="JP72" s="33">
        <v>83.96</v>
      </c>
      <c r="JQ72" s="33">
        <v>84.46</v>
      </c>
      <c r="JR72" s="33">
        <v>83.23</v>
      </c>
      <c r="JS72" s="33">
        <v>81.34</v>
      </c>
      <c r="JT72" s="33">
        <v>68.099999999999994</v>
      </c>
      <c r="JU72" s="33">
        <v>82.51</v>
      </c>
      <c r="JV72" s="33">
        <v>80.19</v>
      </c>
      <c r="JW72" s="33">
        <v>67.48</v>
      </c>
      <c r="JX72" s="33">
        <v>64.790000000000006</v>
      </c>
      <c r="JY72" s="33">
        <v>59.62</v>
      </c>
      <c r="JZ72" s="33">
        <v>311.18</v>
      </c>
      <c r="KA72" s="33">
        <v>291.19</v>
      </c>
      <c r="KB72" s="33">
        <v>272.47000000000003</v>
      </c>
      <c r="KC72" s="33">
        <v>259</v>
      </c>
      <c r="KD72" s="33">
        <v>271.2</v>
      </c>
      <c r="KE72" s="33">
        <v>252.48</v>
      </c>
      <c r="KF72" s="33">
        <v>239.01</v>
      </c>
      <c r="KG72" s="33">
        <v>233.54</v>
      </c>
      <c r="KH72" s="33">
        <v>213.19</v>
      </c>
      <c r="KI72" s="33">
        <v>200.15</v>
      </c>
      <c r="KJ72" s="33">
        <v>251.21</v>
      </c>
      <c r="KK72" s="33">
        <v>230.57</v>
      </c>
      <c r="KL72" s="33">
        <v>211.96</v>
      </c>
      <c r="KM72" s="33">
        <v>206.88</v>
      </c>
      <c r="KN72" s="33">
        <v>193.84</v>
      </c>
      <c r="KO72" s="33">
        <v>180.8</v>
      </c>
      <c r="KP72" s="33">
        <v>188.76</v>
      </c>
      <c r="KQ72" s="33">
        <v>175.72</v>
      </c>
      <c r="KR72" s="33">
        <v>162.68</v>
      </c>
      <c r="KS72" s="33">
        <v>149.63999999999999</v>
      </c>
      <c r="KT72" s="33">
        <v>227.61</v>
      </c>
      <c r="KU72" s="33">
        <v>205.65</v>
      </c>
      <c r="KV72" s="33">
        <v>192.61</v>
      </c>
      <c r="KW72" s="33">
        <v>187.53</v>
      </c>
      <c r="KX72" s="33">
        <v>174.49</v>
      </c>
      <c r="KY72" s="33">
        <v>161.44999999999999</v>
      </c>
      <c r="KZ72" s="33">
        <v>169.42</v>
      </c>
      <c r="LA72" s="33">
        <v>156.38</v>
      </c>
      <c r="LB72" s="33">
        <v>143.33000000000001</v>
      </c>
      <c r="LC72" s="33">
        <v>130.29</v>
      </c>
      <c r="LD72" s="33">
        <v>151.30000000000001</v>
      </c>
      <c r="LE72" s="33">
        <v>138.26</v>
      </c>
      <c r="LF72" s="33">
        <v>125.22</v>
      </c>
      <c r="LG72" s="33">
        <v>112.18</v>
      </c>
      <c r="LH72" s="33">
        <v>99.14</v>
      </c>
      <c r="LI72" s="33">
        <v>204.42</v>
      </c>
      <c r="LJ72" s="33">
        <v>186.31</v>
      </c>
      <c r="LK72" s="33">
        <v>173.27</v>
      </c>
      <c r="LL72" s="33">
        <v>168.19</v>
      </c>
      <c r="LM72" s="33">
        <v>155.15</v>
      </c>
      <c r="LN72" s="33">
        <v>142.11000000000001</v>
      </c>
      <c r="LO72" s="33">
        <v>150.07</v>
      </c>
      <c r="LP72" s="33">
        <v>137.03</v>
      </c>
      <c r="LQ72" s="33">
        <v>123.99</v>
      </c>
      <c r="LR72" s="33">
        <v>110.95</v>
      </c>
      <c r="LS72" s="33">
        <v>131.94999999999999</v>
      </c>
      <c r="LT72" s="33">
        <v>118.91</v>
      </c>
      <c r="LU72" s="33">
        <v>105.87</v>
      </c>
      <c r="LV72" s="33">
        <v>92.83</v>
      </c>
      <c r="LW72" s="33">
        <v>90.31</v>
      </c>
      <c r="LX72" s="33">
        <v>113.83</v>
      </c>
      <c r="LY72" s="33">
        <v>100.79</v>
      </c>
      <c r="LZ72" s="33">
        <v>91.18</v>
      </c>
      <c r="MA72" s="33">
        <v>89.58</v>
      </c>
      <c r="MB72" s="33">
        <v>86.44</v>
      </c>
      <c r="MC72" s="33">
        <v>79.98</v>
      </c>
      <c r="MD72" s="33">
        <v>375.55</v>
      </c>
      <c r="ME72" s="33">
        <v>355.56</v>
      </c>
      <c r="MF72" s="33">
        <v>336.83</v>
      </c>
      <c r="MG72" s="33">
        <v>323.36</v>
      </c>
      <c r="MH72" s="33">
        <v>335.56</v>
      </c>
      <c r="MI72" s="33">
        <v>316.83999999999997</v>
      </c>
      <c r="MJ72" s="33">
        <v>303.37</v>
      </c>
      <c r="MK72" s="33">
        <v>298.12</v>
      </c>
      <c r="ML72" s="33">
        <v>284.64999999999998</v>
      </c>
      <c r="MM72" s="33">
        <v>271.17</v>
      </c>
      <c r="MN72" s="33">
        <v>315.57</v>
      </c>
      <c r="MO72" s="33">
        <v>296.85000000000002</v>
      </c>
      <c r="MP72" s="33">
        <v>283.38</v>
      </c>
      <c r="MQ72" s="33">
        <v>278.13</v>
      </c>
      <c r="MR72" s="33">
        <v>264.66000000000003</v>
      </c>
      <c r="MS72" s="33">
        <v>251.18</v>
      </c>
      <c r="MT72" s="33">
        <v>259.41000000000003</v>
      </c>
      <c r="MU72" s="33">
        <v>245.93</v>
      </c>
      <c r="MV72" s="33">
        <v>230.09</v>
      </c>
      <c r="MW72" s="33">
        <v>211.93</v>
      </c>
      <c r="MX72" s="33">
        <v>295.58</v>
      </c>
      <c r="MY72" s="33">
        <v>276.86</v>
      </c>
      <c r="MZ72" s="33">
        <v>263.39</v>
      </c>
      <c r="NA72" s="33">
        <v>258.14</v>
      </c>
      <c r="NB72" s="33">
        <v>244.66</v>
      </c>
      <c r="NC72" s="33">
        <v>227.12</v>
      </c>
      <c r="ND72" s="33">
        <v>239.42</v>
      </c>
      <c r="NE72" s="33">
        <v>218.67</v>
      </c>
      <c r="NF72" s="33">
        <v>205.63</v>
      </c>
      <c r="NG72" s="33">
        <v>192.59</v>
      </c>
      <c r="NH72" s="33">
        <v>213.59</v>
      </c>
      <c r="NI72" s="33">
        <v>200.55</v>
      </c>
      <c r="NJ72" s="33">
        <v>187.51</v>
      </c>
      <c r="NK72" s="33">
        <v>174.47</v>
      </c>
      <c r="NL72" s="33">
        <v>161.43</v>
      </c>
      <c r="NM72" s="33">
        <v>275.58999999999997</v>
      </c>
      <c r="NN72" s="33">
        <v>256.87</v>
      </c>
      <c r="NO72" s="33">
        <v>243.39</v>
      </c>
      <c r="NP72" s="33">
        <v>238.15</v>
      </c>
      <c r="NQ72" s="33">
        <v>217.44</v>
      </c>
      <c r="NR72" s="33">
        <v>204.4</v>
      </c>
      <c r="NS72" s="33">
        <v>212.36</v>
      </c>
      <c r="NT72" s="33">
        <v>199.32</v>
      </c>
      <c r="NU72" s="33">
        <v>186.28</v>
      </c>
      <c r="NV72" s="33">
        <v>173.24</v>
      </c>
      <c r="NW72" s="33">
        <v>194.24</v>
      </c>
      <c r="NX72" s="33">
        <v>181.2</v>
      </c>
      <c r="NY72" s="33">
        <v>168.16</v>
      </c>
      <c r="NZ72" s="33">
        <v>155.12</v>
      </c>
      <c r="OA72" s="33">
        <v>142.08000000000001</v>
      </c>
      <c r="OB72" s="33">
        <v>176.12</v>
      </c>
      <c r="OC72" s="33">
        <v>163.08000000000001</v>
      </c>
      <c r="OD72" s="33">
        <v>150.04</v>
      </c>
      <c r="OE72" s="33">
        <v>137</v>
      </c>
      <c r="OF72" s="33">
        <v>123.96</v>
      </c>
      <c r="OG72" s="33">
        <v>110.92</v>
      </c>
      <c r="OH72" s="33">
        <v>255.6</v>
      </c>
      <c r="OI72" s="33">
        <v>236.88</v>
      </c>
      <c r="OJ72" s="33">
        <v>216.21</v>
      </c>
      <c r="OK72" s="33">
        <v>211.13</v>
      </c>
      <c r="OL72" s="33">
        <v>198.09</v>
      </c>
      <c r="OM72" s="33">
        <v>185.05</v>
      </c>
      <c r="ON72" s="33">
        <v>193.01</v>
      </c>
      <c r="OO72" s="33">
        <v>179.97</v>
      </c>
      <c r="OP72" s="33">
        <v>166.93</v>
      </c>
      <c r="OQ72" s="33">
        <v>153.88999999999999</v>
      </c>
      <c r="OR72" s="33">
        <v>174.89</v>
      </c>
      <c r="OS72" s="33">
        <v>161.85</v>
      </c>
      <c r="OT72" s="33">
        <v>148.81</v>
      </c>
      <c r="OU72" s="33">
        <v>135.77000000000001</v>
      </c>
      <c r="OV72" s="33">
        <v>122.73</v>
      </c>
      <c r="OW72" s="33">
        <v>156.77000000000001</v>
      </c>
      <c r="OX72" s="33">
        <v>143.72999999999999</v>
      </c>
      <c r="OY72" s="33">
        <v>130.69</v>
      </c>
      <c r="OZ72" s="33">
        <v>117.65</v>
      </c>
      <c r="PA72" s="33">
        <v>104.61</v>
      </c>
      <c r="PB72" s="33">
        <v>97.79</v>
      </c>
      <c r="PC72" s="33">
        <v>138.65</v>
      </c>
      <c r="PD72" s="33">
        <v>125.61</v>
      </c>
      <c r="PE72" s="33">
        <v>112.57</v>
      </c>
      <c r="PF72" s="33">
        <v>99.53</v>
      </c>
      <c r="PG72" s="33">
        <v>97.05</v>
      </c>
      <c r="PH72" s="33">
        <v>93.92</v>
      </c>
      <c r="PI72" s="33">
        <v>87.91</v>
      </c>
      <c r="PJ72" s="33">
        <v>226.27</v>
      </c>
      <c r="PK72" s="33">
        <v>262.49</v>
      </c>
      <c r="PL72" s="33">
        <v>315.25</v>
      </c>
      <c r="PM72" s="33">
        <v>346.73</v>
      </c>
      <c r="PN72" s="33">
        <v>33.22</v>
      </c>
      <c r="PO72" s="33">
        <v>52.18</v>
      </c>
      <c r="PP72" s="33">
        <v>49.77</v>
      </c>
      <c r="PQ72" s="33">
        <v>47.55</v>
      </c>
      <c r="PR72" s="33">
        <v>43.42</v>
      </c>
      <c r="PS72" s="33">
        <v>103.49</v>
      </c>
      <c r="PT72" s="33">
        <v>84.16</v>
      </c>
      <c r="PU72" s="33">
        <v>72.680000000000007</v>
      </c>
      <c r="PV72" s="33">
        <v>70.790000000000006</v>
      </c>
      <c r="PW72" s="33">
        <v>72.48</v>
      </c>
      <c r="PX72" s="33">
        <v>69.48</v>
      </c>
      <c r="PY72" s="33">
        <v>58.27</v>
      </c>
      <c r="PZ72" s="33">
        <v>57.65</v>
      </c>
      <c r="QA72" s="33">
        <v>54.97</v>
      </c>
      <c r="QB72" s="33">
        <v>49.8</v>
      </c>
      <c r="QC72" s="33">
        <v>192.48</v>
      </c>
      <c r="QD72" s="33">
        <v>173.15</v>
      </c>
      <c r="QE72" s="33">
        <v>155.19</v>
      </c>
      <c r="QF72" s="33">
        <v>142.21</v>
      </c>
      <c r="QG72" s="33">
        <v>153.82</v>
      </c>
      <c r="QH72" s="33">
        <v>135.86000000000001</v>
      </c>
      <c r="QI72" s="33">
        <v>122.88</v>
      </c>
      <c r="QJ72" s="33">
        <v>117.9</v>
      </c>
      <c r="QK72" s="33">
        <v>104.91</v>
      </c>
      <c r="QL72" s="33">
        <v>91.93</v>
      </c>
      <c r="QM72" s="33">
        <v>134.49</v>
      </c>
      <c r="QN72" s="33">
        <v>116.53</v>
      </c>
      <c r="QO72" s="33">
        <v>103.55</v>
      </c>
      <c r="QP72" s="33">
        <v>98.57</v>
      </c>
      <c r="QQ72" s="33">
        <v>85.58</v>
      </c>
      <c r="QR72" s="33">
        <v>79.37</v>
      </c>
      <c r="QS72" s="33">
        <v>80.61</v>
      </c>
      <c r="QT72" s="33">
        <v>78.650000000000006</v>
      </c>
      <c r="QU72" s="33">
        <v>75.52</v>
      </c>
      <c r="QV72" s="33">
        <v>59.59</v>
      </c>
      <c r="QW72" s="33">
        <v>260.5</v>
      </c>
      <c r="QX72" s="33">
        <v>240.5</v>
      </c>
      <c r="QY72" s="33">
        <v>214.64</v>
      </c>
      <c r="QZ72" s="33">
        <v>201.6</v>
      </c>
      <c r="RA72" s="33">
        <v>213.41</v>
      </c>
      <c r="RB72" s="33">
        <v>195.29</v>
      </c>
      <c r="RC72" s="33">
        <v>182.25</v>
      </c>
      <c r="RD72" s="33">
        <v>177.17</v>
      </c>
      <c r="RE72" s="33">
        <v>164.13</v>
      </c>
      <c r="RF72" s="33">
        <v>151.09</v>
      </c>
      <c r="RG72" s="33">
        <v>194.06</v>
      </c>
      <c r="RH72" s="33">
        <v>175.94</v>
      </c>
      <c r="RI72" s="33">
        <v>162.9</v>
      </c>
      <c r="RJ72" s="33">
        <v>157.83000000000001</v>
      </c>
      <c r="RK72" s="33">
        <v>144.79</v>
      </c>
      <c r="RL72" s="33">
        <v>131.74</v>
      </c>
      <c r="RM72" s="33">
        <v>139.71</v>
      </c>
      <c r="RN72" s="33">
        <v>126.67</v>
      </c>
      <c r="RO72" s="33">
        <v>113.63</v>
      </c>
      <c r="RP72" s="33">
        <v>100.59</v>
      </c>
      <c r="RQ72" s="33">
        <v>174.72</v>
      </c>
      <c r="RR72" s="33">
        <v>156.6</v>
      </c>
      <c r="RS72" s="33">
        <v>143.56</v>
      </c>
      <c r="RT72" s="33">
        <v>138.47999999999999</v>
      </c>
      <c r="RU72" s="33">
        <v>125.44</v>
      </c>
      <c r="RV72" s="33">
        <v>112.4</v>
      </c>
      <c r="RW72" s="33">
        <v>120.36</v>
      </c>
      <c r="RX72" s="33">
        <v>107.32</v>
      </c>
      <c r="RY72" s="33">
        <v>94.28</v>
      </c>
      <c r="RZ72" s="33">
        <v>86.33</v>
      </c>
      <c r="SA72" s="33">
        <v>102.24</v>
      </c>
      <c r="SB72" s="33">
        <v>89.2</v>
      </c>
      <c r="SC72" s="33">
        <v>85.65</v>
      </c>
      <c r="SD72" s="33">
        <v>82.52</v>
      </c>
      <c r="SE72" s="33">
        <v>76.08</v>
      </c>
      <c r="SF72" s="33">
        <v>346.14</v>
      </c>
      <c r="SG72" s="33">
        <v>326.14999999999998</v>
      </c>
      <c r="SH72" s="33">
        <v>307.43</v>
      </c>
      <c r="SI72" s="33">
        <v>293.95</v>
      </c>
      <c r="SJ72" s="33">
        <v>306.16000000000003</v>
      </c>
      <c r="SK72" s="33">
        <v>287.43</v>
      </c>
      <c r="SL72" s="33">
        <v>273.95999999999998</v>
      </c>
      <c r="SM72" s="33">
        <v>268.70999999999998</v>
      </c>
      <c r="SN72" s="33">
        <v>255.24</v>
      </c>
      <c r="SO72" s="33">
        <v>241.76</v>
      </c>
      <c r="SP72" s="33">
        <v>286.16000000000003</v>
      </c>
      <c r="SQ72" s="33">
        <v>267.44</v>
      </c>
      <c r="SR72" s="33">
        <v>253.97</v>
      </c>
      <c r="SS72" s="33">
        <v>248.72</v>
      </c>
      <c r="ST72" s="33">
        <v>235.25</v>
      </c>
      <c r="SU72" s="33">
        <v>214.63</v>
      </c>
      <c r="SV72" s="33">
        <v>224.34</v>
      </c>
      <c r="SW72" s="33">
        <v>209.55</v>
      </c>
      <c r="SX72" s="33">
        <v>196.51</v>
      </c>
      <c r="SY72" s="33">
        <v>183.47</v>
      </c>
      <c r="SZ72" s="33">
        <v>266.17</v>
      </c>
      <c r="TA72" s="33">
        <v>247.45</v>
      </c>
      <c r="TB72" s="33">
        <v>233.63</v>
      </c>
      <c r="TC72" s="33">
        <v>221.37</v>
      </c>
      <c r="TD72" s="33">
        <v>208.32</v>
      </c>
      <c r="TE72" s="33">
        <v>195.28</v>
      </c>
      <c r="TF72" s="33">
        <v>203.24</v>
      </c>
      <c r="TG72" s="33">
        <v>190.2</v>
      </c>
      <c r="TH72" s="33">
        <v>177.16</v>
      </c>
      <c r="TI72" s="33">
        <v>164.12</v>
      </c>
      <c r="TJ72" s="33">
        <v>185.13</v>
      </c>
      <c r="TK72" s="33">
        <v>172.09</v>
      </c>
      <c r="TL72" s="33">
        <v>159.05000000000001</v>
      </c>
      <c r="TM72" s="33">
        <v>146.01</v>
      </c>
      <c r="TN72" s="33">
        <v>132.96</v>
      </c>
      <c r="TO72" s="33">
        <v>246.18</v>
      </c>
      <c r="TP72" s="33">
        <v>220.13</v>
      </c>
      <c r="TQ72" s="33">
        <v>207.09</v>
      </c>
      <c r="TR72" s="33">
        <v>202.02</v>
      </c>
      <c r="TS72" s="33">
        <v>188.98</v>
      </c>
      <c r="TT72" s="33">
        <v>175.94</v>
      </c>
      <c r="TU72" s="33">
        <v>183.9</v>
      </c>
      <c r="TV72" s="33">
        <v>170.86</v>
      </c>
      <c r="TW72" s="33">
        <v>157.82</v>
      </c>
      <c r="TX72" s="33">
        <v>144.78</v>
      </c>
      <c r="TY72" s="33">
        <v>165.78</v>
      </c>
      <c r="TZ72" s="33">
        <v>152.74</v>
      </c>
      <c r="UA72" s="33">
        <v>139.69999999999999</v>
      </c>
      <c r="UB72" s="33">
        <v>126.66</v>
      </c>
      <c r="UC72" s="33">
        <v>113.62</v>
      </c>
      <c r="UD72" s="33">
        <v>147.66</v>
      </c>
      <c r="UE72" s="33">
        <v>134.62</v>
      </c>
      <c r="UF72" s="33">
        <v>121.58</v>
      </c>
      <c r="UG72" s="33">
        <v>108.54</v>
      </c>
      <c r="UH72" s="33">
        <v>95.5</v>
      </c>
      <c r="UI72" s="33">
        <v>86.88</v>
      </c>
      <c r="UJ72" s="33">
        <v>410.5</v>
      </c>
      <c r="UK72" s="33">
        <v>390.51</v>
      </c>
      <c r="UL72" s="33">
        <v>371.79</v>
      </c>
      <c r="UM72" s="33">
        <v>358.31</v>
      </c>
      <c r="UN72" s="33">
        <v>370.52</v>
      </c>
      <c r="UO72" s="33">
        <v>351.8</v>
      </c>
      <c r="UP72" s="33">
        <v>338.32</v>
      </c>
      <c r="UQ72" s="33">
        <v>333.08</v>
      </c>
      <c r="UR72" s="33">
        <v>319.60000000000002</v>
      </c>
      <c r="US72" s="33">
        <v>306.13</v>
      </c>
      <c r="UT72" s="33">
        <v>350.53</v>
      </c>
      <c r="UU72" s="33">
        <v>331.81</v>
      </c>
      <c r="UV72" s="33">
        <v>318.33</v>
      </c>
      <c r="UW72" s="33">
        <v>313.08</v>
      </c>
      <c r="UX72" s="33">
        <v>299.61</v>
      </c>
      <c r="UY72" s="33">
        <v>286.14</v>
      </c>
      <c r="UZ72" s="33">
        <v>294.36</v>
      </c>
      <c r="VA72" s="33">
        <v>280.89</v>
      </c>
      <c r="VB72" s="33">
        <v>267.41000000000003</v>
      </c>
      <c r="VC72" s="33">
        <v>253.94</v>
      </c>
      <c r="VD72" s="33">
        <v>330.54</v>
      </c>
      <c r="VE72" s="33">
        <v>311.81</v>
      </c>
      <c r="VF72" s="33">
        <v>298.33999999999997</v>
      </c>
      <c r="VG72" s="33">
        <v>293.08999999999997</v>
      </c>
      <c r="VH72" s="33">
        <v>279.62</v>
      </c>
      <c r="VI72" s="33">
        <v>266.14</v>
      </c>
      <c r="VJ72" s="33">
        <v>274.37</v>
      </c>
      <c r="VK72" s="33">
        <v>260.89999999999998</v>
      </c>
      <c r="VL72" s="33">
        <v>247.42</v>
      </c>
      <c r="VM72" s="33">
        <v>233.15</v>
      </c>
      <c r="VN72" s="33">
        <v>255.65</v>
      </c>
      <c r="VO72" s="33">
        <v>242.18</v>
      </c>
      <c r="VP72" s="33">
        <v>221.34</v>
      </c>
      <c r="VQ72" s="33">
        <v>208.3</v>
      </c>
      <c r="VR72" s="33">
        <v>195.26</v>
      </c>
      <c r="VS72" s="33">
        <v>310.55</v>
      </c>
      <c r="VT72" s="33">
        <v>291.82</v>
      </c>
      <c r="VU72" s="33">
        <v>278.35000000000002</v>
      </c>
      <c r="VV72" s="33">
        <v>273.10000000000002</v>
      </c>
      <c r="VW72" s="33">
        <v>259.63</v>
      </c>
      <c r="VX72" s="33">
        <v>246.15</v>
      </c>
      <c r="VY72" s="33">
        <v>254.38</v>
      </c>
      <c r="VZ72" s="33">
        <v>240.91</v>
      </c>
      <c r="WA72" s="33">
        <v>220.11</v>
      </c>
      <c r="WB72" s="33">
        <v>207.07</v>
      </c>
      <c r="WC72" s="33">
        <v>235.66</v>
      </c>
      <c r="WD72" s="33">
        <v>215.03</v>
      </c>
      <c r="WE72" s="33">
        <v>201.99</v>
      </c>
      <c r="WF72" s="33">
        <v>188.95</v>
      </c>
      <c r="WG72" s="33">
        <v>175.91</v>
      </c>
      <c r="WH72" s="33">
        <v>209.95</v>
      </c>
      <c r="WI72" s="33">
        <v>196.91</v>
      </c>
      <c r="WJ72" s="33">
        <v>183.87</v>
      </c>
      <c r="WK72" s="33">
        <v>170.83</v>
      </c>
      <c r="WL72" s="33">
        <v>157.79</v>
      </c>
      <c r="WM72" s="33">
        <v>144.75</v>
      </c>
      <c r="WN72" s="33">
        <v>290.55</v>
      </c>
      <c r="WO72" s="33">
        <v>271.83</v>
      </c>
      <c r="WP72" s="33">
        <v>258.36</v>
      </c>
      <c r="WQ72" s="33">
        <v>253.11</v>
      </c>
      <c r="WR72" s="33">
        <v>239.64</v>
      </c>
      <c r="WS72" s="33">
        <v>218.88</v>
      </c>
      <c r="WT72" s="33">
        <v>234.18</v>
      </c>
      <c r="WU72" s="33">
        <v>213.8</v>
      </c>
      <c r="WV72" s="33">
        <v>200.76</v>
      </c>
      <c r="WW72" s="33">
        <v>187.72</v>
      </c>
      <c r="WX72" s="33">
        <v>208.72</v>
      </c>
      <c r="WY72" s="33">
        <v>195.68</v>
      </c>
      <c r="WZ72" s="33">
        <v>182.64</v>
      </c>
      <c r="XA72" s="33">
        <v>169.6</v>
      </c>
      <c r="XB72" s="33">
        <v>156.56</v>
      </c>
      <c r="XC72" s="33">
        <v>190.6</v>
      </c>
      <c r="XD72" s="33">
        <v>177.56</v>
      </c>
      <c r="XE72" s="33">
        <v>164.52</v>
      </c>
      <c r="XF72" s="33">
        <v>151.47999999999999</v>
      </c>
      <c r="XG72" s="33">
        <v>138.44</v>
      </c>
      <c r="XH72" s="33">
        <v>125.4</v>
      </c>
      <c r="XI72" s="33">
        <v>172.48</v>
      </c>
      <c r="XJ72" s="33">
        <v>159.44</v>
      </c>
      <c r="XK72" s="33">
        <v>146.4</v>
      </c>
      <c r="XL72" s="33">
        <v>133.36000000000001</v>
      </c>
      <c r="XM72" s="33">
        <v>120.32</v>
      </c>
      <c r="XN72" s="33">
        <v>107.28</v>
      </c>
      <c r="XO72" s="33">
        <v>93.88</v>
      </c>
      <c r="XP72" s="33">
        <v>265.95999999999998</v>
      </c>
      <c r="XQ72" s="33">
        <v>297.44</v>
      </c>
      <c r="XR72" s="33">
        <v>350.2</v>
      </c>
      <c r="XS72" s="33">
        <v>381.68</v>
      </c>
      <c r="XT72" s="33">
        <v>36.11</v>
      </c>
      <c r="XU72" s="33">
        <v>51</v>
      </c>
      <c r="XV72" s="33">
        <v>72.09</v>
      </c>
      <c r="XW72" s="33">
        <v>106.85</v>
      </c>
      <c r="XX72" s="33">
        <v>137.32</v>
      </c>
      <c r="XY72" s="33">
        <v>188.38</v>
      </c>
      <c r="XZ72" s="33">
        <v>218.85</v>
      </c>
      <c r="YA72" s="33">
        <v>278.89</v>
      </c>
      <c r="YB72" s="33">
        <v>310.37</v>
      </c>
      <c r="YC72" s="33">
        <v>363.13</v>
      </c>
      <c r="YD72" s="33">
        <v>394.61</v>
      </c>
      <c r="YE72" s="33">
        <v>42.92</v>
      </c>
      <c r="YF72" s="33">
        <v>66.81</v>
      </c>
      <c r="YG72" s="33">
        <v>88.9</v>
      </c>
      <c r="YH72" s="33">
        <v>139.96</v>
      </c>
      <c r="YI72" s="33">
        <v>170.43</v>
      </c>
      <c r="YJ72" s="33">
        <v>221.49</v>
      </c>
      <c r="YK72" s="33">
        <v>260.33999999999997</v>
      </c>
      <c r="YL72" s="33">
        <v>313.10000000000002</v>
      </c>
      <c r="YM72" s="33">
        <v>344.58</v>
      </c>
      <c r="YN72" s="33">
        <v>397.34</v>
      </c>
      <c r="YO72" s="33">
        <v>428.82</v>
      </c>
      <c r="YP72" s="33">
        <v>45.95</v>
      </c>
      <c r="YQ72" s="33">
        <v>70.95</v>
      </c>
      <c r="YR72" s="33">
        <v>101.41</v>
      </c>
      <c r="YS72" s="33">
        <v>152.47</v>
      </c>
      <c r="YT72" s="33">
        <v>182.94</v>
      </c>
      <c r="YU72" s="33">
        <v>241.79</v>
      </c>
      <c r="YV72" s="33">
        <v>273.27</v>
      </c>
      <c r="YW72" s="33">
        <v>326.02999999999997</v>
      </c>
      <c r="YX72" s="33">
        <v>357.51</v>
      </c>
      <c r="YY72" s="33">
        <v>410.27</v>
      </c>
      <c r="YZ72" s="33">
        <v>441.75</v>
      </c>
      <c r="ZA72" s="33">
        <v>60.06</v>
      </c>
      <c r="ZB72" s="33">
        <v>104.05</v>
      </c>
      <c r="ZC72" s="33">
        <v>134.52000000000001</v>
      </c>
      <c r="ZD72" s="33">
        <v>185.58</v>
      </c>
      <c r="ZE72" s="33">
        <v>216.04</v>
      </c>
      <c r="ZF72" s="33">
        <v>275.99</v>
      </c>
      <c r="ZG72" s="33">
        <v>307.47000000000003</v>
      </c>
      <c r="ZH72" s="33">
        <v>360.23</v>
      </c>
      <c r="ZI72" s="33">
        <v>391.71</v>
      </c>
      <c r="ZJ72" s="33">
        <v>444.48</v>
      </c>
      <c r="ZK72" s="33">
        <v>475.95</v>
      </c>
      <c r="ZL72" s="33">
        <v>65.14</v>
      </c>
      <c r="ZM72" s="33">
        <v>116.56</v>
      </c>
      <c r="ZN72" s="33">
        <v>147.03</v>
      </c>
      <c r="ZO72" s="33">
        <v>198.09</v>
      </c>
      <c r="ZP72" s="33">
        <v>236.16</v>
      </c>
      <c r="ZQ72" s="33">
        <v>288.92</v>
      </c>
      <c r="ZR72" s="33">
        <v>320.39999999999998</v>
      </c>
      <c r="ZS72" s="33">
        <v>373.16</v>
      </c>
      <c r="ZT72" s="33">
        <v>404.64</v>
      </c>
      <c r="ZU72" s="33">
        <v>457.4</v>
      </c>
      <c r="ZV72" s="33">
        <v>488.88</v>
      </c>
      <c r="ZW72" s="33">
        <v>98.25</v>
      </c>
      <c r="ZX72" s="33">
        <v>149.66999999999999</v>
      </c>
      <c r="ZY72" s="33">
        <v>180.14</v>
      </c>
      <c r="ZZ72" s="33">
        <v>238.89</v>
      </c>
      <c r="AAA72" s="33">
        <v>270.37</v>
      </c>
      <c r="AAB72" s="33">
        <v>323.13</v>
      </c>
      <c r="AAC72" s="33">
        <v>354.61</v>
      </c>
      <c r="AAD72" s="33">
        <v>407.37</v>
      </c>
      <c r="AAE72" s="33">
        <v>438.85</v>
      </c>
      <c r="AAF72" s="33">
        <v>491.61</v>
      </c>
      <c r="AAG72" s="33">
        <v>529.70000000000005</v>
      </c>
      <c r="AAH72" s="33">
        <v>110.76</v>
      </c>
      <c r="AAI72" s="33">
        <v>162.18</v>
      </c>
      <c r="AAJ72" s="33">
        <v>192.65</v>
      </c>
      <c r="AAK72" s="33">
        <v>251.82</v>
      </c>
      <c r="AAL72" s="33">
        <v>283.3</v>
      </c>
      <c r="AAM72" s="33">
        <v>336.06</v>
      </c>
      <c r="AAN72" s="33">
        <v>367.54</v>
      </c>
      <c r="AAO72" s="33">
        <v>420.3</v>
      </c>
      <c r="AAP72" s="33">
        <v>451.78</v>
      </c>
      <c r="AAQ72" s="33">
        <v>510.9</v>
      </c>
      <c r="AAR72" s="33">
        <v>574.41999999999996</v>
      </c>
    </row>
    <row r="73" spans="1:720" s="24" customFormat="1" ht="57.6" x14ac:dyDescent="0.3">
      <c r="A73" s="36" t="s">
        <v>810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  <c r="IW73" s="37"/>
      <c r="IX73" s="37"/>
      <c r="IY73" s="37"/>
      <c r="IZ73" s="37"/>
      <c r="JA73" s="37"/>
      <c r="JB73" s="37"/>
      <c r="JC73" s="37"/>
      <c r="JD73" s="37"/>
      <c r="JE73" s="37"/>
      <c r="JF73" s="37"/>
      <c r="JG73" s="37"/>
      <c r="JH73" s="37"/>
      <c r="JI73" s="37"/>
      <c r="JJ73" s="37"/>
      <c r="JK73" s="37"/>
      <c r="JL73" s="37"/>
      <c r="JM73" s="37"/>
      <c r="JN73" s="37"/>
      <c r="JO73" s="37"/>
      <c r="JP73" s="37"/>
      <c r="JQ73" s="37"/>
      <c r="JR73" s="37"/>
      <c r="JS73" s="37"/>
      <c r="JT73" s="37"/>
      <c r="JU73" s="37"/>
      <c r="JV73" s="37"/>
      <c r="JW73" s="37"/>
      <c r="JX73" s="37"/>
      <c r="JY73" s="37"/>
      <c r="JZ73" s="37"/>
      <c r="KA73" s="37"/>
      <c r="KB73" s="37"/>
      <c r="KC73" s="37"/>
      <c r="KD73" s="37"/>
      <c r="KE73" s="37"/>
      <c r="KF73" s="37"/>
      <c r="KG73" s="37"/>
      <c r="KH73" s="37"/>
      <c r="KI73" s="37"/>
      <c r="KJ73" s="37"/>
      <c r="KK73" s="37"/>
      <c r="KL73" s="37"/>
      <c r="KM73" s="37"/>
      <c r="KN73" s="37"/>
      <c r="KO73" s="37"/>
      <c r="KP73" s="37"/>
      <c r="KQ73" s="37"/>
      <c r="KR73" s="37"/>
      <c r="KS73" s="37"/>
      <c r="KT73" s="37"/>
      <c r="KU73" s="37"/>
      <c r="KV73" s="37"/>
      <c r="KW73" s="37"/>
      <c r="KX73" s="37"/>
      <c r="KY73" s="37"/>
      <c r="KZ73" s="37"/>
      <c r="LA73" s="37"/>
      <c r="LB73" s="37"/>
      <c r="LC73" s="37"/>
      <c r="LD73" s="37"/>
      <c r="LE73" s="37"/>
      <c r="LF73" s="37"/>
      <c r="LG73" s="37"/>
      <c r="LH73" s="37"/>
      <c r="LI73" s="37"/>
      <c r="LJ73" s="37"/>
      <c r="LK73" s="37"/>
      <c r="LL73" s="37"/>
      <c r="LM73" s="37"/>
      <c r="LN73" s="37"/>
      <c r="LO73" s="37"/>
      <c r="LP73" s="37"/>
      <c r="LQ73" s="37"/>
      <c r="LR73" s="37"/>
      <c r="LS73" s="37"/>
      <c r="LT73" s="37"/>
      <c r="LU73" s="37"/>
      <c r="LV73" s="37"/>
      <c r="LW73" s="37"/>
      <c r="LX73" s="37"/>
      <c r="LY73" s="37"/>
      <c r="LZ73" s="37"/>
      <c r="MA73" s="37"/>
      <c r="MB73" s="37"/>
      <c r="MC73" s="37"/>
      <c r="MD73" s="37"/>
      <c r="ME73" s="37"/>
      <c r="MF73" s="37"/>
      <c r="MG73" s="37"/>
      <c r="MH73" s="37"/>
      <c r="MI73" s="37"/>
      <c r="MJ73" s="37"/>
      <c r="MK73" s="37"/>
      <c r="ML73" s="37"/>
      <c r="MM73" s="37"/>
      <c r="MN73" s="37"/>
      <c r="MO73" s="37"/>
      <c r="MP73" s="37"/>
      <c r="MQ73" s="37"/>
      <c r="MR73" s="37"/>
      <c r="MS73" s="37"/>
      <c r="MT73" s="37"/>
      <c r="MU73" s="37"/>
      <c r="MV73" s="37"/>
      <c r="MW73" s="37"/>
      <c r="MX73" s="37"/>
      <c r="MY73" s="37"/>
      <c r="MZ73" s="37"/>
      <c r="NA73" s="37"/>
      <c r="NB73" s="37"/>
      <c r="NC73" s="37"/>
      <c r="ND73" s="37"/>
      <c r="NE73" s="37"/>
      <c r="NF73" s="37"/>
      <c r="NG73" s="37"/>
      <c r="NH73" s="37"/>
      <c r="NI73" s="37"/>
      <c r="NJ73" s="37"/>
      <c r="NK73" s="37"/>
      <c r="NL73" s="37"/>
      <c r="NM73" s="37"/>
      <c r="NN73" s="37"/>
      <c r="NO73" s="37"/>
      <c r="NP73" s="37"/>
      <c r="NQ73" s="37"/>
      <c r="NR73" s="37"/>
      <c r="NS73" s="37"/>
      <c r="NT73" s="37"/>
      <c r="NU73" s="37"/>
      <c r="NV73" s="37"/>
      <c r="NW73" s="37"/>
      <c r="NX73" s="37"/>
      <c r="NY73" s="37"/>
      <c r="NZ73" s="37"/>
      <c r="OA73" s="37"/>
      <c r="OB73" s="37"/>
      <c r="OC73" s="37"/>
      <c r="OD73" s="37"/>
      <c r="OE73" s="37"/>
      <c r="OF73" s="37"/>
      <c r="OG73" s="37"/>
      <c r="OH73" s="37"/>
      <c r="OI73" s="37"/>
      <c r="OJ73" s="37"/>
      <c r="OK73" s="37"/>
      <c r="OL73" s="37"/>
      <c r="OM73" s="37"/>
      <c r="ON73" s="37"/>
      <c r="OO73" s="37"/>
      <c r="OP73" s="37"/>
      <c r="OQ73" s="37"/>
      <c r="OR73" s="37"/>
      <c r="OS73" s="37"/>
      <c r="OT73" s="37"/>
      <c r="OU73" s="37"/>
      <c r="OV73" s="37"/>
      <c r="OW73" s="37"/>
      <c r="OX73" s="37"/>
      <c r="OY73" s="37"/>
      <c r="OZ73" s="37"/>
      <c r="PA73" s="37"/>
      <c r="PB73" s="37"/>
      <c r="PC73" s="37"/>
      <c r="PD73" s="37"/>
      <c r="PE73" s="37"/>
      <c r="PF73" s="37"/>
      <c r="PG73" s="37"/>
      <c r="PH73" s="37"/>
      <c r="PI73" s="37"/>
      <c r="PJ73" s="37"/>
      <c r="PK73" s="37"/>
      <c r="PL73" s="37"/>
      <c r="PM73" s="37"/>
      <c r="PN73" s="37"/>
      <c r="PO73" s="37"/>
      <c r="PP73" s="37"/>
      <c r="PQ73" s="37"/>
      <c r="PR73" s="37"/>
      <c r="PS73" s="37"/>
      <c r="PT73" s="37"/>
      <c r="PU73" s="37"/>
      <c r="PV73" s="37"/>
      <c r="PW73" s="37"/>
      <c r="PX73" s="37"/>
      <c r="PY73" s="37"/>
      <c r="PZ73" s="37"/>
      <c r="QA73" s="37"/>
      <c r="QB73" s="37"/>
      <c r="QC73" s="37"/>
      <c r="QD73" s="37"/>
      <c r="QE73" s="37"/>
      <c r="QF73" s="37"/>
      <c r="QG73" s="37"/>
      <c r="QH73" s="37"/>
      <c r="QI73" s="37"/>
      <c r="QJ73" s="37"/>
      <c r="QK73" s="37"/>
      <c r="QL73" s="37"/>
      <c r="QM73" s="37"/>
      <c r="QN73" s="37"/>
      <c r="QO73" s="37"/>
      <c r="QP73" s="37"/>
      <c r="QQ73" s="37"/>
      <c r="QR73" s="37"/>
      <c r="QS73" s="37"/>
      <c r="QT73" s="37"/>
      <c r="QU73" s="37"/>
      <c r="QV73" s="37"/>
      <c r="QW73" s="37"/>
      <c r="QX73" s="37"/>
      <c r="QY73" s="37"/>
      <c r="QZ73" s="37"/>
      <c r="RA73" s="37"/>
      <c r="RB73" s="37"/>
      <c r="RC73" s="37"/>
      <c r="RD73" s="37"/>
      <c r="RE73" s="37"/>
      <c r="RF73" s="37"/>
      <c r="RG73" s="37"/>
      <c r="RH73" s="37"/>
      <c r="RI73" s="37"/>
      <c r="RJ73" s="37"/>
      <c r="RK73" s="37"/>
      <c r="RL73" s="37"/>
      <c r="RM73" s="37"/>
      <c r="RN73" s="37"/>
      <c r="RO73" s="37"/>
      <c r="RP73" s="37"/>
      <c r="RQ73" s="37"/>
      <c r="RR73" s="37"/>
      <c r="RS73" s="37"/>
      <c r="RT73" s="37"/>
      <c r="RU73" s="37"/>
      <c r="RV73" s="37"/>
      <c r="RW73" s="37"/>
      <c r="RX73" s="37"/>
      <c r="RY73" s="37"/>
      <c r="RZ73" s="37"/>
      <c r="SA73" s="37"/>
      <c r="SB73" s="37"/>
      <c r="SC73" s="37"/>
      <c r="SD73" s="37"/>
      <c r="SE73" s="37"/>
      <c r="SF73" s="37"/>
      <c r="SG73" s="37"/>
      <c r="SH73" s="37"/>
      <c r="SI73" s="37"/>
      <c r="SJ73" s="37"/>
      <c r="SK73" s="37"/>
      <c r="SL73" s="37"/>
      <c r="SM73" s="37"/>
      <c r="SN73" s="37"/>
      <c r="SO73" s="37"/>
      <c r="SP73" s="37"/>
      <c r="SQ73" s="37"/>
      <c r="SR73" s="37"/>
      <c r="SS73" s="37"/>
      <c r="ST73" s="37"/>
      <c r="SU73" s="37"/>
      <c r="SV73" s="37"/>
      <c r="SW73" s="37"/>
      <c r="SX73" s="37"/>
      <c r="SY73" s="37"/>
      <c r="SZ73" s="37"/>
      <c r="TA73" s="37"/>
      <c r="TB73" s="37"/>
      <c r="TC73" s="37"/>
      <c r="TD73" s="37"/>
      <c r="TE73" s="37"/>
      <c r="TF73" s="37"/>
      <c r="TG73" s="37"/>
      <c r="TH73" s="37"/>
      <c r="TI73" s="37"/>
      <c r="TJ73" s="37"/>
      <c r="TK73" s="37"/>
      <c r="TL73" s="37"/>
      <c r="TM73" s="37"/>
      <c r="TN73" s="37"/>
      <c r="TO73" s="37"/>
      <c r="TP73" s="37"/>
      <c r="TQ73" s="37"/>
      <c r="TR73" s="37"/>
      <c r="TS73" s="37"/>
      <c r="TT73" s="37"/>
      <c r="TU73" s="37"/>
      <c r="TV73" s="37"/>
      <c r="TW73" s="37"/>
      <c r="TX73" s="37"/>
      <c r="TY73" s="37"/>
      <c r="TZ73" s="37"/>
      <c r="UA73" s="37"/>
      <c r="UB73" s="37"/>
      <c r="UC73" s="37"/>
      <c r="UD73" s="37"/>
      <c r="UE73" s="37"/>
      <c r="UF73" s="37"/>
      <c r="UG73" s="37"/>
      <c r="UH73" s="37"/>
      <c r="UI73" s="37"/>
      <c r="UJ73" s="37"/>
      <c r="UK73" s="37"/>
      <c r="UL73" s="37"/>
      <c r="UM73" s="37"/>
      <c r="UN73" s="37"/>
      <c r="UO73" s="37"/>
      <c r="UP73" s="37"/>
      <c r="UQ73" s="37"/>
      <c r="UR73" s="37"/>
      <c r="US73" s="37"/>
      <c r="UT73" s="37"/>
      <c r="UU73" s="37"/>
      <c r="UV73" s="37"/>
      <c r="UW73" s="37"/>
      <c r="UX73" s="37"/>
      <c r="UY73" s="37"/>
      <c r="UZ73" s="37"/>
      <c r="VA73" s="37"/>
      <c r="VB73" s="37"/>
      <c r="VC73" s="37"/>
      <c r="VD73" s="37"/>
      <c r="VE73" s="37"/>
      <c r="VF73" s="37"/>
      <c r="VG73" s="37"/>
      <c r="VH73" s="37"/>
      <c r="VI73" s="37"/>
      <c r="VJ73" s="37"/>
      <c r="VK73" s="37"/>
      <c r="VL73" s="37"/>
      <c r="VM73" s="37"/>
      <c r="VN73" s="37"/>
      <c r="VO73" s="37"/>
      <c r="VP73" s="37"/>
      <c r="VQ73" s="37"/>
      <c r="VR73" s="37"/>
      <c r="VS73" s="37"/>
      <c r="VT73" s="37"/>
      <c r="VU73" s="37"/>
      <c r="VV73" s="37"/>
      <c r="VW73" s="37"/>
      <c r="VX73" s="37"/>
      <c r="VY73" s="37"/>
      <c r="VZ73" s="37"/>
      <c r="WA73" s="37"/>
      <c r="WB73" s="37"/>
      <c r="WC73" s="37"/>
      <c r="WD73" s="37"/>
      <c r="WE73" s="37"/>
      <c r="WF73" s="37"/>
      <c r="WG73" s="37"/>
      <c r="WH73" s="37"/>
      <c r="WI73" s="37"/>
      <c r="WJ73" s="37"/>
      <c r="WK73" s="37"/>
      <c r="WL73" s="37"/>
      <c r="WM73" s="37"/>
      <c r="WN73" s="37"/>
      <c r="WO73" s="37"/>
      <c r="WP73" s="37"/>
      <c r="WQ73" s="37"/>
      <c r="WR73" s="37"/>
      <c r="WS73" s="37"/>
      <c r="WT73" s="37"/>
      <c r="WU73" s="37"/>
      <c r="WV73" s="37"/>
      <c r="WW73" s="37"/>
      <c r="WX73" s="37"/>
      <c r="WY73" s="37"/>
      <c r="WZ73" s="37"/>
      <c r="XA73" s="37"/>
      <c r="XB73" s="37"/>
      <c r="XC73" s="37"/>
      <c r="XD73" s="37"/>
      <c r="XE73" s="37"/>
      <c r="XF73" s="37"/>
      <c r="XG73" s="37"/>
      <c r="XH73" s="37"/>
      <c r="XI73" s="37"/>
      <c r="XJ73" s="37"/>
      <c r="XK73" s="37"/>
      <c r="XL73" s="37"/>
      <c r="XM73" s="37"/>
      <c r="XN73" s="37"/>
      <c r="XO73" s="37"/>
      <c r="XP73" s="37"/>
      <c r="XQ73" s="37"/>
      <c r="XR73" s="37"/>
      <c r="XS73" s="37"/>
      <c r="XT73" s="37"/>
      <c r="XU73" s="37"/>
      <c r="XV73" s="37"/>
      <c r="XW73" s="37"/>
      <c r="XX73" s="37"/>
      <c r="XY73" s="37"/>
      <c r="XZ73" s="37"/>
      <c r="YA73" s="37"/>
      <c r="YB73" s="37"/>
      <c r="YC73" s="37"/>
      <c r="YD73" s="37"/>
      <c r="YE73" s="37"/>
      <c r="YF73" s="37"/>
      <c r="YG73" s="37"/>
      <c r="YH73" s="37"/>
      <c r="YI73" s="37"/>
      <c r="YJ73" s="37"/>
      <c r="YK73" s="37"/>
      <c r="YL73" s="37"/>
      <c r="YM73" s="37"/>
      <c r="YN73" s="37"/>
      <c r="YO73" s="37"/>
      <c r="YP73" s="37"/>
      <c r="YQ73" s="37"/>
      <c r="YR73" s="37"/>
      <c r="YS73" s="37"/>
      <c r="YT73" s="37"/>
      <c r="YU73" s="37"/>
      <c r="YV73" s="37"/>
      <c r="YW73" s="37"/>
      <c r="YX73" s="37"/>
      <c r="YY73" s="37"/>
      <c r="YZ73" s="37"/>
      <c r="ZA73" s="37"/>
      <c r="ZB73" s="37"/>
      <c r="ZC73" s="37"/>
      <c r="ZD73" s="37"/>
      <c r="ZE73" s="37"/>
      <c r="ZF73" s="37"/>
      <c r="ZG73" s="37"/>
      <c r="ZH73" s="37"/>
      <c r="ZI73" s="37"/>
      <c r="ZJ73" s="37"/>
      <c r="ZK73" s="37"/>
      <c r="ZL73" s="37"/>
      <c r="ZM73" s="37"/>
      <c r="ZN73" s="37"/>
      <c r="ZO73" s="37"/>
      <c r="ZP73" s="37"/>
      <c r="ZQ73" s="37"/>
      <c r="ZR73" s="37"/>
      <c r="ZS73" s="37"/>
      <c r="ZT73" s="37"/>
      <c r="ZU73" s="37"/>
      <c r="ZV73" s="37"/>
      <c r="ZW73" s="37"/>
      <c r="ZX73" s="37"/>
      <c r="ZY73" s="37"/>
      <c r="ZZ73" s="37"/>
      <c r="AAA73" s="37"/>
      <c r="AAB73" s="37"/>
      <c r="AAC73" s="37"/>
      <c r="AAD73" s="37"/>
      <c r="AAE73" s="37"/>
      <c r="AAF73" s="37"/>
      <c r="AAG73" s="37"/>
      <c r="AAH73" s="37"/>
      <c r="AAI73" s="37"/>
      <c r="AAJ73" s="37"/>
      <c r="AAK73" s="37"/>
      <c r="AAL73" s="37"/>
      <c r="AAM73" s="37"/>
      <c r="AAN73" s="37"/>
      <c r="AAO73" s="37"/>
      <c r="AAP73" s="37"/>
      <c r="AAQ73" s="37"/>
      <c r="AAR73" s="37"/>
    </row>
    <row r="74" spans="1:720" s="27" customFormat="1" ht="12.75" customHeight="1" x14ac:dyDescent="0.3">
      <c r="A74" s="25"/>
      <c r="B74" s="26" t="s">
        <v>10</v>
      </c>
      <c r="C74" s="26" t="s">
        <v>10</v>
      </c>
      <c r="D74" s="26" t="s">
        <v>10</v>
      </c>
      <c r="E74" s="26" t="s">
        <v>10</v>
      </c>
      <c r="F74" s="26" t="s">
        <v>10</v>
      </c>
      <c r="G74" s="26" t="s">
        <v>10</v>
      </c>
      <c r="H74" s="26" t="s">
        <v>10</v>
      </c>
      <c r="I74" s="26" t="s">
        <v>10</v>
      </c>
      <c r="J74" s="26" t="s">
        <v>10</v>
      </c>
      <c r="K74" s="26" t="s">
        <v>10</v>
      </c>
      <c r="L74" s="26" t="s">
        <v>10</v>
      </c>
      <c r="M74" s="26" t="s">
        <v>10</v>
      </c>
      <c r="N74" s="26" t="s">
        <v>10</v>
      </c>
      <c r="O74" s="26" t="s">
        <v>10</v>
      </c>
      <c r="P74" s="26" t="s">
        <v>10</v>
      </c>
      <c r="Q74" s="26" t="s">
        <v>10</v>
      </c>
      <c r="R74" s="26" t="s">
        <v>10</v>
      </c>
      <c r="S74" s="26" t="s">
        <v>10</v>
      </c>
      <c r="T74" s="26" t="s">
        <v>10</v>
      </c>
      <c r="U74" s="26" t="s">
        <v>10</v>
      </c>
      <c r="V74" s="26" t="s">
        <v>10</v>
      </c>
      <c r="W74" s="26" t="s">
        <v>10</v>
      </c>
      <c r="X74" s="26" t="s">
        <v>10</v>
      </c>
      <c r="Y74" s="26" t="s">
        <v>10</v>
      </c>
      <c r="Z74" s="26" t="s">
        <v>10</v>
      </c>
      <c r="AA74" s="26" t="s">
        <v>10</v>
      </c>
      <c r="AB74" s="26" t="s">
        <v>10</v>
      </c>
      <c r="AC74" s="26" t="s">
        <v>10</v>
      </c>
      <c r="AD74" s="26" t="s">
        <v>10</v>
      </c>
      <c r="AE74" s="26" t="s">
        <v>10</v>
      </c>
      <c r="AF74" s="26" t="s">
        <v>10</v>
      </c>
      <c r="AG74" s="26" t="s">
        <v>10</v>
      </c>
      <c r="AH74" s="26" t="s">
        <v>10</v>
      </c>
      <c r="AI74" s="26" t="s">
        <v>10</v>
      </c>
      <c r="AJ74" s="26" t="s">
        <v>10</v>
      </c>
      <c r="AK74" s="26" t="s">
        <v>10</v>
      </c>
      <c r="AL74" s="26" t="s">
        <v>10</v>
      </c>
      <c r="AM74" s="26" t="s">
        <v>10</v>
      </c>
      <c r="AN74" s="26" t="s">
        <v>10</v>
      </c>
      <c r="AO74" s="26" t="s">
        <v>10</v>
      </c>
      <c r="AP74" s="26" t="s">
        <v>10</v>
      </c>
      <c r="AQ74" s="26" t="s">
        <v>10</v>
      </c>
      <c r="AR74" s="26" t="s">
        <v>10</v>
      </c>
      <c r="AS74" s="26" t="s">
        <v>10</v>
      </c>
      <c r="AT74" s="26" t="s">
        <v>10</v>
      </c>
      <c r="AU74" s="26" t="s">
        <v>10</v>
      </c>
      <c r="AV74" s="26" t="s">
        <v>10</v>
      </c>
      <c r="AW74" s="26" t="s">
        <v>10</v>
      </c>
      <c r="AX74" s="26" t="s">
        <v>10</v>
      </c>
      <c r="AY74" s="26" t="s">
        <v>10</v>
      </c>
      <c r="AZ74" s="26" t="s">
        <v>10</v>
      </c>
      <c r="BA74" s="26" t="s">
        <v>10</v>
      </c>
      <c r="BB74" s="26" t="s">
        <v>10</v>
      </c>
      <c r="BC74" s="26" t="s">
        <v>10</v>
      </c>
      <c r="BD74" s="26" t="s">
        <v>10</v>
      </c>
      <c r="BE74" s="26" t="s">
        <v>10</v>
      </c>
      <c r="BF74" s="26" t="s">
        <v>10</v>
      </c>
      <c r="BG74" s="26" t="s">
        <v>10</v>
      </c>
      <c r="BH74" s="26" t="s">
        <v>10</v>
      </c>
      <c r="BI74" s="26" t="s">
        <v>10</v>
      </c>
      <c r="BJ74" s="26" t="s">
        <v>10</v>
      </c>
      <c r="BK74" s="26" t="s">
        <v>10</v>
      </c>
      <c r="BL74" s="26" t="s">
        <v>10</v>
      </c>
      <c r="BM74" s="26" t="s">
        <v>10</v>
      </c>
      <c r="BN74" s="26" t="s">
        <v>10</v>
      </c>
      <c r="BO74" s="26" t="s">
        <v>10</v>
      </c>
      <c r="BP74" s="26" t="s">
        <v>10</v>
      </c>
      <c r="BQ74" s="26" t="s">
        <v>10</v>
      </c>
      <c r="BR74" s="26" t="s">
        <v>10</v>
      </c>
      <c r="BS74" s="26" t="s">
        <v>10</v>
      </c>
      <c r="BT74" s="26" t="s">
        <v>10</v>
      </c>
      <c r="BU74" s="26" t="s">
        <v>10</v>
      </c>
      <c r="BV74" s="26" t="s">
        <v>10</v>
      </c>
      <c r="BW74" s="26" t="s">
        <v>10</v>
      </c>
      <c r="BX74" s="26" t="s">
        <v>10</v>
      </c>
      <c r="BY74" s="26" t="s">
        <v>10</v>
      </c>
      <c r="BZ74" s="26" t="s">
        <v>10</v>
      </c>
      <c r="CA74" s="26" t="s">
        <v>10</v>
      </c>
      <c r="CB74" s="26" t="s">
        <v>10</v>
      </c>
      <c r="CC74" s="26" t="s">
        <v>10</v>
      </c>
      <c r="CD74" s="26" t="s">
        <v>10</v>
      </c>
      <c r="CE74" s="26" t="s">
        <v>10</v>
      </c>
      <c r="CF74" s="26" t="s">
        <v>10</v>
      </c>
      <c r="CG74" s="26" t="s">
        <v>10</v>
      </c>
      <c r="CH74" s="26" t="s">
        <v>10</v>
      </c>
      <c r="CI74" s="26" t="s">
        <v>10</v>
      </c>
      <c r="CJ74" s="26" t="s">
        <v>10</v>
      </c>
      <c r="CK74" s="26" t="s">
        <v>10</v>
      </c>
      <c r="CL74" s="26" t="s">
        <v>10</v>
      </c>
      <c r="CM74" s="26" t="s">
        <v>10</v>
      </c>
      <c r="CN74" s="26" t="s">
        <v>10</v>
      </c>
      <c r="CO74" s="26" t="s">
        <v>10</v>
      </c>
      <c r="CP74" s="26" t="s">
        <v>10</v>
      </c>
      <c r="CQ74" s="26" t="s">
        <v>10</v>
      </c>
      <c r="CR74" s="26" t="s">
        <v>10</v>
      </c>
      <c r="CS74" s="26" t="s">
        <v>10</v>
      </c>
      <c r="CT74" s="26" t="s">
        <v>10</v>
      </c>
      <c r="CU74" s="26" t="s">
        <v>10</v>
      </c>
      <c r="CV74" s="26" t="s">
        <v>10</v>
      </c>
      <c r="CW74" s="26" t="s">
        <v>10</v>
      </c>
      <c r="CX74" s="26" t="s">
        <v>10</v>
      </c>
      <c r="CY74" s="26" t="s">
        <v>10</v>
      </c>
      <c r="CZ74" s="26" t="s">
        <v>10</v>
      </c>
      <c r="DA74" s="26" t="s">
        <v>10</v>
      </c>
      <c r="DB74" s="26" t="s">
        <v>10</v>
      </c>
      <c r="DC74" s="26" t="s">
        <v>10</v>
      </c>
      <c r="DD74" s="26" t="s">
        <v>10</v>
      </c>
      <c r="DE74" s="26" t="s">
        <v>10</v>
      </c>
      <c r="DF74" s="26" t="s">
        <v>10</v>
      </c>
      <c r="DG74" s="26" t="s">
        <v>10</v>
      </c>
      <c r="DH74" s="26" t="s">
        <v>10</v>
      </c>
      <c r="DI74" s="26" t="s">
        <v>10</v>
      </c>
      <c r="DJ74" s="26" t="s">
        <v>10</v>
      </c>
      <c r="DK74" s="26" t="s">
        <v>10</v>
      </c>
      <c r="DL74" s="26" t="s">
        <v>10</v>
      </c>
      <c r="DM74" s="26" t="s">
        <v>10</v>
      </c>
      <c r="DN74" s="26" t="s">
        <v>10</v>
      </c>
      <c r="DO74" s="26" t="s">
        <v>10</v>
      </c>
      <c r="DP74" s="26" t="s">
        <v>10</v>
      </c>
      <c r="DQ74" s="26" t="s">
        <v>10</v>
      </c>
      <c r="DR74" s="26" t="s">
        <v>10</v>
      </c>
      <c r="DS74" s="26" t="s">
        <v>10</v>
      </c>
      <c r="DT74" s="26" t="s">
        <v>10</v>
      </c>
      <c r="DU74" s="26" t="s">
        <v>10</v>
      </c>
      <c r="DV74" s="26" t="s">
        <v>10</v>
      </c>
      <c r="DW74" s="26" t="s">
        <v>10</v>
      </c>
      <c r="DX74" s="26" t="s">
        <v>10</v>
      </c>
      <c r="DY74" s="26" t="s">
        <v>10</v>
      </c>
      <c r="DZ74" s="26" t="s">
        <v>10</v>
      </c>
      <c r="EA74" s="26" t="s">
        <v>10</v>
      </c>
      <c r="EB74" s="26" t="s">
        <v>10</v>
      </c>
      <c r="EC74" s="26" t="s">
        <v>10</v>
      </c>
      <c r="ED74" s="26" t="s">
        <v>10</v>
      </c>
      <c r="EE74" s="26" t="s">
        <v>10</v>
      </c>
      <c r="EF74" s="26" t="s">
        <v>10</v>
      </c>
      <c r="EG74" s="26" t="s">
        <v>10</v>
      </c>
      <c r="EH74" s="26" t="s">
        <v>10</v>
      </c>
      <c r="EI74" s="26" t="s">
        <v>10</v>
      </c>
      <c r="EJ74" s="26" t="s">
        <v>10</v>
      </c>
      <c r="EK74" s="26" t="s">
        <v>10</v>
      </c>
      <c r="EL74" s="26" t="s">
        <v>10</v>
      </c>
      <c r="EM74" s="26" t="s">
        <v>10</v>
      </c>
      <c r="EN74" s="26" t="s">
        <v>10</v>
      </c>
      <c r="EO74" s="26" t="s">
        <v>10</v>
      </c>
      <c r="EP74" s="26" t="s">
        <v>10</v>
      </c>
      <c r="EQ74" s="26" t="s">
        <v>10</v>
      </c>
      <c r="ER74" s="26" t="s">
        <v>10</v>
      </c>
      <c r="ES74" s="26" t="s">
        <v>10</v>
      </c>
      <c r="ET74" s="26" t="s">
        <v>10</v>
      </c>
      <c r="EU74" s="26" t="s">
        <v>10</v>
      </c>
      <c r="EV74" s="26" t="s">
        <v>10</v>
      </c>
      <c r="EW74" s="26" t="s">
        <v>10</v>
      </c>
      <c r="EX74" s="26" t="s">
        <v>10</v>
      </c>
      <c r="EY74" s="26" t="s">
        <v>10</v>
      </c>
      <c r="EZ74" s="26" t="s">
        <v>10</v>
      </c>
      <c r="FA74" s="26" t="s">
        <v>10</v>
      </c>
      <c r="FB74" s="26" t="s">
        <v>10</v>
      </c>
      <c r="FC74" s="26" t="s">
        <v>10</v>
      </c>
      <c r="FD74" s="26" t="s">
        <v>10</v>
      </c>
      <c r="FE74" s="26" t="s">
        <v>10</v>
      </c>
      <c r="FF74" s="26" t="s">
        <v>10</v>
      </c>
      <c r="FG74" s="26" t="s">
        <v>10</v>
      </c>
      <c r="FH74" s="26" t="s">
        <v>10</v>
      </c>
      <c r="FI74" s="26" t="s">
        <v>10</v>
      </c>
      <c r="FJ74" s="26" t="s">
        <v>10</v>
      </c>
      <c r="FK74" s="26" t="s">
        <v>10</v>
      </c>
      <c r="FL74" s="26" t="s">
        <v>10</v>
      </c>
      <c r="FM74" s="26" t="s">
        <v>10</v>
      </c>
      <c r="FN74" s="26" t="s">
        <v>10</v>
      </c>
      <c r="FO74" s="26" t="s">
        <v>10</v>
      </c>
      <c r="FP74" s="26" t="s">
        <v>10</v>
      </c>
      <c r="FQ74" s="26" t="s">
        <v>10</v>
      </c>
      <c r="FR74" s="26" t="s">
        <v>10</v>
      </c>
      <c r="FS74" s="26" t="s">
        <v>10</v>
      </c>
      <c r="FT74" s="26" t="s">
        <v>10</v>
      </c>
      <c r="FU74" s="26" t="s">
        <v>10</v>
      </c>
      <c r="FV74" s="26" t="s">
        <v>10</v>
      </c>
      <c r="FW74" s="26" t="s">
        <v>10</v>
      </c>
      <c r="FX74" s="26" t="s">
        <v>10</v>
      </c>
      <c r="FY74" s="26" t="s">
        <v>10</v>
      </c>
      <c r="FZ74" s="26" t="s">
        <v>10</v>
      </c>
      <c r="GA74" s="26" t="s">
        <v>10</v>
      </c>
      <c r="GB74" s="26" t="s">
        <v>10</v>
      </c>
      <c r="GC74" s="26" t="s">
        <v>10</v>
      </c>
      <c r="GD74" s="26" t="s">
        <v>10</v>
      </c>
      <c r="GE74" s="26" t="s">
        <v>10</v>
      </c>
      <c r="GF74" s="26" t="s">
        <v>10</v>
      </c>
      <c r="GG74" s="26" t="s">
        <v>10</v>
      </c>
      <c r="GH74" s="26" t="s">
        <v>10</v>
      </c>
      <c r="GI74" s="26" t="s">
        <v>10</v>
      </c>
      <c r="GJ74" s="26" t="s">
        <v>10</v>
      </c>
      <c r="GK74" s="26" t="s">
        <v>10</v>
      </c>
      <c r="GL74" s="26" t="s">
        <v>10</v>
      </c>
      <c r="GM74" s="26" t="s">
        <v>10</v>
      </c>
      <c r="GN74" s="26" t="s">
        <v>10</v>
      </c>
      <c r="GO74" s="26" t="s">
        <v>10</v>
      </c>
      <c r="GP74" s="26" t="s">
        <v>10</v>
      </c>
      <c r="GQ74" s="26" t="s">
        <v>10</v>
      </c>
      <c r="GR74" s="26" t="s">
        <v>10</v>
      </c>
      <c r="GS74" s="26" t="s">
        <v>10</v>
      </c>
      <c r="GT74" s="26" t="s">
        <v>10</v>
      </c>
      <c r="GU74" s="26" t="s">
        <v>10</v>
      </c>
      <c r="GV74" s="26" t="s">
        <v>10</v>
      </c>
      <c r="GW74" s="26" t="s">
        <v>10</v>
      </c>
      <c r="GX74" s="26" t="s">
        <v>10</v>
      </c>
      <c r="GY74" s="26" t="s">
        <v>10</v>
      </c>
      <c r="GZ74" s="26" t="s">
        <v>10</v>
      </c>
      <c r="HA74" s="26" t="s">
        <v>10</v>
      </c>
      <c r="HB74" s="26" t="s">
        <v>10</v>
      </c>
      <c r="HC74" s="26" t="s">
        <v>10</v>
      </c>
      <c r="HD74" s="26" t="s">
        <v>0</v>
      </c>
      <c r="HE74" s="26" t="s">
        <v>0</v>
      </c>
      <c r="HF74" s="26" t="s">
        <v>0</v>
      </c>
      <c r="HG74" s="26" t="s">
        <v>0</v>
      </c>
      <c r="HH74" s="26" t="s">
        <v>14</v>
      </c>
      <c r="HI74" s="26" t="s">
        <v>14</v>
      </c>
      <c r="HJ74" s="26" t="s">
        <v>14</v>
      </c>
      <c r="HK74" s="26" t="s">
        <v>14</v>
      </c>
      <c r="HL74" s="26" t="s">
        <v>14</v>
      </c>
      <c r="HM74" s="26" t="s">
        <v>14</v>
      </c>
      <c r="HN74" s="26" t="s">
        <v>14</v>
      </c>
      <c r="HO74" s="26" t="s">
        <v>14</v>
      </c>
      <c r="HP74" s="26" t="s">
        <v>14</v>
      </c>
      <c r="HQ74" s="26" t="s">
        <v>14</v>
      </c>
      <c r="HR74" s="26" t="s">
        <v>14</v>
      </c>
      <c r="HS74" s="26" t="s">
        <v>14</v>
      </c>
      <c r="HT74" s="26" t="s">
        <v>14</v>
      </c>
      <c r="HU74" s="26" t="s">
        <v>14</v>
      </c>
      <c r="HV74" s="26" t="s">
        <v>14</v>
      </c>
      <c r="HW74" s="26" t="s">
        <v>14</v>
      </c>
      <c r="HX74" s="26" t="s">
        <v>14</v>
      </c>
      <c r="HY74" s="26" t="s">
        <v>14</v>
      </c>
      <c r="HZ74" s="26" t="s">
        <v>14</v>
      </c>
      <c r="IA74" s="26" t="s">
        <v>14</v>
      </c>
      <c r="IB74" s="26" t="s">
        <v>14</v>
      </c>
      <c r="IC74" s="26" t="s">
        <v>14</v>
      </c>
      <c r="ID74" s="26" t="s">
        <v>14</v>
      </c>
      <c r="IE74" s="26" t="s">
        <v>14</v>
      </c>
      <c r="IF74" s="26" t="s">
        <v>14</v>
      </c>
      <c r="IG74" s="26" t="s">
        <v>14</v>
      </c>
      <c r="IH74" s="26" t="s">
        <v>14</v>
      </c>
      <c r="II74" s="26" t="s">
        <v>14</v>
      </c>
      <c r="IJ74" s="26" t="s">
        <v>14</v>
      </c>
      <c r="IK74" s="26" t="s">
        <v>14</v>
      </c>
      <c r="IL74" s="26" t="s">
        <v>14</v>
      </c>
      <c r="IM74" s="26" t="s">
        <v>14</v>
      </c>
      <c r="IN74" s="26" t="s">
        <v>14</v>
      </c>
      <c r="IO74" s="26" t="s">
        <v>14</v>
      </c>
      <c r="IP74" s="26" t="s">
        <v>14</v>
      </c>
      <c r="IQ74" s="26" t="s">
        <v>14</v>
      </c>
      <c r="IR74" s="26" t="s">
        <v>14</v>
      </c>
      <c r="IS74" s="26" t="s">
        <v>14</v>
      </c>
      <c r="IT74" s="26" t="s">
        <v>14</v>
      </c>
      <c r="IU74" s="26" t="s">
        <v>14</v>
      </c>
      <c r="IV74" s="26" t="s">
        <v>14</v>
      </c>
      <c r="IW74" s="26" t="s">
        <v>14</v>
      </c>
      <c r="IX74" s="26" t="s">
        <v>14</v>
      </c>
      <c r="IY74" s="26" t="s">
        <v>14</v>
      </c>
      <c r="IZ74" s="26" t="s">
        <v>14</v>
      </c>
      <c r="JA74" s="26" t="s">
        <v>14</v>
      </c>
      <c r="JB74" s="26" t="s">
        <v>14</v>
      </c>
      <c r="JC74" s="26" t="s">
        <v>14</v>
      </c>
      <c r="JD74" s="26" t="s">
        <v>14</v>
      </c>
      <c r="JE74" s="26" t="s">
        <v>14</v>
      </c>
      <c r="JF74" s="26" t="s">
        <v>14</v>
      </c>
      <c r="JG74" s="26" t="s">
        <v>14</v>
      </c>
      <c r="JH74" s="26" t="s">
        <v>14</v>
      </c>
      <c r="JI74" s="26" t="s">
        <v>14</v>
      </c>
      <c r="JJ74" s="26" t="s">
        <v>14</v>
      </c>
      <c r="JK74" s="26" t="s">
        <v>14</v>
      </c>
      <c r="JL74" s="26" t="s">
        <v>14</v>
      </c>
      <c r="JM74" s="26" t="s">
        <v>14</v>
      </c>
      <c r="JN74" s="26" t="s">
        <v>14</v>
      </c>
      <c r="JO74" s="26" t="s">
        <v>14</v>
      </c>
      <c r="JP74" s="26" t="s">
        <v>14</v>
      </c>
      <c r="JQ74" s="26" t="s">
        <v>14</v>
      </c>
      <c r="JR74" s="26" t="s">
        <v>14</v>
      </c>
      <c r="JS74" s="26" t="s">
        <v>14</v>
      </c>
      <c r="JT74" s="26" t="s">
        <v>14</v>
      </c>
      <c r="JU74" s="26" t="s">
        <v>14</v>
      </c>
      <c r="JV74" s="26" t="s">
        <v>14</v>
      </c>
      <c r="JW74" s="26" t="s">
        <v>14</v>
      </c>
      <c r="JX74" s="26" t="s">
        <v>14</v>
      </c>
      <c r="JY74" s="26" t="s">
        <v>14</v>
      </c>
      <c r="JZ74" s="26" t="s">
        <v>14</v>
      </c>
      <c r="KA74" s="26" t="s">
        <v>14</v>
      </c>
      <c r="KB74" s="26" t="s">
        <v>14</v>
      </c>
      <c r="KC74" s="26" t="s">
        <v>14</v>
      </c>
      <c r="KD74" s="26" t="s">
        <v>14</v>
      </c>
      <c r="KE74" s="26" t="s">
        <v>14</v>
      </c>
      <c r="KF74" s="26" t="s">
        <v>14</v>
      </c>
      <c r="KG74" s="26" t="s">
        <v>14</v>
      </c>
      <c r="KH74" s="26" t="s">
        <v>14</v>
      </c>
      <c r="KI74" s="26" t="s">
        <v>14</v>
      </c>
      <c r="KJ74" s="26" t="s">
        <v>14</v>
      </c>
      <c r="KK74" s="26" t="s">
        <v>14</v>
      </c>
      <c r="KL74" s="26" t="s">
        <v>14</v>
      </c>
      <c r="KM74" s="26" t="s">
        <v>14</v>
      </c>
      <c r="KN74" s="26" t="s">
        <v>14</v>
      </c>
      <c r="KO74" s="26" t="s">
        <v>14</v>
      </c>
      <c r="KP74" s="26" t="s">
        <v>14</v>
      </c>
      <c r="KQ74" s="26" t="s">
        <v>14</v>
      </c>
      <c r="KR74" s="26" t="s">
        <v>14</v>
      </c>
      <c r="KS74" s="26" t="s">
        <v>14</v>
      </c>
      <c r="KT74" s="26" t="s">
        <v>14</v>
      </c>
      <c r="KU74" s="26" t="s">
        <v>14</v>
      </c>
      <c r="KV74" s="26" t="s">
        <v>14</v>
      </c>
      <c r="KW74" s="26" t="s">
        <v>14</v>
      </c>
      <c r="KX74" s="26" t="s">
        <v>14</v>
      </c>
      <c r="KY74" s="26" t="s">
        <v>14</v>
      </c>
      <c r="KZ74" s="26" t="s">
        <v>14</v>
      </c>
      <c r="LA74" s="26" t="s">
        <v>14</v>
      </c>
      <c r="LB74" s="26" t="s">
        <v>14</v>
      </c>
      <c r="LC74" s="26" t="s">
        <v>14</v>
      </c>
      <c r="LD74" s="26" t="s">
        <v>14</v>
      </c>
      <c r="LE74" s="26" t="s">
        <v>14</v>
      </c>
      <c r="LF74" s="26" t="s">
        <v>14</v>
      </c>
      <c r="LG74" s="26" t="s">
        <v>14</v>
      </c>
      <c r="LH74" s="26" t="s">
        <v>14</v>
      </c>
      <c r="LI74" s="26" t="s">
        <v>14</v>
      </c>
      <c r="LJ74" s="26" t="s">
        <v>14</v>
      </c>
      <c r="LK74" s="26" t="s">
        <v>14</v>
      </c>
      <c r="LL74" s="26" t="s">
        <v>14</v>
      </c>
      <c r="LM74" s="26" t="s">
        <v>14</v>
      </c>
      <c r="LN74" s="26" t="s">
        <v>14</v>
      </c>
      <c r="LO74" s="26" t="s">
        <v>14</v>
      </c>
      <c r="LP74" s="26" t="s">
        <v>14</v>
      </c>
      <c r="LQ74" s="26" t="s">
        <v>14</v>
      </c>
      <c r="LR74" s="26" t="s">
        <v>14</v>
      </c>
      <c r="LS74" s="26" t="s">
        <v>14</v>
      </c>
      <c r="LT74" s="26" t="s">
        <v>14</v>
      </c>
      <c r="LU74" s="26" t="s">
        <v>14</v>
      </c>
      <c r="LV74" s="26" t="s">
        <v>14</v>
      </c>
      <c r="LW74" s="26" t="s">
        <v>14</v>
      </c>
      <c r="LX74" s="26" t="s">
        <v>14</v>
      </c>
      <c r="LY74" s="26" t="s">
        <v>14</v>
      </c>
      <c r="LZ74" s="26" t="s">
        <v>14</v>
      </c>
      <c r="MA74" s="26" t="s">
        <v>14</v>
      </c>
      <c r="MB74" s="26" t="s">
        <v>14</v>
      </c>
      <c r="MC74" s="26" t="s">
        <v>14</v>
      </c>
      <c r="MD74" s="26" t="s">
        <v>14</v>
      </c>
      <c r="ME74" s="26" t="s">
        <v>14</v>
      </c>
      <c r="MF74" s="26" t="s">
        <v>14</v>
      </c>
      <c r="MG74" s="26" t="s">
        <v>14</v>
      </c>
      <c r="MH74" s="26" t="s">
        <v>14</v>
      </c>
      <c r="MI74" s="26" t="s">
        <v>14</v>
      </c>
      <c r="MJ74" s="26" t="s">
        <v>14</v>
      </c>
      <c r="MK74" s="26" t="s">
        <v>14</v>
      </c>
      <c r="ML74" s="26" t="s">
        <v>14</v>
      </c>
      <c r="MM74" s="26" t="s">
        <v>14</v>
      </c>
      <c r="MN74" s="26" t="s">
        <v>14</v>
      </c>
      <c r="MO74" s="26" t="s">
        <v>14</v>
      </c>
      <c r="MP74" s="26" t="s">
        <v>14</v>
      </c>
      <c r="MQ74" s="26" t="s">
        <v>14</v>
      </c>
      <c r="MR74" s="26" t="s">
        <v>14</v>
      </c>
      <c r="MS74" s="26" t="s">
        <v>14</v>
      </c>
      <c r="MT74" s="26" t="s">
        <v>14</v>
      </c>
      <c r="MU74" s="26" t="s">
        <v>14</v>
      </c>
      <c r="MV74" s="26" t="s">
        <v>14</v>
      </c>
      <c r="MW74" s="26" t="s">
        <v>14</v>
      </c>
      <c r="MX74" s="26" t="s">
        <v>14</v>
      </c>
      <c r="MY74" s="26" t="s">
        <v>14</v>
      </c>
      <c r="MZ74" s="26" t="s">
        <v>14</v>
      </c>
      <c r="NA74" s="26" t="s">
        <v>14</v>
      </c>
      <c r="NB74" s="26" t="s">
        <v>14</v>
      </c>
      <c r="NC74" s="26" t="s">
        <v>14</v>
      </c>
      <c r="ND74" s="26" t="s">
        <v>14</v>
      </c>
      <c r="NE74" s="26" t="s">
        <v>14</v>
      </c>
      <c r="NF74" s="26" t="s">
        <v>14</v>
      </c>
      <c r="NG74" s="26" t="s">
        <v>14</v>
      </c>
      <c r="NH74" s="26" t="s">
        <v>14</v>
      </c>
      <c r="NI74" s="26" t="s">
        <v>14</v>
      </c>
      <c r="NJ74" s="26" t="s">
        <v>14</v>
      </c>
      <c r="NK74" s="26" t="s">
        <v>14</v>
      </c>
      <c r="NL74" s="26" t="s">
        <v>14</v>
      </c>
      <c r="NM74" s="26" t="s">
        <v>14</v>
      </c>
      <c r="NN74" s="26" t="s">
        <v>14</v>
      </c>
      <c r="NO74" s="26" t="s">
        <v>14</v>
      </c>
      <c r="NP74" s="26" t="s">
        <v>14</v>
      </c>
      <c r="NQ74" s="26" t="s">
        <v>14</v>
      </c>
      <c r="NR74" s="26" t="s">
        <v>14</v>
      </c>
      <c r="NS74" s="26" t="s">
        <v>14</v>
      </c>
      <c r="NT74" s="26" t="s">
        <v>14</v>
      </c>
      <c r="NU74" s="26" t="s">
        <v>14</v>
      </c>
      <c r="NV74" s="26" t="s">
        <v>14</v>
      </c>
      <c r="NW74" s="26" t="s">
        <v>14</v>
      </c>
      <c r="NX74" s="26" t="s">
        <v>14</v>
      </c>
      <c r="NY74" s="26" t="s">
        <v>14</v>
      </c>
      <c r="NZ74" s="26" t="s">
        <v>14</v>
      </c>
      <c r="OA74" s="26" t="s">
        <v>14</v>
      </c>
      <c r="OB74" s="26" t="s">
        <v>14</v>
      </c>
      <c r="OC74" s="26" t="s">
        <v>14</v>
      </c>
      <c r="OD74" s="26" t="s">
        <v>14</v>
      </c>
      <c r="OE74" s="26" t="s">
        <v>14</v>
      </c>
      <c r="OF74" s="26" t="s">
        <v>14</v>
      </c>
      <c r="OG74" s="26" t="s">
        <v>14</v>
      </c>
      <c r="OH74" s="26" t="s">
        <v>14</v>
      </c>
      <c r="OI74" s="26" t="s">
        <v>14</v>
      </c>
      <c r="OJ74" s="26" t="s">
        <v>14</v>
      </c>
      <c r="OK74" s="26" t="s">
        <v>14</v>
      </c>
      <c r="OL74" s="26" t="s">
        <v>14</v>
      </c>
      <c r="OM74" s="26" t="s">
        <v>14</v>
      </c>
      <c r="ON74" s="26" t="s">
        <v>14</v>
      </c>
      <c r="OO74" s="26" t="s">
        <v>14</v>
      </c>
      <c r="OP74" s="26" t="s">
        <v>14</v>
      </c>
      <c r="OQ74" s="26" t="s">
        <v>14</v>
      </c>
      <c r="OR74" s="26" t="s">
        <v>14</v>
      </c>
      <c r="OS74" s="26" t="s">
        <v>14</v>
      </c>
      <c r="OT74" s="26" t="s">
        <v>14</v>
      </c>
      <c r="OU74" s="26" t="s">
        <v>14</v>
      </c>
      <c r="OV74" s="26" t="s">
        <v>14</v>
      </c>
      <c r="OW74" s="26" t="s">
        <v>14</v>
      </c>
      <c r="OX74" s="26" t="s">
        <v>14</v>
      </c>
      <c r="OY74" s="26" t="s">
        <v>14</v>
      </c>
      <c r="OZ74" s="26" t="s">
        <v>14</v>
      </c>
      <c r="PA74" s="26" t="s">
        <v>14</v>
      </c>
      <c r="PB74" s="26" t="s">
        <v>14</v>
      </c>
      <c r="PC74" s="26" t="s">
        <v>14</v>
      </c>
      <c r="PD74" s="26" t="s">
        <v>14</v>
      </c>
      <c r="PE74" s="26" t="s">
        <v>14</v>
      </c>
      <c r="PF74" s="26" t="s">
        <v>14</v>
      </c>
      <c r="PG74" s="26" t="s">
        <v>14</v>
      </c>
      <c r="PH74" s="26" t="s">
        <v>14</v>
      </c>
      <c r="PI74" s="26" t="s">
        <v>14</v>
      </c>
      <c r="PJ74" s="26" t="s">
        <v>0</v>
      </c>
      <c r="PK74" s="26" t="s">
        <v>0</v>
      </c>
      <c r="PL74" s="26" t="s">
        <v>0</v>
      </c>
      <c r="PM74" s="26" t="s">
        <v>0</v>
      </c>
      <c r="PN74" s="26" t="s">
        <v>7</v>
      </c>
      <c r="PO74" s="26" t="s">
        <v>7</v>
      </c>
      <c r="PP74" s="26" t="s">
        <v>7</v>
      </c>
      <c r="PQ74" s="26" t="s">
        <v>7</v>
      </c>
      <c r="PR74" s="26" t="s">
        <v>7</v>
      </c>
      <c r="PS74" s="26" t="s">
        <v>7</v>
      </c>
      <c r="PT74" s="26" t="s">
        <v>7</v>
      </c>
      <c r="PU74" s="26" t="s">
        <v>7</v>
      </c>
      <c r="PV74" s="26" t="s">
        <v>7</v>
      </c>
      <c r="PW74" s="26" t="s">
        <v>7</v>
      </c>
      <c r="PX74" s="26" t="s">
        <v>7</v>
      </c>
      <c r="PY74" s="26" t="s">
        <v>7</v>
      </c>
      <c r="PZ74" s="26" t="s">
        <v>7</v>
      </c>
      <c r="QA74" s="26" t="s">
        <v>7</v>
      </c>
      <c r="QB74" s="26" t="s">
        <v>7</v>
      </c>
      <c r="QC74" s="26" t="s">
        <v>7</v>
      </c>
      <c r="QD74" s="26" t="s">
        <v>7</v>
      </c>
      <c r="QE74" s="26" t="s">
        <v>7</v>
      </c>
      <c r="QF74" s="26" t="s">
        <v>7</v>
      </c>
      <c r="QG74" s="26" t="s">
        <v>7</v>
      </c>
      <c r="QH74" s="26" t="s">
        <v>7</v>
      </c>
      <c r="QI74" s="26" t="s">
        <v>7</v>
      </c>
      <c r="QJ74" s="26" t="s">
        <v>7</v>
      </c>
      <c r="QK74" s="26" t="s">
        <v>7</v>
      </c>
      <c r="QL74" s="26" t="s">
        <v>7</v>
      </c>
      <c r="QM74" s="26" t="s">
        <v>7</v>
      </c>
      <c r="QN74" s="26" t="s">
        <v>7</v>
      </c>
      <c r="QO74" s="26" t="s">
        <v>7</v>
      </c>
      <c r="QP74" s="26" t="s">
        <v>7</v>
      </c>
      <c r="QQ74" s="26" t="s">
        <v>7</v>
      </c>
      <c r="QR74" s="26" t="s">
        <v>7</v>
      </c>
      <c r="QS74" s="26" t="s">
        <v>7</v>
      </c>
      <c r="QT74" s="26" t="s">
        <v>7</v>
      </c>
      <c r="QU74" s="26" t="s">
        <v>7</v>
      </c>
      <c r="QV74" s="26" t="s">
        <v>7</v>
      </c>
      <c r="QW74" s="26" t="s">
        <v>7</v>
      </c>
      <c r="QX74" s="26" t="s">
        <v>7</v>
      </c>
      <c r="QY74" s="26" t="s">
        <v>7</v>
      </c>
      <c r="QZ74" s="26" t="s">
        <v>7</v>
      </c>
      <c r="RA74" s="26" t="s">
        <v>7</v>
      </c>
      <c r="RB74" s="26" t="s">
        <v>7</v>
      </c>
      <c r="RC74" s="26" t="s">
        <v>7</v>
      </c>
      <c r="RD74" s="26" t="s">
        <v>7</v>
      </c>
      <c r="RE74" s="26" t="s">
        <v>7</v>
      </c>
      <c r="RF74" s="26" t="s">
        <v>7</v>
      </c>
      <c r="RG74" s="26" t="s">
        <v>7</v>
      </c>
      <c r="RH74" s="26" t="s">
        <v>7</v>
      </c>
      <c r="RI74" s="26" t="s">
        <v>7</v>
      </c>
      <c r="RJ74" s="26" t="s">
        <v>7</v>
      </c>
      <c r="RK74" s="26" t="s">
        <v>7</v>
      </c>
      <c r="RL74" s="26" t="s">
        <v>7</v>
      </c>
      <c r="RM74" s="26" t="s">
        <v>7</v>
      </c>
      <c r="RN74" s="26" t="s">
        <v>7</v>
      </c>
      <c r="RO74" s="26" t="s">
        <v>7</v>
      </c>
      <c r="RP74" s="26" t="s">
        <v>7</v>
      </c>
      <c r="RQ74" s="26" t="s">
        <v>7</v>
      </c>
      <c r="RR74" s="26" t="s">
        <v>7</v>
      </c>
      <c r="RS74" s="26" t="s">
        <v>7</v>
      </c>
      <c r="RT74" s="26" t="s">
        <v>7</v>
      </c>
      <c r="RU74" s="26" t="s">
        <v>7</v>
      </c>
      <c r="RV74" s="26" t="s">
        <v>7</v>
      </c>
      <c r="RW74" s="26" t="s">
        <v>7</v>
      </c>
      <c r="RX74" s="26" t="s">
        <v>7</v>
      </c>
      <c r="RY74" s="26" t="s">
        <v>7</v>
      </c>
      <c r="RZ74" s="26" t="s">
        <v>7</v>
      </c>
      <c r="SA74" s="26" t="s">
        <v>7</v>
      </c>
      <c r="SB74" s="26" t="s">
        <v>7</v>
      </c>
      <c r="SC74" s="26" t="s">
        <v>7</v>
      </c>
      <c r="SD74" s="26" t="s">
        <v>7</v>
      </c>
      <c r="SE74" s="26" t="s">
        <v>7</v>
      </c>
      <c r="SF74" s="26" t="s">
        <v>7</v>
      </c>
      <c r="SG74" s="26" t="s">
        <v>7</v>
      </c>
      <c r="SH74" s="26" t="s">
        <v>7</v>
      </c>
      <c r="SI74" s="26" t="s">
        <v>7</v>
      </c>
      <c r="SJ74" s="26" t="s">
        <v>7</v>
      </c>
      <c r="SK74" s="26" t="s">
        <v>7</v>
      </c>
      <c r="SL74" s="26" t="s">
        <v>7</v>
      </c>
      <c r="SM74" s="26" t="s">
        <v>7</v>
      </c>
      <c r="SN74" s="26" t="s">
        <v>7</v>
      </c>
      <c r="SO74" s="26" t="s">
        <v>7</v>
      </c>
      <c r="SP74" s="26" t="s">
        <v>7</v>
      </c>
      <c r="SQ74" s="26" t="s">
        <v>7</v>
      </c>
      <c r="SR74" s="26" t="s">
        <v>7</v>
      </c>
      <c r="SS74" s="26" t="s">
        <v>7</v>
      </c>
      <c r="ST74" s="26" t="s">
        <v>7</v>
      </c>
      <c r="SU74" s="26" t="s">
        <v>7</v>
      </c>
      <c r="SV74" s="26" t="s">
        <v>7</v>
      </c>
      <c r="SW74" s="26" t="s">
        <v>7</v>
      </c>
      <c r="SX74" s="26" t="s">
        <v>7</v>
      </c>
      <c r="SY74" s="26" t="s">
        <v>7</v>
      </c>
      <c r="SZ74" s="26" t="s">
        <v>7</v>
      </c>
      <c r="TA74" s="26" t="s">
        <v>7</v>
      </c>
      <c r="TB74" s="26" t="s">
        <v>7</v>
      </c>
      <c r="TC74" s="26" t="s">
        <v>7</v>
      </c>
      <c r="TD74" s="26" t="s">
        <v>7</v>
      </c>
      <c r="TE74" s="26" t="s">
        <v>7</v>
      </c>
      <c r="TF74" s="26" t="s">
        <v>7</v>
      </c>
      <c r="TG74" s="26" t="s">
        <v>7</v>
      </c>
      <c r="TH74" s="26" t="s">
        <v>7</v>
      </c>
      <c r="TI74" s="26" t="s">
        <v>7</v>
      </c>
      <c r="TJ74" s="26" t="s">
        <v>7</v>
      </c>
      <c r="TK74" s="26" t="s">
        <v>7</v>
      </c>
      <c r="TL74" s="26" t="s">
        <v>7</v>
      </c>
      <c r="TM74" s="26" t="s">
        <v>7</v>
      </c>
      <c r="TN74" s="26" t="s">
        <v>7</v>
      </c>
      <c r="TO74" s="26" t="s">
        <v>7</v>
      </c>
      <c r="TP74" s="26" t="s">
        <v>7</v>
      </c>
      <c r="TQ74" s="26" t="s">
        <v>7</v>
      </c>
      <c r="TR74" s="26" t="s">
        <v>7</v>
      </c>
      <c r="TS74" s="26" t="s">
        <v>7</v>
      </c>
      <c r="TT74" s="26" t="s">
        <v>7</v>
      </c>
      <c r="TU74" s="26" t="s">
        <v>7</v>
      </c>
      <c r="TV74" s="26" t="s">
        <v>7</v>
      </c>
      <c r="TW74" s="26" t="s">
        <v>7</v>
      </c>
      <c r="TX74" s="26" t="s">
        <v>7</v>
      </c>
      <c r="TY74" s="26" t="s">
        <v>7</v>
      </c>
      <c r="TZ74" s="26" t="s">
        <v>7</v>
      </c>
      <c r="UA74" s="26" t="s">
        <v>7</v>
      </c>
      <c r="UB74" s="26" t="s">
        <v>7</v>
      </c>
      <c r="UC74" s="26" t="s">
        <v>7</v>
      </c>
      <c r="UD74" s="26" t="s">
        <v>7</v>
      </c>
      <c r="UE74" s="26" t="s">
        <v>7</v>
      </c>
      <c r="UF74" s="26" t="s">
        <v>7</v>
      </c>
      <c r="UG74" s="26" t="s">
        <v>7</v>
      </c>
      <c r="UH74" s="26" t="s">
        <v>7</v>
      </c>
      <c r="UI74" s="26" t="s">
        <v>7</v>
      </c>
      <c r="UJ74" s="26" t="s">
        <v>7</v>
      </c>
      <c r="UK74" s="26" t="s">
        <v>7</v>
      </c>
      <c r="UL74" s="26" t="s">
        <v>7</v>
      </c>
      <c r="UM74" s="26" t="s">
        <v>7</v>
      </c>
      <c r="UN74" s="26" t="s">
        <v>7</v>
      </c>
      <c r="UO74" s="26" t="s">
        <v>7</v>
      </c>
      <c r="UP74" s="26" t="s">
        <v>7</v>
      </c>
      <c r="UQ74" s="26" t="s">
        <v>7</v>
      </c>
      <c r="UR74" s="26" t="s">
        <v>7</v>
      </c>
      <c r="US74" s="26" t="s">
        <v>7</v>
      </c>
      <c r="UT74" s="26" t="s">
        <v>7</v>
      </c>
      <c r="UU74" s="26" t="s">
        <v>7</v>
      </c>
      <c r="UV74" s="26" t="s">
        <v>7</v>
      </c>
      <c r="UW74" s="26" t="s">
        <v>7</v>
      </c>
      <c r="UX74" s="26" t="s">
        <v>7</v>
      </c>
      <c r="UY74" s="26" t="s">
        <v>7</v>
      </c>
      <c r="UZ74" s="26" t="s">
        <v>7</v>
      </c>
      <c r="VA74" s="26" t="s">
        <v>7</v>
      </c>
      <c r="VB74" s="26" t="s">
        <v>7</v>
      </c>
      <c r="VC74" s="26" t="s">
        <v>7</v>
      </c>
      <c r="VD74" s="26" t="s">
        <v>7</v>
      </c>
      <c r="VE74" s="26" t="s">
        <v>7</v>
      </c>
      <c r="VF74" s="26" t="s">
        <v>7</v>
      </c>
      <c r="VG74" s="26" t="s">
        <v>7</v>
      </c>
      <c r="VH74" s="26" t="s">
        <v>7</v>
      </c>
      <c r="VI74" s="26" t="s">
        <v>7</v>
      </c>
      <c r="VJ74" s="26" t="s">
        <v>7</v>
      </c>
      <c r="VK74" s="26" t="s">
        <v>7</v>
      </c>
      <c r="VL74" s="26" t="s">
        <v>7</v>
      </c>
      <c r="VM74" s="26" t="s">
        <v>7</v>
      </c>
      <c r="VN74" s="26" t="s">
        <v>7</v>
      </c>
      <c r="VO74" s="26" t="s">
        <v>7</v>
      </c>
      <c r="VP74" s="26" t="s">
        <v>7</v>
      </c>
      <c r="VQ74" s="26" t="s">
        <v>7</v>
      </c>
      <c r="VR74" s="26" t="s">
        <v>7</v>
      </c>
      <c r="VS74" s="26" t="s">
        <v>7</v>
      </c>
      <c r="VT74" s="26" t="s">
        <v>7</v>
      </c>
      <c r="VU74" s="26" t="s">
        <v>7</v>
      </c>
      <c r="VV74" s="26" t="s">
        <v>7</v>
      </c>
      <c r="VW74" s="26" t="s">
        <v>7</v>
      </c>
      <c r="VX74" s="26" t="s">
        <v>7</v>
      </c>
      <c r="VY74" s="26" t="s">
        <v>7</v>
      </c>
      <c r="VZ74" s="26" t="s">
        <v>7</v>
      </c>
      <c r="WA74" s="26" t="s">
        <v>7</v>
      </c>
      <c r="WB74" s="26" t="s">
        <v>7</v>
      </c>
      <c r="WC74" s="26" t="s">
        <v>7</v>
      </c>
      <c r="WD74" s="26" t="s">
        <v>7</v>
      </c>
      <c r="WE74" s="26" t="s">
        <v>7</v>
      </c>
      <c r="WF74" s="26" t="s">
        <v>7</v>
      </c>
      <c r="WG74" s="26" t="s">
        <v>7</v>
      </c>
      <c r="WH74" s="26" t="s">
        <v>7</v>
      </c>
      <c r="WI74" s="26" t="s">
        <v>7</v>
      </c>
      <c r="WJ74" s="26" t="s">
        <v>7</v>
      </c>
      <c r="WK74" s="26" t="s">
        <v>7</v>
      </c>
      <c r="WL74" s="26" t="s">
        <v>7</v>
      </c>
      <c r="WM74" s="26" t="s">
        <v>7</v>
      </c>
      <c r="WN74" s="26" t="s">
        <v>7</v>
      </c>
      <c r="WO74" s="26" t="s">
        <v>7</v>
      </c>
      <c r="WP74" s="26" t="s">
        <v>7</v>
      </c>
      <c r="WQ74" s="26" t="s">
        <v>7</v>
      </c>
      <c r="WR74" s="26" t="s">
        <v>7</v>
      </c>
      <c r="WS74" s="26" t="s">
        <v>7</v>
      </c>
      <c r="WT74" s="26" t="s">
        <v>7</v>
      </c>
      <c r="WU74" s="26" t="s">
        <v>7</v>
      </c>
      <c r="WV74" s="26" t="s">
        <v>7</v>
      </c>
      <c r="WW74" s="26" t="s">
        <v>7</v>
      </c>
      <c r="WX74" s="26" t="s">
        <v>7</v>
      </c>
      <c r="WY74" s="26" t="s">
        <v>7</v>
      </c>
      <c r="WZ74" s="26" t="s">
        <v>7</v>
      </c>
      <c r="XA74" s="26" t="s">
        <v>7</v>
      </c>
      <c r="XB74" s="26" t="s">
        <v>7</v>
      </c>
      <c r="XC74" s="26" t="s">
        <v>7</v>
      </c>
      <c r="XD74" s="26" t="s">
        <v>7</v>
      </c>
      <c r="XE74" s="26" t="s">
        <v>7</v>
      </c>
      <c r="XF74" s="26" t="s">
        <v>7</v>
      </c>
      <c r="XG74" s="26" t="s">
        <v>7</v>
      </c>
      <c r="XH74" s="26" t="s">
        <v>7</v>
      </c>
      <c r="XI74" s="26" t="s">
        <v>7</v>
      </c>
      <c r="XJ74" s="26" t="s">
        <v>7</v>
      </c>
      <c r="XK74" s="26" t="s">
        <v>7</v>
      </c>
      <c r="XL74" s="26" t="s">
        <v>7</v>
      </c>
      <c r="XM74" s="26" t="s">
        <v>7</v>
      </c>
      <c r="XN74" s="26" t="s">
        <v>7</v>
      </c>
      <c r="XO74" s="26" t="s">
        <v>7</v>
      </c>
      <c r="XP74" s="26" t="s">
        <v>0</v>
      </c>
      <c r="XQ74" s="26" t="s">
        <v>0</v>
      </c>
      <c r="XR74" s="26" t="s">
        <v>0</v>
      </c>
      <c r="XS74" s="26" t="s">
        <v>0</v>
      </c>
      <c r="XT74" s="26" t="s">
        <v>8</v>
      </c>
      <c r="XU74" s="26" t="s">
        <v>0</v>
      </c>
      <c r="XV74" s="26" t="s">
        <v>0</v>
      </c>
      <c r="XW74" s="26" t="s">
        <v>0</v>
      </c>
      <c r="XX74" s="26" t="s">
        <v>0</v>
      </c>
      <c r="XY74" s="26" t="s">
        <v>0</v>
      </c>
      <c r="XZ74" s="26" t="s">
        <v>0</v>
      </c>
      <c r="YA74" s="26" t="s">
        <v>0</v>
      </c>
      <c r="YB74" s="26" t="s">
        <v>0</v>
      </c>
      <c r="YC74" s="26" t="s">
        <v>0</v>
      </c>
      <c r="YD74" s="26" t="s">
        <v>0</v>
      </c>
      <c r="YE74" s="26" t="s">
        <v>533</v>
      </c>
      <c r="YF74" s="26" t="s">
        <v>0</v>
      </c>
      <c r="YG74" s="26" t="s">
        <v>0</v>
      </c>
      <c r="YH74" s="26" t="s">
        <v>0</v>
      </c>
      <c r="YI74" s="26" t="s">
        <v>0</v>
      </c>
      <c r="YJ74" s="26" t="s">
        <v>0</v>
      </c>
      <c r="YK74" s="26" t="s">
        <v>0</v>
      </c>
      <c r="YL74" s="26" t="s">
        <v>0</v>
      </c>
      <c r="YM74" s="26" t="s">
        <v>0</v>
      </c>
      <c r="YN74" s="26" t="s">
        <v>0</v>
      </c>
      <c r="YO74" s="26" t="s">
        <v>0</v>
      </c>
      <c r="YP74" s="26" t="s">
        <v>534</v>
      </c>
      <c r="YQ74" s="26" t="s">
        <v>0</v>
      </c>
      <c r="YR74" s="26" t="s">
        <v>0</v>
      </c>
      <c r="YS74" s="26" t="s">
        <v>0</v>
      </c>
      <c r="YT74" s="26" t="s">
        <v>0</v>
      </c>
      <c r="YU74" s="26" t="s">
        <v>0</v>
      </c>
      <c r="YV74" s="26" t="s">
        <v>0</v>
      </c>
      <c r="YW74" s="26" t="s">
        <v>0</v>
      </c>
      <c r="YX74" s="26" t="s">
        <v>0</v>
      </c>
      <c r="YY74" s="26" t="s">
        <v>0</v>
      </c>
      <c r="YZ74" s="26" t="s">
        <v>0</v>
      </c>
      <c r="ZA74" s="26" t="s">
        <v>535</v>
      </c>
      <c r="ZB74" s="26" t="s">
        <v>0</v>
      </c>
      <c r="ZC74" s="26" t="s">
        <v>0</v>
      </c>
      <c r="ZD74" s="26" t="s">
        <v>0</v>
      </c>
      <c r="ZE74" s="26" t="s">
        <v>0</v>
      </c>
      <c r="ZF74" s="26" t="s">
        <v>0</v>
      </c>
      <c r="ZG74" s="26" t="s">
        <v>0</v>
      </c>
      <c r="ZH74" s="26" t="s">
        <v>0</v>
      </c>
      <c r="ZI74" s="26" t="s">
        <v>0</v>
      </c>
      <c r="ZJ74" s="26" t="s">
        <v>0</v>
      </c>
      <c r="ZK74" s="26" t="s">
        <v>0</v>
      </c>
      <c r="ZL74" s="26" t="s">
        <v>536</v>
      </c>
      <c r="ZM74" s="26" t="s">
        <v>0</v>
      </c>
      <c r="ZN74" s="26" t="s">
        <v>0</v>
      </c>
      <c r="ZO74" s="26" t="s">
        <v>0</v>
      </c>
      <c r="ZP74" s="26" t="s">
        <v>0</v>
      </c>
      <c r="ZQ74" s="26" t="s">
        <v>0</v>
      </c>
      <c r="ZR74" s="26" t="s">
        <v>0</v>
      </c>
      <c r="ZS74" s="26" t="s">
        <v>0</v>
      </c>
      <c r="ZT74" s="26" t="s">
        <v>0</v>
      </c>
      <c r="ZU74" s="26" t="s">
        <v>0</v>
      </c>
      <c r="ZV74" s="26" t="s">
        <v>0</v>
      </c>
      <c r="ZW74" s="26" t="s">
        <v>537</v>
      </c>
      <c r="ZX74" s="26" t="s">
        <v>0</v>
      </c>
      <c r="ZY74" s="26" t="s">
        <v>0</v>
      </c>
      <c r="ZZ74" s="26" t="s">
        <v>0</v>
      </c>
      <c r="AAA74" s="26" t="s">
        <v>0</v>
      </c>
      <c r="AAB74" s="26" t="s">
        <v>0</v>
      </c>
      <c r="AAC74" s="26" t="s">
        <v>0</v>
      </c>
      <c r="AAD74" s="26" t="s">
        <v>0</v>
      </c>
      <c r="AAE74" s="26" t="s">
        <v>0</v>
      </c>
      <c r="AAF74" s="26" t="s">
        <v>0</v>
      </c>
      <c r="AAG74" s="26" t="s">
        <v>0</v>
      </c>
      <c r="AAH74" s="26" t="s">
        <v>538</v>
      </c>
      <c r="AAI74" s="26" t="s">
        <v>0</v>
      </c>
      <c r="AAJ74" s="26" t="s">
        <v>0</v>
      </c>
      <c r="AAK74" s="26" t="s">
        <v>0</v>
      </c>
      <c r="AAL74" s="26" t="s">
        <v>0</v>
      </c>
      <c r="AAM74" s="26" t="s">
        <v>0</v>
      </c>
      <c r="AAN74" s="26" t="s">
        <v>0</v>
      </c>
      <c r="AAO74" s="26" t="s">
        <v>0</v>
      </c>
      <c r="AAP74" s="26" t="s">
        <v>0</v>
      </c>
      <c r="AAQ74" s="26" t="s">
        <v>0</v>
      </c>
      <c r="AAR74" s="26" t="s">
        <v>0</v>
      </c>
    </row>
    <row r="75" spans="1:720" s="24" customFormat="1" ht="12.75" customHeight="1" x14ac:dyDescent="0.3">
      <c r="A75" s="28"/>
      <c r="B75" s="29"/>
      <c r="C75" s="30" t="s">
        <v>11</v>
      </c>
      <c r="D75" s="30" t="s">
        <v>12</v>
      </c>
      <c r="E75" s="30" t="s">
        <v>182</v>
      </c>
      <c r="F75" s="30" t="s">
        <v>13</v>
      </c>
      <c r="G75" s="30" t="s">
        <v>11</v>
      </c>
      <c r="H75" s="30" t="s">
        <v>11</v>
      </c>
      <c r="I75" s="30" t="s">
        <v>11</v>
      </c>
      <c r="J75" s="30" t="s">
        <v>11</v>
      </c>
      <c r="K75" s="30" t="s">
        <v>12</v>
      </c>
      <c r="L75" s="30" t="s">
        <v>12</v>
      </c>
      <c r="M75" s="30" t="s">
        <v>12</v>
      </c>
      <c r="N75" s="30" t="s">
        <v>182</v>
      </c>
      <c r="O75" s="30" t="s">
        <v>182</v>
      </c>
      <c r="P75" s="30" t="s">
        <v>13</v>
      </c>
      <c r="Q75" s="30" t="s">
        <v>11</v>
      </c>
      <c r="R75" s="30" t="s">
        <v>11</v>
      </c>
      <c r="S75" s="30" t="s">
        <v>11</v>
      </c>
      <c r="T75" s="30" t="s">
        <v>11</v>
      </c>
      <c r="U75" s="30" t="s">
        <v>11</v>
      </c>
      <c r="V75" s="30" t="s">
        <v>11</v>
      </c>
      <c r="W75" s="30" t="s">
        <v>11</v>
      </c>
      <c r="X75" s="30" t="s">
        <v>11</v>
      </c>
      <c r="Y75" s="30" t="s">
        <v>11</v>
      </c>
      <c r="Z75" s="30" t="s">
        <v>11</v>
      </c>
      <c r="AA75" s="30" t="s">
        <v>12</v>
      </c>
      <c r="AB75" s="30" t="s">
        <v>12</v>
      </c>
      <c r="AC75" s="30" t="s">
        <v>12</v>
      </c>
      <c r="AD75" s="30" t="s">
        <v>12</v>
      </c>
      <c r="AE75" s="30" t="s">
        <v>12</v>
      </c>
      <c r="AF75" s="30" t="s">
        <v>12</v>
      </c>
      <c r="AG75" s="30" t="s">
        <v>182</v>
      </c>
      <c r="AH75" s="30" t="s">
        <v>182</v>
      </c>
      <c r="AI75" s="30" t="s">
        <v>182</v>
      </c>
      <c r="AJ75" s="30" t="s">
        <v>13</v>
      </c>
      <c r="AK75" s="30" t="s">
        <v>11</v>
      </c>
      <c r="AL75" s="30" t="s">
        <v>11</v>
      </c>
      <c r="AM75" s="30" t="s">
        <v>11</v>
      </c>
      <c r="AN75" s="30" t="s">
        <v>11</v>
      </c>
      <c r="AO75" s="30" t="s">
        <v>11</v>
      </c>
      <c r="AP75" s="30" t="s">
        <v>11</v>
      </c>
      <c r="AQ75" s="30" t="s">
        <v>11</v>
      </c>
      <c r="AR75" s="30" t="s">
        <v>11</v>
      </c>
      <c r="AS75" s="30" t="s">
        <v>11</v>
      </c>
      <c r="AT75" s="30" t="s">
        <v>11</v>
      </c>
      <c r="AU75" s="30" t="s">
        <v>11</v>
      </c>
      <c r="AV75" s="30" t="s">
        <v>11</v>
      </c>
      <c r="AW75" s="30" t="s">
        <v>11</v>
      </c>
      <c r="AX75" s="30" t="s">
        <v>11</v>
      </c>
      <c r="AY75" s="30" t="s">
        <v>11</v>
      </c>
      <c r="AZ75" s="30" t="s">
        <v>11</v>
      </c>
      <c r="BA75" s="30" t="s">
        <v>11</v>
      </c>
      <c r="BB75" s="30" t="s">
        <v>11</v>
      </c>
      <c r="BC75" s="30" t="s">
        <v>11</v>
      </c>
      <c r="BD75" s="30" t="s">
        <v>11</v>
      </c>
      <c r="BE75" s="30" t="s">
        <v>12</v>
      </c>
      <c r="BF75" s="30" t="s">
        <v>12</v>
      </c>
      <c r="BG75" s="30" t="s">
        <v>12</v>
      </c>
      <c r="BH75" s="30" t="s">
        <v>12</v>
      </c>
      <c r="BI75" s="30" t="s">
        <v>12</v>
      </c>
      <c r="BJ75" s="30" t="s">
        <v>12</v>
      </c>
      <c r="BK75" s="30" t="s">
        <v>12</v>
      </c>
      <c r="BL75" s="30" t="s">
        <v>12</v>
      </c>
      <c r="BM75" s="30" t="s">
        <v>12</v>
      </c>
      <c r="BN75" s="30" t="s">
        <v>12</v>
      </c>
      <c r="BO75" s="30" t="s">
        <v>182</v>
      </c>
      <c r="BP75" s="30" t="s">
        <v>182</v>
      </c>
      <c r="BQ75" s="30" t="s">
        <v>182</v>
      </c>
      <c r="BR75" s="30" t="s">
        <v>182</v>
      </c>
      <c r="BS75" s="30" t="s">
        <v>13</v>
      </c>
      <c r="BT75" s="30" t="s">
        <v>11</v>
      </c>
      <c r="BU75" s="30" t="s">
        <v>11</v>
      </c>
      <c r="BV75" s="30" t="s">
        <v>11</v>
      </c>
      <c r="BW75" s="30" t="s">
        <v>11</v>
      </c>
      <c r="BX75" s="30" t="s">
        <v>11</v>
      </c>
      <c r="BY75" s="30" t="s">
        <v>11</v>
      </c>
      <c r="BZ75" s="30" t="s">
        <v>11</v>
      </c>
      <c r="CA75" s="30" t="s">
        <v>11</v>
      </c>
      <c r="CB75" s="30" t="s">
        <v>11</v>
      </c>
      <c r="CC75" s="30" t="s">
        <v>11</v>
      </c>
      <c r="CD75" s="30" t="s">
        <v>11</v>
      </c>
      <c r="CE75" s="30" t="s">
        <v>11</v>
      </c>
      <c r="CF75" s="30" t="s">
        <v>11</v>
      </c>
      <c r="CG75" s="30" t="s">
        <v>11</v>
      </c>
      <c r="CH75" s="30" t="s">
        <v>11</v>
      </c>
      <c r="CI75" s="30" t="s">
        <v>11</v>
      </c>
      <c r="CJ75" s="30" t="s">
        <v>11</v>
      </c>
      <c r="CK75" s="30" t="s">
        <v>11</v>
      </c>
      <c r="CL75" s="30" t="s">
        <v>11</v>
      </c>
      <c r="CM75" s="30" t="s">
        <v>11</v>
      </c>
      <c r="CN75" s="30" t="s">
        <v>11</v>
      </c>
      <c r="CO75" s="30" t="s">
        <v>11</v>
      </c>
      <c r="CP75" s="30" t="s">
        <v>11</v>
      </c>
      <c r="CQ75" s="30" t="s">
        <v>11</v>
      </c>
      <c r="CR75" s="30" t="s">
        <v>11</v>
      </c>
      <c r="CS75" s="30" t="s">
        <v>11</v>
      </c>
      <c r="CT75" s="30" t="s">
        <v>11</v>
      </c>
      <c r="CU75" s="30" t="s">
        <v>11</v>
      </c>
      <c r="CV75" s="30" t="s">
        <v>11</v>
      </c>
      <c r="CW75" s="30" t="s">
        <v>11</v>
      </c>
      <c r="CX75" s="30" t="s">
        <v>11</v>
      </c>
      <c r="CY75" s="30" t="s">
        <v>11</v>
      </c>
      <c r="CZ75" s="30" t="s">
        <v>11</v>
      </c>
      <c r="DA75" s="30" t="s">
        <v>11</v>
      </c>
      <c r="DB75" s="30" t="s">
        <v>11</v>
      </c>
      <c r="DC75" s="30" t="s">
        <v>12</v>
      </c>
      <c r="DD75" s="30" t="s">
        <v>12</v>
      </c>
      <c r="DE75" s="30" t="s">
        <v>12</v>
      </c>
      <c r="DF75" s="30" t="s">
        <v>12</v>
      </c>
      <c r="DG75" s="30" t="s">
        <v>12</v>
      </c>
      <c r="DH75" s="30" t="s">
        <v>12</v>
      </c>
      <c r="DI75" s="30" t="s">
        <v>12</v>
      </c>
      <c r="DJ75" s="30" t="s">
        <v>12</v>
      </c>
      <c r="DK75" s="30" t="s">
        <v>12</v>
      </c>
      <c r="DL75" s="30" t="s">
        <v>12</v>
      </c>
      <c r="DM75" s="30" t="s">
        <v>12</v>
      </c>
      <c r="DN75" s="30" t="s">
        <v>12</v>
      </c>
      <c r="DO75" s="30" t="s">
        <v>12</v>
      </c>
      <c r="DP75" s="30" t="s">
        <v>12</v>
      </c>
      <c r="DQ75" s="30" t="s">
        <v>12</v>
      </c>
      <c r="DR75" s="30" t="s">
        <v>182</v>
      </c>
      <c r="DS75" s="30" t="s">
        <v>182</v>
      </c>
      <c r="DT75" s="30" t="s">
        <v>182</v>
      </c>
      <c r="DU75" s="30" t="s">
        <v>182</v>
      </c>
      <c r="DV75" s="30" t="s">
        <v>182</v>
      </c>
      <c r="DW75" s="30" t="s">
        <v>13</v>
      </c>
      <c r="DX75" s="30" t="s">
        <v>11</v>
      </c>
      <c r="DY75" s="30" t="s">
        <v>11</v>
      </c>
      <c r="DZ75" s="30" t="s">
        <v>11</v>
      </c>
      <c r="EA75" s="30" t="s">
        <v>11</v>
      </c>
      <c r="EB75" s="30" t="s">
        <v>11</v>
      </c>
      <c r="EC75" s="30" t="s">
        <v>11</v>
      </c>
      <c r="ED75" s="30" t="s">
        <v>11</v>
      </c>
      <c r="EE75" s="30" t="s">
        <v>11</v>
      </c>
      <c r="EF75" s="30" t="s">
        <v>11</v>
      </c>
      <c r="EG75" s="30" t="s">
        <v>11</v>
      </c>
      <c r="EH75" s="30" t="s">
        <v>11</v>
      </c>
      <c r="EI75" s="30" t="s">
        <v>11</v>
      </c>
      <c r="EJ75" s="30" t="s">
        <v>11</v>
      </c>
      <c r="EK75" s="30" t="s">
        <v>11</v>
      </c>
      <c r="EL75" s="30" t="s">
        <v>11</v>
      </c>
      <c r="EM75" s="30" t="s">
        <v>11</v>
      </c>
      <c r="EN75" s="30" t="s">
        <v>11</v>
      </c>
      <c r="EO75" s="30" t="s">
        <v>11</v>
      </c>
      <c r="EP75" s="30" t="s">
        <v>11</v>
      </c>
      <c r="EQ75" s="30" t="s">
        <v>11</v>
      </c>
      <c r="ER75" s="30" t="s">
        <v>11</v>
      </c>
      <c r="ES75" s="30" t="s">
        <v>11</v>
      </c>
      <c r="ET75" s="30" t="s">
        <v>11</v>
      </c>
      <c r="EU75" s="30" t="s">
        <v>11</v>
      </c>
      <c r="EV75" s="30" t="s">
        <v>11</v>
      </c>
      <c r="EW75" s="30" t="s">
        <v>11</v>
      </c>
      <c r="EX75" s="30" t="s">
        <v>11</v>
      </c>
      <c r="EY75" s="30" t="s">
        <v>11</v>
      </c>
      <c r="EZ75" s="30" t="s">
        <v>11</v>
      </c>
      <c r="FA75" s="30" t="s">
        <v>11</v>
      </c>
      <c r="FB75" s="30" t="s">
        <v>11</v>
      </c>
      <c r="FC75" s="30" t="s">
        <v>11</v>
      </c>
      <c r="FD75" s="30" t="s">
        <v>11</v>
      </c>
      <c r="FE75" s="30" t="s">
        <v>11</v>
      </c>
      <c r="FF75" s="30" t="s">
        <v>11</v>
      </c>
      <c r="FG75" s="30" t="s">
        <v>11</v>
      </c>
      <c r="FH75" s="30" t="s">
        <v>11</v>
      </c>
      <c r="FI75" s="30" t="s">
        <v>11</v>
      </c>
      <c r="FJ75" s="30" t="s">
        <v>11</v>
      </c>
      <c r="FK75" s="30" t="s">
        <v>11</v>
      </c>
      <c r="FL75" s="30" t="s">
        <v>11</v>
      </c>
      <c r="FM75" s="30" t="s">
        <v>11</v>
      </c>
      <c r="FN75" s="30" t="s">
        <v>11</v>
      </c>
      <c r="FO75" s="30" t="s">
        <v>11</v>
      </c>
      <c r="FP75" s="30" t="s">
        <v>11</v>
      </c>
      <c r="FQ75" s="30" t="s">
        <v>11</v>
      </c>
      <c r="FR75" s="30" t="s">
        <v>11</v>
      </c>
      <c r="FS75" s="30" t="s">
        <v>11</v>
      </c>
      <c r="FT75" s="30" t="s">
        <v>11</v>
      </c>
      <c r="FU75" s="30" t="s">
        <v>11</v>
      </c>
      <c r="FV75" s="30" t="s">
        <v>11</v>
      </c>
      <c r="FW75" s="30" t="s">
        <v>11</v>
      </c>
      <c r="FX75" s="30" t="s">
        <v>11</v>
      </c>
      <c r="FY75" s="30" t="s">
        <v>11</v>
      </c>
      <c r="FZ75" s="30" t="s">
        <v>11</v>
      </c>
      <c r="GA75" s="30" t="s">
        <v>11</v>
      </c>
      <c r="GB75" s="30" t="s">
        <v>12</v>
      </c>
      <c r="GC75" s="30" t="s">
        <v>12</v>
      </c>
      <c r="GD75" s="30" t="s">
        <v>12</v>
      </c>
      <c r="GE75" s="30" t="s">
        <v>12</v>
      </c>
      <c r="GF75" s="30" t="s">
        <v>12</v>
      </c>
      <c r="GG75" s="30" t="s">
        <v>12</v>
      </c>
      <c r="GH75" s="30" t="s">
        <v>12</v>
      </c>
      <c r="GI75" s="30" t="s">
        <v>12</v>
      </c>
      <c r="GJ75" s="30" t="s">
        <v>12</v>
      </c>
      <c r="GK75" s="30" t="s">
        <v>12</v>
      </c>
      <c r="GL75" s="30" t="s">
        <v>12</v>
      </c>
      <c r="GM75" s="30" t="s">
        <v>12</v>
      </c>
      <c r="GN75" s="30" t="s">
        <v>12</v>
      </c>
      <c r="GO75" s="30" t="s">
        <v>12</v>
      </c>
      <c r="GP75" s="30" t="s">
        <v>12</v>
      </c>
      <c r="GQ75" s="30" t="s">
        <v>12</v>
      </c>
      <c r="GR75" s="30" t="s">
        <v>12</v>
      </c>
      <c r="GS75" s="30" t="s">
        <v>12</v>
      </c>
      <c r="GT75" s="30" t="s">
        <v>12</v>
      </c>
      <c r="GU75" s="30" t="s">
        <v>12</v>
      </c>
      <c r="GV75" s="30" t="s">
        <v>12</v>
      </c>
      <c r="GW75" s="30" t="s">
        <v>182</v>
      </c>
      <c r="GX75" s="30" t="s">
        <v>182</v>
      </c>
      <c r="GY75" s="30" t="s">
        <v>182</v>
      </c>
      <c r="GZ75" s="30" t="s">
        <v>182</v>
      </c>
      <c r="HA75" s="30" t="s">
        <v>182</v>
      </c>
      <c r="HB75" s="30" t="s">
        <v>182</v>
      </c>
      <c r="HC75" s="30" t="s">
        <v>13</v>
      </c>
      <c r="HD75" s="30" t="s">
        <v>645</v>
      </c>
      <c r="HE75" s="30" t="s">
        <v>645</v>
      </c>
      <c r="HF75" s="30" t="s">
        <v>645</v>
      </c>
      <c r="HG75" s="30" t="s">
        <v>645</v>
      </c>
      <c r="HH75" s="30"/>
      <c r="HI75" s="30" t="s">
        <v>11</v>
      </c>
      <c r="HJ75" s="30" t="s">
        <v>12</v>
      </c>
      <c r="HK75" s="30" t="s">
        <v>182</v>
      </c>
      <c r="HL75" s="30" t="s">
        <v>13</v>
      </c>
      <c r="HM75" s="30" t="s">
        <v>11</v>
      </c>
      <c r="HN75" s="30" t="s">
        <v>11</v>
      </c>
      <c r="HO75" s="30" t="s">
        <v>11</v>
      </c>
      <c r="HP75" s="30" t="s">
        <v>11</v>
      </c>
      <c r="HQ75" s="30" t="s">
        <v>12</v>
      </c>
      <c r="HR75" s="30" t="s">
        <v>12</v>
      </c>
      <c r="HS75" s="30" t="s">
        <v>12</v>
      </c>
      <c r="HT75" s="30" t="s">
        <v>182</v>
      </c>
      <c r="HU75" s="30" t="s">
        <v>182</v>
      </c>
      <c r="HV75" s="30" t="s">
        <v>13</v>
      </c>
      <c r="HW75" s="30" t="s">
        <v>11</v>
      </c>
      <c r="HX75" s="30" t="s">
        <v>11</v>
      </c>
      <c r="HY75" s="30" t="s">
        <v>11</v>
      </c>
      <c r="HZ75" s="30" t="s">
        <v>11</v>
      </c>
      <c r="IA75" s="30" t="s">
        <v>11</v>
      </c>
      <c r="IB75" s="30" t="s">
        <v>11</v>
      </c>
      <c r="IC75" s="30" t="s">
        <v>11</v>
      </c>
      <c r="ID75" s="30" t="s">
        <v>11</v>
      </c>
      <c r="IE75" s="30" t="s">
        <v>11</v>
      </c>
      <c r="IF75" s="30" t="s">
        <v>11</v>
      </c>
      <c r="IG75" s="30" t="s">
        <v>12</v>
      </c>
      <c r="IH75" s="30" t="s">
        <v>12</v>
      </c>
      <c r="II75" s="30" t="s">
        <v>12</v>
      </c>
      <c r="IJ75" s="30" t="s">
        <v>12</v>
      </c>
      <c r="IK75" s="30" t="s">
        <v>12</v>
      </c>
      <c r="IL75" s="30" t="s">
        <v>12</v>
      </c>
      <c r="IM75" s="30" t="s">
        <v>182</v>
      </c>
      <c r="IN75" s="30" t="s">
        <v>182</v>
      </c>
      <c r="IO75" s="30" t="s">
        <v>182</v>
      </c>
      <c r="IP75" s="30" t="s">
        <v>13</v>
      </c>
      <c r="IQ75" s="30" t="s">
        <v>11</v>
      </c>
      <c r="IR75" s="30" t="s">
        <v>11</v>
      </c>
      <c r="IS75" s="30" t="s">
        <v>11</v>
      </c>
      <c r="IT75" s="30" t="s">
        <v>11</v>
      </c>
      <c r="IU75" s="30" t="s">
        <v>11</v>
      </c>
      <c r="IV75" s="30" t="s">
        <v>11</v>
      </c>
      <c r="IW75" s="30" t="s">
        <v>11</v>
      </c>
      <c r="IX75" s="30" t="s">
        <v>11</v>
      </c>
      <c r="IY75" s="30" t="s">
        <v>11</v>
      </c>
      <c r="IZ75" s="30" t="s">
        <v>11</v>
      </c>
      <c r="JA75" s="30" t="s">
        <v>11</v>
      </c>
      <c r="JB75" s="30" t="s">
        <v>11</v>
      </c>
      <c r="JC75" s="30" t="s">
        <v>11</v>
      </c>
      <c r="JD75" s="30" t="s">
        <v>11</v>
      </c>
      <c r="JE75" s="30" t="s">
        <v>11</v>
      </c>
      <c r="JF75" s="30" t="s">
        <v>11</v>
      </c>
      <c r="JG75" s="30" t="s">
        <v>11</v>
      </c>
      <c r="JH75" s="30" t="s">
        <v>11</v>
      </c>
      <c r="JI75" s="30" t="s">
        <v>11</v>
      </c>
      <c r="JJ75" s="30" t="s">
        <v>11</v>
      </c>
      <c r="JK75" s="30" t="s">
        <v>12</v>
      </c>
      <c r="JL75" s="30" t="s">
        <v>12</v>
      </c>
      <c r="JM75" s="30" t="s">
        <v>12</v>
      </c>
      <c r="JN75" s="30" t="s">
        <v>12</v>
      </c>
      <c r="JO75" s="30" t="s">
        <v>12</v>
      </c>
      <c r="JP75" s="30" t="s">
        <v>12</v>
      </c>
      <c r="JQ75" s="30" t="s">
        <v>12</v>
      </c>
      <c r="JR75" s="30" t="s">
        <v>12</v>
      </c>
      <c r="JS75" s="30" t="s">
        <v>12</v>
      </c>
      <c r="JT75" s="30" t="s">
        <v>12</v>
      </c>
      <c r="JU75" s="30" t="s">
        <v>182</v>
      </c>
      <c r="JV75" s="30" t="s">
        <v>182</v>
      </c>
      <c r="JW75" s="30" t="s">
        <v>182</v>
      </c>
      <c r="JX75" s="30" t="s">
        <v>182</v>
      </c>
      <c r="JY75" s="30" t="s">
        <v>13</v>
      </c>
      <c r="JZ75" s="30" t="s">
        <v>11</v>
      </c>
      <c r="KA75" s="30" t="s">
        <v>11</v>
      </c>
      <c r="KB75" s="30" t="s">
        <v>11</v>
      </c>
      <c r="KC75" s="30" t="s">
        <v>11</v>
      </c>
      <c r="KD75" s="30" t="s">
        <v>11</v>
      </c>
      <c r="KE75" s="30" t="s">
        <v>11</v>
      </c>
      <c r="KF75" s="30" t="s">
        <v>11</v>
      </c>
      <c r="KG75" s="30" t="s">
        <v>11</v>
      </c>
      <c r="KH75" s="30" t="s">
        <v>11</v>
      </c>
      <c r="KI75" s="30" t="s">
        <v>11</v>
      </c>
      <c r="KJ75" s="30" t="s">
        <v>11</v>
      </c>
      <c r="KK75" s="30" t="s">
        <v>11</v>
      </c>
      <c r="KL75" s="30" t="s">
        <v>11</v>
      </c>
      <c r="KM75" s="30" t="s">
        <v>11</v>
      </c>
      <c r="KN75" s="30" t="s">
        <v>11</v>
      </c>
      <c r="KO75" s="30" t="s">
        <v>11</v>
      </c>
      <c r="KP75" s="30" t="s">
        <v>11</v>
      </c>
      <c r="KQ75" s="30" t="s">
        <v>11</v>
      </c>
      <c r="KR75" s="30" t="s">
        <v>11</v>
      </c>
      <c r="KS75" s="30" t="s">
        <v>11</v>
      </c>
      <c r="KT75" s="30" t="s">
        <v>11</v>
      </c>
      <c r="KU75" s="30" t="s">
        <v>11</v>
      </c>
      <c r="KV75" s="30" t="s">
        <v>11</v>
      </c>
      <c r="KW75" s="30" t="s">
        <v>11</v>
      </c>
      <c r="KX75" s="30" t="s">
        <v>11</v>
      </c>
      <c r="KY75" s="30" t="s">
        <v>11</v>
      </c>
      <c r="KZ75" s="30" t="s">
        <v>11</v>
      </c>
      <c r="LA75" s="30" t="s">
        <v>11</v>
      </c>
      <c r="LB75" s="30" t="s">
        <v>11</v>
      </c>
      <c r="LC75" s="30" t="s">
        <v>11</v>
      </c>
      <c r="LD75" s="30" t="s">
        <v>11</v>
      </c>
      <c r="LE75" s="30" t="s">
        <v>11</v>
      </c>
      <c r="LF75" s="30" t="s">
        <v>11</v>
      </c>
      <c r="LG75" s="30" t="s">
        <v>11</v>
      </c>
      <c r="LH75" s="30" t="s">
        <v>11</v>
      </c>
      <c r="LI75" s="30" t="s">
        <v>12</v>
      </c>
      <c r="LJ75" s="30" t="s">
        <v>12</v>
      </c>
      <c r="LK75" s="30" t="s">
        <v>12</v>
      </c>
      <c r="LL75" s="30" t="s">
        <v>12</v>
      </c>
      <c r="LM75" s="30" t="s">
        <v>12</v>
      </c>
      <c r="LN75" s="30" t="s">
        <v>12</v>
      </c>
      <c r="LO75" s="30" t="s">
        <v>12</v>
      </c>
      <c r="LP75" s="30" t="s">
        <v>12</v>
      </c>
      <c r="LQ75" s="30" t="s">
        <v>12</v>
      </c>
      <c r="LR75" s="30" t="s">
        <v>12</v>
      </c>
      <c r="LS75" s="30" t="s">
        <v>12</v>
      </c>
      <c r="LT75" s="30" t="s">
        <v>12</v>
      </c>
      <c r="LU75" s="30" t="s">
        <v>12</v>
      </c>
      <c r="LV75" s="30" t="s">
        <v>12</v>
      </c>
      <c r="LW75" s="30" t="s">
        <v>12</v>
      </c>
      <c r="LX75" s="30" t="s">
        <v>182</v>
      </c>
      <c r="LY75" s="30" t="s">
        <v>182</v>
      </c>
      <c r="LZ75" s="30" t="s">
        <v>182</v>
      </c>
      <c r="MA75" s="30" t="s">
        <v>182</v>
      </c>
      <c r="MB75" s="30" t="s">
        <v>182</v>
      </c>
      <c r="MC75" s="30" t="s">
        <v>13</v>
      </c>
      <c r="MD75" s="30" t="s">
        <v>11</v>
      </c>
      <c r="ME75" s="30" t="s">
        <v>11</v>
      </c>
      <c r="MF75" s="30" t="s">
        <v>11</v>
      </c>
      <c r="MG75" s="30" t="s">
        <v>11</v>
      </c>
      <c r="MH75" s="30" t="s">
        <v>11</v>
      </c>
      <c r="MI75" s="30" t="s">
        <v>11</v>
      </c>
      <c r="MJ75" s="30" t="s">
        <v>11</v>
      </c>
      <c r="MK75" s="30" t="s">
        <v>11</v>
      </c>
      <c r="ML75" s="30" t="s">
        <v>11</v>
      </c>
      <c r="MM75" s="30" t="s">
        <v>11</v>
      </c>
      <c r="MN75" s="30" t="s">
        <v>11</v>
      </c>
      <c r="MO75" s="30" t="s">
        <v>11</v>
      </c>
      <c r="MP75" s="30" t="s">
        <v>11</v>
      </c>
      <c r="MQ75" s="30" t="s">
        <v>11</v>
      </c>
      <c r="MR75" s="30" t="s">
        <v>11</v>
      </c>
      <c r="MS75" s="30" t="s">
        <v>11</v>
      </c>
      <c r="MT75" s="30" t="s">
        <v>11</v>
      </c>
      <c r="MU75" s="30" t="s">
        <v>11</v>
      </c>
      <c r="MV75" s="30" t="s">
        <v>11</v>
      </c>
      <c r="MW75" s="30" t="s">
        <v>11</v>
      </c>
      <c r="MX75" s="30" t="s">
        <v>11</v>
      </c>
      <c r="MY75" s="30" t="s">
        <v>11</v>
      </c>
      <c r="MZ75" s="30" t="s">
        <v>11</v>
      </c>
      <c r="NA75" s="30" t="s">
        <v>11</v>
      </c>
      <c r="NB75" s="30" t="s">
        <v>11</v>
      </c>
      <c r="NC75" s="30" t="s">
        <v>11</v>
      </c>
      <c r="ND75" s="30" t="s">
        <v>11</v>
      </c>
      <c r="NE75" s="30" t="s">
        <v>11</v>
      </c>
      <c r="NF75" s="30" t="s">
        <v>11</v>
      </c>
      <c r="NG75" s="30" t="s">
        <v>11</v>
      </c>
      <c r="NH75" s="30" t="s">
        <v>11</v>
      </c>
      <c r="NI75" s="30" t="s">
        <v>11</v>
      </c>
      <c r="NJ75" s="30" t="s">
        <v>11</v>
      </c>
      <c r="NK75" s="30" t="s">
        <v>11</v>
      </c>
      <c r="NL75" s="30" t="s">
        <v>11</v>
      </c>
      <c r="NM75" s="30" t="s">
        <v>11</v>
      </c>
      <c r="NN75" s="30" t="s">
        <v>11</v>
      </c>
      <c r="NO75" s="30" t="s">
        <v>11</v>
      </c>
      <c r="NP75" s="30" t="s">
        <v>11</v>
      </c>
      <c r="NQ75" s="30" t="s">
        <v>11</v>
      </c>
      <c r="NR75" s="30" t="s">
        <v>11</v>
      </c>
      <c r="NS75" s="30" t="s">
        <v>11</v>
      </c>
      <c r="NT75" s="30" t="s">
        <v>11</v>
      </c>
      <c r="NU75" s="30" t="s">
        <v>11</v>
      </c>
      <c r="NV75" s="30" t="s">
        <v>11</v>
      </c>
      <c r="NW75" s="30" t="s">
        <v>11</v>
      </c>
      <c r="NX75" s="30" t="s">
        <v>11</v>
      </c>
      <c r="NY75" s="30" t="s">
        <v>11</v>
      </c>
      <c r="NZ75" s="30" t="s">
        <v>11</v>
      </c>
      <c r="OA75" s="30" t="s">
        <v>11</v>
      </c>
      <c r="OB75" s="30" t="s">
        <v>11</v>
      </c>
      <c r="OC75" s="30" t="s">
        <v>11</v>
      </c>
      <c r="OD75" s="30" t="s">
        <v>11</v>
      </c>
      <c r="OE75" s="30" t="s">
        <v>11</v>
      </c>
      <c r="OF75" s="30" t="s">
        <v>11</v>
      </c>
      <c r="OG75" s="30" t="s">
        <v>11</v>
      </c>
      <c r="OH75" s="30" t="s">
        <v>12</v>
      </c>
      <c r="OI75" s="30" t="s">
        <v>12</v>
      </c>
      <c r="OJ75" s="30" t="s">
        <v>12</v>
      </c>
      <c r="OK75" s="30" t="s">
        <v>12</v>
      </c>
      <c r="OL75" s="30" t="s">
        <v>12</v>
      </c>
      <c r="OM75" s="30" t="s">
        <v>12</v>
      </c>
      <c r="ON75" s="30" t="s">
        <v>12</v>
      </c>
      <c r="OO75" s="30" t="s">
        <v>12</v>
      </c>
      <c r="OP75" s="30" t="s">
        <v>12</v>
      </c>
      <c r="OQ75" s="30" t="s">
        <v>12</v>
      </c>
      <c r="OR75" s="30" t="s">
        <v>12</v>
      </c>
      <c r="OS75" s="30" t="s">
        <v>12</v>
      </c>
      <c r="OT75" s="30" t="s">
        <v>12</v>
      </c>
      <c r="OU75" s="30" t="s">
        <v>12</v>
      </c>
      <c r="OV75" s="30" t="s">
        <v>12</v>
      </c>
      <c r="OW75" s="30" t="s">
        <v>12</v>
      </c>
      <c r="OX75" s="30" t="s">
        <v>12</v>
      </c>
      <c r="OY75" s="30" t="s">
        <v>12</v>
      </c>
      <c r="OZ75" s="30" t="s">
        <v>12</v>
      </c>
      <c r="PA75" s="30" t="s">
        <v>12</v>
      </c>
      <c r="PB75" s="30" t="s">
        <v>12</v>
      </c>
      <c r="PC75" s="30" t="s">
        <v>182</v>
      </c>
      <c r="PD75" s="30" t="s">
        <v>182</v>
      </c>
      <c r="PE75" s="30" t="s">
        <v>182</v>
      </c>
      <c r="PF75" s="30" t="s">
        <v>182</v>
      </c>
      <c r="PG75" s="30" t="s">
        <v>182</v>
      </c>
      <c r="PH75" s="30" t="s">
        <v>182</v>
      </c>
      <c r="PI75" s="30" t="s">
        <v>13</v>
      </c>
      <c r="PJ75" s="30" t="s">
        <v>795</v>
      </c>
      <c r="PK75" s="30" t="s">
        <v>795</v>
      </c>
      <c r="PL75" s="30" t="s">
        <v>795</v>
      </c>
      <c r="PM75" s="30" t="s">
        <v>795</v>
      </c>
      <c r="PN75" s="30"/>
      <c r="PO75" s="30" t="s">
        <v>11</v>
      </c>
      <c r="PP75" s="30" t="s">
        <v>12</v>
      </c>
      <c r="PQ75" s="30" t="s">
        <v>182</v>
      </c>
      <c r="PR75" s="30" t="s">
        <v>13</v>
      </c>
      <c r="PS75" s="30" t="s">
        <v>11</v>
      </c>
      <c r="PT75" s="30" t="s">
        <v>11</v>
      </c>
      <c r="PU75" s="30" t="s">
        <v>11</v>
      </c>
      <c r="PV75" s="30" t="s">
        <v>11</v>
      </c>
      <c r="PW75" s="30" t="s">
        <v>12</v>
      </c>
      <c r="PX75" s="30" t="s">
        <v>12</v>
      </c>
      <c r="PY75" s="30" t="s">
        <v>12</v>
      </c>
      <c r="PZ75" s="30" t="s">
        <v>182</v>
      </c>
      <c r="QA75" s="30" t="s">
        <v>182</v>
      </c>
      <c r="QB75" s="30" t="s">
        <v>13</v>
      </c>
      <c r="QC75" s="30" t="s">
        <v>11</v>
      </c>
      <c r="QD75" s="30" t="s">
        <v>11</v>
      </c>
      <c r="QE75" s="30" t="s">
        <v>11</v>
      </c>
      <c r="QF75" s="30" t="s">
        <v>11</v>
      </c>
      <c r="QG75" s="30" t="s">
        <v>11</v>
      </c>
      <c r="QH75" s="30" t="s">
        <v>11</v>
      </c>
      <c r="QI75" s="30" t="s">
        <v>11</v>
      </c>
      <c r="QJ75" s="30" t="s">
        <v>11</v>
      </c>
      <c r="QK75" s="30" t="s">
        <v>11</v>
      </c>
      <c r="QL75" s="30" t="s">
        <v>11</v>
      </c>
      <c r="QM75" s="30" t="s">
        <v>12</v>
      </c>
      <c r="QN75" s="30" t="s">
        <v>12</v>
      </c>
      <c r="QO75" s="30" t="s">
        <v>12</v>
      </c>
      <c r="QP75" s="30" t="s">
        <v>12</v>
      </c>
      <c r="QQ75" s="30" t="s">
        <v>12</v>
      </c>
      <c r="QR75" s="30" t="s">
        <v>12</v>
      </c>
      <c r="QS75" s="30" t="s">
        <v>182</v>
      </c>
      <c r="QT75" s="30" t="s">
        <v>182</v>
      </c>
      <c r="QU75" s="30" t="s">
        <v>182</v>
      </c>
      <c r="QV75" s="30" t="s">
        <v>13</v>
      </c>
      <c r="QW75" s="30" t="s">
        <v>11</v>
      </c>
      <c r="QX75" s="30" t="s">
        <v>11</v>
      </c>
      <c r="QY75" s="30" t="s">
        <v>11</v>
      </c>
      <c r="QZ75" s="30" t="s">
        <v>11</v>
      </c>
      <c r="RA75" s="30" t="s">
        <v>11</v>
      </c>
      <c r="RB75" s="30" t="s">
        <v>11</v>
      </c>
      <c r="RC75" s="30" t="s">
        <v>11</v>
      </c>
      <c r="RD75" s="30" t="s">
        <v>11</v>
      </c>
      <c r="RE75" s="30" t="s">
        <v>11</v>
      </c>
      <c r="RF75" s="30" t="s">
        <v>11</v>
      </c>
      <c r="RG75" s="30" t="s">
        <v>11</v>
      </c>
      <c r="RH75" s="30" t="s">
        <v>11</v>
      </c>
      <c r="RI75" s="30" t="s">
        <v>11</v>
      </c>
      <c r="RJ75" s="30" t="s">
        <v>11</v>
      </c>
      <c r="RK75" s="30" t="s">
        <v>11</v>
      </c>
      <c r="RL75" s="30" t="s">
        <v>11</v>
      </c>
      <c r="RM75" s="30" t="s">
        <v>11</v>
      </c>
      <c r="RN75" s="30" t="s">
        <v>11</v>
      </c>
      <c r="RO75" s="30" t="s">
        <v>11</v>
      </c>
      <c r="RP75" s="30" t="s">
        <v>11</v>
      </c>
      <c r="RQ75" s="30" t="s">
        <v>12</v>
      </c>
      <c r="RR75" s="30" t="s">
        <v>12</v>
      </c>
      <c r="RS75" s="30" t="s">
        <v>12</v>
      </c>
      <c r="RT75" s="30" t="s">
        <v>12</v>
      </c>
      <c r="RU75" s="30" t="s">
        <v>12</v>
      </c>
      <c r="RV75" s="30" t="s">
        <v>12</v>
      </c>
      <c r="RW75" s="30" t="s">
        <v>12</v>
      </c>
      <c r="RX75" s="30" t="s">
        <v>12</v>
      </c>
      <c r="RY75" s="30" t="s">
        <v>12</v>
      </c>
      <c r="RZ75" s="30" t="s">
        <v>12</v>
      </c>
      <c r="SA75" s="30" t="s">
        <v>182</v>
      </c>
      <c r="SB75" s="30" t="s">
        <v>182</v>
      </c>
      <c r="SC75" s="30" t="s">
        <v>182</v>
      </c>
      <c r="SD75" s="30" t="s">
        <v>182</v>
      </c>
      <c r="SE75" s="30" t="s">
        <v>13</v>
      </c>
      <c r="SF75" s="30" t="s">
        <v>11</v>
      </c>
      <c r="SG75" s="30" t="s">
        <v>11</v>
      </c>
      <c r="SH75" s="30" t="s">
        <v>11</v>
      </c>
      <c r="SI75" s="30" t="s">
        <v>11</v>
      </c>
      <c r="SJ75" s="30" t="s">
        <v>11</v>
      </c>
      <c r="SK75" s="30" t="s">
        <v>11</v>
      </c>
      <c r="SL75" s="30" t="s">
        <v>11</v>
      </c>
      <c r="SM75" s="30" t="s">
        <v>11</v>
      </c>
      <c r="SN75" s="30" t="s">
        <v>11</v>
      </c>
      <c r="SO75" s="30" t="s">
        <v>11</v>
      </c>
      <c r="SP75" s="30" t="s">
        <v>11</v>
      </c>
      <c r="SQ75" s="30" t="s">
        <v>11</v>
      </c>
      <c r="SR75" s="30" t="s">
        <v>11</v>
      </c>
      <c r="SS75" s="30" t="s">
        <v>11</v>
      </c>
      <c r="ST75" s="30" t="s">
        <v>11</v>
      </c>
      <c r="SU75" s="30" t="s">
        <v>11</v>
      </c>
      <c r="SV75" s="30" t="s">
        <v>11</v>
      </c>
      <c r="SW75" s="30" t="s">
        <v>11</v>
      </c>
      <c r="SX75" s="30" t="s">
        <v>11</v>
      </c>
      <c r="SY75" s="30" t="s">
        <v>11</v>
      </c>
      <c r="SZ75" s="30" t="s">
        <v>11</v>
      </c>
      <c r="TA75" s="30" t="s">
        <v>11</v>
      </c>
      <c r="TB75" s="30" t="s">
        <v>11</v>
      </c>
      <c r="TC75" s="30" t="s">
        <v>11</v>
      </c>
      <c r="TD75" s="30" t="s">
        <v>11</v>
      </c>
      <c r="TE75" s="30" t="s">
        <v>11</v>
      </c>
      <c r="TF75" s="30" t="s">
        <v>11</v>
      </c>
      <c r="TG75" s="30" t="s">
        <v>11</v>
      </c>
      <c r="TH75" s="30" t="s">
        <v>11</v>
      </c>
      <c r="TI75" s="30" t="s">
        <v>11</v>
      </c>
      <c r="TJ75" s="30" t="s">
        <v>11</v>
      </c>
      <c r="TK75" s="30" t="s">
        <v>11</v>
      </c>
      <c r="TL75" s="30" t="s">
        <v>11</v>
      </c>
      <c r="TM75" s="30" t="s">
        <v>11</v>
      </c>
      <c r="TN75" s="30" t="s">
        <v>11</v>
      </c>
      <c r="TO75" s="30" t="s">
        <v>12</v>
      </c>
      <c r="TP75" s="30" t="s">
        <v>12</v>
      </c>
      <c r="TQ75" s="30" t="s">
        <v>12</v>
      </c>
      <c r="TR75" s="30" t="s">
        <v>12</v>
      </c>
      <c r="TS75" s="30" t="s">
        <v>12</v>
      </c>
      <c r="TT75" s="30" t="s">
        <v>12</v>
      </c>
      <c r="TU75" s="30" t="s">
        <v>12</v>
      </c>
      <c r="TV75" s="30" t="s">
        <v>12</v>
      </c>
      <c r="TW75" s="30" t="s">
        <v>12</v>
      </c>
      <c r="TX75" s="30" t="s">
        <v>12</v>
      </c>
      <c r="TY75" s="30" t="s">
        <v>12</v>
      </c>
      <c r="TZ75" s="30" t="s">
        <v>12</v>
      </c>
      <c r="UA75" s="30" t="s">
        <v>12</v>
      </c>
      <c r="UB75" s="30" t="s">
        <v>12</v>
      </c>
      <c r="UC75" s="30" t="s">
        <v>12</v>
      </c>
      <c r="UD75" s="30" t="s">
        <v>182</v>
      </c>
      <c r="UE75" s="30" t="s">
        <v>182</v>
      </c>
      <c r="UF75" s="30" t="s">
        <v>182</v>
      </c>
      <c r="UG75" s="30" t="s">
        <v>182</v>
      </c>
      <c r="UH75" s="30" t="s">
        <v>182</v>
      </c>
      <c r="UI75" s="30" t="s">
        <v>13</v>
      </c>
      <c r="UJ75" s="30" t="s">
        <v>11</v>
      </c>
      <c r="UK75" s="30" t="s">
        <v>11</v>
      </c>
      <c r="UL75" s="30" t="s">
        <v>11</v>
      </c>
      <c r="UM75" s="30" t="s">
        <v>11</v>
      </c>
      <c r="UN75" s="30" t="s">
        <v>11</v>
      </c>
      <c r="UO75" s="30" t="s">
        <v>11</v>
      </c>
      <c r="UP75" s="30" t="s">
        <v>11</v>
      </c>
      <c r="UQ75" s="30" t="s">
        <v>11</v>
      </c>
      <c r="UR75" s="30" t="s">
        <v>11</v>
      </c>
      <c r="US75" s="30" t="s">
        <v>11</v>
      </c>
      <c r="UT75" s="30" t="s">
        <v>11</v>
      </c>
      <c r="UU75" s="30" t="s">
        <v>11</v>
      </c>
      <c r="UV75" s="30" t="s">
        <v>11</v>
      </c>
      <c r="UW75" s="30" t="s">
        <v>11</v>
      </c>
      <c r="UX75" s="30" t="s">
        <v>11</v>
      </c>
      <c r="UY75" s="30" t="s">
        <v>11</v>
      </c>
      <c r="UZ75" s="30" t="s">
        <v>11</v>
      </c>
      <c r="VA75" s="30" t="s">
        <v>11</v>
      </c>
      <c r="VB75" s="30" t="s">
        <v>11</v>
      </c>
      <c r="VC75" s="30" t="s">
        <v>11</v>
      </c>
      <c r="VD75" s="30" t="s">
        <v>11</v>
      </c>
      <c r="VE75" s="30" t="s">
        <v>11</v>
      </c>
      <c r="VF75" s="30" t="s">
        <v>11</v>
      </c>
      <c r="VG75" s="30" t="s">
        <v>11</v>
      </c>
      <c r="VH75" s="30" t="s">
        <v>11</v>
      </c>
      <c r="VI75" s="30" t="s">
        <v>11</v>
      </c>
      <c r="VJ75" s="30" t="s">
        <v>11</v>
      </c>
      <c r="VK75" s="30" t="s">
        <v>11</v>
      </c>
      <c r="VL75" s="30" t="s">
        <v>11</v>
      </c>
      <c r="VM75" s="30" t="s">
        <v>11</v>
      </c>
      <c r="VN75" s="30" t="s">
        <v>11</v>
      </c>
      <c r="VO75" s="30" t="s">
        <v>11</v>
      </c>
      <c r="VP75" s="30" t="s">
        <v>11</v>
      </c>
      <c r="VQ75" s="30" t="s">
        <v>11</v>
      </c>
      <c r="VR75" s="30" t="s">
        <v>11</v>
      </c>
      <c r="VS75" s="30" t="s">
        <v>11</v>
      </c>
      <c r="VT75" s="30" t="s">
        <v>11</v>
      </c>
      <c r="VU75" s="30" t="s">
        <v>11</v>
      </c>
      <c r="VV75" s="30" t="s">
        <v>11</v>
      </c>
      <c r="VW75" s="30" t="s">
        <v>11</v>
      </c>
      <c r="VX75" s="30" t="s">
        <v>11</v>
      </c>
      <c r="VY75" s="30" t="s">
        <v>11</v>
      </c>
      <c r="VZ75" s="30" t="s">
        <v>11</v>
      </c>
      <c r="WA75" s="30" t="s">
        <v>11</v>
      </c>
      <c r="WB75" s="30" t="s">
        <v>11</v>
      </c>
      <c r="WC75" s="30" t="s">
        <v>11</v>
      </c>
      <c r="WD75" s="30" t="s">
        <v>11</v>
      </c>
      <c r="WE75" s="30" t="s">
        <v>11</v>
      </c>
      <c r="WF75" s="30" t="s">
        <v>11</v>
      </c>
      <c r="WG75" s="30" t="s">
        <v>11</v>
      </c>
      <c r="WH75" s="30" t="s">
        <v>11</v>
      </c>
      <c r="WI75" s="30" t="s">
        <v>11</v>
      </c>
      <c r="WJ75" s="30" t="s">
        <v>11</v>
      </c>
      <c r="WK75" s="30" t="s">
        <v>11</v>
      </c>
      <c r="WL75" s="30" t="s">
        <v>11</v>
      </c>
      <c r="WM75" s="30" t="s">
        <v>11</v>
      </c>
      <c r="WN75" s="30" t="s">
        <v>12</v>
      </c>
      <c r="WO75" s="30" t="s">
        <v>12</v>
      </c>
      <c r="WP75" s="30" t="s">
        <v>12</v>
      </c>
      <c r="WQ75" s="30" t="s">
        <v>12</v>
      </c>
      <c r="WR75" s="30" t="s">
        <v>12</v>
      </c>
      <c r="WS75" s="30" t="s">
        <v>12</v>
      </c>
      <c r="WT75" s="30" t="s">
        <v>12</v>
      </c>
      <c r="WU75" s="30" t="s">
        <v>12</v>
      </c>
      <c r="WV75" s="30" t="s">
        <v>12</v>
      </c>
      <c r="WW75" s="30" t="s">
        <v>12</v>
      </c>
      <c r="WX75" s="30" t="s">
        <v>12</v>
      </c>
      <c r="WY75" s="30" t="s">
        <v>12</v>
      </c>
      <c r="WZ75" s="30" t="s">
        <v>12</v>
      </c>
      <c r="XA75" s="30" t="s">
        <v>12</v>
      </c>
      <c r="XB75" s="30" t="s">
        <v>12</v>
      </c>
      <c r="XC75" s="30" t="s">
        <v>12</v>
      </c>
      <c r="XD75" s="30" t="s">
        <v>12</v>
      </c>
      <c r="XE75" s="30" t="s">
        <v>12</v>
      </c>
      <c r="XF75" s="30" t="s">
        <v>12</v>
      </c>
      <c r="XG75" s="30" t="s">
        <v>12</v>
      </c>
      <c r="XH75" s="30" t="s">
        <v>12</v>
      </c>
      <c r="XI75" s="30" t="s">
        <v>182</v>
      </c>
      <c r="XJ75" s="30" t="s">
        <v>182</v>
      </c>
      <c r="XK75" s="30" t="s">
        <v>182</v>
      </c>
      <c r="XL75" s="30" t="s">
        <v>182</v>
      </c>
      <c r="XM75" s="30" t="s">
        <v>182</v>
      </c>
      <c r="XN75" s="30" t="s">
        <v>182</v>
      </c>
      <c r="XO75" s="30" t="s">
        <v>13</v>
      </c>
      <c r="XP75" s="30" t="s">
        <v>1</v>
      </c>
      <c r="XQ75" s="30" t="s">
        <v>1</v>
      </c>
      <c r="XR75" s="30" t="s">
        <v>1</v>
      </c>
      <c r="XS75" s="30" t="s">
        <v>1</v>
      </c>
      <c r="XT75" s="30"/>
      <c r="XU75" s="30" t="s">
        <v>185</v>
      </c>
      <c r="XV75" s="30" t="s">
        <v>185</v>
      </c>
      <c r="XW75" s="30" t="s">
        <v>185</v>
      </c>
      <c r="XX75" s="30" t="s">
        <v>185</v>
      </c>
      <c r="XY75" s="30" t="s">
        <v>185</v>
      </c>
      <c r="XZ75" s="30" t="s">
        <v>185</v>
      </c>
      <c r="YA75" s="30" t="s">
        <v>185</v>
      </c>
      <c r="YB75" s="30" t="s">
        <v>185</v>
      </c>
      <c r="YC75" s="30" t="s">
        <v>185</v>
      </c>
      <c r="YD75" s="30" t="s">
        <v>185</v>
      </c>
      <c r="YE75" s="30"/>
      <c r="YF75" s="30" t="s">
        <v>543</v>
      </c>
      <c r="YG75" s="30" t="s">
        <v>543</v>
      </c>
      <c r="YH75" s="30" t="s">
        <v>543</v>
      </c>
      <c r="YI75" s="30" t="s">
        <v>543</v>
      </c>
      <c r="YJ75" s="30" t="s">
        <v>543</v>
      </c>
      <c r="YK75" s="30" t="s">
        <v>543</v>
      </c>
      <c r="YL75" s="30" t="s">
        <v>543</v>
      </c>
      <c r="YM75" s="30" t="s">
        <v>543</v>
      </c>
      <c r="YN75" s="30" t="s">
        <v>543</v>
      </c>
      <c r="YO75" s="30" t="s">
        <v>543</v>
      </c>
      <c r="YP75" s="30"/>
      <c r="YQ75" s="30" t="s">
        <v>544</v>
      </c>
      <c r="YR75" s="30" t="s">
        <v>544</v>
      </c>
      <c r="YS75" s="30" t="s">
        <v>544</v>
      </c>
      <c r="YT75" s="30" t="s">
        <v>544</v>
      </c>
      <c r="YU75" s="30" t="s">
        <v>544</v>
      </c>
      <c r="YV75" s="30" t="s">
        <v>544</v>
      </c>
      <c r="YW75" s="30" t="s">
        <v>544</v>
      </c>
      <c r="YX75" s="30" t="s">
        <v>544</v>
      </c>
      <c r="YY75" s="30" t="s">
        <v>544</v>
      </c>
      <c r="YZ75" s="30" t="s">
        <v>544</v>
      </c>
      <c r="ZA75" s="30"/>
      <c r="ZB75" s="30" t="s">
        <v>545</v>
      </c>
      <c r="ZC75" s="30" t="s">
        <v>545</v>
      </c>
      <c r="ZD75" s="30" t="s">
        <v>545</v>
      </c>
      <c r="ZE75" s="30" t="s">
        <v>545</v>
      </c>
      <c r="ZF75" s="30" t="s">
        <v>545</v>
      </c>
      <c r="ZG75" s="30" t="s">
        <v>545</v>
      </c>
      <c r="ZH75" s="30" t="s">
        <v>545</v>
      </c>
      <c r="ZI75" s="30" t="s">
        <v>545</v>
      </c>
      <c r="ZJ75" s="30" t="s">
        <v>545</v>
      </c>
      <c r="ZK75" s="30" t="s">
        <v>545</v>
      </c>
      <c r="ZL75" s="30"/>
      <c r="ZM75" s="30" t="s">
        <v>546</v>
      </c>
      <c r="ZN75" s="30" t="s">
        <v>546</v>
      </c>
      <c r="ZO75" s="30" t="s">
        <v>546</v>
      </c>
      <c r="ZP75" s="30" t="s">
        <v>546</v>
      </c>
      <c r="ZQ75" s="30" t="s">
        <v>546</v>
      </c>
      <c r="ZR75" s="30" t="s">
        <v>546</v>
      </c>
      <c r="ZS75" s="30" t="s">
        <v>546</v>
      </c>
      <c r="ZT75" s="30" t="s">
        <v>546</v>
      </c>
      <c r="ZU75" s="30" t="s">
        <v>546</v>
      </c>
      <c r="ZV75" s="30" t="s">
        <v>546</v>
      </c>
      <c r="ZW75" s="30"/>
      <c r="ZX75" s="30" t="s">
        <v>547</v>
      </c>
      <c r="ZY75" s="30" t="s">
        <v>547</v>
      </c>
      <c r="ZZ75" s="30" t="s">
        <v>547</v>
      </c>
      <c r="AAA75" s="30" t="s">
        <v>547</v>
      </c>
      <c r="AAB75" s="30" t="s">
        <v>547</v>
      </c>
      <c r="AAC75" s="30" t="s">
        <v>547</v>
      </c>
      <c r="AAD75" s="30" t="s">
        <v>547</v>
      </c>
      <c r="AAE75" s="30" t="s">
        <v>547</v>
      </c>
      <c r="AAF75" s="30" t="s">
        <v>547</v>
      </c>
      <c r="AAG75" s="30" t="s">
        <v>547</v>
      </c>
      <c r="AAH75" s="30"/>
      <c r="AAI75" s="30" t="s">
        <v>548</v>
      </c>
      <c r="AAJ75" s="30" t="s">
        <v>548</v>
      </c>
      <c r="AAK75" s="30" t="s">
        <v>548</v>
      </c>
      <c r="AAL75" s="30" t="s">
        <v>548</v>
      </c>
      <c r="AAM75" s="30" t="s">
        <v>548</v>
      </c>
      <c r="AAN75" s="30" t="s">
        <v>548</v>
      </c>
      <c r="AAO75" s="30" t="s">
        <v>548</v>
      </c>
      <c r="AAP75" s="30" t="s">
        <v>548</v>
      </c>
      <c r="AAQ75" s="30" t="s">
        <v>548</v>
      </c>
      <c r="AAR75" s="30" t="s">
        <v>548</v>
      </c>
    </row>
    <row r="76" spans="1:720" s="24" customFormat="1" ht="12.75" customHeight="1" x14ac:dyDescent="0.3">
      <c r="A76" s="28"/>
      <c r="B76" s="29"/>
      <c r="C76" s="29"/>
      <c r="D76" s="29"/>
      <c r="E76" s="29"/>
      <c r="F76" s="29"/>
      <c r="G76" s="29" t="s">
        <v>11</v>
      </c>
      <c r="H76" s="29" t="s">
        <v>12</v>
      </c>
      <c r="I76" s="29" t="s">
        <v>182</v>
      </c>
      <c r="J76" s="29" t="s">
        <v>13</v>
      </c>
      <c r="K76" s="29" t="s">
        <v>12</v>
      </c>
      <c r="L76" s="29" t="s">
        <v>182</v>
      </c>
      <c r="M76" s="29" t="s">
        <v>13</v>
      </c>
      <c r="N76" s="29" t="s">
        <v>182</v>
      </c>
      <c r="O76" s="29" t="s">
        <v>13</v>
      </c>
      <c r="P76" s="29" t="s">
        <v>13</v>
      </c>
      <c r="Q76" s="29" t="s">
        <v>11</v>
      </c>
      <c r="R76" s="29" t="s">
        <v>11</v>
      </c>
      <c r="S76" s="29" t="s">
        <v>11</v>
      </c>
      <c r="T76" s="29" t="s">
        <v>11</v>
      </c>
      <c r="U76" s="29" t="s">
        <v>12</v>
      </c>
      <c r="V76" s="29" t="s">
        <v>12</v>
      </c>
      <c r="W76" s="29" t="s">
        <v>12</v>
      </c>
      <c r="X76" s="29" t="s">
        <v>182</v>
      </c>
      <c r="Y76" s="29" t="s">
        <v>182</v>
      </c>
      <c r="Z76" s="29" t="s">
        <v>13</v>
      </c>
      <c r="AA76" s="29" t="s">
        <v>12</v>
      </c>
      <c r="AB76" s="29" t="s">
        <v>12</v>
      </c>
      <c r="AC76" s="29" t="s">
        <v>12</v>
      </c>
      <c r="AD76" s="29" t="s">
        <v>182</v>
      </c>
      <c r="AE76" s="29" t="s">
        <v>182</v>
      </c>
      <c r="AF76" s="29" t="s">
        <v>13</v>
      </c>
      <c r="AG76" s="29" t="s">
        <v>182</v>
      </c>
      <c r="AH76" s="29" t="s">
        <v>182</v>
      </c>
      <c r="AI76" s="29" t="s">
        <v>13</v>
      </c>
      <c r="AJ76" s="29" t="s">
        <v>13</v>
      </c>
      <c r="AK76" s="29" t="s">
        <v>11</v>
      </c>
      <c r="AL76" s="29" t="s">
        <v>11</v>
      </c>
      <c r="AM76" s="29" t="s">
        <v>11</v>
      </c>
      <c r="AN76" s="29" t="s">
        <v>11</v>
      </c>
      <c r="AO76" s="29" t="s">
        <v>11</v>
      </c>
      <c r="AP76" s="29" t="s">
        <v>11</v>
      </c>
      <c r="AQ76" s="29" t="s">
        <v>11</v>
      </c>
      <c r="AR76" s="29" t="s">
        <v>11</v>
      </c>
      <c r="AS76" s="29" t="s">
        <v>11</v>
      </c>
      <c r="AT76" s="29" t="s">
        <v>11</v>
      </c>
      <c r="AU76" s="29" t="s">
        <v>12</v>
      </c>
      <c r="AV76" s="29" t="s">
        <v>12</v>
      </c>
      <c r="AW76" s="29" t="s">
        <v>12</v>
      </c>
      <c r="AX76" s="29" t="s">
        <v>12</v>
      </c>
      <c r="AY76" s="29" t="s">
        <v>12</v>
      </c>
      <c r="AZ76" s="29" t="s">
        <v>12</v>
      </c>
      <c r="BA76" s="29" t="s">
        <v>182</v>
      </c>
      <c r="BB76" s="29" t="s">
        <v>182</v>
      </c>
      <c r="BC76" s="29" t="s">
        <v>182</v>
      </c>
      <c r="BD76" s="29" t="s">
        <v>13</v>
      </c>
      <c r="BE76" s="29" t="s">
        <v>12</v>
      </c>
      <c r="BF76" s="29" t="s">
        <v>12</v>
      </c>
      <c r="BG76" s="29" t="s">
        <v>12</v>
      </c>
      <c r="BH76" s="29" t="s">
        <v>12</v>
      </c>
      <c r="BI76" s="29" t="s">
        <v>12</v>
      </c>
      <c r="BJ76" s="29" t="s">
        <v>12</v>
      </c>
      <c r="BK76" s="29" t="s">
        <v>182</v>
      </c>
      <c r="BL76" s="29" t="s">
        <v>182</v>
      </c>
      <c r="BM76" s="29" t="s">
        <v>182</v>
      </c>
      <c r="BN76" s="29" t="s">
        <v>13</v>
      </c>
      <c r="BO76" s="29" t="s">
        <v>182</v>
      </c>
      <c r="BP76" s="29" t="s">
        <v>182</v>
      </c>
      <c r="BQ76" s="29" t="s">
        <v>182</v>
      </c>
      <c r="BR76" s="29" t="s">
        <v>13</v>
      </c>
      <c r="BS76" s="29" t="s">
        <v>13</v>
      </c>
      <c r="BT76" s="29" t="s">
        <v>11</v>
      </c>
      <c r="BU76" s="29" t="s">
        <v>11</v>
      </c>
      <c r="BV76" s="29" t="s">
        <v>11</v>
      </c>
      <c r="BW76" s="29" t="s">
        <v>11</v>
      </c>
      <c r="BX76" s="29" t="s">
        <v>11</v>
      </c>
      <c r="BY76" s="29" t="s">
        <v>11</v>
      </c>
      <c r="BZ76" s="29" t="s">
        <v>11</v>
      </c>
      <c r="CA76" s="29" t="s">
        <v>11</v>
      </c>
      <c r="CB76" s="29" t="s">
        <v>11</v>
      </c>
      <c r="CC76" s="29" t="s">
        <v>11</v>
      </c>
      <c r="CD76" s="29" t="s">
        <v>11</v>
      </c>
      <c r="CE76" s="29" t="s">
        <v>11</v>
      </c>
      <c r="CF76" s="29" t="s">
        <v>11</v>
      </c>
      <c r="CG76" s="29" t="s">
        <v>11</v>
      </c>
      <c r="CH76" s="29" t="s">
        <v>11</v>
      </c>
      <c r="CI76" s="29" t="s">
        <v>11</v>
      </c>
      <c r="CJ76" s="29" t="s">
        <v>11</v>
      </c>
      <c r="CK76" s="29" t="s">
        <v>11</v>
      </c>
      <c r="CL76" s="29" t="s">
        <v>11</v>
      </c>
      <c r="CM76" s="29" t="s">
        <v>11</v>
      </c>
      <c r="CN76" s="29" t="s">
        <v>12</v>
      </c>
      <c r="CO76" s="29" t="s">
        <v>12</v>
      </c>
      <c r="CP76" s="29" t="s">
        <v>12</v>
      </c>
      <c r="CQ76" s="29" t="s">
        <v>12</v>
      </c>
      <c r="CR76" s="29" t="s">
        <v>12</v>
      </c>
      <c r="CS76" s="29" t="s">
        <v>12</v>
      </c>
      <c r="CT76" s="29" t="s">
        <v>12</v>
      </c>
      <c r="CU76" s="29" t="s">
        <v>12</v>
      </c>
      <c r="CV76" s="29" t="s">
        <v>12</v>
      </c>
      <c r="CW76" s="29" t="s">
        <v>12</v>
      </c>
      <c r="CX76" s="29" t="s">
        <v>182</v>
      </c>
      <c r="CY76" s="29" t="s">
        <v>182</v>
      </c>
      <c r="CZ76" s="29" t="s">
        <v>182</v>
      </c>
      <c r="DA76" s="29" t="s">
        <v>182</v>
      </c>
      <c r="DB76" s="29" t="s">
        <v>13</v>
      </c>
      <c r="DC76" s="29" t="s">
        <v>12</v>
      </c>
      <c r="DD76" s="29" t="s">
        <v>12</v>
      </c>
      <c r="DE76" s="29" t="s">
        <v>12</v>
      </c>
      <c r="DF76" s="29" t="s">
        <v>12</v>
      </c>
      <c r="DG76" s="29" t="s">
        <v>12</v>
      </c>
      <c r="DH76" s="29" t="s">
        <v>12</v>
      </c>
      <c r="DI76" s="29" t="s">
        <v>12</v>
      </c>
      <c r="DJ76" s="29" t="s">
        <v>12</v>
      </c>
      <c r="DK76" s="29" t="s">
        <v>12</v>
      </c>
      <c r="DL76" s="29" t="s">
        <v>12</v>
      </c>
      <c r="DM76" s="29" t="s">
        <v>182</v>
      </c>
      <c r="DN76" s="29" t="s">
        <v>182</v>
      </c>
      <c r="DO76" s="29" t="s">
        <v>182</v>
      </c>
      <c r="DP76" s="29" t="s">
        <v>182</v>
      </c>
      <c r="DQ76" s="29" t="s">
        <v>13</v>
      </c>
      <c r="DR76" s="29" t="s">
        <v>182</v>
      </c>
      <c r="DS76" s="29" t="s">
        <v>182</v>
      </c>
      <c r="DT76" s="29" t="s">
        <v>182</v>
      </c>
      <c r="DU76" s="29" t="s">
        <v>182</v>
      </c>
      <c r="DV76" s="29" t="s">
        <v>13</v>
      </c>
      <c r="DW76" s="29" t="s">
        <v>13</v>
      </c>
      <c r="DX76" s="29" t="s">
        <v>11</v>
      </c>
      <c r="DY76" s="29" t="s">
        <v>11</v>
      </c>
      <c r="DZ76" s="29" t="s">
        <v>11</v>
      </c>
      <c r="EA76" s="29" t="s">
        <v>11</v>
      </c>
      <c r="EB76" s="29" t="s">
        <v>11</v>
      </c>
      <c r="EC76" s="29" t="s">
        <v>11</v>
      </c>
      <c r="ED76" s="29" t="s">
        <v>11</v>
      </c>
      <c r="EE76" s="29" t="s">
        <v>11</v>
      </c>
      <c r="EF76" s="29" t="s">
        <v>11</v>
      </c>
      <c r="EG76" s="29" t="s">
        <v>11</v>
      </c>
      <c r="EH76" s="29" t="s">
        <v>11</v>
      </c>
      <c r="EI76" s="29" t="s">
        <v>11</v>
      </c>
      <c r="EJ76" s="29" t="s">
        <v>11</v>
      </c>
      <c r="EK76" s="29" t="s">
        <v>11</v>
      </c>
      <c r="EL76" s="29" t="s">
        <v>11</v>
      </c>
      <c r="EM76" s="29" t="s">
        <v>11</v>
      </c>
      <c r="EN76" s="29" t="s">
        <v>11</v>
      </c>
      <c r="EO76" s="29" t="s">
        <v>11</v>
      </c>
      <c r="EP76" s="29" t="s">
        <v>11</v>
      </c>
      <c r="EQ76" s="29" t="s">
        <v>11</v>
      </c>
      <c r="ER76" s="29" t="s">
        <v>11</v>
      </c>
      <c r="ES76" s="29" t="s">
        <v>11</v>
      </c>
      <c r="ET76" s="29" t="s">
        <v>11</v>
      </c>
      <c r="EU76" s="29" t="s">
        <v>11</v>
      </c>
      <c r="EV76" s="29" t="s">
        <v>11</v>
      </c>
      <c r="EW76" s="29" t="s">
        <v>11</v>
      </c>
      <c r="EX76" s="29" t="s">
        <v>11</v>
      </c>
      <c r="EY76" s="29" t="s">
        <v>11</v>
      </c>
      <c r="EZ76" s="29" t="s">
        <v>11</v>
      </c>
      <c r="FA76" s="29" t="s">
        <v>11</v>
      </c>
      <c r="FB76" s="29" t="s">
        <v>11</v>
      </c>
      <c r="FC76" s="29" t="s">
        <v>11</v>
      </c>
      <c r="FD76" s="29" t="s">
        <v>11</v>
      </c>
      <c r="FE76" s="29" t="s">
        <v>11</v>
      </c>
      <c r="FF76" s="29" t="s">
        <v>11</v>
      </c>
      <c r="FG76" s="29" t="s">
        <v>12</v>
      </c>
      <c r="FH76" s="29" t="s">
        <v>12</v>
      </c>
      <c r="FI76" s="29" t="s">
        <v>12</v>
      </c>
      <c r="FJ76" s="29" t="s">
        <v>12</v>
      </c>
      <c r="FK76" s="29" t="s">
        <v>12</v>
      </c>
      <c r="FL76" s="29" t="s">
        <v>12</v>
      </c>
      <c r="FM76" s="29" t="s">
        <v>12</v>
      </c>
      <c r="FN76" s="29" t="s">
        <v>12</v>
      </c>
      <c r="FO76" s="29" t="s">
        <v>12</v>
      </c>
      <c r="FP76" s="29" t="s">
        <v>12</v>
      </c>
      <c r="FQ76" s="29" t="s">
        <v>12</v>
      </c>
      <c r="FR76" s="29" t="s">
        <v>12</v>
      </c>
      <c r="FS76" s="29" t="s">
        <v>12</v>
      </c>
      <c r="FT76" s="29" t="s">
        <v>12</v>
      </c>
      <c r="FU76" s="29" t="s">
        <v>12</v>
      </c>
      <c r="FV76" s="29" t="s">
        <v>182</v>
      </c>
      <c r="FW76" s="29" t="s">
        <v>182</v>
      </c>
      <c r="FX76" s="29" t="s">
        <v>182</v>
      </c>
      <c r="FY76" s="29" t="s">
        <v>182</v>
      </c>
      <c r="FZ76" s="29" t="s">
        <v>182</v>
      </c>
      <c r="GA76" s="29" t="s">
        <v>13</v>
      </c>
      <c r="GB76" s="29" t="s">
        <v>12</v>
      </c>
      <c r="GC76" s="29" t="s">
        <v>12</v>
      </c>
      <c r="GD76" s="29" t="s">
        <v>12</v>
      </c>
      <c r="GE76" s="29" t="s">
        <v>12</v>
      </c>
      <c r="GF76" s="29" t="s">
        <v>12</v>
      </c>
      <c r="GG76" s="29" t="s">
        <v>12</v>
      </c>
      <c r="GH76" s="29" t="s">
        <v>12</v>
      </c>
      <c r="GI76" s="29" t="s">
        <v>12</v>
      </c>
      <c r="GJ76" s="29" t="s">
        <v>12</v>
      </c>
      <c r="GK76" s="29" t="s">
        <v>12</v>
      </c>
      <c r="GL76" s="29" t="s">
        <v>12</v>
      </c>
      <c r="GM76" s="29" t="s">
        <v>12</v>
      </c>
      <c r="GN76" s="29" t="s">
        <v>12</v>
      </c>
      <c r="GO76" s="29" t="s">
        <v>12</v>
      </c>
      <c r="GP76" s="29" t="s">
        <v>12</v>
      </c>
      <c r="GQ76" s="29" t="s">
        <v>182</v>
      </c>
      <c r="GR76" s="29" t="s">
        <v>182</v>
      </c>
      <c r="GS76" s="29" t="s">
        <v>182</v>
      </c>
      <c r="GT76" s="29" t="s">
        <v>182</v>
      </c>
      <c r="GU76" s="29" t="s">
        <v>182</v>
      </c>
      <c r="GV76" s="29" t="s">
        <v>13</v>
      </c>
      <c r="GW76" s="29" t="s">
        <v>182</v>
      </c>
      <c r="GX76" s="29" t="s">
        <v>182</v>
      </c>
      <c r="GY76" s="29" t="s">
        <v>182</v>
      </c>
      <c r="GZ76" s="29" t="s">
        <v>182</v>
      </c>
      <c r="HA76" s="29" t="s">
        <v>182</v>
      </c>
      <c r="HB76" s="29" t="s">
        <v>13</v>
      </c>
      <c r="HC76" s="29" t="s">
        <v>13</v>
      </c>
      <c r="HD76" s="29" t="s">
        <v>539</v>
      </c>
      <c r="HE76" s="29" t="s">
        <v>540</v>
      </c>
      <c r="HF76" s="29" t="s">
        <v>541</v>
      </c>
      <c r="HG76" s="29" t="s">
        <v>542</v>
      </c>
      <c r="HH76" s="29"/>
      <c r="HI76" s="29"/>
      <c r="HJ76" s="29"/>
      <c r="HK76" s="29"/>
      <c r="HL76" s="29"/>
      <c r="HM76" s="29" t="s">
        <v>11</v>
      </c>
      <c r="HN76" s="29" t="s">
        <v>12</v>
      </c>
      <c r="HO76" s="29" t="s">
        <v>182</v>
      </c>
      <c r="HP76" s="29" t="s">
        <v>13</v>
      </c>
      <c r="HQ76" s="29" t="s">
        <v>12</v>
      </c>
      <c r="HR76" s="29" t="s">
        <v>182</v>
      </c>
      <c r="HS76" s="29" t="s">
        <v>13</v>
      </c>
      <c r="HT76" s="29" t="s">
        <v>182</v>
      </c>
      <c r="HU76" s="29" t="s">
        <v>13</v>
      </c>
      <c r="HV76" s="29" t="s">
        <v>13</v>
      </c>
      <c r="HW76" s="29" t="s">
        <v>11</v>
      </c>
      <c r="HX76" s="29" t="s">
        <v>11</v>
      </c>
      <c r="HY76" s="29" t="s">
        <v>11</v>
      </c>
      <c r="HZ76" s="29" t="s">
        <v>11</v>
      </c>
      <c r="IA76" s="29" t="s">
        <v>12</v>
      </c>
      <c r="IB76" s="29" t="s">
        <v>12</v>
      </c>
      <c r="IC76" s="29" t="s">
        <v>12</v>
      </c>
      <c r="ID76" s="29" t="s">
        <v>182</v>
      </c>
      <c r="IE76" s="29" t="s">
        <v>182</v>
      </c>
      <c r="IF76" s="29" t="s">
        <v>13</v>
      </c>
      <c r="IG76" s="29" t="s">
        <v>12</v>
      </c>
      <c r="IH76" s="29" t="s">
        <v>12</v>
      </c>
      <c r="II76" s="29" t="s">
        <v>12</v>
      </c>
      <c r="IJ76" s="29" t="s">
        <v>182</v>
      </c>
      <c r="IK76" s="29" t="s">
        <v>182</v>
      </c>
      <c r="IL76" s="29" t="s">
        <v>13</v>
      </c>
      <c r="IM76" s="29" t="s">
        <v>182</v>
      </c>
      <c r="IN76" s="29" t="s">
        <v>182</v>
      </c>
      <c r="IO76" s="29" t="s">
        <v>13</v>
      </c>
      <c r="IP76" s="29" t="s">
        <v>13</v>
      </c>
      <c r="IQ76" s="29" t="s">
        <v>11</v>
      </c>
      <c r="IR76" s="29" t="s">
        <v>11</v>
      </c>
      <c r="IS76" s="29" t="s">
        <v>11</v>
      </c>
      <c r="IT76" s="29" t="s">
        <v>11</v>
      </c>
      <c r="IU76" s="29" t="s">
        <v>11</v>
      </c>
      <c r="IV76" s="29" t="s">
        <v>11</v>
      </c>
      <c r="IW76" s="29" t="s">
        <v>11</v>
      </c>
      <c r="IX76" s="29" t="s">
        <v>11</v>
      </c>
      <c r="IY76" s="29" t="s">
        <v>11</v>
      </c>
      <c r="IZ76" s="29" t="s">
        <v>11</v>
      </c>
      <c r="JA76" s="29" t="s">
        <v>12</v>
      </c>
      <c r="JB76" s="29" t="s">
        <v>12</v>
      </c>
      <c r="JC76" s="29" t="s">
        <v>12</v>
      </c>
      <c r="JD76" s="29" t="s">
        <v>12</v>
      </c>
      <c r="JE76" s="29" t="s">
        <v>12</v>
      </c>
      <c r="JF76" s="29" t="s">
        <v>12</v>
      </c>
      <c r="JG76" s="29" t="s">
        <v>182</v>
      </c>
      <c r="JH76" s="29" t="s">
        <v>182</v>
      </c>
      <c r="JI76" s="29" t="s">
        <v>182</v>
      </c>
      <c r="JJ76" s="29" t="s">
        <v>13</v>
      </c>
      <c r="JK76" s="29" t="s">
        <v>12</v>
      </c>
      <c r="JL76" s="29" t="s">
        <v>12</v>
      </c>
      <c r="JM76" s="29" t="s">
        <v>12</v>
      </c>
      <c r="JN76" s="29" t="s">
        <v>12</v>
      </c>
      <c r="JO76" s="29" t="s">
        <v>12</v>
      </c>
      <c r="JP76" s="29" t="s">
        <v>12</v>
      </c>
      <c r="JQ76" s="29" t="s">
        <v>182</v>
      </c>
      <c r="JR76" s="29" t="s">
        <v>182</v>
      </c>
      <c r="JS76" s="29" t="s">
        <v>182</v>
      </c>
      <c r="JT76" s="29" t="s">
        <v>13</v>
      </c>
      <c r="JU76" s="29" t="s">
        <v>182</v>
      </c>
      <c r="JV76" s="29" t="s">
        <v>182</v>
      </c>
      <c r="JW76" s="29" t="s">
        <v>182</v>
      </c>
      <c r="JX76" s="29" t="s">
        <v>13</v>
      </c>
      <c r="JY76" s="29" t="s">
        <v>13</v>
      </c>
      <c r="JZ76" s="29" t="s">
        <v>11</v>
      </c>
      <c r="KA76" s="29" t="s">
        <v>11</v>
      </c>
      <c r="KB76" s="29" t="s">
        <v>11</v>
      </c>
      <c r="KC76" s="29" t="s">
        <v>11</v>
      </c>
      <c r="KD76" s="29" t="s">
        <v>11</v>
      </c>
      <c r="KE76" s="29" t="s">
        <v>11</v>
      </c>
      <c r="KF76" s="29" t="s">
        <v>11</v>
      </c>
      <c r="KG76" s="29" t="s">
        <v>11</v>
      </c>
      <c r="KH76" s="29" t="s">
        <v>11</v>
      </c>
      <c r="KI76" s="29" t="s">
        <v>11</v>
      </c>
      <c r="KJ76" s="29" t="s">
        <v>11</v>
      </c>
      <c r="KK76" s="29" t="s">
        <v>11</v>
      </c>
      <c r="KL76" s="29" t="s">
        <v>11</v>
      </c>
      <c r="KM76" s="29" t="s">
        <v>11</v>
      </c>
      <c r="KN76" s="29" t="s">
        <v>11</v>
      </c>
      <c r="KO76" s="29" t="s">
        <v>11</v>
      </c>
      <c r="KP76" s="29" t="s">
        <v>11</v>
      </c>
      <c r="KQ76" s="29" t="s">
        <v>11</v>
      </c>
      <c r="KR76" s="29" t="s">
        <v>11</v>
      </c>
      <c r="KS76" s="29" t="s">
        <v>11</v>
      </c>
      <c r="KT76" s="29" t="s">
        <v>12</v>
      </c>
      <c r="KU76" s="29" t="s">
        <v>12</v>
      </c>
      <c r="KV76" s="29" t="s">
        <v>12</v>
      </c>
      <c r="KW76" s="29" t="s">
        <v>12</v>
      </c>
      <c r="KX76" s="29" t="s">
        <v>12</v>
      </c>
      <c r="KY76" s="29" t="s">
        <v>12</v>
      </c>
      <c r="KZ76" s="29" t="s">
        <v>12</v>
      </c>
      <c r="LA76" s="29" t="s">
        <v>12</v>
      </c>
      <c r="LB76" s="29" t="s">
        <v>12</v>
      </c>
      <c r="LC76" s="29" t="s">
        <v>12</v>
      </c>
      <c r="LD76" s="29" t="s">
        <v>182</v>
      </c>
      <c r="LE76" s="29" t="s">
        <v>182</v>
      </c>
      <c r="LF76" s="29" t="s">
        <v>182</v>
      </c>
      <c r="LG76" s="29" t="s">
        <v>182</v>
      </c>
      <c r="LH76" s="29" t="s">
        <v>13</v>
      </c>
      <c r="LI76" s="29" t="s">
        <v>12</v>
      </c>
      <c r="LJ76" s="29" t="s">
        <v>12</v>
      </c>
      <c r="LK76" s="29" t="s">
        <v>12</v>
      </c>
      <c r="LL76" s="29" t="s">
        <v>12</v>
      </c>
      <c r="LM76" s="29" t="s">
        <v>12</v>
      </c>
      <c r="LN76" s="29" t="s">
        <v>12</v>
      </c>
      <c r="LO76" s="29" t="s">
        <v>12</v>
      </c>
      <c r="LP76" s="29" t="s">
        <v>12</v>
      </c>
      <c r="LQ76" s="29" t="s">
        <v>12</v>
      </c>
      <c r="LR76" s="29" t="s">
        <v>12</v>
      </c>
      <c r="LS76" s="29" t="s">
        <v>182</v>
      </c>
      <c r="LT76" s="29" t="s">
        <v>182</v>
      </c>
      <c r="LU76" s="29" t="s">
        <v>182</v>
      </c>
      <c r="LV76" s="29" t="s">
        <v>182</v>
      </c>
      <c r="LW76" s="29" t="s">
        <v>13</v>
      </c>
      <c r="LX76" s="29" t="s">
        <v>182</v>
      </c>
      <c r="LY76" s="29" t="s">
        <v>182</v>
      </c>
      <c r="LZ76" s="29" t="s">
        <v>182</v>
      </c>
      <c r="MA76" s="29" t="s">
        <v>182</v>
      </c>
      <c r="MB76" s="29" t="s">
        <v>13</v>
      </c>
      <c r="MC76" s="29" t="s">
        <v>13</v>
      </c>
      <c r="MD76" s="29" t="s">
        <v>11</v>
      </c>
      <c r="ME76" s="29" t="s">
        <v>11</v>
      </c>
      <c r="MF76" s="29" t="s">
        <v>11</v>
      </c>
      <c r="MG76" s="29" t="s">
        <v>11</v>
      </c>
      <c r="MH76" s="29" t="s">
        <v>11</v>
      </c>
      <c r="MI76" s="29" t="s">
        <v>11</v>
      </c>
      <c r="MJ76" s="29" t="s">
        <v>11</v>
      </c>
      <c r="MK76" s="29" t="s">
        <v>11</v>
      </c>
      <c r="ML76" s="29" t="s">
        <v>11</v>
      </c>
      <c r="MM76" s="29" t="s">
        <v>11</v>
      </c>
      <c r="MN76" s="29" t="s">
        <v>11</v>
      </c>
      <c r="MO76" s="29" t="s">
        <v>11</v>
      </c>
      <c r="MP76" s="29" t="s">
        <v>11</v>
      </c>
      <c r="MQ76" s="29" t="s">
        <v>11</v>
      </c>
      <c r="MR76" s="29" t="s">
        <v>11</v>
      </c>
      <c r="MS76" s="29" t="s">
        <v>11</v>
      </c>
      <c r="MT76" s="29" t="s">
        <v>11</v>
      </c>
      <c r="MU76" s="29" t="s">
        <v>11</v>
      </c>
      <c r="MV76" s="29" t="s">
        <v>11</v>
      </c>
      <c r="MW76" s="29" t="s">
        <v>11</v>
      </c>
      <c r="MX76" s="29" t="s">
        <v>11</v>
      </c>
      <c r="MY76" s="29" t="s">
        <v>11</v>
      </c>
      <c r="MZ76" s="29" t="s">
        <v>11</v>
      </c>
      <c r="NA76" s="29" t="s">
        <v>11</v>
      </c>
      <c r="NB76" s="29" t="s">
        <v>11</v>
      </c>
      <c r="NC76" s="29" t="s">
        <v>11</v>
      </c>
      <c r="ND76" s="29" t="s">
        <v>11</v>
      </c>
      <c r="NE76" s="29" t="s">
        <v>11</v>
      </c>
      <c r="NF76" s="29" t="s">
        <v>11</v>
      </c>
      <c r="NG76" s="29" t="s">
        <v>11</v>
      </c>
      <c r="NH76" s="29" t="s">
        <v>11</v>
      </c>
      <c r="NI76" s="29" t="s">
        <v>11</v>
      </c>
      <c r="NJ76" s="29" t="s">
        <v>11</v>
      </c>
      <c r="NK76" s="29" t="s">
        <v>11</v>
      </c>
      <c r="NL76" s="29" t="s">
        <v>11</v>
      </c>
      <c r="NM76" s="29" t="s">
        <v>12</v>
      </c>
      <c r="NN76" s="29" t="s">
        <v>12</v>
      </c>
      <c r="NO76" s="29" t="s">
        <v>12</v>
      </c>
      <c r="NP76" s="29" t="s">
        <v>12</v>
      </c>
      <c r="NQ76" s="29" t="s">
        <v>12</v>
      </c>
      <c r="NR76" s="29" t="s">
        <v>12</v>
      </c>
      <c r="NS76" s="29" t="s">
        <v>12</v>
      </c>
      <c r="NT76" s="29" t="s">
        <v>12</v>
      </c>
      <c r="NU76" s="29" t="s">
        <v>12</v>
      </c>
      <c r="NV76" s="29" t="s">
        <v>12</v>
      </c>
      <c r="NW76" s="29" t="s">
        <v>12</v>
      </c>
      <c r="NX76" s="29" t="s">
        <v>12</v>
      </c>
      <c r="NY76" s="29" t="s">
        <v>12</v>
      </c>
      <c r="NZ76" s="29" t="s">
        <v>12</v>
      </c>
      <c r="OA76" s="29" t="s">
        <v>12</v>
      </c>
      <c r="OB76" s="29" t="s">
        <v>182</v>
      </c>
      <c r="OC76" s="29" t="s">
        <v>182</v>
      </c>
      <c r="OD76" s="29" t="s">
        <v>182</v>
      </c>
      <c r="OE76" s="29" t="s">
        <v>182</v>
      </c>
      <c r="OF76" s="29" t="s">
        <v>182</v>
      </c>
      <c r="OG76" s="29" t="s">
        <v>13</v>
      </c>
      <c r="OH76" s="29" t="s">
        <v>12</v>
      </c>
      <c r="OI76" s="29" t="s">
        <v>12</v>
      </c>
      <c r="OJ76" s="29" t="s">
        <v>12</v>
      </c>
      <c r="OK76" s="29" t="s">
        <v>12</v>
      </c>
      <c r="OL76" s="29" t="s">
        <v>12</v>
      </c>
      <c r="OM76" s="29" t="s">
        <v>12</v>
      </c>
      <c r="ON76" s="29" t="s">
        <v>12</v>
      </c>
      <c r="OO76" s="29" t="s">
        <v>12</v>
      </c>
      <c r="OP76" s="29" t="s">
        <v>12</v>
      </c>
      <c r="OQ76" s="29" t="s">
        <v>12</v>
      </c>
      <c r="OR76" s="29" t="s">
        <v>12</v>
      </c>
      <c r="OS76" s="29" t="s">
        <v>12</v>
      </c>
      <c r="OT76" s="29" t="s">
        <v>12</v>
      </c>
      <c r="OU76" s="29" t="s">
        <v>12</v>
      </c>
      <c r="OV76" s="29" t="s">
        <v>12</v>
      </c>
      <c r="OW76" s="29" t="s">
        <v>182</v>
      </c>
      <c r="OX76" s="29" t="s">
        <v>182</v>
      </c>
      <c r="OY76" s="29" t="s">
        <v>182</v>
      </c>
      <c r="OZ76" s="29" t="s">
        <v>182</v>
      </c>
      <c r="PA76" s="29" t="s">
        <v>182</v>
      </c>
      <c r="PB76" s="29" t="s">
        <v>13</v>
      </c>
      <c r="PC76" s="29" t="s">
        <v>182</v>
      </c>
      <c r="PD76" s="29" t="s">
        <v>182</v>
      </c>
      <c r="PE76" s="29" t="s">
        <v>182</v>
      </c>
      <c r="PF76" s="29" t="s">
        <v>182</v>
      </c>
      <c r="PG76" s="29" t="s">
        <v>182</v>
      </c>
      <c r="PH76" s="29" t="s">
        <v>13</v>
      </c>
      <c r="PI76" s="29" t="s">
        <v>13</v>
      </c>
      <c r="PJ76" s="29" t="s">
        <v>539</v>
      </c>
      <c r="PK76" s="29" t="s">
        <v>540</v>
      </c>
      <c r="PL76" s="29" t="s">
        <v>541</v>
      </c>
      <c r="PM76" s="29" t="s">
        <v>542</v>
      </c>
      <c r="PN76" s="29"/>
      <c r="PO76" s="29"/>
      <c r="PP76" s="29"/>
      <c r="PQ76" s="29"/>
      <c r="PR76" s="29"/>
      <c r="PS76" s="29" t="s">
        <v>11</v>
      </c>
      <c r="PT76" s="29" t="s">
        <v>12</v>
      </c>
      <c r="PU76" s="29" t="s">
        <v>182</v>
      </c>
      <c r="PV76" s="29" t="s">
        <v>13</v>
      </c>
      <c r="PW76" s="29" t="s">
        <v>12</v>
      </c>
      <c r="PX76" s="29" t="s">
        <v>182</v>
      </c>
      <c r="PY76" s="29" t="s">
        <v>13</v>
      </c>
      <c r="PZ76" s="29" t="s">
        <v>182</v>
      </c>
      <c r="QA76" s="29" t="s">
        <v>13</v>
      </c>
      <c r="QB76" s="29" t="s">
        <v>13</v>
      </c>
      <c r="QC76" s="29" t="s">
        <v>11</v>
      </c>
      <c r="QD76" s="29" t="s">
        <v>11</v>
      </c>
      <c r="QE76" s="29" t="s">
        <v>11</v>
      </c>
      <c r="QF76" s="29" t="s">
        <v>11</v>
      </c>
      <c r="QG76" s="29" t="s">
        <v>12</v>
      </c>
      <c r="QH76" s="29" t="s">
        <v>12</v>
      </c>
      <c r="QI76" s="29" t="s">
        <v>12</v>
      </c>
      <c r="QJ76" s="29" t="s">
        <v>182</v>
      </c>
      <c r="QK76" s="29" t="s">
        <v>182</v>
      </c>
      <c r="QL76" s="29" t="s">
        <v>13</v>
      </c>
      <c r="QM76" s="29" t="s">
        <v>12</v>
      </c>
      <c r="QN76" s="29" t="s">
        <v>12</v>
      </c>
      <c r="QO76" s="29" t="s">
        <v>12</v>
      </c>
      <c r="QP76" s="29" t="s">
        <v>182</v>
      </c>
      <c r="QQ76" s="29" t="s">
        <v>182</v>
      </c>
      <c r="QR76" s="29" t="s">
        <v>13</v>
      </c>
      <c r="QS76" s="29" t="s">
        <v>182</v>
      </c>
      <c r="QT76" s="29" t="s">
        <v>182</v>
      </c>
      <c r="QU76" s="29" t="s">
        <v>13</v>
      </c>
      <c r="QV76" s="29" t="s">
        <v>13</v>
      </c>
      <c r="QW76" s="29" t="s">
        <v>11</v>
      </c>
      <c r="QX76" s="29" t="s">
        <v>11</v>
      </c>
      <c r="QY76" s="29" t="s">
        <v>11</v>
      </c>
      <c r="QZ76" s="29" t="s">
        <v>11</v>
      </c>
      <c r="RA76" s="29" t="s">
        <v>11</v>
      </c>
      <c r="RB76" s="29" t="s">
        <v>11</v>
      </c>
      <c r="RC76" s="29" t="s">
        <v>11</v>
      </c>
      <c r="RD76" s="29" t="s">
        <v>11</v>
      </c>
      <c r="RE76" s="29" t="s">
        <v>11</v>
      </c>
      <c r="RF76" s="29" t="s">
        <v>11</v>
      </c>
      <c r="RG76" s="29" t="s">
        <v>12</v>
      </c>
      <c r="RH76" s="29" t="s">
        <v>12</v>
      </c>
      <c r="RI76" s="29" t="s">
        <v>12</v>
      </c>
      <c r="RJ76" s="29" t="s">
        <v>12</v>
      </c>
      <c r="RK76" s="29" t="s">
        <v>12</v>
      </c>
      <c r="RL76" s="29" t="s">
        <v>12</v>
      </c>
      <c r="RM76" s="29" t="s">
        <v>182</v>
      </c>
      <c r="RN76" s="29" t="s">
        <v>182</v>
      </c>
      <c r="RO76" s="29" t="s">
        <v>182</v>
      </c>
      <c r="RP76" s="29" t="s">
        <v>13</v>
      </c>
      <c r="RQ76" s="29" t="s">
        <v>12</v>
      </c>
      <c r="RR76" s="29" t="s">
        <v>12</v>
      </c>
      <c r="RS76" s="29" t="s">
        <v>12</v>
      </c>
      <c r="RT76" s="29" t="s">
        <v>12</v>
      </c>
      <c r="RU76" s="29" t="s">
        <v>12</v>
      </c>
      <c r="RV76" s="29" t="s">
        <v>12</v>
      </c>
      <c r="RW76" s="29" t="s">
        <v>182</v>
      </c>
      <c r="RX76" s="29" t="s">
        <v>182</v>
      </c>
      <c r="RY76" s="29" t="s">
        <v>182</v>
      </c>
      <c r="RZ76" s="29" t="s">
        <v>13</v>
      </c>
      <c r="SA76" s="29" t="s">
        <v>182</v>
      </c>
      <c r="SB76" s="29" t="s">
        <v>182</v>
      </c>
      <c r="SC76" s="29" t="s">
        <v>182</v>
      </c>
      <c r="SD76" s="29" t="s">
        <v>13</v>
      </c>
      <c r="SE76" s="29" t="s">
        <v>13</v>
      </c>
      <c r="SF76" s="29" t="s">
        <v>11</v>
      </c>
      <c r="SG76" s="29" t="s">
        <v>11</v>
      </c>
      <c r="SH76" s="29" t="s">
        <v>11</v>
      </c>
      <c r="SI76" s="29" t="s">
        <v>11</v>
      </c>
      <c r="SJ76" s="29" t="s">
        <v>11</v>
      </c>
      <c r="SK76" s="29" t="s">
        <v>11</v>
      </c>
      <c r="SL76" s="29" t="s">
        <v>11</v>
      </c>
      <c r="SM76" s="29" t="s">
        <v>11</v>
      </c>
      <c r="SN76" s="29" t="s">
        <v>11</v>
      </c>
      <c r="SO76" s="29" t="s">
        <v>11</v>
      </c>
      <c r="SP76" s="29" t="s">
        <v>11</v>
      </c>
      <c r="SQ76" s="29" t="s">
        <v>11</v>
      </c>
      <c r="SR76" s="29" t="s">
        <v>11</v>
      </c>
      <c r="SS76" s="29" t="s">
        <v>11</v>
      </c>
      <c r="ST76" s="29" t="s">
        <v>11</v>
      </c>
      <c r="SU76" s="29" t="s">
        <v>11</v>
      </c>
      <c r="SV76" s="29" t="s">
        <v>11</v>
      </c>
      <c r="SW76" s="29" t="s">
        <v>11</v>
      </c>
      <c r="SX76" s="29" t="s">
        <v>11</v>
      </c>
      <c r="SY76" s="29" t="s">
        <v>11</v>
      </c>
      <c r="SZ76" s="29" t="s">
        <v>12</v>
      </c>
      <c r="TA76" s="29" t="s">
        <v>12</v>
      </c>
      <c r="TB76" s="29" t="s">
        <v>12</v>
      </c>
      <c r="TC76" s="29" t="s">
        <v>12</v>
      </c>
      <c r="TD76" s="29" t="s">
        <v>12</v>
      </c>
      <c r="TE76" s="29" t="s">
        <v>12</v>
      </c>
      <c r="TF76" s="29" t="s">
        <v>12</v>
      </c>
      <c r="TG76" s="29" t="s">
        <v>12</v>
      </c>
      <c r="TH76" s="29" t="s">
        <v>12</v>
      </c>
      <c r="TI76" s="29" t="s">
        <v>12</v>
      </c>
      <c r="TJ76" s="29" t="s">
        <v>182</v>
      </c>
      <c r="TK76" s="29" t="s">
        <v>182</v>
      </c>
      <c r="TL76" s="29" t="s">
        <v>182</v>
      </c>
      <c r="TM76" s="29" t="s">
        <v>182</v>
      </c>
      <c r="TN76" s="29" t="s">
        <v>13</v>
      </c>
      <c r="TO76" s="29" t="s">
        <v>12</v>
      </c>
      <c r="TP76" s="29" t="s">
        <v>12</v>
      </c>
      <c r="TQ76" s="29" t="s">
        <v>12</v>
      </c>
      <c r="TR76" s="29" t="s">
        <v>12</v>
      </c>
      <c r="TS76" s="29" t="s">
        <v>12</v>
      </c>
      <c r="TT76" s="29" t="s">
        <v>12</v>
      </c>
      <c r="TU76" s="29" t="s">
        <v>12</v>
      </c>
      <c r="TV76" s="29" t="s">
        <v>12</v>
      </c>
      <c r="TW76" s="29" t="s">
        <v>12</v>
      </c>
      <c r="TX76" s="29" t="s">
        <v>12</v>
      </c>
      <c r="TY76" s="29" t="s">
        <v>182</v>
      </c>
      <c r="TZ76" s="29" t="s">
        <v>182</v>
      </c>
      <c r="UA76" s="29" t="s">
        <v>182</v>
      </c>
      <c r="UB76" s="29" t="s">
        <v>182</v>
      </c>
      <c r="UC76" s="29" t="s">
        <v>13</v>
      </c>
      <c r="UD76" s="29" t="s">
        <v>182</v>
      </c>
      <c r="UE76" s="29" t="s">
        <v>182</v>
      </c>
      <c r="UF76" s="29" t="s">
        <v>182</v>
      </c>
      <c r="UG76" s="29" t="s">
        <v>182</v>
      </c>
      <c r="UH76" s="29" t="s">
        <v>13</v>
      </c>
      <c r="UI76" s="29" t="s">
        <v>13</v>
      </c>
      <c r="UJ76" s="29" t="s">
        <v>11</v>
      </c>
      <c r="UK76" s="29" t="s">
        <v>11</v>
      </c>
      <c r="UL76" s="29" t="s">
        <v>11</v>
      </c>
      <c r="UM76" s="29" t="s">
        <v>11</v>
      </c>
      <c r="UN76" s="29" t="s">
        <v>11</v>
      </c>
      <c r="UO76" s="29" t="s">
        <v>11</v>
      </c>
      <c r="UP76" s="29" t="s">
        <v>11</v>
      </c>
      <c r="UQ76" s="29" t="s">
        <v>11</v>
      </c>
      <c r="UR76" s="29" t="s">
        <v>11</v>
      </c>
      <c r="US76" s="29" t="s">
        <v>11</v>
      </c>
      <c r="UT76" s="29" t="s">
        <v>11</v>
      </c>
      <c r="UU76" s="29" t="s">
        <v>11</v>
      </c>
      <c r="UV76" s="29" t="s">
        <v>11</v>
      </c>
      <c r="UW76" s="29" t="s">
        <v>11</v>
      </c>
      <c r="UX76" s="29" t="s">
        <v>11</v>
      </c>
      <c r="UY76" s="29" t="s">
        <v>11</v>
      </c>
      <c r="UZ76" s="29" t="s">
        <v>11</v>
      </c>
      <c r="VA76" s="29" t="s">
        <v>11</v>
      </c>
      <c r="VB76" s="29" t="s">
        <v>11</v>
      </c>
      <c r="VC76" s="29" t="s">
        <v>11</v>
      </c>
      <c r="VD76" s="29" t="s">
        <v>11</v>
      </c>
      <c r="VE76" s="29" t="s">
        <v>11</v>
      </c>
      <c r="VF76" s="29" t="s">
        <v>11</v>
      </c>
      <c r="VG76" s="29" t="s">
        <v>11</v>
      </c>
      <c r="VH76" s="29" t="s">
        <v>11</v>
      </c>
      <c r="VI76" s="29" t="s">
        <v>11</v>
      </c>
      <c r="VJ76" s="29" t="s">
        <v>11</v>
      </c>
      <c r="VK76" s="29" t="s">
        <v>11</v>
      </c>
      <c r="VL76" s="29" t="s">
        <v>11</v>
      </c>
      <c r="VM76" s="29" t="s">
        <v>11</v>
      </c>
      <c r="VN76" s="29" t="s">
        <v>11</v>
      </c>
      <c r="VO76" s="29" t="s">
        <v>11</v>
      </c>
      <c r="VP76" s="29" t="s">
        <v>11</v>
      </c>
      <c r="VQ76" s="29" t="s">
        <v>11</v>
      </c>
      <c r="VR76" s="29" t="s">
        <v>11</v>
      </c>
      <c r="VS76" s="29" t="s">
        <v>12</v>
      </c>
      <c r="VT76" s="29" t="s">
        <v>12</v>
      </c>
      <c r="VU76" s="29" t="s">
        <v>12</v>
      </c>
      <c r="VV76" s="29" t="s">
        <v>12</v>
      </c>
      <c r="VW76" s="29" t="s">
        <v>12</v>
      </c>
      <c r="VX76" s="29" t="s">
        <v>12</v>
      </c>
      <c r="VY76" s="29" t="s">
        <v>12</v>
      </c>
      <c r="VZ76" s="29" t="s">
        <v>12</v>
      </c>
      <c r="WA76" s="29" t="s">
        <v>12</v>
      </c>
      <c r="WB76" s="29" t="s">
        <v>12</v>
      </c>
      <c r="WC76" s="29" t="s">
        <v>12</v>
      </c>
      <c r="WD76" s="29" t="s">
        <v>12</v>
      </c>
      <c r="WE76" s="29" t="s">
        <v>12</v>
      </c>
      <c r="WF76" s="29" t="s">
        <v>12</v>
      </c>
      <c r="WG76" s="29" t="s">
        <v>12</v>
      </c>
      <c r="WH76" s="29" t="s">
        <v>182</v>
      </c>
      <c r="WI76" s="29" t="s">
        <v>182</v>
      </c>
      <c r="WJ76" s="29" t="s">
        <v>182</v>
      </c>
      <c r="WK76" s="29" t="s">
        <v>182</v>
      </c>
      <c r="WL76" s="29" t="s">
        <v>182</v>
      </c>
      <c r="WM76" s="29" t="s">
        <v>13</v>
      </c>
      <c r="WN76" s="29" t="s">
        <v>12</v>
      </c>
      <c r="WO76" s="29" t="s">
        <v>12</v>
      </c>
      <c r="WP76" s="29" t="s">
        <v>12</v>
      </c>
      <c r="WQ76" s="29" t="s">
        <v>12</v>
      </c>
      <c r="WR76" s="29" t="s">
        <v>12</v>
      </c>
      <c r="WS76" s="29" t="s">
        <v>12</v>
      </c>
      <c r="WT76" s="29" t="s">
        <v>12</v>
      </c>
      <c r="WU76" s="29" t="s">
        <v>12</v>
      </c>
      <c r="WV76" s="29" t="s">
        <v>12</v>
      </c>
      <c r="WW76" s="29" t="s">
        <v>12</v>
      </c>
      <c r="WX76" s="29" t="s">
        <v>12</v>
      </c>
      <c r="WY76" s="29" t="s">
        <v>12</v>
      </c>
      <c r="WZ76" s="29" t="s">
        <v>12</v>
      </c>
      <c r="XA76" s="29" t="s">
        <v>12</v>
      </c>
      <c r="XB76" s="29" t="s">
        <v>12</v>
      </c>
      <c r="XC76" s="29" t="s">
        <v>182</v>
      </c>
      <c r="XD76" s="29" t="s">
        <v>182</v>
      </c>
      <c r="XE76" s="29" t="s">
        <v>182</v>
      </c>
      <c r="XF76" s="29" t="s">
        <v>182</v>
      </c>
      <c r="XG76" s="29" t="s">
        <v>182</v>
      </c>
      <c r="XH76" s="29" t="s">
        <v>13</v>
      </c>
      <c r="XI76" s="29" t="s">
        <v>182</v>
      </c>
      <c r="XJ76" s="29" t="s">
        <v>182</v>
      </c>
      <c r="XK76" s="29" t="s">
        <v>182</v>
      </c>
      <c r="XL76" s="29" t="s">
        <v>182</v>
      </c>
      <c r="XM76" s="29" t="s">
        <v>182</v>
      </c>
      <c r="XN76" s="29" t="s">
        <v>13</v>
      </c>
      <c r="XO76" s="29" t="s">
        <v>13</v>
      </c>
      <c r="XP76" s="29" t="s">
        <v>539</v>
      </c>
      <c r="XQ76" s="29" t="s">
        <v>540</v>
      </c>
      <c r="XR76" s="29" t="s">
        <v>541</v>
      </c>
      <c r="XS76" s="29" t="s">
        <v>542</v>
      </c>
      <c r="XT76" s="29"/>
      <c r="XU76" s="29" t="s">
        <v>4</v>
      </c>
      <c r="XV76" s="29" t="s">
        <v>5</v>
      </c>
      <c r="XW76" s="29" t="s">
        <v>186</v>
      </c>
      <c r="XX76" s="29" t="s">
        <v>2</v>
      </c>
      <c r="XY76" s="29" t="s">
        <v>3</v>
      </c>
      <c r="XZ76" s="29" t="s">
        <v>184</v>
      </c>
      <c r="YA76" s="29" t="s">
        <v>539</v>
      </c>
      <c r="YB76" s="29" t="s">
        <v>540</v>
      </c>
      <c r="YC76" s="29" t="s">
        <v>541</v>
      </c>
      <c r="YD76" s="29" t="s">
        <v>542</v>
      </c>
      <c r="YE76" s="29"/>
      <c r="YF76" s="29" t="s">
        <v>4</v>
      </c>
      <c r="YG76" s="29" t="s">
        <v>5</v>
      </c>
      <c r="YH76" s="29" t="s">
        <v>186</v>
      </c>
      <c r="YI76" s="29" t="s">
        <v>2</v>
      </c>
      <c r="YJ76" s="29" t="s">
        <v>3</v>
      </c>
      <c r="YK76" s="29" t="s">
        <v>184</v>
      </c>
      <c r="YL76" s="29" t="s">
        <v>539</v>
      </c>
      <c r="YM76" s="29" t="s">
        <v>540</v>
      </c>
      <c r="YN76" s="29" t="s">
        <v>541</v>
      </c>
      <c r="YO76" s="29" t="s">
        <v>542</v>
      </c>
      <c r="YP76" s="29"/>
      <c r="YQ76" s="29" t="s">
        <v>4</v>
      </c>
      <c r="YR76" s="29" t="s">
        <v>5</v>
      </c>
      <c r="YS76" s="29" t="s">
        <v>186</v>
      </c>
      <c r="YT76" s="29" t="s">
        <v>2</v>
      </c>
      <c r="YU76" s="29" t="s">
        <v>3</v>
      </c>
      <c r="YV76" s="29" t="s">
        <v>184</v>
      </c>
      <c r="YW76" s="29" t="s">
        <v>539</v>
      </c>
      <c r="YX76" s="29" t="s">
        <v>540</v>
      </c>
      <c r="YY76" s="29" t="s">
        <v>541</v>
      </c>
      <c r="YZ76" s="29" t="s">
        <v>542</v>
      </c>
      <c r="ZA76" s="29"/>
      <c r="ZB76" s="29" t="s">
        <v>4</v>
      </c>
      <c r="ZC76" s="29" t="s">
        <v>5</v>
      </c>
      <c r="ZD76" s="29" t="s">
        <v>186</v>
      </c>
      <c r="ZE76" s="29" t="s">
        <v>2</v>
      </c>
      <c r="ZF76" s="29" t="s">
        <v>3</v>
      </c>
      <c r="ZG76" s="29" t="s">
        <v>184</v>
      </c>
      <c r="ZH76" s="29" t="s">
        <v>539</v>
      </c>
      <c r="ZI76" s="29" t="s">
        <v>540</v>
      </c>
      <c r="ZJ76" s="29" t="s">
        <v>541</v>
      </c>
      <c r="ZK76" s="29" t="s">
        <v>542</v>
      </c>
      <c r="ZL76" s="29"/>
      <c r="ZM76" s="29" t="s">
        <v>4</v>
      </c>
      <c r="ZN76" s="29" t="s">
        <v>5</v>
      </c>
      <c r="ZO76" s="29" t="s">
        <v>186</v>
      </c>
      <c r="ZP76" s="29" t="s">
        <v>2</v>
      </c>
      <c r="ZQ76" s="29" t="s">
        <v>3</v>
      </c>
      <c r="ZR76" s="29" t="s">
        <v>184</v>
      </c>
      <c r="ZS76" s="29" t="s">
        <v>539</v>
      </c>
      <c r="ZT76" s="29" t="s">
        <v>540</v>
      </c>
      <c r="ZU76" s="29" t="s">
        <v>541</v>
      </c>
      <c r="ZV76" s="29" t="s">
        <v>542</v>
      </c>
      <c r="ZW76" s="29"/>
      <c r="ZX76" s="29" t="s">
        <v>4</v>
      </c>
      <c r="ZY76" s="29" t="s">
        <v>5</v>
      </c>
      <c r="ZZ76" s="29" t="s">
        <v>186</v>
      </c>
      <c r="AAA76" s="29" t="s">
        <v>2</v>
      </c>
      <c r="AAB76" s="29" t="s">
        <v>3</v>
      </c>
      <c r="AAC76" s="29" t="s">
        <v>184</v>
      </c>
      <c r="AAD76" s="29" t="s">
        <v>539</v>
      </c>
      <c r="AAE76" s="29" t="s">
        <v>540</v>
      </c>
      <c r="AAF76" s="29" t="s">
        <v>541</v>
      </c>
      <c r="AAG76" s="29" t="s">
        <v>542</v>
      </c>
      <c r="AAH76" s="29"/>
      <c r="AAI76" s="29" t="s">
        <v>4</v>
      </c>
      <c r="AAJ76" s="29" t="s">
        <v>5</v>
      </c>
      <c r="AAK76" s="29" t="s">
        <v>186</v>
      </c>
      <c r="AAL76" s="29" t="s">
        <v>2</v>
      </c>
      <c r="AAM76" s="29" t="s">
        <v>3</v>
      </c>
      <c r="AAN76" s="29" t="s">
        <v>184</v>
      </c>
      <c r="AAO76" s="29" t="s">
        <v>539</v>
      </c>
      <c r="AAP76" s="29" t="s">
        <v>540</v>
      </c>
      <c r="AAQ76" s="29" t="s">
        <v>541</v>
      </c>
      <c r="AAR76" s="29" t="s">
        <v>542</v>
      </c>
    </row>
    <row r="77" spans="1:720" s="31" customFormat="1" x14ac:dyDescent="0.3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 t="s">
        <v>183</v>
      </c>
      <c r="R77" s="29" t="s">
        <v>12</v>
      </c>
      <c r="S77" s="29" t="s">
        <v>182</v>
      </c>
      <c r="T77" s="29" t="s">
        <v>13</v>
      </c>
      <c r="U77" s="29" t="s">
        <v>12</v>
      </c>
      <c r="V77" s="29" t="s">
        <v>182</v>
      </c>
      <c r="W77" s="29" t="s">
        <v>13</v>
      </c>
      <c r="X77" s="29" t="s">
        <v>182</v>
      </c>
      <c r="Y77" s="29" t="s">
        <v>13</v>
      </c>
      <c r="Z77" s="29" t="s">
        <v>13</v>
      </c>
      <c r="AA77" s="29" t="s">
        <v>12</v>
      </c>
      <c r="AB77" s="29" t="s">
        <v>182</v>
      </c>
      <c r="AC77" s="29" t="s">
        <v>13</v>
      </c>
      <c r="AD77" s="29" t="s">
        <v>182</v>
      </c>
      <c r="AE77" s="29" t="s">
        <v>13</v>
      </c>
      <c r="AF77" s="29" t="s">
        <v>13</v>
      </c>
      <c r="AG77" s="29" t="s">
        <v>182</v>
      </c>
      <c r="AH77" s="29" t="s">
        <v>13</v>
      </c>
      <c r="AI77" s="29" t="s">
        <v>13</v>
      </c>
      <c r="AJ77" s="29" t="s">
        <v>13</v>
      </c>
      <c r="AK77" s="29" t="s">
        <v>11</v>
      </c>
      <c r="AL77" s="29" t="s">
        <v>11</v>
      </c>
      <c r="AM77" s="29" t="s">
        <v>11</v>
      </c>
      <c r="AN77" s="29" t="s">
        <v>11</v>
      </c>
      <c r="AO77" s="29" t="s">
        <v>12</v>
      </c>
      <c r="AP77" s="29" t="s">
        <v>12</v>
      </c>
      <c r="AQ77" s="29" t="s">
        <v>12</v>
      </c>
      <c r="AR77" s="29" t="s">
        <v>182</v>
      </c>
      <c r="AS77" s="29" t="s">
        <v>182</v>
      </c>
      <c r="AT77" s="29" t="s">
        <v>13</v>
      </c>
      <c r="AU77" s="29" t="s">
        <v>12</v>
      </c>
      <c r="AV77" s="29" t="s">
        <v>12</v>
      </c>
      <c r="AW77" s="29" t="s">
        <v>12</v>
      </c>
      <c r="AX77" s="29" t="s">
        <v>182</v>
      </c>
      <c r="AY77" s="29" t="s">
        <v>182</v>
      </c>
      <c r="AZ77" s="29" t="s">
        <v>13</v>
      </c>
      <c r="BA77" s="29" t="s">
        <v>182</v>
      </c>
      <c r="BB77" s="29" t="s">
        <v>182</v>
      </c>
      <c r="BC77" s="29" t="s">
        <v>13</v>
      </c>
      <c r="BD77" s="29" t="s">
        <v>13</v>
      </c>
      <c r="BE77" s="29" t="s">
        <v>12</v>
      </c>
      <c r="BF77" s="29" t="s">
        <v>12</v>
      </c>
      <c r="BG77" s="29" t="s">
        <v>12</v>
      </c>
      <c r="BH77" s="29" t="s">
        <v>182</v>
      </c>
      <c r="BI77" s="29" t="s">
        <v>182</v>
      </c>
      <c r="BJ77" s="29" t="s">
        <v>13</v>
      </c>
      <c r="BK77" s="29" t="s">
        <v>182</v>
      </c>
      <c r="BL77" s="29" t="s">
        <v>182</v>
      </c>
      <c r="BM77" s="29" t="s">
        <v>13</v>
      </c>
      <c r="BN77" s="29" t="s">
        <v>13</v>
      </c>
      <c r="BO77" s="29" t="s">
        <v>182</v>
      </c>
      <c r="BP77" s="29" t="s">
        <v>182</v>
      </c>
      <c r="BQ77" s="29" t="s">
        <v>13</v>
      </c>
      <c r="BR77" s="29" t="s">
        <v>13</v>
      </c>
      <c r="BS77" s="29" t="s">
        <v>13</v>
      </c>
      <c r="BT77" s="29" t="s">
        <v>11</v>
      </c>
      <c r="BU77" s="29" t="s">
        <v>11</v>
      </c>
      <c r="BV77" s="29" t="s">
        <v>11</v>
      </c>
      <c r="BW77" s="29" t="s">
        <v>11</v>
      </c>
      <c r="BX77" s="29" t="s">
        <v>11</v>
      </c>
      <c r="BY77" s="29" t="s">
        <v>11</v>
      </c>
      <c r="BZ77" s="29" t="s">
        <v>11</v>
      </c>
      <c r="CA77" s="29" t="s">
        <v>11</v>
      </c>
      <c r="CB77" s="29" t="s">
        <v>11</v>
      </c>
      <c r="CC77" s="29" t="s">
        <v>11</v>
      </c>
      <c r="CD77" s="29" t="s">
        <v>12</v>
      </c>
      <c r="CE77" s="29" t="s">
        <v>12</v>
      </c>
      <c r="CF77" s="29" t="s">
        <v>12</v>
      </c>
      <c r="CG77" s="29" t="s">
        <v>12</v>
      </c>
      <c r="CH77" s="29" t="s">
        <v>12</v>
      </c>
      <c r="CI77" s="29" t="s">
        <v>12</v>
      </c>
      <c r="CJ77" s="29" t="s">
        <v>182</v>
      </c>
      <c r="CK77" s="29" t="s">
        <v>182</v>
      </c>
      <c r="CL77" s="29" t="s">
        <v>182</v>
      </c>
      <c r="CM77" s="29" t="s">
        <v>13</v>
      </c>
      <c r="CN77" s="29" t="s">
        <v>12</v>
      </c>
      <c r="CO77" s="29" t="s">
        <v>12</v>
      </c>
      <c r="CP77" s="29" t="s">
        <v>12</v>
      </c>
      <c r="CQ77" s="29" t="s">
        <v>12</v>
      </c>
      <c r="CR77" s="29" t="s">
        <v>12</v>
      </c>
      <c r="CS77" s="29" t="s">
        <v>12</v>
      </c>
      <c r="CT77" s="29" t="s">
        <v>182</v>
      </c>
      <c r="CU77" s="29" t="s">
        <v>182</v>
      </c>
      <c r="CV77" s="29" t="s">
        <v>182</v>
      </c>
      <c r="CW77" s="29" t="s">
        <v>13</v>
      </c>
      <c r="CX77" s="29" t="s">
        <v>182</v>
      </c>
      <c r="CY77" s="29" t="s">
        <v>182</v>
      </c>
      <c r="CZ77" s="29" t="s">
        <v>182</v>
      </c>
      <c r="DA77" s="29" t="s">
        <v>13</v>
      </c>
      <c r="DB77" s="29" t="s">
        <v>13</v>
      </c>
      <c r="DC77" s="29" t="s">
        <v>12</v>
      </c>
      <c r="DD77" s="29" t="s">
        <v>12</v>
      </c>
      <c r="DE77" s="29" t="s">
        <v>12</v>
      </c>
      <c r="DF77" s="29" t="s">
        <v>12</v>
      </c>
      <c r="DG77" s="29" t="s">
        <v>12</v>
      </c>
      <c r="DH77" s="29" t="s">
        <v>12</v>
      </c>
      <c r="DI77" s="29" t="s">
        <v>182</v>
      </c>
      <c r="DJ77" s="29" t="s">
        <v>182</v>
      </c>
      <c r="DK77" s="29" t="s">
        <v>182</v>
      </c>
      <c r="DL77" s="29" t="s">
        <v>13</v>
      </c>
      <c r="DM77" s="29" t="s">
        <v>182</v>
      </c>
      <c r="DN77" s="29" t="s">
        <v>182</v>
      </c>
      <c r="DO77" s="29" t="s">
        <v>182</v>
      </c>
      <c r="DP77" s="29" t="s">
        <v>13</v>
      </c>
      <c r="DQ77" s="29" t="s">
        <v>13</v>
      </c>
      <c r="DR77" s="29" t="s">
        <v>182</v>
      </c>
      <c r="DS77" s="29" t="s">
        <v>182</v>
      </c>
      <c r="DT77" s="29" t="s">
        <v>182</v>
      </c>
      <c r="DU77" s="29" t="s">
        <v>13</v>
      </c>
      <c r="DV77" s="29" t="s">
        <v>13</v>
      </c>
      <c r="DW77" s="29" t="s">
        <v>13</v>
      </c>
      <c r="DX77" s="29" t="s">
        <v>11</v>
      </c>
      <c r="DY77" s="29" t="s">
        <v>11</v>
      </c>
      <c r="DZ77" s="29" t="s">
        <v>11</v>
      </c>
      <c r="EA77" s="29" t="s">
        <v>11</v>
      </c>
      <c r="EB77" s="29" t="s">
        <v>11</v>
      </c>
      <c r="EC77" s="29" t="s">
        <v>11</v>
      </c>
      <c r="ED77" s="29" t="s">
        <v>11</v>
      </c>
      <c r="EE77" s="29" t="s">
        <v>11</v>
      </c>
      <c r="EF77" s="29" t="s">
        <v>11</v>
      </c>
      <c r="EG77" s="29" t="s">
        <v>11</v>
      </c>
      <c r="EH77" s="29" t="s">
        <v>11</v>
      </c>
      <c r="EI77" s="29" t="s">
        <v>11</v>
      </c>
      <c r="EJ77" s="29" t="s">
        <v>11</v>
      </c>
      <c r="EK77" s="29" t="s">
        <v>11</v>
      </c>
      <c r="EL77" s="29" t="s">
        <v>11</v>
      </c>
      <c r="EM77" s="29" t="s">
        <v>11</v>
      </c>
      <c r="EN77" s="29" t="s">
        <v>11</v>
      </c>
      <c r="EO77" s="29" t="s">
        <v>11</v>
      </c>
      <c r="EP77" s="29" t="s">
        <v>11</v>
      </c>
      <c r="EQ77" s="29" t="s">
        <v>11</v>
      </c>
      <c r="ER77" s="29" t="s">
        <v>12</v>
      </c>
      <c r="ES77" s="29" t="s">
        <v>12</v>
      </c>
      <c r="ET77" s="29" t="s">
        <v>12</v>
      </c>
      <c r="EU77" s="29" t="s">
        <v>12</v>
      </c>
      <c r="EV77" s="29" t="s">
        <v>12</v>
      </c>
      <c r="EW77" s="29" t="s">
        <v>12</v>
      </c>
      <c r="EX77" s="29" t="s">
        <v>12</v>
      </c>
      <c r="EY77" s="29" t="s">
        <v>12</v>
      </c>
      <c r="EZ77" s="29" t="s">
        <v>12</v>
      </c>
      <c r="FA77" s="29" t="s">
        <v>12</v>
      </c>
      <c r="FB77" s="29" t="s">
        <v>182</v>
      </c>
      <c r="FC77" s="29" t="s">
        <v>182</v>
      </c>
      <c r="FD77" s="29" t="s">
        <v>182</v>
      </c>
      <c r="FE77" s="29" t="s">
        <v>182</v>
      </c>
      <c r="FF77" s="29" t="s">
        <v>13</v>
      </c>
      <c r="FG77" s="29" t="s">
        <v>12</v>
      </c>
      <c r="FH77" s="29" t="s">
        <v>12</v>
      </c>
      <c r="FI77" s="29" t="s">
        <v>12</v>
      </c>
      <c r="FJ77" s="29" t="s">
        <v>12</v>
      </c>
      <c r="FK77" s="29" t="s">
        <v>12</v>
      </c>
      <c r="FL77" s="29" t="s">
        <v>12</v>
      </c>
      <c r="FM77" s="29" t="s">
        <v>12</v>
      </c>
      <c r="FN77" s="29" t="s">
        <v>12</v>
      </c>
      <c r="FO77" s="29" t="s">
        <v>12</v>
      </c>
      <c r="FP77" s="29" t="s">
        <v>12</v>
      </c>
      <c r="FQ77" s="29" t="s">
        <v>182</v>
      </c>
      <c r="FR77" s="29" t="s">
        <v>182</v>
      </c>
      <c r="FS77" s="29" t="s">
        <v>182</v>
      </c>
      <c r="FT77" s="29" t="s">
        <v>182</v>
      </c>
      <c r="FU77" s="29" t="s">
        <v>13</v>
      </c>
      <c r="FV77" s="29" t="s">
        <v>182</v>
      </c>
      <c r="FW77" s="29" t="s">
        <v>182</v>
      </c>
      <c r="FX77" s="29" t="s">
        <v>182</v>
      </c>
      <c r="FY77" s="29" t="s">
        <v>182</v>
      </c>
      <c r="FZ77" s="29" t="s">
        <v>13</v>
      </c>
      <c r="GA77" s="29" t="s">
        <v>13</v>
      </c>
      <c r="GB77" s="29" t="s">
        <v>12</v>
      </c>
      <c r="GC77" s="29" t="s">
        <v>12</v>
      </c>
      <c r="GD77" s="29" t="s">
        <v>12</v>
      </c>
      <c r="GE77" s="29" t="s">
        <v>12</v>
      </c>
      <c r="GF77" s="29" t="s">
        <v>12</v>
      </c>
      <c r="GG77" s="29" t="s">
        <v>12</v>
      </c>
      <c r="GH77" s="29" t="s">
        <v>12</v>
      </c>
      <c r="GI77" s="29" t="s">
        <v>12</v>
      </c>
      <c r="GJ77" s="29" t="s">
        <v>12</v>
      </c>
      <c r="GK77" s="29" t="s">
        <v>12</v>
      </c>
      <c r="GL77" s="29" t="s">
        <v>182</v>
      </c>
      <c r="GM77" s="29" t="s">
        <v>182</v>
      </c>
      <c r="GN77" s="29" t="s">
        <v>182</v>
      </c>
      <c r="GO77" s="29" t="s">
        <v>182</v>
      </c>
      <c r="GP77" s="29" t="s">
        <v>13</v>
      </c>
      <c r="GQ77" s="29" t="s">
        <v>182</v>
      </c>
      <c r="GR77" s="29" t="s">
        <v>182</v>
      </c>
      <c r="GS77" s="29" t="s">
        <v>182</v>
      </c>
      <c r="GT77" s="29" t="s">
        <v>182</v>
      </c>
      <c r="GU77" s="29" t="s">
        <v>13</v>
      </c>
      <c r="GV77" s="29" t="s">
        <v>13</v>
      </c>
      <c r="GW77" s="29" t="s">
        <v>182</v>
      </c>
      <c r="GX77" s="29" t="s">
        <v>182</v>
      </c>
      <c r="GY77" s="29" t="s">
        <v>182</v>
      </c>
      <c r="GZ77" s="29" t="s">
        <v>182</v>
      </c>
      <c r="HA77" s="29" t="s">
        <v>13</v>
      </c>
      <c r="HB77" s="29" t="s">
        <v>13</v>
      </c>
      <c r="HC77" s="29" t="s">
        <v>13</v>
      </c>
      <c r="HD77" s="29" t="s">
        <v>6</v>
      </c>
      <c r="HE77" s="29" t="s">
        <v>6</v>
      </c>
      <c r="HF77" s="29" t="s">
        <v>6</v>
      </c>
      <c r="HG77" s="29" t="s">
        <v>6</v>
      </c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 t="s">
        <v>183</v>
      </c>
      <c r="HX77" s="29" t="s">
        <v>12</v>
      </c>
      <c r="HY77" s="29" t="s">
        <v>182</v>
      </c>
      <c r="HZ77" s="29" t="s">
        <v>13</v>
      </c>
      <c r="IA77" s="29" t="s">
        <v>12</v>
      </c>
      <c r="IB77" s="29" t="s">
        <v>182</v>
      </c>
      <c r="IC77" s="29" t="s">
        <v>13</v>
      </c>
      <c r="ID77" s="29" t="s">
        <v>182</v>
      </c>
      <c r="IE77" s="29" t="s">
        <v>13</v>
      </c>
      <c r="IF77" s="29" t="s">
        <v>13</v>
      </c>
      <c r="IG77" s="29" t="s">
        <v>12</v>
      </c>
      <c r="IH77" s="29" t="s">
        <v>182</v>
      </c>
      <c r="II77" s="29" t="s">
        <v>13</v>
      </c>
      <c r="IJ77" s="29" t="s">
        <v>182</v>
      </c>
      <c r="IK77" s="29" t="s">
        <v>13</v>
      </c>
      <c r="IL77" s="29" t="s">
        <v>13</v>
      </c>
      <c r="IM77" s="29" t="s">
        <v>182</v>
      </c>
      <c r="IN77" s="29" t="s">
        <v>13</v>
      </c>
      <c r="IO77" s="29" t="s">
        <v>13</v>
      </c>
      <c r="IP77" s="29" t="s">
        <v>13</v>
      </c>
      <c r="IQ77" s="29" t="s">
        <v>11</v>
      </c>
      <c r="IR77" s="29" t="s">
        <v>11</v>
      </c>
      <c r="IS77" s="29" t="s">
        <v>11</v>
      </c>
      <c r="IT77" s="29" t="s">
        <v>11</v>
      </c>
      <c r="IU77" s="29" t="s">
        <v>12</v>
      </c>
      <c r="IV77" s="29" t="s">
        <v>12</v>
      </c>
      <c r="IW77" s="29" t="s">
        <v>12</v>
      </c>
      <c r="IX77" s="29" t="s">
        <v>182</v>
      </c>
      <c r="IY77" s="29" t="s">
        <v>182</v>
      </c>
      <c r="IZ77" s="29" t="s">
        <v>13</v>
      </c>
      <c r="JA77" s="29" t="s">
        <v>12</v>
      </c>
      <c r="JB77" s="29" t="s">
        <v>12</v>
      </c>
      <c r="JC77" s="29" t="s">
        <v>12</v>
      </c>
      <c r="JD77" s="29" t="s">
        <v>182</v>
      </c>
      <c r="JE77" s="29" t="s">
        <v>182</v>
      </c>
      <c r="JF77" s="29" t="s">
        <v>13</v>
      </c>
      <c r="JG77" s="29" t="s">
        <v>182</v>
      </c>
      <c r="JH77" s="29" t="s">
        <v>182</v>
      </c>
      <c r="JI77" s="29" t="s">
        <v>13</v>
      </c>
      <c r="JJ77" s="29" t="s">
        <v>13</v>
      </c>
      <c r="JK77" s="29" t="s">
        <v>12</v>
      </c>
      <c r="JL77" s="29" t="s">
        <v>12</v>
      </c>
      <c r="JM77" s="29" t="s">
        <v>12</v>
      </c>
      <c r="JN77" s="29" t="s">
        <v>182</v>
      </c>
      <c r="JO77" s="29" t="s">
        <v>182</v>
      </c>
      <c r="JP77" s="29" t="s">
        <v>13</v>
      </c>
      <c r="JQ77" s="29" t="s">
        <v>182</v>
      </c>
      <c r="JR77" s="29" t="s">
        <v>182</v>
      </c>
      <c r="JS77" s="29" t="s">
        <v>13</v>
      </c>
      <c r="JT77" s="29" t="s">
        <v>13</v>
      </c>
      <c r="JU77" s="29" t="s">
        <v>182</v>
      </c>
      <c r="JV77" s="29" t="s">
        <v>182</v>
      </c>
      <c r="JW77" s="29" t="s">
        <v>13</v>
      </c>
      <c r="JX77" s="29" t="s">
        <v>13</v>
      </c>
      <c r="JY77" s="29" t="s">
        <v>13</v>
      </c>
      <c r="JZ77" s="29" t="s">
        <v>11</v>
      </c>
      <c r="KA77" s="29" t="s">
        <v>11</v>
      </c>
      <c r="KB77" s="29" t="s">
        <v>11</v>
      </c>
      <c r="KC77" s="29" t="s">
        <v>11</v>
      </c>
      <c r="KD77" s="29" t="s">
        <v>11</v>
      </c>
      <c r="KE77" s="29" t="s">
        <v>11</v>
      </c>
      <c r="KF77" s="29" t="s">
        <v>11</v>
      </c>
      <c r="KG77" s="29" t="s">
        <v>11</v>
      </c>
      <c r="KH77" s="29" t="s">
        <v>11</v>
      </c>
      <c r="KI77" s="29" t="s">
        <v>11</v>
      </c>
      <c r="KJ77" s="29" t="s">
        <v>12</v>
      </c>
      <c r="KK77" s="29" t="s">
        <v>12</v>
      </c>
      <c r="KL77" s="29" t="s">
        <v>12</v>
      </c>
      <c r="KM77" s="29" t="s">
        <v>12</v>
      </c>
      <c r="KN77" s="29" t="s">
        <v>12</v>
      </c>
      <c r="KO77" s="29" t="s">
        <v>12</v>
      </c>
      <c r="KP77" s="29" t="s">
        <v>182</v>
      </c>
      <c r="KQ77" s="29" t="s">
        <v>182</v>
      </c>
      <c r="KR77" s="29" t="s">
        <v>182</v>
      </c>
      <c r="KS77" s="29" t="s">
        <v>13</v>
      </c>
      <c r="KT77" s="29" t="s">
        <v>12</v>
      </c>
      <c r="KU77" s="29" t="s">
        <v>12</v>
      </c>
      <c r="KV77" s="29" t="s">
        <v>12</v>
      </c>
      <c r="KW77" s="29" t="s">
        <v>12</v>
      </c>
      <c r="KX77" s="29" t="s">
        <v>12</v>
      </c>
      <c r="KY77" s="29" t="s">
        <v>12</v>
      </c>
      <c r="KZ77" s="29" t="s">
        <v>182</v>
      </c>
      <c r="LA77" s="29" t="s">
        <v>182</v>
      </c>
      <c r="LB77" s="29" t="s">
        <v>182</v>
      </c>
      <c r="LC77" s="29" t="s">
        <v>13</v>
      </c>
      <c r="LD77" s="29" t="s">
        <v>182</v>
      </c>
      <c r="LE77" s="29" t="s">
        <v>182</v>
      </c>
      <c r="LF77" s="29" t="s">
        <v>182</v>
      </c>
      <c r="LG77" s="29" t="s">
        <v>13</v>
      </c>
      <c r="LH77" s="29" t="s">
        <v>13</v>
      </c>
      <c r="LI77" s="29" t="s">
        <v>12</v>
      </c>
      <c r="LJ77" s="29" t="s">
        <v>12</v>
      </c>
      <c r="LK77" s="29" t="s">
        <v>12</v>
      </c>
      <c r="LL77" s="29" t="s">
        <v>12</v>
      </c>
      <c r="LM77" s="29" t="s">
        <v>12</v>
      </c>
      <c r="LN77" s="29" t="s">
        <v>12</v>
      </c>
      <c r="LO77" s="29" t="s">
        <v>182</v>
      </c>
      <c r="LP77" s="29" t="s">
        <v>182</v>
      </c>
      <c r="LQ77" s="29" t="s">
        <v>182</v>
      </c>
      <c r="LR77" s="29" t="s">
        <v>13</v>
      </c>
      <c r="LS77" s="29" t="s">
        <v>182</v>
      </c>
      <c r="LT77" s="29" t="s">
        <v>182</v>
      </c>
      <c r="LU77" s="29" t="s">
        <v>182</v>
      </c>
      <c r="LV77" s="29" t="s">
        <v>13</v>
      </c>
      <c r="LW77" s="29" t="s">
        <v>13</v>
      </c>
      <c r="LX77" s="29" t="s">
        <v>182</v>
      </c>
      <c r="LY77" s="29" t="s">
        <v>182</v>
      </c>
      <c r="LZ77" s="29" t="s">
        <v>182</v>
      </c>
      <c r="MA77" s="29" t="s">
        <v>13</v>
      </c>
      <c r="MB77" s="29" t="s">
        <v>13</v>
      </c>
      <c r="MC77" s="29" t="s">
        <v>13</v>
      </c>
      <c r="MD77" s="29" t="s">
        <v>11</v>
      </c>
      <c r="ME77" s="29" t="s">
        <v>11</v>
      </c>
      <c r="MF77" s="29" t="s">
        <v>11</v>
      </c>
      <c r="MG77" s="29" t="s">
        <v>11</v>
      </c>
      <c r="MH77" s="29" t="s">
        <v>11</v>
      </c>
      <c r="MI77" s="29" t="s">
        <v>11</v>
      </c>
      <c r="MJ77" s="29" t="s">
        <v>11</v>
      </c>
      <c r="MK77" s="29" t="s">
        <v>11</v>
      </c>
      <c r="ML77" s="29" t="s">
        <v>11</v>
      </c>
      <c r="MM77" s="29" t="s">
        <v>11</v>
      </c>
      <c r="MN77" s="29" t="s">
        <v>11</v>
      </c>
      <c r="MO77" s="29" t="s">
        <v>11</v>
      </c>
      <c r="MP77" s="29" t="s">
        <v>11</v>
      </c>
      <c r="MQ77" s="29" t="s">
        <v>11</v>
      </c>
      <c r="MR77" s="29" t="s">
        <v>11</v>
      </c>
      <c r="MS77" s="29" t="s">
        <v>11</v>
      </c>
      <c r="MT77" s="29" t="s">
        <v>11</v>
      </c>
      <c r="MU77" s="29" t="s">
        <v>11</v>
      </c>
      <c r="MV77" s="29" t="s">
        <v>11</v>
      </c>
      <c r="MW77" s="29" t="s">
        <v>11</v>
      </c>
      <c r="MX77" s="29" t="s">
        <v>12</v>
      </c>
      <c r="MY77" s="29" t="s">
        <v>12</v>
      </c>
      <c r="MZ77" s="29" t="s">
        <v>12</v>
      </c>
      <c r="NA77" s="29" t="s">
        <v>12</v>
      </c>
      <c r="NB77" s="29" t="s">
        <v>12</v>
      </c>
      <c r="NC77" s="29" t="s">
        <v>12</v>
      </c>
      <c r="ND77" s="29" t="s">
        <v>12</v>
      </c>
      <c r="NE77" s="29" t="s">
        <v>12</v>
      </c>
      <c r="NF77" s="29" t="s">
        <v>12</v>
      </c>
      <c r="NG77" s="29" t="s">
        <v>12</v>
      </c>
      <c r="NH77" s="29" t="s">
        <v>182</v>
      </c>
      <c r="NI77" s="29" t="s">
        <v>182</v>
      </c>
      <c r="NJ77" s="29" t="s">
        <v>182</v>
      </c>
      <c r="NK77" s="29" t="s">
        <v>182</v>
      </c>
      <c r="NL77" s="29" t="s">
        <v>13</v>
      </c>
      <c r="NM77" s="29" t="s">
        <v>12</v>
      </c>
      <c r="NN77" s="29" t="s">
        <v>12</v>
      </c>
      <c r="NO77" s="29" t="s">
        <v>12</v>
      </c>
      <c r="NP77" s="29" t="s">
        <v>12</v>
      </c>
      <c r="NQ77" s="29" t="s">
        <v>12</v>
      </c>
      <c r="NR77" s="29" t="s">
        <v>12</v>
      </c>
      <c r="NS77" s="29" t="s">
        <v>12</v>
      </c>
      <c r="NT77" s="29" t="s">
        <v>12</v>
      </c>
      <c r="NU77" s="29" t="s">
        <v>12</v>
      </c>
      <c r="NV77" s="29" t="s">
        <v>12</v>
      </c>
      <c r="NW77" s="29" t="s">
        <v>182</v>
      </c>
      <c r="NX77" s="29" t="s">
        <v>182</v>
      </c>
      <c r="NY77" s="29" t="s">
        <v>182</v>
      </c>
      <c r="NZ77" s="29" t="s">
        <v>182</v>
      </c>
      <c r="OA77" s="29" t="s">
        <v>13</v>
      </c>
      <c r="OB77" s="29" t="s">
        <v>182</v>
      </c>
      <c r="OC77" s="29" t="s">
        <v>182</v>
      </c>
      <c r="OD77" s="29" t="s">
        <v>182</v>
      </c>
      <c r="OE77" s="29" t="s">
        <v>182</v>
      </c>
      <c r="OF77" s="29" t="s">
        <v>13</v>
      </c>
      <c r="OG77" s="29" t="s">
        <v>13</v>
      </c>
      <c r="OH77" s="29" t="s">
        <v>12</v>
      </c>
      <c r="OI77" s="29" t="s">
        <v>12</v>
      </c>
      <c r="OJ77" s="29" t="s">
        <v>12</v>
      </c>
      <c r="OK77" s="29" t="s">
        <v>12</v>
      </c>
      <c r="OL77" s="29" t="s">
        <v>12</v>
      </c>
      <c r="OM77" s="29" t="s">
        <v>12</v>
      </c>
      <c r="ON77" s="29" t="s">
        <v>12</v>
      </c>
      <c r="OO77" s="29" t="s">
        <v>12</v>
      </c>
      <c r="OP77" s="29" t="s">
        <v>12</v>
      </c>
      <c r="OQ77" s="29" t="s">
        <v>12</v>
      </c>
      <c r="OR77" s="29" t="s">
        <v>182</v>
      </c>
      <c r="OS77" s="29" t="s">
        <v>182</v>
      </c>
      <c r="OT77" s="29" t="s">
        <v>182</v>
      </c>
      <c r="OU77" s="29" t="s">
        <v>182</v>
      </c>
      <c r="OV77" s="29" t="s">
        <v>13</v>
      </c>
      <c r="OW77" s="29" t="s">
        <v>182</v>
      </c>
      <c r="OX77" s="29" t="s">
        <v>182</v>
      </c>
      <c r="OY77" s="29" t="s">
        <v>182</v>
      </c>
      <c r="OZ77" s="29" t="s">
        <v>182</v>
      </c>
      <c r="PA77" s="29" t="s">
        <v>13</v>
      </c>
      <c r="PB77" s="29" t="s">
        <v>13</v>
      </c>
      <c r="PC77" s="29" t="s">
        <v>182</v>
      </c>
      <c r="PD77" s="29" t="s">
        <v>182</v>
      </c>
      <c r="PE77" s="29" t="s">
        <v>182</v>
      </c>
      <c r="PF77" s="29" t="s">
        <v>182</v>
      </c>
      <c r="PG77" s="29" t="s">
        <v>13</v>
      </c>
      <c r="PH77" s="29" t="s">
        <v>13</v>
      </c>
      <c r="PI77" s="29" t="s">
        <v>13</v>
      </c>
      <c r="PJ77" s="29" t="s">
        <v>6</v>
      </c>
      <c r="PK77" s="29" t="s">
        <v>6</v>
      </c>
      <c r="PL77" s="29" t="s">
        <v>6</v>
      </c>
      <c r="PM77" s="29" t="s">
        <v>6</v>
      </c>
      <c r="PN77" s="29"/>
      <c r="PO77" s="29"/>
      <c r="PP77" s="29"/>
      <c r="PQ77" s="29"/>
      <c r="PR77" s="29"/>
      <c r="PS77" s="29"/>
      <c r="PT77" s="29"/>
      <c r="PU77" s="29"/>
      <c r="PV77" s="29"/>
      <c r="PW77" s="29"/>
      <c r="PX77" s="29"/>
      <c r="PY77" s="29"/>
      <c r="PZ77" s="29"/>
      <c r="QA77" s="29"/>
      <c r="QB77" s="29"/>
      <c r="QC77" s="29" t="s">
        <v>183</v>
      </c>
      <c r="QD77" s="29" t="s">
        <v>12</v>
      </c>
      <c r="QE77" s="29" t="s">
        <v>182</v>
      </c>
      <c r="QF77" s="29" t="s">
        <v>13</v>
      </c>
      <c r="QG77" s="29" t="s">
        <v>12</v>
      </c>
      <c r="QH77" s="29" t="s">
        <v>182</v>
      </c>
      <c r="QI77" s="29" t="s">
        <v>13</v>
      </c>
      <c r="QJ77" s="29" t="s">
        <v>182</v>
      </c>
      <c r="QK77" s="29" t="s">
        <v>13</v>
      </c>
      <c r="QL77" s="29" t="s">
        <v>13</v>
      </c>
      <c r="QM77" s="29" t="s">
        <v>12</v>
      </c>
      <c r="QN77" s="29" t="s">
        <v>182</v>
      </c>
      <c r="QO77" s="29" t="s">
        <v>13</v>
      </c>
      <c r="QP77" s="29" t="s">
        <v>182</v>
      </c>
      <c r="QQ77" s="29" t="s">
        <v>13</v>
      </c>
      <c r="QR77" s="29" t="s">
        <v>13</v>
      </c>
      <c r="QS77" s="29" t="s">
        <v>182</v>
      </c>
      <c r="QT77" s="29" t="s">
        <v>13</v>
      </c>
      <c r="QU77" s="29" t="s">
        <v>13</v>
      </c>
      <c r="QV77" s="29" t="s">
        <v>13</v>
      </c>
      <c r="QW77" s="29" t="s">
        <v>11</v>
      </c>
      <c r="QX77" s="29" t="s">
        <v>11</v>
      </c>
      <c r="QY77" s="29" t="s">
        <v>11</v>
      </c>
      <c r="QZ77" s="29" t="s">
        <v>11</v>
      </c>
      <c r="RA77" s="29" t="s">
        <v>12</v>
      </c>
      <c r="RB77" s="29" t="s">
        <v>12</v>
      </c>
      <c r="RC77" s="29" t="s">
        <v>12</v>
      </c>
      <c r="RD77" s="29" t="s">
        <v>182</v>
      </c>
      <c r="RE77" s="29" t="s">
        <v>182</v>
      </c>
      <c r="RF77" s="29" t="s">
        <v>13</v>
      </c>
      <c r="RG77" s="29" t="s">
        <v>12</v>
      </c>
      <c r="RH77" s="29" t="s">
        <v>12</v>
      </c>
      <c r="RI77" s="29" t="s">
        <v>12</v>
      </c>
      <c r="RJ77" s="29" t="s">
        <v>182</v>
      </c>
      <c r="RK77" s="29" t="s">
        <v>182</v>
      </c>
      <c r="RL77" s="29" t="s">
        <v>13</v>
      </c>
      <c r="RM77" s="29" t="s">
        <v>182</v>
      </c>
      <c r="RN77" s="29" t="s">
        <v>182</v>
      </c>
      <c r="RO77" s="29" t="s">
        <v>13</v>
      </c>
      <c r="RP77" s="29" t="s">
        <v>13</v>
      </c>
      <c r="RQ77" s="29" t="s">
        <v>12</v>
      </c>
      <c r="RR77" s="29" t="s">
        <v>12</v>
      </c>
      <c r="RS77" s="29" t="s">
        <v>12</v>
      </c>
      <c r="RT77" s="29" t="s">
        <v>182</v>
      </c>
      <c r="RU77" s="29" t="s">
        <v>182</v>
      </c>
      <c r="RV77" s="29" t="s">
        <v>13</v>
      </c>
      <c r="RW77" s="29" t="s">
        <v>182</v>
      </c>
      <c r="RX77" s="29" t="s">
        <v>182</v>
      </c>
      <c r="RY77" s="29" t="s">
        <v>13</v>
      </c>
      <c r="RZ77" s="29" t="s">
        <v>13</v>
      </c>
      <c r="SA77" s="29" t="s">
        <v>182</v>
      </c>
      <c r="SB77" s="29" t="s">
        <v>182</v>
      </c>
      <c r="SC77" s="29" t="s">
        <v>13</v>
      </c>
      <c r="SD77" s="29" t="s">
        <v>13</v>
      </c>
      <c r="SE77" s="29" t="s">
        <v>13</v>
      </c>
      <c r="SF77" s="29" t="s">
        <v>11</v>
      </c>
      <c r="SG77" s="29" t="s">
        <v>11</v>
      </c>
      <c r="SH77" s="29" t="s">
        <v>11</v>
      </c>
      <c r="SI77" s="29" t="s">
        <v>11</v>
      </c>
      <c r="SJ77" s="29" t="s">
        <v>11</v>
      </c>
      <c r="SK77" s="29" t="s">
        <v>11</v>
      </c>
      <c r="SL77" s="29" t="s">
        <v>11</v>
      </c>
      <c r="SM77" s="29" t="s">
        <v>11</v>
      </c>
      <c r="SN77" s="29" t="s">
        <v>11</v>
      </c>
      <c r="SO77" s="29" t="s">
        <v>11</v>
      </c>
      <c r="SP77" s="29" t="s">
        <v>12</v>
      </c>
      <c r="SQ77" s="29" t="s">
        <v>12</v>
      </c>
      <c r="SR77" s="29" t="s">
        <v>12</v>
      </c>
      <c r="SS77" s="29" t="s">
        <v>12</v>
      </c>
      <c r="ST77" s="29" t="s">
        <v>12</v>
      </c>
      <c r="SU77" s="29" t="s">
        <v>12</v>
      </c>
      <c r="SV77" s="29" t="s">
        <v>182</v>
      </c>
      <c r="SW77" s="29" t="s">
        <v>182</v>
      </c>
      <c r="SX77" s="29" t="s">
        <v>182</v>
      </c>
      <c r="SY77" s="29" t="s">
        <v>13</v>
      </c>
      <c r="SZ77" s="29" t="s">
        <v>12</v>
      </c>
      <c r="TA77" s="29" t="s">
        <v>12</v>
      </c>
      <c r="TB77" s="29" t="s">
        <v>12</v>
      </c>
      <c r="TC77" s="29" t="s">
        <v>12</v>
      </c>
      <c r="TD77" s="29" t="s">
        <v>12</v>
      </c>
      <c r="TE77" s="29" t="s">
        <v>12</v>
      </c>
      <c r="TF77" s="29" t="s">
        <v>182</v>
      </c>
      <c r="TG77" s="29" t="s">
        <v>182</v>
      </c>
      <c r="TH77" s="29" t="s">
        <v>182</v>
      </c>
      <c r="TI77" s="29" t="s">
        <v>13</v>
      </c>
      <c r="TJ77" s="29" t="s">
        <v>182</v>
      </c>
      <c r="TK77" s="29" t="s">
        <v>182</v>
      </c>
      <c r="TL77" s="29" t="s">
        <v>182</v>
      </c>
      <c r="TM77" s="29" t="s">
        <v>13</v>
      </c>
      <c r="TN77" s="29" t="s">
        <v>13</v>
      </c>
      <c r="TO77" s="29" t="s">
        <v>12</v>
      </c>
      <c r="TP77" s="29" t="s">
        <v>12</v>
      </c>
      <c r="TQ77" s="29" t="s">
        <v>12</v>
      </c>
      <c r="TR77" s="29" t="s">
        <v>12</v>
      </c>
      <c r="TS77" s="29" t="s">
        <v>12</v>
      </c>
      <c r="TT77" s="29" t="s">
        <v>12</v>
      </c>
      <c r="TU77" s="29" t="s">
        <v>182</v>
      </c>
      <c r="TV77" s="29" t="s">
        <v>182</v>
      </c>
      <c r="TW77" s="29" t="s">
        <v>182</v>
      </c>
      <c r="TX77" s="29" t="s">
        <v>13</v>
      </c>
      <c r="TY77" s="29" t="s">
        <v>182</v>
      </c>
      <c r="TZ77" s="29" t="s">
        <v>182</v>
      </c>
      <c r="UA77" s="29" t="s">
        <v>182</v>
      </c>
      <c r="UB77" s="29" t="s">
        <v>13</v>
      </c>
      <c r="UC77" s="29" t="s">
        <v>13</v>
      </c>
      <c r="UD77" s="29" t="s">
        <v>182</v>
      </c>
      <c r="UE77" s="29" t="s">
        <v>182</v>
      </c>
      <c r="UF77" s="29" t="s">
        <v>182</v>
      </c>
      <c r="UG77" s="29" t="s">
        <v>13</v>
      </c>
      <c r="UH77" s="29" t="s">
        <v>13</v>
      </c>
      <c r="UI77" s="29" t="s">
        <v>13</v>
      </c>
      <c r="UJ77" s="29" t="s">
        <v>11</v>
      </c>
      <c r="UK77" s="29" t="s">
        <v>11</v>
      </c>
      <c r="UL77" s="29" t="s">
        <v>11</v>
      </c>
      <c r="UM77" s="29" t="s">
        <v>11</v>
      </c>
      <c r="UN77" s="29" t="s">
        <v>11</v>
      </c>
      <c r="UO77" s="29" t="s">
        <v>11</v>
      </c>
      <c r="UP77" s="29" t="s">
        <v>11</v>
      </c>
      <c r="UQ77" s="29" t="s">
        <v>11</v>
      </c>
      <c r="UR77" s="29" t="s">
        <v>11</v>
      </c>
      <c r="US77" s="29" t="s">
        <v>11</v>
      </c>
      <c r="UT77" s="29" t="s">
        <v>11</v>
      </c>
      <c r="UU77" s="29" t="s">
        <v>11</v>
      </c>
      <c r="UV77" s="29" t="s">
        <v>11</v>
      </c>
      <c r="UW77" s="29" t="s">
        <v>11</v>
      </c>
      <c r="UX77" s="29" t="s">
        <v>11</v>
      </c>
      <c r="UY77" s="29" t="s">
        <v>11</v>
      </c>
      <c r="UZ77" s="29" t="s">
        <v>11</v>
      </c>
      <c r="VA77" s="29" t="s">
        <v>11</v>
      </c>
      <c r="VB77" s="29" t="s">
        <v>11</v>
      </c>
      <c r="VC77" s="29" t="s">
        <v>11</v>
      </c>
      <c r="VD77" s="29" t="s">
        <v>12</v>
      </c>
      <c r="VE77" s="29" t="s">
        <v>12</v>
      </c>
      <c r="VF77" s="29" t="s">
        <v>12</v>
      </c>
      <c r="VG77" s="29" t="s">
        <v>12</v>
      </c>
      <c r="VH77" s="29" t="s">
        <v>12</v>
      </c>
      <c r="VI77" s="29" t="s">
        <v>12</v>
      </c>
      <c r="VJ77" s="29" t="s">
        <v>12</v>
      </c>
      <c r="VK77" s="29" t="s">
        <v>12</v>
      </c>
      <c r="VL77" s="29" t="s">
        <v>12</v>
      </c>
      <c r="VM77" s="29" t="s">
        <v>12</v>
      </c>
      <c r="VN77" s="29" t="s">
        <v>182</v>
      </c>
      <c r="VO77" s="29" t="s">
        <v>182</v>
      </c>
      <c r="VP77" s="29" t="s">
        <v>182</v>
      </c>
      <c r="VQ77" s="29" t="s">
        <v>182</v>
      </c>
      <c r="VR77" s="29" t="s">
        <v>13</v>
      </c>
      <c r="VS77" s="29" t="s">
        <v>12</v>
      </c>
      <c r="VT77" s="29" t="s">
        <v>12</v>
      </c>
      <c r="VU77" s="29" t="s">
        <v>12</v>
      </c>
      <c r="VV77" s="29" t="s">
        <v>12</v>
      </c>
      <c r="VW77" s="29" t="s">
        <v>12</v>
      </c>
      <c r="VX77" s="29" t="s">
        <v>12</v>
      </c>
      <c r="VY77" s="29" t="s">
        <v>12</v>
      </c>
      <c r="VZ77" s="29" t="s">
        <v>12</v>
      </c>
      <c r="WA77" s="29" t="s">
        <v>12</v>
      </c>
      <c r="WB77" s="29" t="s">
        <v>12</v>
      </c>
      <c r="WC77" s="29" t="s">
        <v>182</v>
      </c>
      <c r="WD77" s="29" t="s">
        <v>182</v>
      </c>
      <c r="WE77" s="29" t="s">
        <v>182</v>
      </c>
      <c r="WF77" s="29" t="s">
        <v>182</v>
      </c>
      <c r="WG77" s="29" t="s">
        <v>13</v>
      </c>
      <c r="WH77" s="29" t="s">
        <v>182</v>
      </c>
      <c r="WI77" s="29" t="s">
        <v>182</v>
      </c>
      <c r="WJ77" s="29" t="s">
        <v>182</v>
      </c>
      <c r="WK77" s="29" t="s">
        <v>182</v>
      </c>
      <c r="WL77" s="29" t="s">
        <v>13</v>
      </c>
      <c r="WM77" s="29" t="s">
        <v>13</v>
      </c>
      <c r="WN77" s="29" t="s">
        <v>12</v>
      </c>
      <c r="WO77" s="29" t="s">
        <v>12</v>
      </c>
      <c r="WP77" s="29" t="s">
        <v>12</v>
      </c>
      <c r="WQ77" s="29" t="s">
        <v>12</v>
      </c>
      <c r="WR77" s="29" t="s">
        <v>12</v>
      </c>
      <c r="WS77" s="29" t="s">
        <v>12</v>
      </c>
      <c r="WT77" s="29" t="s">
        <v>12</v>
      </c>
      <c r="WU77" s="29" t="s">
        <v>12</v>
      </c>
      <c r="WV77" s="29" t="s">
        <v>12</v>
      </c>
      <c r="WW77" s="29" t="s">
        <v>12</v>
      </c>
      <c r="WX77" s="29" t="s">
        <v>182</v>
      </c>
      <c r="WY77" s="29" t="s">
        <v>182</v>
      </c>
      <c r="WZ77" s="29" t="s">
        <v>182</v>
      </c>
      <c r="XA77" s="29" t="s">
        <v>182</v>
      </c>
      <c r="XB77" s="29" t="s">
        <v>13</v>
      </c>
      <c r="XC77" s="29" t="s">
        <v>182</v>
      </c>
      <c r="XD77" s="29" t="s">
        <v>182</v>
      </c>
      <c r="XE77" s="29" t="s">
        <v>182</v>
      </c>
      <c r="XF77" s="29" t="s">
        <v>182</v>
      </c>
      <c r="XG77" s="29" t="s">
        <v>13</v>
      </c>
      <c r="XH77" s="29" t="s">
        <v>13</v>
      </c>
      <c r="XI77" s="29" t="s">
        <v>182</v>
      </c>
      <c r="XJ77" s="29" t="s">
        <v>182</v>
      </c>
      <c r="XK77" s="29" t="s">
        <v>182</v>
      </c>
      <c r="XL77" s="29" t="s">
        <v>182</v>
      </c>
      <c r="XM77" s="29" t="s">
        <v>13</v>
      </c>
      <c r="XN77" s="29" t="s">
        <v>13</v>
      </c>
      <c r="XO77" s="29" t="s">
        <v>13</v>
      </c>
      <c r="XP77" s="29" t="s">
        <v>6</v>
      </c>
      <c r="XQ77" s="29" t="s">
        <v>6</v>
      </c>
      <c r="XR77" s="29" t="s">
        <v>6</v>
      </c>
      <c r="XS77" s="29" t="s">
        <v>6</v>
      </c>
      <c r="XT77" s="29"/>
      <c r="XU77" s="29" t="s">
        <v>6</v>
      </c>
      <c r="XV77" s="29" t="s">
        <v>6</v>
      </c>
      <c r="XW77" s="29" t="s">
        <v>6</v>
      </c>
      <c r="XX77" s="29" t="s">
        <v>6</v>
      </c>
      <c r="XY77" s="29" t="s">
        <v>6</v>
      </c>
      <c r="XZ77" s="29" t="s">
        <v>6</v>
      </c>
      <c r="YA77" s="29" t="s">
        <v>6</v>
      </c>
      <c r="YB77" s="29" t="s">
        <v>6</v>
      </c>
      <c r="YC77" s="29" t="s">
        <v>6</v>
      </c>
      <c r="YD77" s="29" t="s">
        <v>6</v>
      </c>
      <c r="YE77" s="29"/>
      <c r="YF77" s="29" t="s">
        <v>6</v>
      </c>
      <c r="YG77" s="29" t="s">
        <v>6</v>
      </c>
      <c r="YH77" s="29" t="s">
        <v>6</v>
      </c>
      <c r="YI77" s="29" t="s">
        <v>6</v>
      </c>
      <c r="YJ77" s="29" t="s">
        <v>6</v>
      </c>
      <c r="YK77" s="29" t="s">
        <v>6</v>
      </c>
      <c r="YL77" s="29" t="s">
        <v>6</v>
      </c>
      <c r="YM77" s="29" t="s">
        <v>6</v>
      </c>
      <c r="YN77" s="29" t="s">
        <v>6</v>
      </c>
      <c r="YO77" s="29" t="s">
        <v>6</v>
      </c>
      <c r="YP77" s="29"/>
      <c r="YQ77" s="29" t="s">
        <v>6</v>
      </c>
      <c r="YR77" s="29" t="s">
        <v>6</v>
      </c>
      <c r="YS77" s="29" t="s">
        <v>6</v>
      </c>
      <c r="YT77" s="29" t="s">
        <v>6</v>
      </c>
      <c r="YU77" s="29" t="s">
        <v>6</v>
      </c>
      <c r="YV77" s="29" t="s">
        <v>6</v>
      </c>
      <c r="YW77" s="29" t="s">
        <v>6</v>
      </c>
      <c r="YX77" s="29" t="s">
        <v>6</v>
      </c>
      <c r="YY77" s="29" t="s">
        <v>6</v>
      </c>
      <c r="YZ77" s="29" t="s">
        <v>6</v>
      </c>
      <c r="ZA77" s="29"/>
      <c r="ZB77" s="29" t="s">
        <v>6</v>
      </c>
      <c r="ZC77" s="29" t="s">
        <v>6</v>
      </c>
      <c r="ZD77" s="29" t="s">
        <v>6</v>
      </c>
      <c r="ZE77" s="29" t="s">
        <v>6</v>
      </c>
      <c r="ZF77" s="29" t="s">
        <v>6</v>
      </c>
      <c r="ZG77" s="29" t="s">
        <v>6</v>
      </c>
      <c r="ZH77" s="29" t="s">
        <v>6</v>
      </c>
      <c r="ZI77" s="29" t="s">
        <v>6</v>
      </c>
      <c r="ZJ77" s="29" t="s">
        <v>6</v>
      </c>
      <c r="ZK77" s="29" t="s">
        <v>6</v>
      </c>
      <c r="ZL77" s="29"/>
      <c r="ZM77" s="29" t="s">
        <v>6</v>
      </c>
      <c r="ZN77" s="29" t="s">
        <v>6</v>
      </c>
      <c r="ZO77" s="29" t="s">
        <v>6</v>
      </c>
      <c r="ZP77" s="29" t="s">
        <v>6</v>
      </c>
      <c r="ZQ77" s="29" t="s">
        <v>6</v>
      </c>
      <c r="ZR77" s="29" t="s">
        <v>6</v>
      </c>
      <c r="ZS77" s="29" t="s">
        <v>6</v>
      </c>
      <c r="ZT77" s="29" t="s">
        <v>6</v>
      </c>
      <c r="ZU77" s="29" t="s">
        <v>6</v>
      </c>
      <c r="ZV77" s="29" t="s">
        <v>6</v>
      </c>
      <c r="ZW77" s="29"/>
      <c r="ZX77" s="29" t="s">
        <v>6</v>
      </c>
      <c r="ZY77" s="29" t="s">
        <v>6</v>
      </c>
      <c r="ZZ77" s="29" t="s">
        <v>6</v>
      </c>
      <c r="AAA77" s="29" t="s">
        <v>6</v>
      </c>
      <c r="AAB77" s="29" t="s">
        <v>6</v>
      </c>
      <c r="AAC77" s="29" t="s">
        <v>6</v>
      </c>
      <c r="AAD77" s="29" t="s">
        <v>6</v>
      </c>
      <c r="AAE77" s="29" t="s">
        <v>6</v>
      </c>
      <c r="AAF77" s="29" t="s">
        <v>6</v>
      </c>
      <c r="AAG77" s="29" t="s">
        <v>6</v>
      </c>
      <c r="AAH77" s="29"/>
      <c r="AAI77" s="29" t="s">
        <v>6</v>
      </c>
      <c r="AAJ77" s="29" t="s">
        <v>6</v>
      </c>
      <c r="AAK77" s="29" t="s">
        <v>6</v>
      </c>
      <c r="AAL77" s="29" t="s">
        <v>6</v>
      </c>
      <c r="AAM77" s="29" t="s">
        <v>6</v>
      </c>
      <c r="AAN77" s="29" t="s">
        <v>6</v>
      </c>
      <c r="AAO77" s="29" t="s">
        <v>6</v>
      </c>
      <c r="AAP77" s="29" t="s">
        <v>6</v>
      </c>
      <c r="AAQ77" s="29" t="s">
        <v>6</v>
      </c>
      <c r="AAR77" s="29" t="s">
        <v>6</v>
      </c>
    </row>
    <row r="78" spans="1:720" s="31" customFormat="1" x14ac:dyDescent="0.3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 t="s">
        <v>11</v>
      </c>
      <c r="AL78" s="29" t="s">
        <v>12</v>
      </c>
      <c r="AM78" s="29" t="s">
        <v>182</v>
      </c>
      <c r="AN78" s="29" t="s">
        <v>13</v>
      </c>
      <c r="AO78" s="29" t="s">
        <v>12</v>
      </c>
      <c r="AP78" s="29" t="s">
        <v>182</v>
      </c>
      <c r="AQ78" s="29" t="s">
        <v>13</v>
      </c>
      <c r="AR78" s="29" t="s">
        <v>182</v>
      </c>
      <c r="AS78" s="29" t="s">
        <v>13</v>
      </c>
      <c r="AT78" s="29" t="s">
        <v>13</v>
      </c>
      <c r="AU78" s="29" t="s">
        <v>12</v>
      </c>
      <c r="AV78" s="29" t="s">
        <v>182</v>
      </c>
      <c r="AW78" s="29" t="s">
        <v>13</v>
      </c>
      <c r="AX78" s="29" t="s">
        <v>182</v>
      </c>
      <c r="AY78" s="29" t="s">
        <v>13</v>
      </c>
      <c r="AZ78" s="29" t="s">
        <v>13</v>
      </c>
      <c r="BA78" s="29" t="s">
        <v>182</v>
      </c>
      <c r="BB78" s="29" t="s">
        <v>13</v>
      </c>
      <c r="BC78" s="29" t="s">
        <v>13</v>
      </c>
      <c r="BD78" s="29" t="s">
        <v>13</v>
      </c>
      <c r="BE78" s="29" t="s">
        <v>12</v>
      </c>
      <c r="BF78" s="29" t="s">
        <v>182</v>
      </c>
      <c r="BG78" s="29" t="s">
        <v>13</v>
      </c>
      <c r="BH78" s="29" t="s">
        <v>182</v>
      </c>
      <c r="BI78" s="29" t="s">
        <v>13</v>
      </c>
      <c r="BJ78" s="29" t="s">
        <v>13</v>
      </c>
      <c r="BK78" s="29" t="s">
        <v>182</v>
      </c>
      <c r="BL78" s="29" t="s">
        <v>13</v>
      </c>
      <c r="BM78" s="29" t="s">
        <v>13</v>
      </c>
      <c r="BN78" s="29" t="s">
        <v>13</v>
      </c>
      <c r="BO78" s="29" t="s">
        <v>182</v>
      </c>
      <c r="BP78" s="29" t="s">
        <v>13</v>
      </c>
      <c r="BQ78" s="29" t="s">
        <v>13</v>
      </c>
      <c r="BR78" s="29" t="s">
        <v>13</v>
      </c>
      <c r="BS78" s="29" t="s">
        <v>13</v>
      </c>
      <c r="BT78" s="29" t="s">
        <v>11</v>
      </c>
      <c r="BU78" s="29" t="s">
        <v>11</v>
      </c>
      <c r="BV78" s="29" t="s">
        <v>11</v>
      </c>
      <c r="BW78" s="29" t="s">
        <v>11</v>
      </c>
      <c r="BX78" s="29" t="s">
        <v>12</v>
      </c>
      <c r="BY78" s="29" t="s">
        <v>12</v>
      </c>
      <c r="BZ78" s="29" t="s">
        <v>12</v>
      </c>
      <c r="CA78" s="29" t="s">
        <v>182</v>
      </c>
      <c r="CB78" s="29" t="s">
        <v>182</v>
      </c>
      <c r="CC78" s="29" t="s">
        <v>13</v>
      </c>
      <c r="CD78" s="29" t="s">
        <v>12</v>
      </c>
      <c r="CE78" s="29" t="s">
        <v>12</v>
      </c>
      <c r="CF78" s="29" t="s">
        <v>12</v>
      </c>
      <c r="CG78" s="29" t="s">
        <v>182</v>
      </c>
      <c r="CH78" s="29" t="s">
        <v>182</v>
      </c>
      <c r="CI78" s="29" t="s">
        <v>13</v>
      </c>
      <c r="CJ78" s="29" t="s">
        <v>182</v>
      </c>
      <c r="CK78" s="29" t="s">
        <v>182</v>
      </c>
      <c r="CL78" s="29" t="s">
        <v>13</v>
      </c>
      <c r="CM78" s="29" t="s">
        <v>13</v>
      </c>
      <c r="CN78" s="29" t="s">
        <v>12</v>
      </c>
      <c r="CO78" s="29" t="s">
        <v>12</v>
      </c>
      <c r="CP78" s="29" t="s">
        <v>12</v>
      </c>
      <c r="CQ78" s="29" t="s">
        <v>182</v>
      </c>
      <c r="CR78" s="29" t="s">
        <v>182</v>
      </c>
      <c r="CS78" s="29" t="s">
        <v>13</v>
      </c>
      <c r="CT78" s="29" t="s">
        <v>182</v>
      </c>
      <c r="CU78" s="29" t="s">
        <v>182</v>
      </c>
      <c r="CV78" s="29" t="s">
        <v>13</v>
      </c>
      <c r="CW78" s="29" t="s">
        <v>13</v>
      </c>
      <c r="CX78" s="29" t="s">
        <v>182</v>
      </c>
      <c r="CY78" s="29" t="s">
        <v>182</v>
      </c>
      <c r="CZ78" s="29" t="s">
        <v>13</v>
      </c>
      <c r="DA78" s="29" t="s">
        <v>13</v>
      </c>
      <c r="DB78" s="29" t="s">
        <v>13</v>
      </c>
      <c r="DC78" s="29" t="s">
        <v>12</v>
      </c>
      <c r="DD78" s="29" t="s">
        <v>12</v>
      </c>
      <c r="DE78" s="29" t="s">
        <v>12</v>
      </c>
      <c r="DF78" s="29" t="s">
        <v>182</v>
      </c>
      <c r="DG78" s="29" t="s">
        <v>182</v>
      </c>
      <c r="DH78" s="29" t="s">
        <v>13</v>
      </c>
      <c r="DI78" s="29" t="s">
        <v>182</v>
      </c>
      <c r="DJ78" s="29" t="s">
        <v>182</v>
      </c>
      <c r="DK78" s="29" t="s">
        <v>13</v>
      </c>
      <c r="DL78" s="29" t="s">
        <v>13</v>
      </c>
      <c r="DM78" s="29" t="s">
        <v>182</v>
      </c>
      <c r="DN78" s="29" t="s">
        <v>182</v>
      </c>
      <c r="DO78" s="29" t="s">
        <v>13</v>
      </c>
      <c r="DP78" s="29" t="s">
        <v>13</v>
      </c>
      <c r="DQ78" s="29" t="s">
        <v>13</v>
      </c>
      <c r="DR78" s="29" t="s">
        <v>182</v>
      </c>
      <c r="DS78" s="29" t="s">
        <v>182</v>
      </c>
      <c r="DT78" s="29" t="s">
        <v>13</v>
      </c>
      <c r="DU78" s="29" t="s">
        <v>13</v>
      </c>
      <c r="DV78" s="29" t="s">
        <v>13</v>
      </c>
      <c r="DW78" s="29" t="s">
        <v>13</v>
      </c>
      <c r="DX78" s="29" t="s">
        <v>11</v>
      </c>
      <c r="DY78" s="29" t="s">
        <v>11</v>
      </c>
      <c r="DZ78" s="29" t="s">
        <v>11</v>
      </c>
      <c r="EA78" s="29" t="s">
        <v>11</v>
      </c>
      <c r="EB78" s="29" t="s">
        <v>11</v>
      </c>
      <c r="EC78" s="29" t="s">
        <v>11</v>
      </c>
      <c r="ED78" s="29" t="s">
        <v>11</v>
      </c>
      <c r="EE78" s="29" t="s">
        <v>11</v>
      </c>
      <c r="EF78" s="29" t="s">
        <v>11</v>
      </c>
      <c r="EG78" s="29" t="s">
        <v>11</v>
      </c>
      <c r="EH78" s="29" t="s">
        <v>12</v>
      </c>
      <c r="EI78" s="29" t="s">
        <v>12</v>
      </c>
      <c r="EJ78" s="29" t="s">
        <v>12</v>
      </c>
      <c r="EK78" s="29" t="s">
        <v>12</v>
      </c>
      <c r="EL78" s="29" t="s">
        <v>12</v>
      </c>
      <c r="EM78" s="29" t="s">
        <v>12</v>
      </c>
      <c r="EN78" s="29" t="s">
        <v>182</v>
      </c>
      <c r="EO78" s="29" t="s">
        <v>182</v>
      </c>
      <c r="EP78" s="29" t="s">
        <v>182</v>
      </c>
      <c r="EQ78" s="29" t="s">
        <v>13</v>
      </c>
      <c r="ER78" s="29" t="s">
        <v>12</v>
      </c>
      <c r="ES78" s="29" t="s">
        <v>12</v>
      </c>
      <c r="ET78" s="29" t="s">
        <v>12</v>
      </c>
      <c r="EU78" s="29" t="s">
        <v>12</v>
      </c>
      <c r="EV78" s="29" t="s">
        <v>12</v>
      </c>
      <c r="EW78" s="29" t="s">
        <v>12</v>
      </c>
      <c r="EX78" s="29" t="s">
        <v>182</v>
      </c>
      <c r="EY78" s="29" t="s">
        <v>182</v>
      </c>
      <c r="EZ78" s="29" t="s">
        <v>182</v>
      </c>
      <c r="FA78" s="29" t="s">
        <v>13</v>
      </c>
      <c r="FB78" s="29" t="s">
        <v>182</v>
      </c>
      <c r="FC78" s="29" t="s">
        <v>182</v>
      </c>
      <c r="FD78" s="29" t="s">
        <v>182</v>
      </c>
      <c r="FE78" s="29" t="s">
        <v>13</v>
      </c>
      <c r="FF78" s="29" t="s">
        <v>13</v>
      </c>
      <c r="FG78" s="29" t="s">
        <v>12</v>
      </c>
      <c r="FH78" s="29" t="s">
        <v>12</v>
      </c>
      <c r="FI78" s="29" t="s">
        <v>12</v>
      </c>
      <c r="FJ78" s="29" t="s">
        <v>12</v>
      </c>
      <c r="FK78" s="29" t="s">
        <v>12</v>
      </c>
      <c r="FL78" s="29" t="s">
        <v>12</v>
      </c>
      <c r="FM78" s="29" t="s">
        <v>182</v>
      </c>
      <c r="FN78" s="29" t="s">
        <v>182</v>
      </c>
      <c r="FO78" s="29" t="s">
        <v>182</v>
      </c>
      <c r="FP78" s="29" t="s">
        <v>13</v>
      </c>
      <c r="FQ78" s="29" t="s">
        <v>182</v>
      </c>
      <c r="FR78" s="29" t="s">
        <v>182</v>
      </c>
      <c r="FS78" s="29" t="s">
        <v>182</v>
      </c>
      <c r="FT78" s="29" t="s">
        <v>13</v>
      </c>
      <c r="FU78" s="29" t="s">
        <v>13</v>
      </c>
      <c r="FV78" s="29" t="s">
        <v>182</v>
      </c>
      <c r="FW78" s="29" t="s">
        <v>182</v>
      </c>
      <c r="FX78" s="29" t="s">
        <v>182</v>
      </c>
      <c r="FY78" s="29" t="s">
        <v>13</v>
      </c>
      <c r="FZ78" s="29" t="s">
        <v>13</v>
      </c>
      <c r="GA78" s="29" t="s">
        <v>13</v>
      </c>
      <c r="GB78" s="29" t="s">
        <v>12</v>
      </c>
      <c r="GC78" s="29" t="s">
        <v>12</v>
      </c>
      <c r="GD78" s="29" t="s">
        <v>12</v>
      </c>
      <c r="GE78" s="29" t="s">
        <v>12</v>
      </c>
      <c r="GF78" s="29" t="s">
        <v>12</v>
      </c>
      <c r="GG78" s="29" t="s">
        <v>12</v>
      </c>
      <c r="GH78" s="29" t="s">
        <v>182</v>
      </c>
      <c r="GI78" s="29" t="s">
        <v>182</v>
      </c>
      <c r="GJ78" s="29" t="s">
        <v>182</v>
      </c>
      <c r="GK78" s="29" t="s">
        <v>13</v>
      </c>
      <c r="GL78" s="29" t="s">
        <v>182</v>
      </c>
      <c r="GM78" s="29" t="s">
        <v>182</v>
      </c>
      <c r="GN78" s="29" t="s">
        <v>182</v>
      </c>
      <c r="GO78" s="29" t="s">
        <v>13</v>
      </c>
      <c r="GP78" s="29" t="s">
        <v>13</v>
      </c>
      <c r="GQ78" s="29" t="s">
        <v>182</v>
      </c>
      <c r="GR78" s="29" t="s">
        <v>182</v>
      </c>
      <c r="GS78" s="29" t="s">
        <v>182</v>
      </c>
      <c r="GT78" s="29" t="s">
        <v>13</v>
      </c>
      <c r="GU78" s="29" t="s">
        <v>13</v>
      </c>
      <c r="GV78" s="29" t="s">
        <v>13</v>
      </c>
      <c r="GW78" s="29" t="s">
        <v>182</v>
      </c>
      <c r="GX78" s="29" t="s">
        <v>182</v>
      </c>
      <c r="GY78" s="29" t="s">
        <v>182</v>
      </c>
      <c r="GZ78" s="29" t="s">
        <v>13</v>
      </c>
      <c r="HA78" s="29" t="s">
        <v>13</v>
      </c>
      <c r="HB78" s="29" t="s">
        <v>13</v>
      </c>
      <c r="HC78" s="29" t="s">
        <v>13</v>
      </c>
      <c r="HD78" s="29" t="s">
        <v>15</v>
      </c>
      <c r="HE78" s="29" t="s">
        <v>15</v>
      </c>
      <c r="HF78" s="29" t="s">
        <v>15</v>
      </c>
      <c r="HG78" s="29" t="s">
        <v>15</v>
      </c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 t="s">
        <v>11</v>
      </c>
      <c r="IR78" s="29" t="s">
        <v>12</v>
      </c>
      <c r="IS78" s="29" t="s">
        <v>182</v>
      </c>
      <c r="IT78" s="29" t="s">
        <v>13</v>
      </c>
      <c r="IU78" s="29" t="s">
        <v>12</v>
      </c>
      <c r="IV78" s="29" t="s">
        <v>182</v>
      </c>
      <c r="IW78" s="29" t="s">
        <v>13</v>
      </c>
      <c r="IX78" s="29" t="s">
        <v>182</v>
      </c>
      <c r="IY78" s="29" t="s">
        <v>13</v>
      </c>
      <c r="IZ78" s="29" t="s">
        <v>13</v>
      </c>
      <c r="JA78" s="29" t="s">
        <v>12</v>
      </c>
      <c r="JB78" s="29" t="s">
        <v>182</v>
      </c>
      <c r="JC78" s="29" t="s">
        <v>13</v>
      </c>
      <c r="JD78" s="29" t="s">
        <v>182</v>
      </c>
      <c r="JE78" s="29" t="s">
        <v>13</v>
      </c>
      <c r="JF78" s="29" t="s">
        <v>13</v>
      </c>
      <c r="JG78" s="29" t="s">
        <v>182</v>
      </c>
      <c r="JH78" s="29" t="s">
        <v>13</v>
      </c>
      <c r="JI78" s="29" t="s">
        <v>13</v>
      </c>
      <c r="JJ78" s="29" t="s">
        <v>13</v>
      </c>
      <c r="JK78" s="29" t="s">
        <v>12</v>
      </c>
      <c r="JL78" s="29" t="s">
        <v>182</v>
      </c>
      <c r="JM78" s="29" t="s">
        <v>13</v>
      </c>
      <c r="JN78" s="29" t="s">
        <v>182</v>
      </c>
      <c r="JO78" s="29" t="s">
        <v>13</v>
      </c>
      <c r="JP78" s="29" t="s">
        <v>13</v>
      </c>
      <c r="JQ78" s="29" t="s">
        <v>182</v>
      </c>
      <c r="JR78" s="29" t="s">
        <v>13</v>
      </c>
      <c r="JS78" s="29" t="s">
        <v>13</v>
      </c>
      <c r="JT78" s="29" t="s">
        <v>13</v>
      </c>
      <c r="JU78" s="29" t="s">
        <v>182</v>
      </c>
      <c r="JV78" s="29" t="s">
        <v>13</v>
      </c>
      <c r="JW78" s="29" t="s">
        <v>13</v>
      </c>
      <c r="JX78" s="29" t="s">
        <v>13</v>
      </c>
      <c r="JY78" s="29" t="s">
        <v>13</v>
      </c>
      <c r="JZ78" s="29" t="s">
        <v>11</v>
      </c>
      <c r="KA78" s="29" t="s">
        <v>11</v>
      </c>
      <c r="KB78" s="29" t="s">
        <v>11</v>
      </c>
      <c r="KC78" s="29" t="s">
        <v>11</v>
      </c>
      <c r="KD78" s="29" t="s">
        <v>12</v>
      </c>
      <c r="KE78" s="29" t="s">
        <v>12</v>
      </c>
      <c r="KF78" s="29" t="s">
        <v>12</v>
      </c>
      <c r="KG78" s="29" t="s">
        <v>182</v>
      </c>
      <c r="KH78" s="29" t="s">
        <v>182</v>
      </c>
      <c r="KI78" s="29" t="s">
        <v>13</v>
      </c>
      <c r="KJ78" s="29" t="s">
        <v>12</v>
      </c>
      <c r="KK78" s="29" t="s">
        <v>12</v>
      </c>
      <c r="KL78" s="29" t="s">
        <v>12</v>
      </c>
      <c r="KM78" s="29" t="s">
        <v>182</v>
      </c>
      <c r="KN78" s="29" t="s">
        <v>182</v>
      </c>
      <c r="KO78" s="29" t="s">
        <v>13</v>
      </c>
      <c r="KP78" s="29" t="s">
        <v>182</v>
      </c>
      <c r="KQ78" s="29" t="s">
        <v>182</v>
      </c>
      <c r="KR78" s="29" t="s">
        <v>13</v>
      </c>
      <c r="KS78" s="29" t="s">
        <v>13</v>
      </c>
      <c r="KT78" s="29" t="s">
        <v>12</v>
      </c>
      <c r="KU78" s="29" t="s">
        <v>12</v>
      </c>
      <c r="KV78" s="29" t="s">
        <v>12</v>
      </c>
      <c r="KW78" s="29" t="s">
        <v>182</v>
      </c>
      <c r="KX78" s="29" t="s">
        <v>182</v>
      </c>
      <c r="KY78" s="29" t="s">
        <v>13</v>
      </c>
      <c r="KZ78" s="29" t="s">
        <v>182</v>
      </c>
      <c r="LA78" s="29" t="s">
        <v>182</v>
      </c>
      <c r="LB78" s="29" t="s">
        <v>13</v>
      </c>
      <c r="LC78" s="29" t="s">
        <v>13</v>
      </c>
      <c r="LD78" s="29" t="s">
        <v>182</v>
      </c>
      <c r="LE78" s="29" t="s">
        <v>182</v>
      </c>
      <c r="LF78" s="29" t="s">
        <v>13</v>
      </c>
      <c r="LG78" s="29" t="s">
        <v>13</v>
      </c>
      <c r="LH78" s="29" t="s">
        <v>13</v>
      </c>
      <c r="LI78" s="29" t="s">
        <v>12</v>
      </c>
      <c r="LJ78" s="29" t="s">
        <v>12</v>
      </c>
      <c r="LK78" s="29" t="s">
        <v>12</v>
      </c>
      <c r="LL78" s="29" t="s">
        <v>182</v>
      </c>
      <c r="LM78" s="29" t="s">
        <v>182</v>
      </c>
      <c r="LN78" s="29" t="s">
        <v>13</v>
      </c>
      <c r="LO78" s="29" t="s">
        <v>182</v>
      </c>
      <c r="LP78" s="29" t="s">
        <v>182</v>
      </c>
      <c r="LQ78" s="29" t="s">
        <v>13</v>
      </c>
      <c r="LR78" s="29" t="s">
        <v>13</v>
      </c>
      <c r="LS78" s="29" t="s">
        <v>182</v>
      </c>
      <c r="LT78" s="29" t="s">
        <v>182</v>
      </c>
      <c r="LU78" s="29" t="s">
        <v>13</v>
      </c>
      <c r="LV78" s="29" t="s">
        <v>13</v>
      </c>
      <c r="LW78" s="29" t="s">
        <v>13</v>
      </c>
      <c r="LX78" s="29" t="s">
        <v>182</v>
      </c>
      <c r="LY78" s="29" t="s">
        <v>182</v>
      </c>
      <c r="LZ78" s="29" t="s">
        <v>13</v>
      </c>
      <c r="MA78" s="29" t="s">
        <v>13</v>
      </c>
      <c r="MB78" s="29" t="s">
        <v>13</v>
      </c>
      <c r="MC78" s="29" t="s">
        <v>13</v>
      </c>
      <c r="MD78" s="29" t="s">
        <v>11</v>
      </c>
      <c r="ME78" s="29" t="s">
        <v>11</v>
      </c>
      <c r="MF78" s="29" t="s">
        <v>11</v>
      </c>
      <c r="MG78" s="29" t="s">
        <v>11</v>
      </c>
      <c r="MH78" s="29" t="s">
        <v>11</v>
      </c>
      <c r="MI78" s="29" t="s">
        <v>11</v>
      </c>
      <c r="MJ78" s="29" t="s">
        <v>11</v>
      </c>
      <c r="MK78" s="29" t="s">
        <v>11</v>
      </c>
      <c r="ML78" s="29" t="s">
        <v>11</v>
      </c>
      <c r="MM78" s="29" t="s">
        <v>11</v>
      </c>
      <c r="MN78" s="29" t="s">
        <v>12</v>
      </c>
      <c r="MO78" s="29" t="s">
        <v>12</v>
      </c>
      <c r="MP78" s="29" t="s">
        <v>12</v>
      </c>
      <c r="MQ78" s="29" t="s">
        <v>12</v>
      </c>
      <c r="MR78" s="29" t="s">
        <v>12</v>
      </c>
      <c r="MS78" s="29" t="s">
        <v>12</v>
      </c>
      <c r="MT78" s="29" t="s">
        <v>182</v>
      </c>
      <c r="MU78" s="29" t="s">
        <v>182</v>
      </c>
      <c r="MV78" s="29" t="s">
        <v>182</v>
      </c>
      <c r="MW78" s="29" t="s">
        <v>13</v>
      </c>
      <c r="MX78" s="29" t="s">
        <v>12</v>
      </c>
      <c r="MY78" s="29" t="s">
        <v>12</v>
      </c>
      <c r="MZ78" s="29" t="s">
        <v>12</v>
      </c>
      <c r="NA78" s="29" t="s">
        <v>12</v>
      </c>
      <c r="NB78" s="29" t="s">
        <v>12</v>
      </c>
      <c r="NC78" s="29" t="s">
        <v>12</v>
      </c>
      <c r="ND78" s="29" t="s">
        <v>182</v>
      </c>
      <c r="NE78" s="29" t="s">
        <v>182</v>
      </c>
      <c r="NF78" s="29" t="s">
        <v>182</v>
      </c>
      <c r="NG78" s="29" t="s">
        <v>13</v>
      </c>
      <c r="NH78" s="29" t="s">
        <v>182</v>
      </c>
      <c r="NI78" s="29" t="s">
        <v>182</v>
      </c>
      <c r="NJ78" s="29" t="s">
        <v>182</v>
      </c>
      <c r="NK78" s="29" t="s">
        <v>13</v>
      </c>
      <c r="NL78" s="29" t="s">
        <v>13</v>
      </c>
      <c r="NM78" s="29" t="s">
        <v>12</v>
      </c>
      <c r="NN78" s="29" t="s">
        <v>12</v>
      </c>
      <c r="NO78" s="29" t="s">
        <v>12</v>
      </c>
      <c r="NP78" s="29" t="s">
        <v>12</v>
      </c>
      <c r="NQ78" s="29" t="s">
        <v>12</v>
      </c>
      <c r="NR78" s="29" t="s">
        <v>12</v>
      </c>
      <c r="NS78" s="29" t="s">
        <v>182</v>
      </c>
      <c r="NT78" s="29" t="s">
        <v>182</v>
      </c>
      <c r="NU78" s="29" t="s">
        <v>182</v>
      </c>
      <c r="NV78" s="29" t="s">
        <v>13</v>
      </c>
      <c r="NW78" s="29" t="s">
        <v>182</v>
      </c>
      <c r="NX78" s="29" t="s">
        <v>182</v>
      </c>
      <c r="NY78" s="29" t="s">
        <v>182</v>
      </c>
      <c r="NZ78" s="29" t="s">
        <v>13</v>
      </c>
      <c r="OA78" s="29" t="s">
        <v>13</v>
      </c>
      <c r="OB78" s="29" t="s">
        <v>182</v>
      </c>
      <c r="OC78" s="29" t="s">
        <v>182</v>
      </c>
      <c r="OD78" s="29" t="s">
        <v>182</v>
      </c>
      <c r="OE78" s="29" t="s">
        <v>13</v>
      </c>
      <c r="OF78" s="29" t="s">
        <v>13</v>
      </c>
      <c r="OG78" s="29" t="s">
        <v>13</v>
      </c>
      <c r="OH78" s="29" t="s">
        <v>12</v>
      </c>
      <c r="OI78" s="29" t="s">
        <v>12</v>
      </c>
      <c r="OJ78" s="29" t="s">
        <v>12</v>
      </c>
      <c r="OK78" s="29" t="s">
        <v>12</v>
      </c>
      <c r="OL78" s="29" t="s">
        <v>12</v>
      </c>
      <c r="OM78" s="29" t="s">
        <v>12</v>
      </c>
      <c r="ON78" s="29" t="s">
        <v>182</v>
      </c>
      <c r="OO78" s="29" t="s">
        <v>182</v>
      </c>
      <c r="OP78" s="29" t="s">
        <v>182</v>
      </c>
      <c r="OQ78" s="29" t="s">
        <v>13</v>
      </c>
      <c r="OR78" s="29" t="s">
        <v>182</v>
      </c>
      <c r="OS78" s="29" t="s">
        <v>182</v>
      </c>
      <c r="OT78" s="29" t="s">
        <v>182</v>
      </c>
      <c r="OU78" s="29" t="s">
        <v>13</v>
      </c>
      <c r="OV78" s="29" t="s">
        <v>13</v>
      </c>
      <c r="OW78" s="29" t="s">
        <v>182</v>
      </c>
      <c r="OX78" s="29" t="s">
        <v>182</v>
      </c>
      <c r="OY78" s="29" t="s">
        <v>182</v>
      </c>
      <c r="OZ78" s="29" t="s">
        <v>13</v>
      </c>
      <c r="PA78" s="29" t="s">
        <v>13</v>
      </c>
      <c r="PB78" s="29" t="s">
        <v>13</v>
      </c>
      <c r="PC78" s="29" t="s">
        <v>182</v>
      </c>
      <c r="PD78" s="29" t="s">
        <v>182</v>
      </c>
      <c r="PE78" s="29" t="s">
        <v>182</v>
      </c>
      <c r="PF78" s="29" t="s">
        <v>13</v>
      </c>
      <c r="PG78" s="29" t="s">
        <v>13</v>
      </c>
      <c r="PH78" s="29" t="s">
        <v>13</v>
      </c>
      <c r="PI78" s="29" t="s">
        <v>13</v>
      </c>
      <c r="PJ78" s="29" t="s">
        <v>15</v>
      </c>
      <c r="PK78" s="29" t="s">
        <v>15</v>
      </c>
      <c r="PL78" s="29" t="s">
        <v>15</v>
      </c>
      <c r="PM78" s="29" t="s">
        <v>15</v>
      </c>
      <c r="PN78" s="29"/>
      <c r="PO78" s="29"/>
      <c r="PP78" s="29"/>
      <c r="PQ78" s="29"/>
      <c r="PR78" s="29"/>
      <c r="PS78" s="29"/>
      <c r="PT78" s="29"/>
      <c r="PU78" s="29"/>
      <c r="PV78" s="29"/>
      <c r="PW78" s="29"/>
      <c r="PX78" s="29"/>
      <c r="PY78" s="29"/>
      <c r="PZ78" s="29"/>
      <c r="QA78" s="29"/>
      <c r="QB78" s="29"/>
      <c r="QC78" s="29"/>
      <c r="QD78" s="29"/>
      <c r="QE78" s="29"/>
      <c r="QF78" s="29"/>
      <c r="QG78" s="29"/>
      <c r="QH78" s="29"/>
      <c r="QI78" s="29"/>
      <c r="QJ78" s="29"/>
      <c r="QK78" s="29"/>
      <c r="QL78" s="29"/>
      <c r="QM78" s="29"/>
      <c r="QN78" s="29"/>
      <c r="QO78" s="29"/>
      <c r="QP78" s="29"/>
      <c r="QQ78" s="29"/>
      <c r="QR78" s="29"/>
      <c r="QS78" s="29"/>
      <c r="QT78" s="29"/>
      <c r="QU78" s="29"/>
      <c r="QV78" s="29"/>
      <c r="QW78" s="29" t="s">
        <v>11</v>
      </c>
      <c r="QX78" s="29" t="s">
        <v>12</v>
      </c>
      <c r="QY78" s="29" t="s">
        <v>182</v>
      </c>
      <c r="QZ78" s="29" t="s">
        <v>13</v>
      </c>
      <c r="RA78" s="29" t="s">
        <v>12</v>
      </c>
      <c r="RB78" s="29" t="s">
        <v>182</v>
      </c>
      <c r="RC78" s="29" t="s">
        <v>13</v>
      </c>
      <c r="RD78" s="29" t="s">
        <v>182</v>
      </c>
      <c r="RE78" s="29" t="s">
        <v>13</v>
      </c>
      <c r="RF78" s="29" t="s">
        <v>13</v>
      </c>
      <c r="RG78" s="29" t="s">
        <v>12</v>
      </c>
      <c r="RH78" s="29" t="s">
        <v>182</v>
      </c>
      <c r="RI78" s="29" t="s">
        <v>13</v>
      </c>
      <c r="RJ78" s="29" t="s">
        <v>182</v>
      </c>
      <c r="RK78" s="29" t="s">
        <v>13</v>
      </c>
      <c r="RL78" s="29" t="s">
        <v>13</v>
      </c>
      <c r="RM78" s="29" t="s">
        <v>182</v>
      </c>
      <c r="RN78" s="29" t="s">
        <v>13</v>
      </c>
      <c r="RO78" s="29" t="s">
        <v>13</v>
      </c>
      <c r="RP78" s="29" t="s">
        <v>13</v>
      </c>
      <c r="RQ78" s="29" t="s">
        <v>12</v>
      </c>
      <c r="RR78" s="29" t="s">
        <v>182</v>
      </c>
      <c r="RS78" s="29" t="s">
        <v>13</v>
      </c>
      <c r="RT78" s="29" t="s">
        <v>182</v>
      </c>
      <c r="RU78" s="29" t="s">
        <v>13</v>
      </c>
      <c r="RV78" s="29" t="s">
        <v>13</v>
      </c>
      <c r="RW78" s="29" t="s">
        <v>182</v>
      </c>
      <c r="RX78" s="29" t="s">
        <v>13</v>
      </c>
      <c r="RY78" s="29" t="s">
        <v>13</v>
      </c>
      <c r="RZ78" s="29" t="s">
        <v>13</v>
      </c>
      <c r="SA78" s="29" t="s">
        <v>182</v>
      </c>
      <c r="SB78" s="29" t="s">
        <v>13</v>
      </c>
      <c r="SC78" s="29" t="s">
        <v>13</v>
      </c>
      <c r="SD78" s="29" t="s">
        <v>13</v>
      </c>
      <c r="SE78" s="29" t="s">
        <v>13</v>
      </c>
      <c r="SF78" s="29" t="s">
        <v>11</v>
      </c>
      <c r="SG78" s="29" t="s">
        <v>11</v>
      </c>
      <c r="SH78" s="29" t="s">
        <v>11</v>
      </c>
      <c r="SI78" s="29" t="s">
        <v>11</v>
      </c>
      <c r="SJ78" s="29" t="s">
        <v>12</v>
      </c>
      <c r="SK78" s="29" t="s">
        <v>12</v>
      </c>
      <c r="SL78" s="29" t="s">
        <v>12</v>
      </c>
      <c r="SM78" s="29" t="s">
        <v>182</v>
      </c>
      <c r="SN78" s="29" t="s">
        <v>182</v>
      </c>
      <c r="SO78" s="29" t="s">
        <v>13</v>
      </c>
      <c r="SP78" s="29" t="s">
        <v>12</v>
      </c>
      <c r="SQ78" s="29" t="s">
        <v>12</v>
      </c>
      <c r="SR78" s="29" t="s">
        <v>12</v>
      </c>
      <c r="SS78" s="29" t="s">
        <v>182</v>
      </c>
      <c r="ST78" s="29" t="s">
        <v>182</v>
      </c>
      <c r="SU78" s="29" t="s">
        <v>13</v>
      </c>
      <c r="SV78" s="29" t="s">
        <v>182</v>
      </c>
      <c r="SW78" s="29" t="s">
        <v>182</v>
      </c>
      <c r="SX78" s="29" t="s">
        <v>13</v>
      </c>
      <c r="SY78" s="29" t="s">
        <v>13</v>
      </c>
      <c r="SZ78" s="29" t="s">
        <v>12</v>
      </c>
      <c r="TA78" s="29" t="s">
        <v>12</v>
      </c>
      <c r="TB78" s="29" t="s">
        <v>12</v>
      </c>
      <c r="TC78" s="29" t="s">
        <v>182</v>
      </c>
      <c r="TD78" s="29" t="s">
        <v>182</v>
      </c>
      <c r="TE78" s="29" t="s">
        <v>13</v>
      </c>
      <c r="TF78" s="29" t="s">
        <v>182</v>
      </c>
      <c r="TG78" s="29" t="s">
        <v>182</v>
      </c>
      <c r="TH78" s="29" t="s">
        <v>13</v>
      </c>
      <c r="TI78" s="29" t="s">
        <v>13</v>
      </c>
      <c r="TJ78" s="29" t="s">
        <v>182</v>
      </c>
      <c r="TK78" s="29" t="s">
        <v>182</v>
      </c>
      <c r="TL78" s="29" t="s">
        <v>13</v>
      </c>
      <c r="TM78" s="29" t="s">
        <v>13</v>
      </c>
      <c r="TN78" s="29" t="s">
        <v>13</v>
      </c>
      <c r="TO78" s="29" t="s">
        <v>12</v>
      </c>
      <c r="TP78" s="29" t="s">
        <v>12</v>
      </c>
      <c r="TQ78" s="29" t="s">
        <v>12</v>
      </c>
      <c r="TR78" s="29" t="s">
        <v>182</v>
      </c>
      <c r="TS78" s="29" t="s">
        <v>182</v>
      </c>
      <c r="TT78" s="29" t="s">
        <v>13</v>
      </c>
      <c r="TU78" s="29" t="s">
        <v>182</v>
      </c>
      <c r="TV78" s="29" t="s">
        <v>182</v>
      </c>
      <c r="TW78" s="29" t="s">
        <v>13</v>
      </c>
      <c r="TX78" s="29" t="s">
        <v>13</v>
      </c>
      <c r="TY78" s="29" t="s">
        <v>182</v>
      </c>
      <c r="TZ78" s="29" t="s">
        <v>182</v>
      </c>
      <c r="UA78" s="29" t="s">
        <v>13</v>
      </c>
      <c r="UB78" s="29" t="s">
        <v>13</v>
      </c>
      <c r="UC78" s="29" t="s">
        <v>13</v>
      </c>
      <c r="UD78" s="29" t="s">
        <v>182</v>
      </c>
      <c r="UE78" s="29" t="s">
        <v>182</v>
      </c>
      <c r="UF78" s="29" t="s">
        <v>13</v>
      </c>
      <c r="UG78" s="29" t="s">
        <v>13</v>
      </c>
      <c r="UH78" s="29" t="s">
        <v>13</v>
      </c>
      <c r="UI78" s="29" t="s">
        <v>13</v>
      </c>
      <c r="UJ78" s="29" t="s">
        <v>11</v>
      </c>
      <c r="UK78" s="29" t="s">
        <v>11</v>
      </c>
      <c r="UL78" s="29" t="s">
        <v>11</v>
      </c>
      <c r="UM78" s="29" t="s">
        <v>11</v>
      </c>
      <c r="UN78" s="29" t="s">
        <v>11</v>
      </c>
      <c r="UO78" s="29" t="s">
        <v>11</v>
      </c>
      <c r="UP78" s="29" t="s">
        <v>11</v>
      </c>
      <c r="UQ78" s="29" t="s">
        <v>11</v>
      </c>
      <c r="UR78" s="29" t="s">
        <v>11</v>
      </c>
      <c r="US78" s="29" t="s">
        <v>11</v>
      </c>
      <c r="UT78" s="29" t="s">
        <v>12</v>
      </c>
      <c r="UU78" s="29" t="s">
        <v>12</v>
      </c>
      <c r="UV78" s="29" t="s">
        <v>12</v>
      </c>
      <c r="UW78" s="29" t="s">
        <v>12</v>
      </c>
      <c r="UX78" s="29" t="s">
        <v>12</v>
      </c>
      <c r="UY78" s="29" t="s">
        <v>12</v>
      </c>
      <c r="UZ78" s="29" t="s">
        <v>182</v>
      </c>
      <c r="VA78" s="29" t="s">
        <v>182</v>
      </c>
      <c r="VB78" s="29" t="s">
        <v>182</v>
      </c>
      <c r="VC78" s="29" t="s">
        <v>13</v>
      </c>
      <c r="VD78" s="29" t="s">
        <v>12</v>
      </c>
      <c r="VE78" s="29" t="s">
        <v>12</v>
      </c>
      <c r="VF78" s="29" t="s">
        <v>12</v>
      </c>
      <c r="VG78" s="29" t="s">
        <v>12</v>
      </c>
      <c r="VH78" s="29" t="s">
        <v>12</v>
      </c>
      <c r="VI78" s="29" t="s">
        <v>12</v>
      </c>
      <c r="VJ78" s="29" t="s">
        <v>182</v>
      </c>
      <c r="VK78" s="29" t="s">
        <v>182</v>
      </c>
      <c r="VL78" s="29" t="s">
        <v>182</v>
      </c>
      <c r="VM78" s="29" t="s">
        <v>13</v>
      </c>
      <c r="VN78" s="29" t="s">
        <v>182</v>
      </c>
      <c r="VO78" s="29" t="s">
        <v>182</v>
      </c>
      <c r="VP78" s="29" t="s">
        <v>182</v>
      </c>
      <c r="VQ78" s="29" t="s">
        <v>13</v>
      </c>
      <c r="VR78" s="29" t="s">
        <v>13</v>
      </c>
      <c r="VS78" s="29" t="s">
        <v>12</v>
      </c>
      <c r="VT78" s="29" t="s">
        <v>12</v>
      </c>
      <c r="VU78" s="29" t="s">
        <v>12</v>
      </c>
      <c r="VV78" s="29" t="s">
        <v>12</v>
      </c>
      <c r="VW78" s="29" t="s">
        <v>12</v>
      </c>
      <c r="VX78" s="29" t="s">
        <v>12</v>
      </c>
      <c r="VY78" s="29" t="s">
        <v>182</v>
      </c>
      <c r="VZ78" s="29" t="s">
        <v>182</v>
      </c>
      <c r="WA78" s="29" t="s">
        <v>182</v>
      </c>
      <c r="WB78" s="29" t="s">
        <v>13</v>
      </c>
      <c r="WC78" s="29" t="s">
        <v>182</v>
      </c>
      <c r="WD78" s="29" t="s">
        <v>182</v>
      </c>
      <c r="WE78" s="29" t="s">
        <v>182</v>
      </c>
      <c r="WF78" s="29" t="s">
        <v>13</v>
      </c>
      <c r="WG78" s="29" t="s">
        <v>13</v>
      </c>
      <c r="WH78" s="29" t="s">
        <v>182</v>
      </c>
      <c r="WI78" s="29" t="s">
        <v>182</v>
      </c>
      <c r="WJ78" s="29" t="s">
        <v>182</v>
      </c>
      <c r="WK78" s="29" t="s">
        <v>13</v>
      </c>
      <c r="WL78" s="29" t="s">
        <v>13</v>
      </c>
      <c r="WM78" s="29" t="s">
        <v>13</v>
      </c>
      <c r="WN78" s="29" t="s">
        <v>12</v>
      </c>
      <c r="WO78" s="29" t="s">
        <v>12</v>
      </c>
      <c r="WP78" s="29" t="s">
        <v>12</v>
      </c>
      <c r="WQ78" s="29" t="s">
        <v>12</v>
      </c>
      <c r="WR78" s="29" t="s">
        <v>12</v>
      </c>
      <c r="WS78" s="29" t="s">
        <v>12</v>
      </c>
      <c r="WT78" s="29" t="s">
        <v>182</v>
      </c>
      <c r="WU78" s="29" t="s">
        <v>182</v>
      </c>
      <c r="WV78" s="29" t="s">
        <v>182</v>
      </c>
      <c r="WW78" s="29" t="s">
        <v>13</v>
      </c>
      <c r="WX78" s="29" t="s">
        <v>182</v>
      </c>
      <c r="WY78" s="29" t="s">
        <v>182</v>
      </c>
      <c r="WZ78" s="29" t="s">
        <v>182</v>
      </c>
      <c r="XA78" s="29" t="s">
        <v>13</v>
      </c>
      <c r="XB78" s="29" t="s">
        <v>13</v>
      </c>
      <c r="XC78" s="29" t="s">
        <v>182</v>
      </c>
      <c r="XD78" s="29" t="s">
        <v>182</v>
      </c>
      <c r="XE78" s="29" t="s">
        <v>182</v>
      </c>
      <c r="XF78" s="29" t="s">
        <v>13</v>
      </c>
      <c r="XG78" s="29" t="s">
        <v>13</v>
      </c>
      <c r="XH78" s="29" t="s">
        <v>13</v>
      </c>
      <c r="XI78" s="29" t="s">
        <v>182</v>
      </c>
      <c r="XJ78" s="29" t="s">
        <v>182</v>
      </c>
      <c r="XK78" s="29" t="s">
        <v>182</v>
      </c>
      <c r="XL78" s="29" t="s">
        <v>13</v>
      </c>
      <c r="XM78" s="29" t="s">
        <v>13</v>
      </c>
      <c r="XN78" s="29" t="s">
        <v>13</v>
      </c>
      <c r="XO78" s="29" t="s">
        <v>13</v>
      </c>
      <c r="XP78" s="29" t="s">
        <v>15</v>
      </c>
      <c r="XQ78" s="29" t="s">
        <v>15</v>
      </c>
      <c r="XR78" s="29" t="s">
        <v>15</v>
      </c>
      <c r="XS78" s="29" t="s">
        <v>15</v>
      </c>
      <c r="XT78" s="29"/>
      <c r="XU78" s="29" t="s">
        <v>15</v>
      </c>
      <c r="XV78" s="29" t="s">
        <v>15</v>
      </c>
      <c r="XW78" s="29" t="s">
        <v>15</v>
      </c>
      <c r="XX78" s="29" t="s">
        <v>15</v>
      </c>
      <c r="XY78" s="29" t="s">
        <v>15</v>
      </c>
      <c r="XZ78" s="29" t="s">
        <v>15</v>
      </c>
      <c r="YA78" s="29" t="s">
        <v>15</v>
      </c>
      <c r="YB78" s="29" t="s">
        <v>15</v>
      </c>
      <c r="YC78" s="29" t="s">
        <v>15</v>
      </c>
      <c r="YD78" s="29" t="s">
        <v>15</v>
      </c>
      <c r="YE78" s="29"/>
      <c r="YF78" s="29" t="s">
        <v>15</v>
      </c>
      <c r="YG78" s="29" t="s">
        <v>15</v>
      </c>
      <c r="YH78" s="29" t="s">
        <v>15</v>
      </c>
      <c r="YI78" s="29" t="s">
        <v>15</v>
      </c>
      <c r="YJ78" s="29" t="s">
        <v>15</v>
      </c>
      <c r="YK78" s="29" t="s">
        <v>15</v>
      </c>
      <c r="YL78" s="29" t="s">
        <v>15</v>
      </c>
      <c r="YM78" s="29" t="s">
        <v>15</v>
      </c>
      <c r="YN78" s="29" t="s">
        <v>15</v>
      </c>
      <c r="YO78" s="29" t="s">
        <v>15</v>
      </c>
      <c r="YP78" s="29"/>
      <c r="YQ78" s="29" t="s">
        <v>15</v>
      </c>
      <c r="YR78" s="29" t="s">
        <v>15</v>
      </c>
      <c r="YS78" s="29" t="s">
        <v>15</v>
      </c>
      <c r="YT78" s="29" t="s">
        <v>15</v>
      </c>
      <c r="YU78" s="29" t="s">
        <v>15</v>
      </c>
      <c r="YV78" s="29" t="s">
        <v>15</v>
      </c>
      <c r="YW78" s="29" t="s">
        <v>15</v>
      </c>
      <c r="YX78" s="29" t="s">
        <v>15</v>
      </c>
      <c r="YY78" s="29" t="s">
        <v>15</v>
      </c>
      <c r="YZ78" s="29" t="s">
        <v>15</v>
      </c>
      <c r="ZA78" s="29"/>
      <c r="ZB78" s="29" t="s">
        <v>15</v>
      </c>
      <c r="ZC78" s="29" t="s">
        <v>15</v>
      </c>
      <c r="ZD78" s="29" t="s">
        <v>15</v>
      </c>
      <c r="ZE78" s="29" t="s">
        <v>15</v>
      </c>
      <c r="ZF78" s="29" t="s">
        <v>15</v>
      </c>
      <c r="ZG78" s="29" t="s">
        <v>15</v>
      </c>
      <c r="ZH78" s="29" t="s">
        <v>15</v>
      </c>
      <c r="ZI78" s="29" t="s">
        <v>15</v>
      </c>
      <c r="ZJ78" s="29" t="s">
        <v>15</v>
      </c>
      <c r="ZK78" s="29" t="s">
        <v>15</v>
      </c>
      <c r="ZL78" s="29"/>
      <c r="ZM78" s="29" t="s">
        <v>15</v>
      </c>
      <c r="ZN78" s="29" t="s">
        <v>15</v>
      </c>
      <c r="ZO78" s="29" t="s">
        <v>15</v>
      </c>
      <c r="ZP78" s="29" t="s">
        <v>15</v>
      </c>
      <c r="ZQ78" s="29" t="s">
        <v>15</v>
      </c>
      <c r="ZR78" s="29" t="s">
        <v>15</v>
      </c>
      <c r="ZS78" s="29" t="s">
        <v>15</v>
      </c>
      <c r="ZT78" s="29" t="s">
        <v>15</v>
      </c>
      <c r="ZU78" s="29" t="s">
        <v>15</v>
      </c>
      <c r="ZV78" s="29" t="s">
        <v>15</v>
      </c>
      <c r="ZW78" s="29"/>
      <c r="ZX78" s="29" t="s">
        <v>15</v>
      </c>
      <c r="ZY78" s="29" t="s">
        <v>15</v>
      </c>
      <c r="ZZ78" s="29" t="s">
        <v>15</v>
      </c>
      <c r="AAA78" s="29" t="s">
        <v>15</v>
      </c>
      <c r="AAB78" s="29" t="s">
        <v>15</v>
      </c>
      <c r="AAC78" s="29" t="s">
        <v>15</v>
      </c>
      <c r="AAD78" s="29" t="s">
        <v>15</v>
      </c>
      <c r="AAE78" s="29" t="s">
        <v>15</v>
      </c>
      <c r="AAF78" s="29" t="s">
        <v>15</v>
      </c>
      <c r="AAG78" s="29" t="s">
        <v>15</v>
      </c>
      <c r="AAH78" s="29"/>
      <c r="AAI78" s="29" t="s">
        <v>15</v>
      </c>
      <c r="AAJ78" s="29" t="s">
        <v>15</v>
      </c>
      <c r="AAK78" s="29" t="s">
        <v>15</v>
      </c>
      <c r="AAL78" s="29" t="s">
        <v>15</v>
      </c>
      <c r="AAM78" s="29" t="s">
        <v>15</v>
      </c>
      <c r="AAN78" s="29" t="s">
        <v>15</v>
      </c>
      <c r="AAO78" s="29" t="s">
        <v>15</v>
      </c>
      <c r="AAP78" s="29" t="s">
        <v>15</v>
      </c>
      <c r="AAQ78" s="29" t="s">
        <v>15</v>
      </c>
      <c r="AAR78" s="29" t="s">
        <v>15</v>
      </c>
    </row>
    <row r="79" spans="1:720" s="31" customFormat="1" x14ac:dyDescent="0.3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 t="s">
        <v>11</v>
      </c>
      <c r="BU79" s="29" t="s">
        <v>12</v>
      </c>
      <c r="BV79" s="29" t="s">
        <v>182</v>
      </c>
      <c r="BW79" s="29" t="s">
        <v>13</v>
      </c>
      <c r="BX79" s="29" t="s">
        <v>12</v>
      </c>
      <c r="BY79" s="29" t="s">
        <v>182</v>
      </c>
      <c r="BZ79" s="29" t="s">
        <v>13</v>
      </c>
      <c r="CA79" s="29" t="s">
        <v>182</v>
      </c>
      <c r="CB79" s="29" t="s">
        <v>13</v>
      </c>
      <c r="CC79" s="29" t="s">
        <v>13</v>
      </c>
      <c r="CD79" s="29" t="s">
        <v>12</v>
      </c>
      <c r="CE79" s="29" t="s">
        <v>182</v>
      </c>
      <c r="CF79" s="29" t="s">
        <v>13</v>
      </c>
      <c r="CG79" s="29" t="s">
        <v>182</v>
      </c>
      <c r="CH79" s="29" t="s">
        <v>13</v>
      </c>
      <c r="CI79" s="29" t="s">
        <v>13</v>
      </c>
      <c r="CJ79" s="29" t="s">
        <v>182</v>
      </c>
      <c r="CK79" s="29" t="s">
        <v>13</v>
      </c>
      <c r="CL79" s="29" t="s">
        <v>13</v>
      </c>
      <c r="CM79" s="29" t="s">
        <v>13</v>
      </c>
      <c r="CN79" s="29" t="s">
        <v>12</v>
      </c>
      <c r="CO79" s="29" t="s">
        <v>182</v>
      </c>
      <c r="CP79" s="29" t="s">
        <v>13</v>
      </c>
      <c r="CQ79" s="29" t="s">
        <v>182</v>
      </c>
      <c r="CR79" s="29" t="s">
        <v>13</v>
      </c>
      <c r="CS79" s="29" t="s">
        <v>13</v>
      </c>
      <c r="CT79" s="29" t="s">
        <v>182</v>
      </c>
      <c r="CU79" s="29" t="s">
        <v>13</v>
      </c>
      <c r="CV79" s="29" t="s">
        <v>13</v>
      </c>
      <c r="CW79" s="29" t="s">
        <v>13</v>
      </c>
      <c r="CX79" s="29" t="s">
        <v>182</v>
      </c>
      <c r="CY79" s="29" t="s">
        <v>13</v>
      </c>
      <c r="CZ79" s="29" t="s">
        <v>13</v>
      </c>
      <c r="DA79" s="29" t="s">
        <v>13</v>
      </c>
      <c r="DB79" s="29" t="s">
        <v>13</v>
      </c>
      <c r="DC79" s="29" t="s">
        <v>12</v>
      </c>
      <c r="DD79" s="29" t="s">
        <v>182</v>
      </c>
      <c r="DE79" s="29" t="s">
        <v>13</v>
      </c>
      <c r="DF79" s="29" t="s">
        <v>182</v>
      </c>
      <c r="DG79" s="29" t="s">
        <v>13</v>
      </c>
      <c r="DH79" s="29" t="s">
        <v>13</v>
      </c>
      <c r="DI79" s="29" t="s">
        <v>182</v>
      </c>
      <c r="DJ79" s="29" t="s">
        <v>13</v>
      </c>
      <c r="DK79" s="29" t="s">
        <v>13</v>
      </c>
      <c r="DL79" s="29" t="s">
        <v>13</v>
      </c>
      <c r="DM79" s="29" t="s">
        <v>182</v>
      </c>
      <c r="DN79" s="29" t="s">
        <v>13</v>
      </c>
      <c r="DO79" s="29" t="s">
        <v>13</v>
      </c>
      <c r="DP79" s="29" t="s">
        <v>13</v>
      </c>
      <c r="DQ79" s="29" t="s">
        <v>13</v>
      </c>
      <c r="DR79" s="29" t="s">
        <v>182</v>
      </c>
      <c r="DS79" s="29" t="s">
        <v>13</v>
      </c>
      <c r="DT79" s="29" t="s">
        <v>13</v>
      </c>
      <c r="DU79" s="29" t="s">
        <v>13</v>
      </c>
      <c r="DV79" s="29" t="s">
        <v>13</v>
      </c>
      <c r="DW79" s="29" t="s">
        <v>13</v>
      </c>
      <c r="DX79" s="29" t="s">
        <v>11</v>
      </c>
      <c r="DY79" s="29" t="s">
        <v>11</v>
      </c>
      <c r="DZ79" s="29" t="s">
        <v>11</v>
      </c>
      <c r="EA79" s="29" t="s">
        <v>11</v>
      </c>
      <c r="EB79" s="29" t="s">
        <v>12</v>
      </c>
      <c r="EC79" s="29" t="s">
        <v>12</v>
      </c>
      <c r="ED79" s="29" t="s">
        <v>12</v>
      </c>
      <c r="EE79" s="29" t="s">
        <v>182</v>
      </c>
      <c r="EF79" s="29" t="s">
        <v>182</v>
      </c>
      <c r="EG79" s="29" t="s">
        <v>13</v>
      </c>
      <c r="EH79" s="29" t="s">
        <v>12</v>
      </c>
      <c r="EI79" s="29" t="s">
        <v>12</v>
      </c>
      <c r="EJ79" s="29" t="s">
        <v>12</v>
      </c>
      <c r="EK79" s="29" t="s">
        <v>182</v>
      </c>
      <c r="EL79" s="29" t="s">
        <v>182</v>
      </c>
      <c r="EM79" s="29" t="s">
        <v>13</v>
      </c>
      <c r="EN79" s="29" t="s">
        <v>182</v>
      </c>
      <c r="EO79" s="29" t="s">
        <v>182</v>
      </c>
      <c r="EP79" s="29" t="s">
        <v>13</v>
      </c>
      <c r="EQ79" s="29" t="s">
        <v>13</v>
      </c>
      <c r="ER79" s="29" t="s">
        <v>12</v>
      </c>
      <c r="ES79" s="29" t="s">
        <v>12</v>
      </c>
      <c r="ET79" s="29" t="s">
        <v>12</v>
      </c>
      <c r="EU79" s="29" t="s">
        <v>182</v>
      </c>
      <c r="EV79" s="29" t="s">
        <v>182</v>
      </c>
      <c r="EW79" s="29" t="s">
        <v>13</v>
      </c>
      <c r="EX79" s="29" t="s">
        <v>182</v>
      </c>
      <c r="EY79" s="29" t="s">
        <v>182</v>
      </c>
      <c r="EZ79" s="29" t="s">
        <v>13</v>
      </c>
      <c r="FA79" s="29" t="s">
        <v>13</v>
      </c>
      <c r="FB79" s="29" t="s">
        <v>182</v>
      </c>
      <c r="FC79" s="29" t="s">
        <v>182</v>
      </c>
      <c r="FD79" s="29" t="s">
        <v>13</v>
      </c>
      <c r="FE79" s="29" t="s">
        <v>13</v>
      </c>
      <c r="FF79" s="29" t="s">
        <v>13</v>
      </c>
      <c r="FG79" s="29" t="s">
        <v>12</v>
      </c>
      <c r="FH79" s="29" t="s">
        <v>12</v>
      </c>
      <c r="FI79" s="29" t="s">
        <v>12</v>
      </c>
      <c r="FJ79" s="29" t="s">
        <v>182</v>
      </c>
      <c r="FK79" s="29" t="s">
        <v>182</v>
      </c>
      <c r="FL79" s="29" t="s">
        <v>13</v>
      </c>
      <c r="FM79" s="29" t="s">
        <v>182</v>
      </c>
      <c r="FN79" s="29" t="s">
        <v>182</v>
      </c>
      <c r="FO79" s="29" t="s">
        <v>13</v>
      </c>
      <c r="FP79" s="29" t="s">
        <v>13</v>
      </c>
      <c r="FQ79" s="29" t="s">
        <v>182</v>
      </c>
      <c r="FR79" s="29" t="s">
        <v>182</v>
      </c>
      <c r="FS79" s="29" t="s">
        <v>13</v>
      </c>
      <c r="FT79" s="29" t="s">
        <v>13</v>
      </c>
      <c r="FU79" s="29" t="s">
        <v>13</v>
      </c>
      <c r="FV79" s="29" t="s">
        <v>182</v>
      </c>
      <c r="FW79" s="29" t="s">
        <v>182</v>
      </c>
      <c r="FX79" s="29" t="s">
        <v>13</v>
      </c>
      <c r="FY79" s="29" t="s">
        <v>13</v>
      </c>
      <c r="FZ79" s="29" t="s">
        <v>13</v>
      </c>
      <c r="GA79" s="29" t="s">
        <v>13</v>
      </c>
      <c r="GB79" s="29" t="s">
        <v>12</v>
      </c>
      <c r="GC79" s="29" t="s">
        <v>12</v>
      </c>
      <c r="GD79" s="29" t="s">
        <v>12</v>
      </c>
      <c r="GE79" s="29" t="s">
        <v>182</v>
      </c>
      <c r="GF79" s="29" t="s">
        <v>182</v>
      </c>
      <c r="GG79" s="29" t="s">
        <v>13</v>
      </c>
      <c r="GH79" s="29" t="s">
        <v>182</v>
      </c>
      <c r="GI79" s="29" t="s">
        <v>182</v>
      </c>
      <c r="GJ79" s="29" t="s">
        <v>13</v>
      </c>
      <c r="GK79" s="29" t="s">
        <v>13</v>
      </c>
      <c r="GL79" s="29" t="s">
        <v>182</v>
      </c>
      <c r="GM79" s="29" t="s">
        <v>182</v>
      </c>
      <c r="GN79" s="29" t="s">
        <v>13</v>
      </c>
      <c r="GO79" s="29" t="s">
        <v>13</v>
      </c>
      <c r="GP79" s="29" t="s">
        <v>13</v>
      </c>
      <c r="GQ79" s="29" t="s">
        <v>182</v>
      </c>
      <c r="GR79" s="29" t="s">
        <v>182</v>
      </c>
      <c r="GS79" s="29" t="s">
        <v>13</v>
      </c>
      <c r="GT79" s="29" t="s">
        <v>13</v>
      </c>
      <c r="GU79" s="29" t="s">
        <v>13</v>
      </c>
      <c r="GV79" s="29" t="s">
        <v>13</v>
      </c>
      <c r="GW79" s="29" t="s">
        <v>182</v>
      </c>
      <c r="GX79" s="29" t="s">
        <v>182</v>
      </c>
      <c r="GY79" s="29" t="s">
        <v>13</v>
      </c>
      <c r="GZ79" s="29" t="s">
        <v>13</v>
      </c>
      <c r="HA79" s="29" t="s">
        <v>13</v>
      </c>
      <c r="HB79" s="29" t="s">
        <v>13</v>
      </c>
      <c r="HC79" s="29" t="s">
        <v>13</v>
      </c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  <c r="IW79" s="29"/>
      <c r="IX79" s="29"/>
      <c r="IY79" s="29"/>
      <c r="IZ79" s="29"/>
      <c r="JA79" s="29"/>
      <c r="JB79" s="29"/>
      <c r="JC79" s="29"/>
      <c r="JD79" s="29"/>
      <c r="JE79" s="29"/>
      <c r="JF79" s="29"/>
      <c r="JG79" s="29"/>
      <c r="JH79" s="29"/>
      <c r="JI79" s="29"/>
      <c r="JJ79" s="29"/>
      <c r="JK79" s="29"/>
      <c r="JL79" s="29"/>
      <c r="JM79" s="29"/>
      <c r="JN79" s="29"/>
      <c r="JO79" s="29"/>
      <c r="JP79" s="29"/>
      <c r="JQ79" s="29"/>
      <c r="JR79" s="29"/>
      <c r="JS79" s="29"/>
      <c r="JT79" s="29"/>
      <c r="JU79" s="29"/>
      <c r="JV79" s="29"/>
      <c r="JW79" s="29"/>
      <c r="JX79" s="29"/>
      <c r="JY79" s="29"/>
      <c r="JZ79" s="29" t="s">
        <v>11</v>
      </c>
      <c r="KA79" s="29" t="s">
        <v>12</v>
      </c>
      <c r="KB79" s="29" t="s">
        <v>182</v>
      </c>
      <c r="KC79" s="29" t="s">
        <v>13</v>
      </c>
      <c r="KD79" s="29" t="s">
        <v>12</v>
      </c>
      <c r="KE79" s="29" t="s">
        <v>182</v>
      </c>
      <c r="KF79" s="29" t="s">
        <v>13</v>
      </c>
      <c r="KG79" s="29" t="s">
        <v>182</v>
      </c>
      <c r="KH79" s="29" t="s">
        <v>13</v>
      </c>
      <c r="KI79" s="29" t="s">
        <v>13</v>
      </c>
      <c r="KJ79" s="29" t="s">
        <v>12</v>
      </c>
      <c r="KK79" s="29" t="s">
        <v>182</v>
      </c>
      <c r="KL79" s="29" t="s">
        <v>13</v>
      </c>
      <c r="KM79" s="29" t="s">
        <v>182</v>
      </c>
      <c r="KN79" s="29" t="s">
        <v>13</v>
      </c>
      <c r="KO79" s="29" t="s">
        <v>13</v>
      </c>
      <c r="KP79" s="29" t="s">
        <v>182</v>
      </c>
      <c r="KQ79" s="29" t="s">
        <v>13</v>
      </c>
      <c r="KR79" s="29" t="s">
        <v>13</v>
      </c>
      <c r="KS79" s="29" t="s">
        <v>13</v>
      </c>
      <c r="KT79" s="29" t="s">
        <v>12</v>
      </c>
      <c r="KU79" s="29" t="s">
        <v>182</v>
      </c>
      <c r="KV79" s="29" t="s">
        <v>13</v>
      </c>
      <c r="KW79" s="29" t="s">
        <v>182</v>
      </c>
      <c r="KX79" s="29" t="s">
        <v>13</v>
      </c>
      <c r="KY79" s="29" t="s">
        <v>13</v>
      </c>
      <c r="KZ79" s="29" t="s">
        <v>182</v>
      </c>
      <c r="LA79" s="29" t="s">
        <v>13</v>
      </c>
      <c r="LB79" s="29" t="s">
        <v>13</v>
      </c>
      <c r="LC79" s="29" t="s">
        <v>13</v>
      </c>
      <c r="LD79" s="29" t="s">
        <v>182</v>
      </c>
      <c r="LE79" s="29" t="s">
        <v>13</v>
      </c>
      <c r="LF79" s="29" t="s">
        <v>13</v>
      </c>
      <c r="LG79" s="29" t="s">
        <v>13</v>
      </c>
      <c r="LH79" s="29" t="s">
        <v>13</v>
      </c>
      <c r="LI79" s="29" t="s">
        <v>12</v>
      </c>
      <c r="LJ79" s="29" t="s">
        <v>182</v>
      </c>
      <c r="LK79" s="29" t="s">
        <v>13</v>
      </c>
      <c r="LL79" s="29" t="s">
        <v>182</v>
      </c>
      <c r="LM79" s="29" t="s">
        <v>13</v>
      </c>
      <c r="LN79" s="29" t="s">
        <v>13</v>
      </c>
      <c r="LO79" s="29" t="s">
        <v>182</v>
      </c>
      <c r="LP79" s="29" t="s">
        <v>13</v>
      </c>
      <c r="LQ79" s="29" t="s">
        <v>13</v>
      </c>
      <c r="LR79" s="29" t="s">
        <v>13</v>
      </c>
      <c r="LS79" s="29" t="s">
        <v>182</v>
      </c>
      <c r="LT79" s="29" t="s">
        <v>13</v>
      </c>
      <c r="LU79" s="29" t="s">
        <v>13</v>
      </c>
      <c r="LV79" s="29" t="s">
        <v>13</v>
      </c>
      <c r="LW79" s="29" t="s">
        <v>13</v>
      </c>
      <c r="LX79" s="29" t="s">
        <v>182</v>
      </c>
      <c r="LY79" s="29" t="s">
        <v>13</v>
      </c>
      <c r="LZ79" s="29" t="s">
        <v>13</v>
      </c>
      <c r="MA79" s="29" t="s">
        <v>13</v>
      </c>
      <c r="MB79" s="29" t="s">
        <v>13</v>
      </c>
      <c r="MC79" s="29" t="s">
        <v>13</v>
      </c>
      <c r="MD79" s="29" t="s">
        <v>11</v>
      </c>
      <c r="ME79" s="29" t="s">
        <v>11</v>
      </c>
      <c r="MF79" s="29" t="s">
        <v>11</v>
      </c>
      <c r="MG79" s="29" t="s">
        <v>11</v>
      </c>
      <c r="MH79" s="29" t="s">
        <v>12</v>
      </c>
      <c r="MI79" s="29" t="s">
        <v>12</v>
      </c>
      <c r="MJ79" s="29" t="s">
        <v>12</v>
      </c>
      <c r="MK79" s="29" t="s">
        <v>182</v>
      </c>
      <c r="ML79" s="29" t="s">
        <v>182</v>
      </c>
      <c r="MM79" s="29" t="s">
        <v>13</v>
      </c>
      <c r="MN79" s="29" t="s">
        <v>12</v>
      </c>
      <c r="MO79" s="29" t="s">
        <v>12</v>
      </c>
      <c r="MP79" s="29" t="s">
        <v>12</v>
      </c>
      <c r="MQ79" s="29" t="s">
        <v>182</v>
      </c>
      <c r="MR79" s="29" t="s">
        <v>182</v>
      </c>
      <c r="MS79" s="29" t="s">
        <v>13</v>
      </c>
      <c r="MT79" s="29" t="s">
        <v>182</v>
      </c>
      <c r="MU79" s="29" t="s">
        <v>182</v>
      </c>
      <c r="MV79" s="29" t="s">
        <v>13</v>
      </c>
      <c r="MW79" s="29" t="s">
        <v>13</v>
      </c>
      <c r="MX79" s="29" t="s">
        <v>12</v>
      </c>
      <c r="MY79" s="29" t="s">
        <v>12</v>
      </c>
      <c r="MZ79" s="29" t="s">
        <v>12</v>
      </c>
      <c r="NA79" s="29" t="s">
        <v>182</v>
      </c>
      <c r="NB79" s="29" t="s">
        <v>182</v>
      </c>
      <c r="NC79" s="29" t="s">
        <v>13</v>
      </c>
      <c r="ND79" s="29" t="s">
        <v>182</v>
      </c>
      <c r="NE79" s="29" t="s">
        <v>182</v>
      </c>
      <c r="NF79" s="29" t="s">
        <v>13</v>
      </c>
      <c r="NG79" s="29" t="s">
        <v>13</v>
      </c>
      <c r="NH79" s="29" t="s">
        <v>182</v>
      </c>
      <c r="NI79" s="29" t="s">
        <v>182</v>
      </c>
      <c r="NJ79" s="29" t="s">
        <v>13</v>
      </c>
      <c r="NK79" s="29" t="s">
        <v>13</v>
      </c>
      <c r="NL79" s="29" t="s">
        <v>13</v>
      </c>
      <c r="NM79" s="29" t="s">
        <v>12</v>
      </c>
      <c r="NN79" s="29" t="s">
        <v>12</v>
      </c>
      <c r="NO79" s="29" t="s">
        <v>12</v>
      </c>
      <c r="NP79" s="29" t="s">
        <v>182</v>
      </c>
      <c r="NQ79" s="29" t="s">
        <v>182</v>
      </c>
      <c r="NR79" s="29" t="s">
        <v>13</v>
      </c>
      <c r="NS79" s="29" t="s">
        <v>182</v>
      </c>
      <c r="NT79" s="29" t="s">
        <v>182</v>
      </c>
      <c r="NU79" s="29" t="s">
        <v>13</v>
      </c>
      <c r="NV79" s="29" t="s">
        <v>13</v>
      </c>
      <c r="NW79" s="29" t="s">
        <v>182</v>
      </c>
      <c r="NX79" s="29" t="s">
        <v>182</v>
      </c>
      <c r="NY79" s="29" t="s">
        <v>13</v>
      </c>
      <c r="NZ79" s="29" t="s">
        <v>13</v>
      </c>
      <c r="OA79" s="29" t="s">
        <v>13</v>
      </c>
      <c r="OB79" s="29" t="s">
        <v>182</v>
      </c>
      <c r="OC79" s="29" t="s">
        <v>182</v>
      </c>
      <c r="OD79" s="29" t="s">
        <v>13</v>
      </c>
      <c r="OE79" s="29" t="s">
        <v>13</v>
      </c>
      <c r="OF79" s="29" t="s">
        <v>13</v>
      </c>
      <c r="OG79" s="29" t="s">
        <v>13</v>
      </c>
      <c r="OH79" s="29" t="s">
        <v>12</v>
      </c>
      <c r="OI79" s="29" t="s">
        <v>12</v>
      </c>
      <c r="OJ79" s="29" t="s">
        <v>12</v>
      </c>
      <c r="OK79" s="29" t="s">
        <v>182</v>
      </c>
      <c r="OL79" s="29" t="s">
        <v>182</v>
      </c>
      <c r="OM79" s="29" t="s">
        <v>13</v>
      </c>
      <c r="ON79" s="29" t="s">
        <v>182</v>
      </c>
      <c r="OO79" s="29" t="s">
        <v>182</v>
      </c>
      <c r="OP79" s="29" t="s">
        <v>13</v>
      </c>
      <c r="OQ79" s="29" t="s">
        <v>13</v>
      </c>
      <c r="OR79" s="29" t="s">
        <v>182</v>
      </c>
      <c r="OS79" s="29" t="s">
        <v>182</v>
      </c>
      <c r="OT79" s="29" t="s">
        <v>13</v>
      </c>
      <c r="OU79" s="29" t="s">
        <v>13</v>
      </c>
      <c r="OV79" s="29" t="s">
        <v>13</v>
      </c>
      <c r="OW79" s="29" t="s">
        <v>182</v>
      </c>
      <c r="OX79" s="29" t="s">
        <v>182</v>
      </c>
      <c r="OY79" s="29" t="s">
        <v>13</v>
      </c>
      <c r="OZ79" s="29" t="s">
        <v>13</v>
      </c>
      <c r="PA79" s="29" t="s">
        <v>13</v>
      </c>
      <c r="PB79" s="29" t="s">
        <v>13</v>
      </c>
      <c r="PC79" s="29" t="s">
        <v>182</v>
      </c>
      <c r="PD79" s="29" t="s">
        <v>182</v>
      </c>
      <c r="PE79" s="29" t="s">
        <v>13</v>
      </c>
      <c r="PF79" s="29" t="s">
        <v>13</v>
      </c>
      <c r="PG79" s="29" t="s">
        <v>13</v>
      </c>
      <c r="PH79" s="29" t="s">
        <v>13</v>
      </c>
      <c r="PI79" s="29" t="s">
        <v>13</v>
      </c>
      <c r="PJ79" s="29"/>
      <c r="PK79" s="29"/>
      <c r="PL79" s="29"/>
      <c r="PM79" s="29"/>
      <c r="PN79" s="29"/>
      <c r="PO79" s="29"/>
      <c r="PP79" s="29"/>
      <c r="PQ79" s="29"/>
      <c r="PR79" s="29"/>
      <c r="PS79" s="29"/>
      <c r="PT79" s="29"/>
      <c r="PU79" s="29"/>
      <c r="PV79" s="29"/>
      <c r="PW79" s="29"/>
      <c r="PX79" s="29"/>
      <c r="PY79" s="29"/>
      <c r="PZ79" s="29"/>
      <c r="QA79" s="29"/>
      <c r="QB79" s="29"/>
      <c r="QC79" s="29"/>
      <c r="QD79" s="29"/>
      <c r="QE79" s="29"/>
      <c r="QF79" s="29"/>
      <c r="QG79" s="29"/>
      <c r="QH79" s="29"/>
      <c r="QI79" s="29"/>
      <c r="QJ79" s="29"/>
      <c r="QK79" s="29"/>
      <c r="QL79" s="29"/>
      <c r="QM79" s="29"/>
      <c r="QN79" s="29"/>
      <c r="QO79" s="29"/>
      <c r="QP79" s="29"/>
      <c r="QQ79" s="29"/>
      <c r="QR79" s="29"/>
      <c r="QS79" s="29"/>
      <c r="QT79" s="29"/>
      <c r="QU79" s="29"/>
      <c r="QV79" s="29"/>
      <c r="QW79" s="29"/>
      <c r="QX79" s="29"/>
      <c r="QY79" s="29"/>
      <c r="QZ79" s="29"/>
      <c r="RA79" s="29"/>
      <c r="RB79" s="29"/>
      <c r="RC79" s="29"/>
      <c r="RD79" s="29"/>
      <c r="RE79" s="29"/>
      <c r="RF79" s="29"/>
      <c r="RG79" s="29"/>
      <c r="RH79" s="29"/>
      <c r="RI79" s="29"/>
      <c r="RJ79" s="29"/>
      <c r="RK79" s="29"/>
      <c r="RL79" s="29"/>
      <c r="RM79" s="29"/>
      <c r="RN79" s="29"/>
      <c r="RO79" s="29"/>
      <c r="RP79" s="29"/>
      <c r="RQ79" s="29"/>
      <c r="RR79" s="29"/>
      <c r="RS79" s="29"/>
      <c r="RT79" s="29"/>
      <c r="RU79" s="29"/>
      <c r="RV79" s="29"/>
      <c r="RW79" s="29"/>
      <c r="RX79" s="29"/>
      <c r="RY79" s="29"/>
      <c r="RZ79" s="29"/>
      <c r="SA79" s="29"/>
      <c r="SB79" s="29"/>
      <c r="SC79" s="29"/>
      <c r="SD79" s="29"/>
      <c r="SE79" s="29"/>
      <c r="SF79" s="29" t="s">
        <v>11</v>
      </c>
      <c r="SG79" s="29" t="s">
        <v>12</v>
      </c>
      <c r="SH79" s="29" t="s">
        <v>182</v>
      </c>
      <c r="SI79" s="29" t="s">
        <v>13</v>
      </c>
      <c r="SJ79" s="29" t="s">
        <v>12</v>
      </c>
      <c r="SK79" s="29" t="s">
        <v>182</v>
      </c>
      <c r="SL79" s="29" t="s">
        <v>13</v>
      </c>
      <c r="SM79" s="29" t="s">
        <v>182</v>
      </c>
      <c r="SN79" s="29" t="s">
        <v>13</v>
      </c>
      <c r="SO79" s="29" t="s">
        <v>13</v>
      </c>
      <c r="SP79" s="29" t="s">
        <v>12</v>
      </c>
      <c r="SQ79" s="29" t="s">
        <v>182</v>
      </c>
      <c r="SR79" s="29" t="s">
        <v>13</v>
      </c>
      <c r="SS79" s="29" t="s">
        <v>182</v>
      </c>
      <c r="ST79" s="29" t="s">
        <v>13</v>
      </c>
      <c r="SU79" s="29" t="s">
        <v>13</v>
      </c>
      <c r="SV79" s="29" t="s">
        <v>182</v>
      </c>
      <c r="SW79" s="29" t="s">
        <v>13</v>
      </c>
      <c r="SX79" s="29" t="s">
        <v>13</v>
      </c>
      <c r="SY79" s="29" t="s">
        <v>13</v>
      </c>
      <c r="SZ79" s="29" t="s">
        <v>12</v>
      </c>
      <c r="TA79" s="29" t="s">
        <v>182</v>
      </c>
      <c r="TB79" s="29" t="s">
        <v>13</v>
      </c>
      <c r="TC79" s="29" t="s">
        <v>182</v>
      </c>
      <c r="TD79" s="29" t="s">
        <v>13</v>
      </c>
      <c r="TE79" s="29" t="s">
        <v>13</v>
      </c>
      <c r="TF79" s="29" t="s">
        <v>182</v>
      </c>
      <c r="TG79" s="29" t="s">
        <v>13</v>
      </c>
      <c r="TH79" s="29" t="s">
        <v>13</v>
      </c>
      <c r="TI79" s="29" t="s">
        <v>13</v>
      </c>
      <c r="TJ79" s="29" t="s">
        <v>182</v>
      </c>
      <c r="TK79" s="29" t="s">
        <v>13</v>
      </c>
      <c r="TL79" s="29" t="s">
        <v>13</v>
      </c>
      <c r="TM79" s="29" t="s">
        <v>13</v>
      </c>
      <c r="TN79" s="29" t="s">
        <v>13</v>
      </c>
      <c r="TO79" s="29" t="s">
        <v>12</v>
      </c>
      <c r="TP79" s="29" t="s">
        <v>182</v>
      </c>
      <c r="TQ79" s="29" t="s">
        <v>13</v>
      </c>
      <c r="TR79" s="29" t="s">
        <v>182</v>
      </c>
      <c r="TS79" s="29" t="s">
        <v>13</v>
      </c>
      <c r="TT79" s="29" t="s">
        <v>13</v>
      </c>
      <c r="TU79" s="29" t="s">
        <v>182</v>
      </c>
      <c r="TV79" s="29" t="s">
        <v>13</v>
      </c>
      <c r="TW79" s="29" t="s">
        <v>13</v>
      </c>
      <c r="TX79" s="29" t="s">
        <v>13</v>
      </c>
      <c r="TY79" s="29" t="s">
        <v>182</v>
      </c>
      <c r="TZ79" s="29" t="s">
        <v>13</v>
      </c>
      <c r="UA79" s="29" t="s">
        <v>13</v>
      </c>
      <c r="UB79" s="29" t="s">
        <v>13</v>
      </c>
      <c r="UC79" s="29" t="s">
        <v>13</v>
      </c>
      <c r="UD79" s="29" t="s">
        <v>182</v>
      </c>
      <c r="UE79" s="29" t="s">
        <v>13</v>
      </c>
      <c r="UF79" s="29" t="s">
        <v>13</v>
      </c>
      <c r="UG79" s="29" t="s">
        <v>13</v>
      </c>
      <c r="UH79" s="29" t="s">
        <v>13</v>
      </c>
      <c r="UI79" s="29" t="s">
        <v>13</v>
      </c>
      <c r="UJ79" s="29" t="s">
        <v>11</v>
      </c>
      <c r="UK79" s="29" t="s">
        <v>11</v>
      </c>
      <c r="UL79" s="29" t="s">
        <v>11</v>
      </c>
      <c r="UM79" s="29" t="s">
        <v>11</v>
      </c>
      <c r="UN79" s="29" t="s">
        <v>12</v>
      </c>
      <c r="UO79" s="29" t="s">
        <v>12</v>
      </c>
      <c r="UP79" s="29" t="s">
        <v>12</v>
      </c>
      <c r="UQ79" s="29" t="s">
        <v>182</v>
      </c>
      <c r="UR79" s="29" t="s">
        <v>182</v>
      </c>
      <c r="US79" s="29" t="s">
        <v>13</v>
      </c>
      <c r="UT79" s="29" t="s">
        <v>12</v>
      </c>
      <c r="UU79" s="29" t="s">
        <v>12</v>
      </c>
      <c r="UV79" s="29" t="s">
        <v>12</v>
      </c>
      <c r="UW79" s="29" t="s">
        <v>182</v>
      </c>
      <c r="UX79" s="29" t="s">
        <v>182</v>
      </c>
      <c r="UY79" s="29" t="s">
        <v>13</v>
      </c>
      <c r="UZ79" s="29" t="s">
        <v>182</v>
      </c>
      <c r="VA79" s="29" t="s">
        <v>182</v>
      </c>
      <c r="VB79" s="29" t="s">
        <v>13</v>
      </c>
      <c r="VC79" s="29" t="s">
        <v>13</v>
      </c>
      <c r="VD79" s="29" t="s">
        <v>12</v>
      </c>
      <c r="VE79" s="29" t="s">
        <v>12</v>
      </c>
      <c r="VF79" s="29" t="s">
        <v>12</v>
      </c>
      <c r="VG79" s="29" t="s">
        <v>182</v>
      </c>
      <c r="VH79" s="29" t="s">
        <v>182</v>
      </c>
      <c r="VI79" s="29" t="s">
        <v>13</v>
      </c>
      <c r="VJ79" s="29" t="s">
        <v>182</v>
      </c>
      <c r="VK79" s="29" t="s">
        <v>182</v>
      </c>
      <c r="VL79" s="29" t="s">
        <v>13</v>
      </c>
      <c r="VM79" s="29" t="s">
        <v>13</v>
      </c>
      <c r="VN79" s="29" t="s">
        <v>182</v>
      </c>
      <c r="VO79" s="29" t="s">
        <v>182</v>
      </c>
      <c r="VP79" s="29" t="s">
        <v>13</v>
      </c>
      <c r="VQ79" s="29" t="s">
        <v>13</v>
      </c>
      <c r="VR79" s="29" t="s">
        <v>13</v>
      </c>
      <c r="VS79" s="29" t="s">
        <v>12</v>
      </c>
      <c r="VT79" s="29" t="s">
        <v>12</v>
      </c>
      <c r="VU79" s="29" t="s">
        <v>12</v>
      </c>
      <c r="VV79" s="29" t="s">
        <v>182</v>
      </c>
      <c r="VW79" s="29" t="s">
        <v>182</v>
      </c>
      <c r="VX79" s="29" t="s">
        <v>13</v>
      </c>
      <c r="VY79" s="29" t="s">
        <v>182</v>
      </c>
      <c r="VZ79" s="29" t="s">
        <v>182</v>
      </c>
      <c r="WA79" s="29" t="s">
        <v>13</v>
      </c>
      <c r="WB79" s="29" t="s">
        <v>13</v>
      </c>
      <c r="WC79" s="29" t="s">
        <v>182</v>
      </c>
      <c r="WD79" s="29" t="s">
        <v>182</v>
      </c>
      <c r="WE79" s="29" t="s">
        <v>13</v>
      </c>
      <c r="WF79" s="29" t="s">
        <v>13</v>
      </c>
      <c r="WG79" s="29" t="s">
        <v>13</v>
      </c>
      <c r="WH79" s="29" t="s">
        <v>182</v>
      </c>
      <c r="WI79" s="29" t="s">
        <v>182</v>
      </c>
      <c r="WJ79" s="29" t="s">
        <v>13</v>
      </c>
      <c r="WK79" s="29" t="s">
        <v>13</v>
      </c>
      <c r="WL79" s="29" t="s">
        <v>13</v>
      </c>
      <c r="WM79" s="29" t="s">
        <v>13</v>
      </c>
      <c r="WN79" s="29" t="s">
        <v>12</v>
      </c>
      <c r="WO79" s="29" t="s">
        <v>12</v>
      </c>
      <c r="WP79" s="29" t="s">
        <v>12</v>
      </c>
      <c r="WQ79" s="29" t="s">
        <v>182</v>
      </c>
      <c r="WR79" s="29" t="s">
        <v>182</v>
      </c>
      <c r="WS79" s="29" t="s">
        <v>13</v>
      </c>
      <c r="WT79" s="29" t="s">
        <v>182</v>
      </c>
      <c r="WU79" s="29" t="s">
        <v>182</v>
      </c>
      <c r="WV79" s="29" t="s">
        <v>13</v>
      </c>
      <c r="WW79" s="29" t="s">
        <v>13</v>
      </c>
      <c r="WX79" s="29" t="s">
        <v>182</v>
      </c>
      <c r="WY79" s="29" t="s">
        <v>182</v>
      </c>
      <c r="WZ79" s="29" t="s">
        <v>13</v>
      </c>
      <c r="XA79" s="29" t="s">
        <v>13</v>
      </c>
      <c r="XB79" s="29" t="s">
        <v>13</v>
      </c>
      <c r="XC79" s="29" t="s">
        <v>182</v>
      </c>
      <c r="XD79" s="29" t="s">
        <v>182</v>
      </c>
      <c r="XE79" s="29" t="s">
        <v>13</v>
      </c>
      <c r="XF79" s="29" t="s">
        <v>13</v>
      </c>
      <c r="XG79" s="29" t="s">
        <v>13</v>
      </c>
      <c r="XH79" s="29" t="s">
        <v>13</v>
      </c>
      <c r="XI79" s="29" t="s">
        <v>182</v>
      </c>
      <c r="XJ79" s="29" t="s">
        <v>182</v>
      </c>
      <c r="XK79" s="29" t="s">
        <v>13</v>
      </c>
      <c r="XL79" s="29" t="s">
        <v>13</v>
      </c>
      <c r="XM79" s="29" t="s">
        <v>13</v>
      </c>
      <c r="XN79" s="29" t="s">
        <v>13</v>
      </c>
      <c r="XO79" s="29" t="s">
        <v>13</v>
      </c>
      <c r="XP79" s="29"/>
      <c r="XQ79" s="29"/>
      <c r="XR79" s="29"/>
      <c r="XS79" s="29"/>
      <c r="XT79" s="29"/>
      <c r="XU79" s="29"/>
      <c r="XV79" s="29"/>
      <c r="XW79" s="29"/>
      <c r="XX79" s="29"/>
      <c r="XY79" s="29"/>
      <c r="XZ79" s="29"/>
      <c r="YA79" s="29"/>
      <c r="YB79" s="29"/>
      <c r="YC79" s="29"/>
      <c r="YD79" s="29"/>
      <c r="YE79" s="29"/>
      <c r="YF79" s="29"/>
      <c r="YG79" s="29"/>
      <c r="YH79" s="29"/>
      <c r="YI79" s="29"/>
      <c r="YJ79" s="29"/>
      <c r="YK79" s="29"/>
      <c r="YL79" s="29"/>
      <c r="YM79" s="29"/>
      <c r="YN79" s="29"/>
      <c r="YO79" s="29"/>
      <c r="YP79" s="29"/>
      <c r="YQ79" s="29"/>
      <c r="YR79" s="29"/>
      <c r="YS79" s="29"/>
      <c r="YT79" s="29"/>
      <c r="YU79" s="29"/>
      <c r="YV79" s="29"/>
      <c r="YW79" s="29"/>
      <c r="YX79" s="29"/>
      <c r="YY79" s="29"/>
      <c r="YZ79" s="29"/>
      <c r="ZA79" s="29"/>
      <c r="ZB79" s="29"/>
      <c r="ZC79" s="29"/>
      <c r="ZD79" s="29"/>
      <c r="ZE79" s="29"/>
      <c r="ZF79" s="29"/>
      <c r="ZG79" s="29"/>
      <c r="ZH79" s="29"/>
      <c r="ZI79" s="29"/>
      <c r="ZJ79" s="29"/>
      <c r="ZK79" s="29"/>
      <c r="ZL79" s="29"/>
      <c r="ZM79" s="29"/>
      <c r="ZN79" s="29"/>
      <c r="ZO79" s="29"/>
      <c r="ZP79" s="29"/>
      <c r="ZQ79" s="29"/>
      <c r="ZR79" s="29"/>
      <c r="ZS79" s="29"/>
      <c r="ZT79" s="29"/>
      <c r="ZU79" s="29"/>
      <c r="ZV79" s="29"/>
      <c r="ZW79" s="29"/>
      <c r="ZX79" s="29"/>
      <c r="ZY79" s="29"/>
      <c r="ZZ79" s="29"/>
      <c r="AAA79" s="29"/>
      <c r="AAB79" s="29"/>
      <c r="AAC79" s="29"/>
      <c r="AAD79" s="29"/>
      <c r="AAE79" s="29"/>
      <c r="AAF79" s="29"/>
      <c r="AAG79" s="29"/>
      <c r="AAH79" s="29"/>
      <c r="AAI79" s="29"/>
      <c r="AAJ79" s="29"/>
      <c r="AAK79" s="29"/>
      <c r="AAL79" s="29"/>
      <c r="AAM79" s="29"/>
      <c r="AAN79" s="29"/>
      <c r="AAO79" s="29"/>
      <c r="AAP79" s="29"/>
      <c r="AAQ79" s="29"/>
      <c r="AAR79" s="29"/>
    </row>
    <row r="80" spans="1:720" s="31" customFormat="1" ht="14.4" x14ac:dyDescent="0.3">
      <c r="A80" s="34" t="s">
        <v>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 t="s">
        <v>11</v>
      </c>
      <c r="DY80" s="35" t="s">
        <v>12</v>
      </c>
      <c r="DZ80" s="35" t="s">
        <v>182</v>
      </c>
      <c r="EA80" s="35" t="s">
        <v>13</v>
      </c>
      <c r="EB80" s="35" t="s">
        <v>12</v>
      </c>
      <c r="EC80" s="35" t="s">
        <v>182</v>
      </c>
      <c r="ED80" s="35" t="s">
        <v>13</v>
      </c>
      <c r="EE80" s="35" t="s">
        <v>182</v>
      </c>
      <c r="EF80" s="35" t="s">
        <v>13</v>
      </c>
      <c r="EG80" s="35" t="s">
        <v>13</v>
      </c>
      <c r="EH80" s="35" t="s">
        <v>12</v>
      </c>
      <c r="EI80" s="35" t="s">
        <v>182</v>
      </c>
      <c r="EJ80" s="35" t="s">
        <v>13</v>
      </c>
      <c r="EK80" s="35" t="s">
        <v>182</v>
      </c>
      <c r="EL80" s="35" t="s">
        <v>13</v>
      </c>
      <c r="EM80" s="35" t="s">
        <v>13</v>
      </c>
      <c r="EN80" s="35" t="s">
        <v>182</v>
      </c>
      <c r="EO80" s="35" t="s">
        <v>13</v>
      </c>
      <c r="EP80" s="35" t="s">
        <v>13</v>
      </c>
      <c r="EQ80" s="35" t="s">
        <v>13</v>
      </c>
      <c r="ER80" s="35" t="s">
        <v>12</v>
      </c>
      <c r="ES80" s="35" t="s">
        <v>182</v>
      </c>
      <c r="ET80" s="35" t="s">
        <v>13</v>
      </c>
      <c r="EU80" s="35" t="s">
        <v>182</v>
      </c>
      <c r="EV80" s="35" t="s">
        <v>13</v>
      </c>
      <c r="EW80" s="35" t="s">
        <v>13</v>
      </c>
      <c r="EX80" s="35" t="s">
        <v>182</v>
      </c>
      <c r="EY80" s="35" t="s">
        <v>13</v>
      </c>
      <c r="EZ80" s="35" t="s">
        <v>13</v>
      </c>
      <c r="FA80" s="35" t="s">
        <v>13</v>
      </c>
      <c r="FB80" s="35" t="s">
        <v>182</v>
      </c>
      <c r="FC80" s="35" t="s">
        <v>13</v>
      </c>
      <c r="FD80" s="35" t="s">
        <v>13</v>
      </c>
      <c r="FE80" s="35" t="s">
        <v>13</v>
      </c>
      <c r="FF80" s="35" t="s">
        <v>13</v>
      </c>
      <c r="FG80" s="35" t="s">
        <v>12</v>
      </c>
      <c r="FH80" s="35" t="s">
        <v>182</v>
      </c>
      <c r="FI80" s="35" t="s">
        <v>13</v>
      </c>
      <c r="FJ80" s="35" t="s">
        <v>182</v>
      </c>
      <c r="FK80" s="35" t="s">
        <v>13</v>
      </c>
      <c r="FL80" s="35" t="s">
        <v>13</v>
      </c>
      <c r="FM80" s="35" t="s">
        <v>182</v>
      </c>
      <c r="FN80" s="35" t="s">
        <v>13</v>
      </c>
      <c r="FO80" s="35" t="s">
        <v>13</v>
      </c>
      <c r="FP80" s="35" t="s">
        <v>13</v>
      </c>
      <c r="FQ80" s="35" t="s">
        <v>182</v>
      </c>
      <c r="FR80" s="35" t="s">
        <v>13</v>
      </c>
      <c r="FS80" s="35" t="s">
        <v>13</v>
      </c>
      <c r="FT80" s="35" t="s">
        <v>13</v>
      </c>
      <c r="FU80" s="35" t="s">
        <v>13</v>
      </c>
      <c r="FV80" s="35" t="s">
        <v>182</v>
      </c>
      <c r="FW80" s="35" t="s">
        <v>13</v>
      </c>
      <c r="FX80" s="35" t="s">
        <v>13</v>
      </c>
      <c r="FY80" s="35" t="s">
        <v>13</v>
      </c>
      <c r="FZ80" s="35" t="s">
        <v>13</v>
      </c>
      <c r="GA80" s="35" t="s">
        <v>13</v>
      </c>
      <c r="GB80" s="35" t="s">
        <v>12</v>
      </c>
      <c r="GC80" s="35" t="s">
        <v>182</v>
      </c>
      <c r="GD80" s="35" t="s">
        <v>13</v>
      </c>
      <c r="GE80" s="35" t="s">
        <v>182</v>
      </c>
      <c r="GF80" s="35" t="s">
        <v>13</v>
      </c>
      <c r="GG80" s="35" t="s">
        <v>13</v>
      </c>
      <c r="GH80" s="35" t="s">
        <v>182</v>
      </c>
      <c r="GI80" s="35" t="s">
        <v>13</v>
      </c>
      <c r="GJ80" s="35" t="s">
        <v>13</v>
      </c>
      <c r="GK80" s="35" t="s">
        <v>13</v>
      </c>
      <c r="GL80" s="35" t="s">
        <v>182</v>
      </c>
      <c r="GM80" s="35" t="s">
        <v>13</v>
      </c>
      <c r="GN80" s="35" t="s">
        <v>13</v>
      </c>
      <c r="GO80" s="35" t="s">
        <v>13</v>
      </c>
      <c r="GP80" s="35" t="s">
        <v>13</v>
      </c>
      <c r="GQ80" s="35" t="s">
        <v>182</v>
      </c>
      <c r="GR80" s="35" t="s">
        <v>13</v>
      </c>
      <c r="GS80" s="35" t="s">
        <v>13</v>
      </c>
      <c r="GT80" s="35" t="s">
        <v>13</v>
      </c>
      <c r="GU80" s="35" t="s">
        <v>13</v>
      </c>
      <c r="GV80" s="35" t="s">
        <v>13</v>
      </c>
      <c r="GW80" s="35" t="s">
        <v>182</v>
      </c>
      <c r="GX80" s="35" t="s">
        <v>13</v>
      </c>
      <c r="GY80" s="35" t="s">
        <v>13</v>
      </c>
      <c r="GZ80" s="35" t="s">
        <v>13</v>
      </c>
      <c r="HA80" s="35" t="s">
        <v>13</v>
      </c>
      <c r="HB80" s="35" t="s">
        <v>13</v>
      </c>
      <c r="HC80" s="35" t="s">
        <v>13</v>
      </c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  <c r="IW80" s="35"/>
      <c r="IX80" s="35"/>
      <c r="IY80" s="35"/>
      <c r="IZ80" s="35"/>
      <c r="JA80" s="35"/>
      <c r="JB80" s="35"/>
      <c r="JC80" s="35"/>
      <c r="JD80" s="35"/>
      <c r="JE80" s="35"/>
      <c r="JF80" s="35"/>
      <c r="JG80" s="35"/>
      <c r="JH80" s="35"/>
      <c r="JI80" s="35"/>
      <c r="JJ80" s="35"/>
      <c r="JK80" s="35"/>
      <c r="JL80" s="35"/>
      <c r="JM80" s="35"/>
      <c r="JN80" s="35"/>
      <c r="JO80" s="35"/>
      <c r="JP80" s="35"/>
      <c r="JQ80" s="35"/>
      <c r="JR80" s="35"/>
      <c r="JS80" s="35"/>
      <c r="JT80" s="35"/>
      <c r="JU80" s="35"/>
      <c r="JV80" s="35"/>
      <c r="JW80" s="35"/>
      <c r="JX80" s="35"/>
      <c r="JY80" s="35"/>
      <c r="JZ80" s="35"/>
      <c r="KA80" s="35"/>
      <c r="KB80" s="35"/>
      <c r="KC80" s="35"/>
      <c r="KD80" s="35"/>
      <c r="KE80" s="35"/>
      <c r="KF80" s="35"/>
      <c r="KG80" s="35"/>
      <c r="KH80" s="35"/>
      <c r="KI80" s="35"/>
      <c r="KJ80" s="35"/>
      <c r="KK80" s="35"/>
      <c r="KL80" s="35"/>
      <c r="KM80" s="35"/>
      <c r="KN80" s="35"/>
      <c r="KO80" s="35"/>
      <c r="KP80" s="35"/>
      <c r="KQ80" s="35"/>
      <c r="KR80" s="35"/>
      <c r="KS80" s="35"/>
      <c r="KT80" s="35"/>
      <c r="KU80" s="35"/>
      <c r="KV80" s="35"/>
      <c r="KW80" s="35"/>
      <c r="KX80" s="35"/>
      <c r="KY80" s="35"/>
      <c r="KZ80" s="35"/>
      <c r="LA80" s="35"/>
      <c r="LB80" s="35"/>
      <c r="LC80" s="35"/>
      <c r="LD80" s="35"/>
      <c r="LE80" s="35"/>
      <c r="LF80" s="35"/>
      <c r="LG80" s="35"/>
      <c r="LH80" s="35"/>
      <c r="LI80" s="35"/>
      <c r="LJ80" s="35"/>
      <c r="LK80" s="35"/>
      <c r="LL80" s="35"/>
      <c r="LM80" s="35"/>
      <c r="LN80" s="35"/>
      <c r="LO80" s="35"/>
      <c r="LP80" s="35"/>
      <c r="LQ80" s="35"/>
      <c r="LR80" s="35"/>
      <c r="LS80" s="35"/>
      <c r="LT80" s="35"/>
      <c r="LU80" s="35"/>
      <c r="LV80" s="35"/>
      <c r="LW80" s="35"/>
      <c r="LX80" s="35"/>
      <c r="LY80" s="35"/>
      <c r="LZ80" s="35"/>
      <c r="MA80" s="35"/>
      <c r="MB80" s="35"/>
      <c r="MC80" s="35"/>
      <c r="MD80" s="35" t="s">
        <v>11</v>
      </c>
      <c r="ME80" s="35" t="s">
        <v>12</v>
      </c>
      <c r="MF80" s="35" t="s">
        <v>182</v>
      </c>
      <c r="MG80" s="35" t="s">
        <v>13</v>
      </c>
      <c r="MH80" s="35" t="s">
        <v>12</v>
      </c>
      <c r="MI80" s="35" t="s">
        <v>182</v>
      </c>
      <c r="MJ80" s="35" t="s">
        <v>13</v>
      </c>
      <c r="MK80" s="35" t="s">
        <v>182</v>
      </c>
      <c r="ML80" s="35" t="s">
        <v>13</v>
      </c>
      <c r="MM80" s="35" t="s">
        <v>13</v>
      </c>
      <c r="MN80" s="35" t="s">
        <v>12</v>
      </c>
      <c r="MO80" s="35" t="s">
        <v>182</v>
      </c>
      <c r="MP80" s="35" t="s">
        <v>13</v>
      </c>
      <c r="MQ80" s="35" t="s">
        <v>182</v>
      </c>
      <c r="MR80" s="35" t="s">
        <v>13</v>
      </c>
      <c r="MS80" s="35" t="s">
        <v>13</v>
      </c>
      <c r="MT80" s="35" t="s">
        <v>182</v>
      </c>
      <c r="MU80" s="35" t="s">
        <v>13</v>
      </c>
      <c r="MV80" s="35" t="s">
        <v>13</v>
      </c>
      <c r="MW80" s="35" t="s">
        <v>13</v>
      </c>
      <c r="MX80" s="35" t="s">
        <v>12</v>
      </c>
      <c r="MY80" s="35" t="s">
        <v>182</v>
      </c>
      <c r="MZ80" s="35" t="s">
        <v>13</v>
      </c>
      <c r="NA80" s="35" t="s">
        <v>182</v>
      </c>
      <c r="NB80" s="35" t="s">
        <v>13</v>
      </c>
      <c r="NC80" s="35" t="s">
        <v>13</v>
      </c>
      <c r="ND80" s="35" t="s">
        <v>182</v>
      </c>
      <c r="NE80" s="35" t="s">
        <v>13</v>
      </c>
      <c r="NF80" s="35" t="s">
        <v>13</v>
      </c>
      <c r="NG80" s="35" t="s">
        <v>13</v>
      </c>
      <c r="NH80" s="35" t="s">
        <v>182</v>
      </c>
      <c r="NI80" s="35" t="s">
        <v>13</v>
      </c>
      <c r="NJ80" s="35" t="s">
        <v>13</v>
      </c>
      <c r="NK80" s="35" t="s">
        <v>13</v>
      </c>
      <c r="NL80" s="35" t="s">
        <v>13</v>
      </c>
      <c r="NM80" s="35" t="s">
        <v>12</v>
      </c>
      <c r="NN80" s="35" t="s">
        <v>182</v>
      </c>
      <c r="NO80" s="35" t="s">
        <v>13</v>
      </c>
      <c r="NP80" s="35" t="s">
        <v>182</v>
      </c>
      <c r="NQ80" s="35" t="s">
        <v>13</v>
      </c>
      <c r="NR80" s="35" t="s">
        <v>13</v>
      </c>
      <c r="NS80" s="35" t="s">
        <v>182</v>
      </c>
      <c r="NT80" s="35" t="s">
        <v>13</v>
      </c>
      <c r="NU80" s="35" t="s">
        <v>13</v>
      </c>
      <c r="NV80" s="35" t="s">
        <v>13</v>
      </c>
      <c r="NW80" s="35" t="s">
        <v>182</v>
      </c>
      <c r="NX80" s="35" t="s">
        <v>13</v>
      </c>
      <c r="NY80" s="35" t="s">
        <v>13</v>
      </c>
      <c r="NZ80" s="35" t="s">
        <v>13</v>
      </c>
      <c r="OA80" s="35" t="s">
        <v>13</v>
      </c>
      <c r="OB80" s="35" t="s">
        <v>182</v>
      </c>
      <c r="OC80" s="35" t="s">
        <v>13</v>
      </c>
      <c r="OD80" s="35" t="s">
        <v>13</v>
      </c>
      <c r="OE80" s="35" t="s">
        <v>13</v>
      </c>
      <c r="OF80" s="35" t="s">
        <v>13</v>
      </c>
      <c r="OG80" s="35" t="s">
        <v>13</v>
      </c>
      <c r="OH80" s="35" t="s">
        <v>12</v>
      </c>
      <c r="OI80" s="35" t="s">
        <v>182</v>
      </c>
      <c r="OJ80" s="35" t="s">
        <v>13</v>
      </c>
      <c r="OK80" s="35" t="s">
        <v>182</v>
      </c>
      <c r="OL80" s="35" t="s">
        <v>13</v>
      </c>
      <c r="OM80" s="35" t="s">
        <v>13</v>
      </c>
      <c r="ON80" s="35" t="s">
        <v>182</v>
      </c>
      <c r="OO80" s="35" t="s">
        <v>13</v>
      </c>
      <c r="OP80" s="35" t="s">
        <v>13</v>
      </c>
      <c r="OQ80" s="35" t="s">
        <v>13</v>
      </c>
      <c r="OR80" s="35" t="s">
        <v>182</v>
      </c>
      <c r="OS80" s="35" t="s">
        <v>13</v>
      </c>
      <c r="OT80" s="35" t="s">
        <v>13</v>
      </c>
      <c r="OU80" s="35" t="s">
        <v>13</v>
      </c>
      <c r="OV80" s="35" t="s">
        <v>13</v>
      </c>
      <c r="OW80" s="35" t="s">
        <v>182</v>
      </c>
      <c r="OX80" s="35" t="s">
        <v>13</v>
      </c>
      <c r="OY80" s="35" t="s">
        <v>13</v>
      </c>
      <c r="OZ80" s="35" t="s">
        <v>13</v>
      </c>
      <c r="PA80" s="35" t="s">
        <v>13</v>
      </c>
      <c r="PB80" s="35" t="s">
        <v>13</v>
      </c>
      <c r="PC80" s="35" t="s">
        <v>182</v>
      </c>
      <c r="PD80" s="35" t="s">
        <v>13</v>
      </c>
      <c r="PE80" s="35" t="s">
        <v>13</v>
      </c>
      <c r="PF80" s="35" t="s">
        <v>13</v>
      </c>
      <c r="PG80" s="35" t="s">
        <v>13</v>
      </c>
      <c r="PH80" s="35" t="s">
        <v>13</v>
      </c>
      <c r="PI80" s="35" t="s">
        <v>13</v>
      </c>
      <c r="PJ80" s="35"/>
      <c r="PK80" s="35"/>
      <c r="PL80" s="35"/>
      <c r="PM80" s="35"/>
      <c r="PN80" s="35"/>
      <c r="PO80" s="35"/>
      <c r="PP80" s="35"/>
      <c r="PQ80" s="35"/>
      <c r="PR80" s="35"/>
      <c r="PS80" s="35"/>
      <c r="PT80" s="35"/>
      <c r="PU80" s="35"/>
      <c r="PV80" s="35"/>
      <c r="PW80" s="35"/>
      <c r="PX80" s="35"/>
      <c r="PY80" s="35"/>
      <c r="PZ80" s="35"/>
      <c r="QA80" s="35"/>
      <c r="QB80" s="35"/>
      <c r="QC80" s="35"/>
      <c r="QD80" s="35"/>
      <c r="QE80" s="35"/>
      <c r="QF80" s="35"/>
      <c r="QG80" s="35"/>
      <c r="QH80" s="35"/>
      <c r="QI80" s="35"/>
      <c r="QJ80" s="35"/>
      <c r="QK80" s="35"/>
      <c r="QL80" s="35"/>
      <c r="QM80" s="35"/>
      <c r="QN80" s="35"/>
      <c r="QO80" s="35"/>
      <c r="QP80" s="35"/>
      <c r="QQ80" s="35"/>
      <c r="QR80" s="35"/>
      <c r="QS80" s="35"/>
      <c r="QT80" s="35"/>
      <c r="QU80" s="35"/>
      <c r="QV80" s="35"/>
      <c r="QW80" s="35"/>
      <c r="QX80" s="35"/>
      <c r="QY80" s="35"/>
      <c r="QZ80" s="35"/>
      <c r="RA80" s="35"/>
      <c r="RB80" s="35"/>
      <c r="RC80" s="35"/>
      <c r="RD80" s="35"/>
      <c r="RE80" s="35"/>
      <c r="RF80" s="35"/>
      <c r="RG80" s="35"/>
      <c r="RH80" s="35"/>
      <c r="RI80" s="35"/>
      <c r="RJ80" s="35"/>
      <c r="RK80" s="35"/>
      <c r="RL80" s="35"/>
      <c r="RM80" s="35"/>
      <c r="RN80" s="35"/>
      <c r="RO80" s="35"/>
      <c r="RP80" s="35"/>
      <c r="RQ80" s="35"/>
      <c r="RR80" s="35"/>
      <c r="RS80" s="35"/>
      <c r="RT80" s="35"/>
      <c r="RU80" s="35"/>
      <c r="RV80" s="35"/>
      <c r="RW80" s="35"/>
      <c r="RX80" s="35"/>
      <c r="RY80" s="35"/>
      <c r="RZ80" s="35"/>
      <c r="SA80" s="35"/>
      <c r="SB80" s="35"/>
      <c r="SC80" s="35"/>
      <c r="SD80" s="35"/>
      <c r="SE80" s="35"/>
      <c r="SF80" s="35"/>
      <c r="SG80" s="35"/>
      <c r="SH80" s="35"/>
      <c r="SI80" s="35"/>
      <c r="SJ80" s="35"/>
      <c r="SK80" s="35"/>
      <c r="SL80" s="35"/>
      <c r="SM80" s="35"/>
      <c r="SN80" s="35"/>
      <c r="SO80" s="35"/>
      <c r="SP80" s="35"/>
      <c r="SQ80" s="35"/>
      <c r="SR80" s="35"/>
      <c r="SS80" s="35"/>
      <c r="ST80" s="35"/>
      <c r="SU80" s="35"/>
      <c r="SV80" s="35"/>
      <c r="SW80" s="35"/>
      <c r="SX80" s="35"/>
      <c r="SY80" s="35"/>
      <c r="SZ80" s="35"/>
      <c r="TA80" s="35"/>
      <c r="TB80" s="35"/>
      <c r="TC80" s="35"/>
      <c r="TD80" s="35"/>
      <c r="TE80" s="35"/>
      <c r="TF80" s="35"/>
      <c r="TG80" s="35"/>
      <c r="TH80" s="35"/>
      <c r="TI80" s="35"/>
      <c r="TJ80" s="35"/>
      <c r="TK80" s="35"/>
      <c r="TL80" s="35"/>
      <c r="TM80" s="35"/>
      <c r="TN80" s="35"/>
      <c r="TO80" s="35"/>
      <c r="TP80" s="35"/>
      <c r="TQ80" s="35"/>
      <c r="TR80" s="35"/>
      <c r="TS80" s="35"/>
      <c r="TT80" s="35"/>
      <c r="TU80" s="35"/>
      <c r="TV80" s="35"/>
      <c r="TW80" s="35"/>
      <c r="TX80" s="35"/>
      <c r="TY80" s="35"/>
      <c r="TZ80" s="35"/>
      <c r="UA80" s="35"/>
      <c r="UB80" s="35"/>
      <c r="UC80" s="35"/>
      <c r="UD80" s="35"/>
      <c r="UE80" s="35"/>
      <c r="UF80" s="35"/>
      <c r="UG80" s="35"/>
      <c r="UH80" s="35"/>
      <c r="UI80" s="35"/>
      <c r="UJ80" s="35" t="s">
        <v>11</v>
      </c>
      <c r="UK80" s="35" t="s">
        <v>12</v>
      </c>
      <c r="UL80" s="35" t="s">
        <v>182</v>
      </c>
      <c r="UM80" s="35" t="s">
        <v>13</v>
      </c>
      <c r="UN80" s="35" t="s">
        <v>12</v>
      </c>
      <c r="UO80" s="35" t="s">
        <v>182</v>
      </c>
      <c r="UP80" s="35" t="s">
        <v>13</v>
      </c>
      <c r="UQ80" s="35" t="s">
        <v>182</v>
      </c>
      <c r="UR80" s="35" t="s">
        <v>13</v>
      </c>
      <c r="US80" s="35" t="s">
        <v>13</v>
      </c>
      <c r="UT80" s="35" t="s">
        <v>12</v>
      </c>
      <c r="UU80" s="35" t="s">
        <v>182</v>
      </c>
      <c r="UV80" s="35" t="s">
        <v>13</v>
      </c>
      <c r="UW80" s="35" t="s">
        <v>182</v>
      </c>
      <c r="UX80" s="35" t="s">
        <v>13</v>
      </c>
      <c r="UY80" s="35" t="s">
        <v>13</v>
      </c>
      <c r="UZ80" s="35" t="s">
        <v>182</v>
      </c>
      <c r="VA80" s="35" t="s">
        <v>13</v>
      </c>
      <c r="VB80" s="35" t="s">
        <v>13</v>
      </c>
      <c r="VC80" s="35" t="s">
        <v>13</v>
      </c>
      <c r="VD80" s="35" t="s">
        <v>12</v>
      </c>
      <c r="VE80" s="35" t="s">
        <v>182</v>
      </c>
      <c r="VF80" s="35" t="s">
        <v>13</v>
      </c>
      <c r="VG80" s="35" t="s">
        <v>182</v>
      </c>
      <c r="VH80" s="35" t="s">
        <v>13</v>
      </c>
      <c r="VI80" s="35" t="s">
        <v>13</v>
      </c>
      <c r="VJ80" s="35" t="s">
        <v>182</v>
      </c>
      <c r="VK80" s="35" t="s">
        <v>13</v>
      </c>
      <c r="VL80" s="35" t="s">
        <v>13</v>
      </c>
      <c r="VM80" s="35" t="s">
        <v>13</v>
      </c>
      <c r="VN80" s="35" t="s">
        <v>182</v>
      </c>
      <c r="VO80" s="35" t="s">
        <v>13</v>
      </c>
      <c r="VP80" s="35" t="s">
        <v>13</v>
      </c>
      <c r="VQ80" s="35" t="s">
        <v>13</v>
      </c>
      <c r="VR80" s="35" t="s">
        <v>13</v>
      </c>
      <c r="VS80" s="35" t="s">
        <v>12</v>
      </c>
      <c r="VT80" s="35" t="s">
        <v>182</v>
      </c>
      <c r="VU80" s="35" t="s">
        <v>13</v>
      </c>
      <c r="VV80" s="35" t="s">
        <v>182</v>
      </c>
      <c r="VW80" s="35" t="s">
        <v>13</v>
      </c>
      <c r="VX80" s="35" t="s">
        <v>13</v>
      </c>
      <c r="VY80" s="35" t="s">
        <v>182</v>
      </c>
      <c r="VZ80" s="35" t="s">
        <v>13</v>
      </c>
      <c r="WA80" s="35" t="s">
        <v>13</v>
      </c>
      <c r="WB80" s="35" t="s">
        <v>13</v>
      </c>
      <c r="WC80" s="35" t="s">
        <v>182</v>
      </c>
      <c r="WD80" s="35" t="s">
        <v>13</v>
      </c>
      <c r="WE80" s="35" t="s">
        <v>13</v>
      </c>
      <c r="WF80" s="35" t="s">
        <v>13</v>
      </c>
      <c r="WG80" s="35" t="s">
        <v>13</v>
      </c>
      <c r="WH80" s="35" t="s">
        <v>182</v>
      </c>
      <c r="WI80" s="35" t="s">
        <v>13</v>
      </c>
      <c r="WJ80" s="35" t="s">
        <v>13</v>
      </c>
      <c r="WK80" s="35" t="s">
        <v>13</v>
      </c>
      <c r="WL80" s="35" t="s">
        <v>13</v>
      </c>
      <c r="WM80" s="35" t="s">
        <v>13</v>
      </c>
      <c r="WN80" s="35" t="s">
        <v>12</v>
      </c>
      <c r="WO80" s="35" t="s">
        <v>182</v>
      </c>
      <c r="WP80" s="35" t="s">
        <v>13</v>
      </c>
      <c r="WQ80" s="35" t="s">
        <v>182</v>
      </c>
      <c r="WR80" s="35" t="s">
        <v>13</v>
      </c>
      <c r="WS80" s="35" t="s">
        <v>13</v>
      </c>
      <c r="WT80" s="35" t="s">
        <v>182</v>
      </c>
      <c r="WU80" s="35" t="s">
        <v>13</v>
      </c>
      <c r="WV80" s="35" t="s">
        <v>13</v>
      </c>
      <c r="WW80" s="35" t="s">
        <v>13</v>
      </c>
      <c r="WX80" s="35" t="s">
        <v>182</v>
      </c>
      <c r="WY80" s="35" t="s">
        <v>13</v>
      </c>
      <c r="WZ80" s="35" t="s">
        <v>13</v>
      </c>
      <c r="XA80" s="35" t="s">
        <v>13</v>
      </c>
      <c r="XB80" s="35" t="s">
        <v>13</v>
      </c>
      <c r="XC80" s="35" t="s">
        <v>182</v>
      </c>
      <c r="XD80" s="35" t="s">
        <v>13</v>
      </c>
      <c r="XE80" s="35" t="s">
        <v>13</v>
      </c>
      <c r="XF80" s="35" t="s">
        <v>13</v>
      </c>
      <c r="XG80" s="35" t="s">
        <v>13</v>
      </c>
      <c r="XH80" s="35" t="s">
        <v>13</v>
      </c>
      <c r="XI80" s="35" t="s">
        <v>182</v>
      </c>
      <c r="XJ80" s="35" t="s">
        <v>13</v>
      </c>
      <c r="XK80" s="35" t="s">
        <v>13</v>
      </c>
      <c r="XL80" s="35" t="s">
        <v>13</v>
      </c>
      <c r="XM80" s="35" t="s">
        <v>13</v>
      </c>
      <c r="XN80" s="35" t="s">
        <v>13</v>
      </c>
      <c r="XO80" s="35" t="s">
        <v>13</v>
      </c>
      <c r="XP80" s="35"/>
      <c r="XQ80" s="35"/>
      <c r="XR80" s="35"/>
      <c r="XS80" s="35"/>
      <c r="XT80" s="35"/>
      <c r="XU80" s="35"/>
      <c r="XV80" s="35"/>
      <c r="XW80" s="35"/>
      <c r="XX80" s="35"/>
      <c r="XY80" s="35"/>
      <c r="XZ80" s="35"/>
      <c r="YA80" s="35"/>
      <c r="YB80" s="35"/>
      <c r="YC80" s="35"/>
      <c r="YD80" s="35"/>
      <c r="YE80" s="35"/>
      <c r="YF80" s="35"/>
      <c r="YG80" s="35"/>
      <c r="YH80" s="35"/>
      <c r="YI80" s="35"/>
      <c r="YJ80" s="35"/>
      <c r="YK80" s="35"/>
      <c r="YL80" s="35"/>
      <c r="YM80" s="35"/>
      <c r="YN80" s="35"/>
      <c r="YO80" s="35"/>
      <c r="YP80" s="35"/>
      <c r="YQ80" s="35"/>
      <c r="YR80" s="35"/>
      <c r="YS80" s="35"/>
      <c r="YT80" s="35"/>
      <c r="YU80" s="35"/>
      <c r="YV80" s="35"/>
      <c r="YW80" s="35"/>
      <c r="YX80" s="35"/>
      <c r="YY80" s="35"/>
      <c r="YZ80" s="35"/>
      <c r="ZA80" s="35"/>
      <c r="ZB80" s="35"/>
      <c r="ZC80" s="35"/>
      <c r="ZD80" s="35"/>
      <c r="ZE80" s="35"/>
      <c r="ZF80" s="35"/>
      <c r="ZG80" s="35"/>
      <c r="ZH80" s="35"/>
      <c r="ZI80" s="35"/>
      <c r="ZJ80" s="35"/>
      <c r="ZK80" s="35"/>
      <c r="ZL80" s="35"/>
      <c r="ZM80" s="35"/>
      <c r="ZN80" s="35"/>
      <c r="ZO80" s="35"/>
      <c r="ZP80" s="35"/>
      <c r="ZQ80" s="35"/>
      <c r="ZR80" s="35"/>
      <c r="ZS80" s="35"/>
      <c r="ZT80" s="35"/>
      <c r="ZU80" s="35"/>
      <c r="ZV80" s="35"/>
      <c r="ZW80" s="35"/>
      <c r="ZX80" s="35"/>
      <c r="ZY80" s="35"/>
      <c r="ZZ80" s="35"/>
      <c r="AAA80" s="35"/>
      <c r="AAB80" s="35"/>
      <c r="AAC80" s="35"/>
      <c r="AAD80" s="35"/>
      <c r="AAE80" s="35"/>
      <c r="AAF80" s="35"/>
      <c r="AAG80" s="35"/>
      <c r="AAH80" s="35"/>
      <c r="AAI80" s="35"/>
      <c r="AAJ80" s="35"/>
      <c r="AAK80" s="35"/>
      <c r="AAL80" s="35"/>
      <c r="AAM80" s="35"/>
      <c r="AAN80" s="35"/>
      <c r="AAO80" s="35"/>
      <c r="AAP80" s="35"/>
      <c r="AAQ80" s="35"/>
      <c r="AAR80" s="35"/>
    </row>
    <row r="81" spans="1:720" s="8" customFormat="1" ht="14.4" x14ac:dyDescent="0.3">
      <c r="A81" s="9" t="s">
        <v>16</v>
      </c>
      <c r="B81" s="7">
        <v>1394.1</v>
      </c>
      <c r="C81" s="7">
        <v>1759.13</v>
      </c>
      <c r="D81" s="7">
        <v>1759.13</v>
      </c>
      <c r="E81" s="7">
        <v>1759.13</v>
      </c>
      <c r="F81" s="7">
        <v>1759.13</v>
      </c>
      <c r="G81" s="7">
        <v>1759.13</v>
      </c>
      <c r="H81" s="7">
        <v>1759.13</v>
      </c>
      <c r="I81" s="7">
        <v>1759.13</v>
      </c>
      <c r="J81" s="7">
        <v>1759.13</v>
      </c>
      <c r="K81" s="7">
        <v>1759.13</v>
      </c>
      <c r="L81" s="7">
        <v>1759.13</v>
      </c>
      <c r="M81" s="7">
        <v>1759.13</v>
      </c>
      <c r="N81" s="7">
        <v>1759.13</v>
      </c>
      <c r="O81" s="7">
        <v>1759.13</v>
      </c>
      <c r="P81" s="7">
        <v>1759.13</v>
      </c>
      <c r="Q81" s="7">
        <v>2496.17</v>
      </c>
      <c r="R81" s="7">
        <v>2496.17</v>
      </c>
      <c r="S81" s="7">
        <v>2496.17</v>
      </c>
      <c r="T81" s="7">
        <v>2496.17</v>
      </c>
      <c r="U81" s="7">
        <v>2496.17</v>
      </c>
      <c r="V81" s="7">
        <v>2496.17</v>
      </c>
      <c r="W81" s="7">
        <v>2496.17</v>
      </c>
      <c r="X81" s="7">
        <v>2496.17</v>
      </c>
      <c r="Y81" s="7">
        <v>2496.17</v>
      </c>
      <c r="Z81" s="7">
        <v>2496.17</v>
      </c>
      <c r="AA81" s="7">
        <v>2496.17</v>
      </c>
      <c r="AB81" s="7">
        <v>2496.17</v>
      </c>
      <c r="AC81" s="7">
        <v>2496.17</v>
      </c>
      <c r="AD81" s="7">
        <v>2496.17</v>
      </c>
      <c r="AE81" s="7">
        <v>2496.17</v>
      </c>
      <c r="AF81" s="7">
        <v>2496.17</v>
      </c>
      <c r="AG81" s="7">
        <v>2496.17</v>
      </c>
      <c r="AH81" s="7">
        <v>2496.17</v>
      </c>
      <c r="AI81" s="7">
        <v>2496.17</v>
      </c>
      <c r="AJ81" s="7">
        <v>2496.17</v>
      </c>
      <c r="AK81" s="7">
        <v>2496.17</v>
      </c>
      <c r="AL81" s="7">
        <v>2496.17</v>
      </c>
      <c r="AM81" s="7">
        <v>2496.17</v>
      </c>
      <c r="AN81" s="7">
        <v>2496.17</v>
      </c>
      <c r="AO81" s="7">
        <v>2496.17</v>
      </c>
      <c r="AP81" s="7">
        <v>2496.17</v>
      </c>
      <c r="AQ81" s="7">
        <v>2496.17</v>
      </c>
      <c r="AR81" s="7">
        <v>2496.17</v>
      </c>
      <c r="AS81" s="7">
        <v>2496.17</v>
      </c>
      <c r="AT81" s="7">
        <v>2496.17</v>
      </c>
      <c r="AU81" s="7">
        <v>2496.17</v>
      </c>
      <c r="AV81" s="7">
        <v>2496.17</v>
      </c>
      <c r="AW81" s="7">
        <v>2496.17</v>
      </c>
      <c r="AX81" s="7">
        <v>2496.17</v>
      </c>
      <c r="AY81" s="7">
        <v>2496.17</v>
      </c>
      <c r="AZ81" s="7">
        <v>2496.17</v>
      </c>
      <c r="BA81" s="7">
        <v>2496.17</v>
      </c>
      <c r="BB81" s="7">
        <v>2496.17</v>
      </c>
      <c r="BC81" s="7">
        <v>2496.17</v>
      </c>
      <c r="BD81" s="7">
        <v>2496.17</v>
      </c>
      <c r="BE81" s="7">
        <v>2496.17</v>
      </c>
      <c r="BF81" s="7">
        <v>2496.17</v>
      </c>
      <c r="BG81" s="7">
        <v>2496.17</v>
      </c>
      <c r="BH81" s="7">
        <v>2496.17</v>
      </c>
      <c r="BI81" s="7">
        <v>2496.17</v>
      </c>
      <c r="BJ81" s="7">
        <v>2496.17</v>
      </c>
      <c r="BK81" s="7">
        <v>2496.17</v>
      </c>
      <c r="BL81" s="7">
        <v>2496.17</v>
      </c>
      <c r="BM81" s="7">
        <v>2496.17</v>
      </c>
      <c r="BN81" s="7">
        <v>2496.17</v>
      </c>
      <c r="BO81" s="7">
        <v>2496.17</v>
      </c>
      <c r="BP81" s="7">
        <v>2496.17</v>
      </c>
      <c r="BQ81" s="7">
        <v>2496.17</v>
      </c>
      <c r="BR81" s="7">
        <v>2496.17</v>
      </c>
      <c r="BS81" s="7">
        <v>2496.17</v>
      </c>
      <c r="BT81" s="7">
        <v>2846.13</v>
      </c>
      <c r="BU81" s="7">
        <v>2846.13</v>
      </c>
      <c r="BV81" s="7">
        <v>2846.13</v>
      </c>
      <c r="BW81" s="7">
        <v>2846.13</v>
      </c>
      <c r="BX81" s="7">
        <v>2846.13</v>
      </c>
      <c r="BY81" s="7">
        <v>2846.13</v>
      </c>
      <c r="BZ81" s="7">
        <v>2846.13</v>
      </c>
      <c r="CA81" s="7">
        <v>2846.13</v>
      </c>
      <c r="CB81" s="7">
        <v>2846.13</v>
      </c>
      <c r="CC81" s="7">
        <v>2846.13</v>
      </c>
      <c r="CD81" s="7">
        <v>2846.13</v>
      </c>
      <c r="CE81" s="7">
        <v>2846.13</v>
      </c>
      <c r="CF81" s="7">
        <v>2846.13</v>
      </c>
      <c r="CG81" s="7">
        <v>2846.13</v>
      </c>
      <c r="CH81" s="7">
        <v>2846.13</v>
      </c>
      <c r="CI81" s="7">
        <v>2846.13</v>
      </c>
      <c r="CJ81" s="7">
        <v>2846.13</v>
      </c>
      <c r="CK81" s="7">
        <v>2846.13</v>
      </c>
      <c r="CL81" s="7">
        <v>2846.13</v>
      </c>
      <c r="CM81" s="7">
        <v>2846.13</v>
      </c>
      <c r="CN81" s="7">
        <v>2846.13</v>
      </c>
      <c r="CO81" s="7">
        <v>2846.13</v>
      </c>
      <c r="CP81" s="7">
        <v>2846.13</v>
      </c>
      <c r="CQ81" s="7">
        <v>2846.13</v>
      </c>
      <c r="CR81" s="7">
        <v>2846.13</v>
      </c>
      <c r="CS81" s="7">
        <v>2846.13</v>
      </c>
      <c r="CT81" s="7">
        <v>2846.13</v>
      </c>
      <c r="CU81" s="7">
        <v>2846.13</v>
      </c>
      <c r="CV81" s="7">
        <v>2846.13</v>
      </c>
      <c r="CW81" s="7">
        <v>2846.13</v>
      </c>
      <c r="CX81" s="7">
        <v>2846.13</v>
      </c>
      <c r="CY81" s="7">
        <v>2846.13</v>
      </c>
      <c r="CZ81" s="7">
        <v>2846.13</v>
      </c>
      <c r="DA81" s="7">
        <v>2846.13</v>
      </c>
      <c r="DB81" s="7">
        <v>2846.13</v>
      </c>
      <c r="DC81" s="7">
        <v>2846.13</v>
      </c>
      <c r="DD81" s="7">
        <v>2846.13</v>
      </c>
      <c r="DE81" s="7">
        <v>2846.13</v>
      </c>
      <c r="DF81" s="7">
        <v>2846.13</v>
      </c>
      <c r="DG81" s="7">
        <v>2846.13</v>
      </c>
      <c r="DH81" s="7">
        <v>2846.13</v>
      </c>
      <c r="DI81" s="7">
        <v>2846.13</v>
      </c>
      <c r="DJ81" s="7">
        <v>2846.13</v>
      </c>
      <c r="DK81" s="7">
        <v>2846.13</v>
      </c>
      <c r="DL81" s="7">
        <v>2846.13</v>
      </c>
      <c r="DM81" s="7">
        <v>2846.13</v>
      </c>
      <c r="DN81" s="7">
        <v>2846.13</v>
      </c>
      <c r="DO81" s="7">
        <v>2846.13</v>
      </c>
      <c r="DP81" s="7">
        <v>2846.13</v>
      </c>
      <c r="DQ81" s="7">
        <v>2846.13</v>
      </c>
      <c r="DR81" s="7">
        <v>2846.13</v>
      </c>
      <c r="DS81" s="7">
        <v>2846.13</v>
      </c>
      <c r="DT81" s="7">
        <v>2846.13</v>
      </c>
      <c r="DU81" s="7">
        <v>2846.13</v>
      </c>
      <c r="DV81" s="7">
        <v>2846.13</v>
      </c>
      <c r="DW81" s="7">
        <v>2846.13</v>
      </c>
      <c r="DX81" s="7">
        <v>2846.13</v>
      </c>
      <c r="DY81" s="7">
        <v>2846.13</v>
      </c>
      <c r="DZ81" s="7">
        <v>2846.13</v>
      </c>
      <c r="EA81" s="7">
        <v>2846.13</v>
      </c>
      <c r="EB81" s="7">
        <v>2846.13</v>
      </c>
      <c r="EC81" s="7">
        <v>2846.13</v>
      </c>
      <c r="ED81" s="7">
        <v>2846.13</v>
      </c>
      <c r="EE81" s="7">
        <v>2846.13</v>
      </c>
      <c r="EF81" s="7">
        <v>2846.13</v>
      </c>
      <c r="EG81" s="7">
        <v>2846.13</v>
      </c>
      <c r="EH81" s="7">
        <v>2846.13</v>
      </c>
      <c r="EI81" s="7">
        <v>2846.13</v>
      </c>
      <c r="EJ81" s="7">
        <v>2846.13</v>
      </c>
      <c r="EK81" s="7">
        <v>2846.13</v>
      </c>
      <c r="EL81" s="7">
        <v>2846.13</v>
      </c>
      <c r="EM81" s="7">
        <v>2846.13</v>
      </c>
      <c r="EN81" s="7">
        <v>2846.13</v>
      </c>
      <c r="EO81" s="7">
        <v>2846.13</v>
      </c>
      <c r="EP81" s="7">
        <v>2846.13</v>
      </c>
      <c r="EQ81" s="7">
        <v>2846.13</v>
      </c>
      <c r="ER81" s="7">
        <v>2846.13</v>
      </c>
      <c r="ES81" s="7">
        <v>2846.13</v>
      </c>
      <c r="ET81" s="7">
        <v>2846.13</v>
      </c>
      <c r="EU81" s="7">
        <v>2846.13</v>
      </c>
      <c r="EV81" s="7">
        <v>2846.13</v>
      </c>
      <c r="EW81" s="7">
        <v>2846.13</v>
      </c>
      <c r="EX81" s="7">
        <v>2846.13</v>
      </c>
      <c r="EY81" s="7">
        <v>2846.13</v>
      </c>
      <c r="EZ81" s="7">
        <v>2846.13</v>
      </c>
      <c r="FA81" s="7">
        <v>2846.13</v>
      </c>
      <c r="FB81" s="7">
        <v>2846.13</v>
      </c>
      <c r="FC81" s="7">
        <v>2846.13</v>
      </c>
      <c r="FD81" s="7">
        <v>2846.13</v>
      </c>
      <c r="FE81" s="7">
        <v>2846.13</v>
      </c>
      <c r="FF81" s="7">
        <v>2846.13</v>
      </c>
      <c r="FG81" s="7">
        <v>2846.13</v>
      </c>
      <c r="FH81" s="7">
        <v>2846.13</v>
      </c>
      <c r="FI81" s="7">
        <v>2846.13</v>
      </c>
      <c r="FJ81" s="7">
        <v>2846.13</v>
      </c>
      <c r="FK81" s="7">
        <v>2846.13</v>
      </c>
      <c r="FL81" s="7">
        <v>2846.13</v>
      </c>
      <c r="FM81" s="7">
        <v>2846.13</v>
      </c>
      <c r="FN81" s="7">
        <v>2846.13</v>
      </c>
      <c r="FO81" s="7">
        <v>2846.13</v>
      </c>
      <c r="FP81" s="7">
        <v>2846.13</v>
      </c>
      <c r="FQ81" s="7">
        <v>2846.13</v>
      </c>
      <c r="FR81" s="7">
        <v>2846.13</v>
      </c>
      <c r="FS81" s="7">
        <v>2846.13</v>
      </c>
      <c r="FT81" s="7">
        <v>2846.13</v>
      </c>
      <c r="FU81" s="7">
        <v>2846.13</v>
      </c>
      <c r="FV81" s="7">
        <v>2846.13</v>
      </c>
      <c r="FW81" s="7">
        <v>2846.13</v>
      </c>
      <c r="FX81" s="7">
        <v>2846.13</v>
      </c>
      <c r="FY81" s="7">
        <v>2846.13</v>
      </c>
      <c r="FZ81" s="7">
        <v>2846.13</v>
      </c>
      <c r="GA81" s="7">
        <v>2846.13</v>
      </c>
      <c r="GB81" s="7">
        <v>2846.13</v>
      </c>
      <c r="GC81" s="7">
        <v>2846.13</v>
      </c>
      <c r="GD81" s="7">
        <v>2846.13</v>
      </c>
      <c r="GE81" s="7">
        <v>2846.13</v>
      </c>
      <c r="GF81" s="7">
        <v>2846.13</v>
      </c>
      <c r="GG81" s="7">
        <v>2846.13</v>
      </c>
      <c r="GH81" s="7">
        <v>2846.13</v>
      </c>
      <c r="GI81" s="7">
        <v>2846.13</v>
      </c>
      <c r="GJ81" s="7">
        <v>2846.13</v>
      </c>
      <c r="GK81" s="7">
        <v>2846.13</v>
      </c>
      <c r="GL81" s="7">
        <v>2846.13</v>
      </c>
      <c r="GM81" s="7">
        <v>2846.13</v>
      </c>
      <c r="GN81" s="7">
        <v>2846.13</v>
      </c>
      <c r="GO81" s="7">
        <v>2846.13</v>
      </c>
      <c r="GP81" s="7">
        <v>2846.13</v>
      </c>
      <c r="GQ81" s="7">
        <v>2846.13</v>
      </c>
      <c r="GR81" s="7">
        <v>2846.13</v>
      </c>
      <c r="GS81" s="7">
        <v>2846.13</v>
      </c>
      <c r="GT81" s="7">
        <v>2846.13</v>
      </c>
      <c r="GU81" s="7">
        <v>2846.13</v>
      </c>
      <c r="GV81" s="7">
        <v>2846.13</v>
      </c>
      <c r="GW81" s="7">
        <v>2846.13</v>
      </c>
      <c r="GX81" s="7">
        <v>2846.13</v>
      </c>
      <c r="GY81" s="7">
        <v>2846.13</v>
      </c>
      <c r="GZ81" s="7">
        <v>2846.13</v>
      </c>
      <c r="HA81" s="7">
        <v>2846.13</v>
      </c>
      <c r="HB81" s="7">
        <v>2846.13</v>
      </c>
      <c r="HC81" s="7">
        <v>2846.13</v>
      </c>
      <c r="HD81" s="7">
        <v>3273.05</v>
      </c>
      <c r="HE81" s="7">
        <v>3273.05</v>
      </c>
      <c r="HF81" s="7">
        <v>3699.97</v>
      </c>
      <c r="HG81" s="7">
        <v>3699.97</v>
      </c>
      <c r="HH81" s="7">
        <v>1394.1</v>
      </c>
      <c r="HI81" s="7">
        <v>1759.13</v>
      </c>
      <c r="HJ81" s="7">
        <v>1759.13</v>
      </c>
      <c r="HK81" s="7">
        <v>1759.13</v>
      </c>
      <c r="HL81" s="7">
        <v>1759.13</v>
      </c>
      <c r="HM81" s="7">
        <v>1759.13</v>
      </c>
      <c r="HN81" s="7">
        <v>1759.13</v>
      </c>
      <c r="HO81" s="7">
        <v>1759.13</v>
      </c>
      <c r="HP81" s="7">
        <v>1759.13</v>
      </c>
      <c r="HQ81" s="7">
        <v>1759.13</v>
      </c>
      <c r="HR81" s="7">
        <v>1759.13</v>
      </c>
      <c r="HS81" s="7">
        <v>1759.13</v>
      </c>
      <c r="HT81" s="7">
        <v>1759.13</v>
      </c>
      <c r="HU81" s="7">
        <v>1759.13</v>
      </c>
      <c r="HV81" s="7">
        <v>1759.13</v>
      </c>
      <c r="HW81" s="7">
        <v>2496.17</v>
      </c>
      <c r="HX81" s="7">
        <v>2496.17</v>
      </c>
      <c r="HY81" s="7">
        <v>2496.17</v>
      </c>
      <c r="HZ81" s="7">
        <v>2496.17</v>
      </c>
      <c r="IA81" s="7">
        <v>2496.17</v>
      </c>
      <c r="IB81" s="7">
        <v>2496.17</v>
      </c>
      <c r="IC81" s="7">
        <v>2496.17</v>
      </c>
      <c r="ID81" s="7">
        <v>2496.17</v>
      </c>
      <c r="IE81" s="7">
        <v>2496.17</v>
      </c>
      <c r="IF81" s="7">
        <v>2496.17</v>
      </c>
      <c r="IG81" s="7">
        <v>2496.17</v>
      </c>
      <c r="IH81" s="7">
        <v>2496.17</v>
      </c>
      <c r="II81" s="7">
        <v>2496.17</v>
      </c>
      <c r="IJ81" s="7">
        <v>2496.17</v>
      </c>
      <c r="IK81" s="7">
        <v>2496.17</v>
      </c>
      <c r="IL81" s="7">
        <v>2496.17</v>
      </c>
      <c r="IM81" s="7">
        <v>2496.17</v>
      </c>
      <c r="IN81" s="7">
        <v>2496.17</v>
      </c>
      <c r="IO81" s="7">
        <v>2496.17</v>
      </c>
      <c r="IP81" s="7">
        <v>2496.17</v>
      </c>
      <c r="IQ81" s="7">
        <v>2496.17</v>
      </c>
      <c r="IR81" s="7">
        <v>2496.17</v>
      </c>
      <c r="IS81" s="7">
        <v>2496.17</v>
      </c>
      <c r="IT81" s="7">
        <v>2496.17</v>
      </c>
      <c r="IU81" s="7">
        <v>2496.17</v>
      </c>
      <c r="IV81" s="7">
        <v>2496.17</v>
      </c>
      <c r="IW81" s="7">
        <v>2496.17</v>
      </c>
      <c r="IX81" s="7">
        <v>2496.17</v>
      </c>
      <c r="IY81" s="7">
        <v>2496.17</v>
      </c>
      <c r="IZ81" s="7">
        <v>2496.17</v>
      </c>
      <c r="JA81" s="7">
        <v>2496.17</v>
      </c>
      <c r="JB81" s="7">
        <v>2496.17</v>
      </c>
      <c r="JC81" s="7">
        <v>2496.17</v>
      </c>
      <c r="JD81" s="7">
        <v>2496.17</v>
      </c>
      <c r="JE81" s="7">
        <v>2496.17</v>
      </c>
      <c r="JF81" s="7">
        <v>2496.17</v>
      </c>
      <c r="JG81" s="7">
        <v>2496.17</v>
      </c>
      <c r="JH81" s="7">
        <v>2496.17</v>
      </c>
      <c r="JI81" s="7">
        <v>2496.17</v>
      </c>
      <c r="JJ81" s="7">
        <v>2496.17</v>
      </c>
      <c r="JK81" s="7">
        <v>2496.17</v>
      </c>
      <c r="JL81" s="7">
        <v>2496.17</v>
      </c>
      <c r="JM81" s="7">
        <v>2496.17</v>
      </c>
      <c r="JN81" s="7">
        <v>2496.17</v>
      </c>
      <c r="JO81" s="7">
        <v>2496.17</v>
      </c>
      <c r="JP81" s="7">
        <v>2496.17</v>
      </c>
      <c r="JQ81" s="7">
        <v>2496.17</v>
      </c>
      <c r="JR81" s="7">
        <v>2496.17</v>
      </c>
      <c r="JS81" s="7">
        <v>2496.17</v>
      </c>
      <c r="JT81" s="7">
        <v>2496.17</v>
      </c>
      <c r="JU81" s="7">
        <v>2496.17</v>
      </c>
      <c r="JV81" s="7">
        <v>2496.17</v>
      </c>
      <c r="JW81" s="7">
        <v>2496.17</v>
      </c>
      <c r="JX81" s="7">
        <v>2496.17</v>
      </c>
      <c r="JY81" s="7">
        <v>2496.17</v>
      </c>
      <c r="JZ81" s="7">
        <v>2846.13</v>
      </c>
      <c r="KA81" s="7">
        <v>2846.13</v>
      </c>
      <c r="KB81" s="7">
        <v>2846.13</v>
      </c>
      <c r="KC81" s="7">
        <v>2846.13</v>
      </c>
      <c r="KD81" s="7">
        <v>2846.13</v>
      </c>
      <c r="KE81" s="7">
        <v>2846.13</v>
      </c>
      <c r="KF81" s="7">
        <v>2846.13</v>
      </c>
      <c r="KG81" s="7">
        <v>2846.13</v>
      </c>
      <c r="KH81" s="7">
        <v>2846.13</v>
      </c>
      <c r="KI81" s="7">
        <v>2846.13</v>
      </c>
      <c r="KJ81" s="7">
        <v>2846.13</v>
      </c>
      <c r="KK81" s="7">
        <v>2846.13</v>
      </c>
      <c r="KL81" s="7">
        <v>2846.13</v>
      </c>
      <c r="KM81" s="7">
        <v>2846.13</v>
      </c>
      <c r="KN81" s="7">
        <v>2846.13</v>
      </c>
      <c r="KO81" s="7">
        <v>2846.13</v>
      </c>
      <c r="KP81" s="7">
        <v>2846.13</v>
      </c>
      <c r="KQ81" s="7">
        <v>2846.13</v>
      </c>
      <c r="KR81" s="7">
        <v>2846.13</v>
      </c>
      <c r="KS81" s="7">
        <v>2846.13</v>
      </c>
      <c r="KT81" s="7">
        <v>2846.13</v>
      </c>
      <c r="KU81" s="7">
        <v>2846.13</v>
      </c>
      <c r="KV81" s="7">
        <v>2846.13</v>
      </c>
      <c r="KW81" s="7">
        <v>2846.13</v>
      </c>
      <c r="KX81" s="7">
        <v>2846.13</v>
      </c>
      <c r="KY81" s="7">
        <v>2846.13</v>
      </c>
      <c r="KZ81" s="7">
        <v>2846.13</v>
      </c>
      <c r="LA81" s="7">
        <v>2846.13</v>
      </c>
      <c r="LB81" s="7">
        <v>2846.13</v>
      </c>
      <c r="LC81" s="7">
        <v>2846.13</v>
      </c>
      <c r="LD81" s="7">
        <v>2846.13</v>
      </c>
      <c r="LE81" s="7">
        <v>2846.13</v>
      </c>
      <c r="LF81" s="7">
        <v>2846.13</v>
      </c>
      <c r="LG81" s="7">
        <v>2846.13</v>
      </c>
      <c r="LH81" s="7">
        <v>2846.13</v>
      </c>
      <c r="LI81" s="7">
        <v>2846.13</v>
      </c>
      <c r="LJ81" s="7">
        <v>2846.13</v>
      </c>
      <c r="LK81" s="7">
        <v>2846.13</v>
      </c>
      <c r="LL81" s="7">
        <v>2846.13</v>
      </c>
      <c r="LM81" s="7">
        <v>2846.13</v>
      </c>
      <c r="LN81" s="7">
        <v>2846.13</v>
      </c>
      <c r="LO81" s="7">
        <v>2846.13</v>
      </c>
      <c r="LP81" s="7">
        <v>2846.13</v>
      </c>
      <c r="LQ81" s="7">
        <v>2846.13</v>
      </c>
      <c r="LR81" s="7">
        <v>2846.13</v>
      </c>
      <c r="LS81" s="7">
        <v>2846.13</v>
      </c>
      <c r="LT81" s="7">
        <v>2846.13</v>
      </c>
      <c r="LU81" s="7">
        <v>2846.13</v>
      </c>
      <c r="LV81" s="7">
        <v>2846.13</v>
      </c>
      <c r="LW81" s="7">
        <v>2846.13</v>
      </c>
      <c r="LX81" s="7">
        <v>2846.13</v>
      </c>
      <c r="LY81" s="7">
        <v>2846.13</v>
      </c>
      <c r="LZ81" s="7">
        <v>2846.13</v>
      </c>
      <c r="MA81" s="7">
        <v>2846.13</v>
      </c>
      <c r="MB81" s="7">
        <v>2846.13</v>
      </c>
      <c r="MC81" s="7">
        <v>2846.13</v>
      </c>
      <c r="MD81" s="7">
        <v>2846.13</v>
      </c>
      <c r="ME81" s="7">
        <v>2846.13</v>
      </c>
      <c r="MF81" s="7">
        <v>2846.13</v>
      </c>
      <c r="MG81" s="7">
        <v>2846.13</v>
      </c>
      <c r="MH81" s="7">
        <v>2846.13</v>
      </c>
      <c r="MI81" s="7">
        <v>2846.13</v>
      </c>
      <c r="MJ81" s="7">
        <v>2846.13</v>
      </c>
      <c r="MK81" s="7">
        <v>2846.13</v>
      </c>
      <c r="ML81" s="7">
        <v>2846.13</v>
      </c>
      <c r="MM81" s="7">
        <v>2846.13</v>
      </c>
      <c r="MN81" s="7">
        <v>2846.13</v>
      </c>
      <c r="MO81" s="7">
        <v>2846.13</v>
      </c>
      <c r="MP81" s="7">
        <v>2846.13</v>
      </c>
      <c r="MQ81" s="7">
        <v>2846.13</v>
      </c>
      <c r="MR81" s="7">
        <v>2846.13</v>
      </c>
      <c r="MS81" s="7">
        <v>2846.13</v>
      </c>
      <c r="MT81" s="7">
        <v>2846.13</v>
      </c>
      <c r="MU81" s="7">
        <v>2846.13</v>
      </c>
      <c r="MV81" s="7">
        <v>2846.13</v>
      </c>
      <c r="MW81" s="7">
        <v>2846.13</v>
      </c>
      <c r="MX81" s="7">
        <v>2846.13</v>
      </c>
      <c r="MY81" s="7">
        <v>2846.13</v>
      </c>
      <c r="MZ81" s="7">
        <v>2846.13</v>
      </c>
      <c r="NA81" s="7">
        <v>2846.13</v>
      </c>
      <c r="NB81" s="7">
        <v>2846.13</v>
      </c>
      <c r="NC81" s="7">
        <v>2846.13</v>
      </c>
      <c r="ND81" s="7">
        <v>2846.13</v>
      </c>
      <c r="NE81" s="7">
        <v>2846.13</v>
      </c>
      <c r="NF81" s="7">
        <v>2846.13</v>
      </c>
      <c r="NG81" s="7">
        <v>2846.13</v>
      </c>
      <c r="NH81" s="7">
        <v>2846.13</v>
      </c>
      <c r="NI81" s="7">
        <v>2846.13</v>
      </c>
      <c r="NJ81" s="7">
        <v>2846.13</v>
      </c>
      <c r="NK81" s="7">
        <v>2846.13</v>
      </c>
      <c r="NL81" s="7">
        <v>2846.13</v>
      </c>
      <c r="NM81" s="7">
        <v>2846.13</v>
      </c>
      <c r="NN81" s="7">
        <v>2846.13</v>
      </c>
      <c r="NO81" s="7">
        <v>2846.13</v>
      </c>
      <c r="NP81" s="7">
        <v>2846.13</v>
      </c>
      <c r="NQ81" s="7">
        <v>2846.13</v>
      </c>
      <c r="NR81" s="7">
        <v>2846.13</v>
      </c>
      <c r="NS81" s="7">
        <v>2846.13</v>
      </c>
      <c r="NT81" s="7">
        <v>2846.13</v>
      </c>
      <c r="NU81" s="7">
        <v>2846.13</v>
      </c>
      <c r="NV81" s="7">
        <v>2846.13</v>
      </c>
      <c r="NW81" s="7">
        <v>2846.13</v>
      </c>
      <c r="NX81" s="7">
        <v>2846.13</v>
      </c>
      <c r="NY81" s="7">
        <v>2846.13</v>
      </c>
      <c r="NZ81" s="7">
        <v>2846.13</v>
      </c>
      <c r="OA81" s="7">
        <v>2846.13</v>
      </c>
      <c r="OB81" s="7">
        <v>2846.13</v>
      </c>
      <c r="OC81" s="7">
        <v>2846.13</v>
      </c>
      <c r="OD81" s="7">
        <v>2846.13</v>
      </c>
      <c r="OE81" s="7">
        <v>2846.13</v>
      </c>
      <c r="OF81" s="7">
        <v>2846.13</v>
      </c>
      <c r="OG81" s="7">
        <v>2846.13</v>
      </c>
      <c r="OH81" s="7">
        <v>2846.13</v>
      </c>
      <c r="OI81" s="7">
        <v>2846.13</v>
      </c>
      <c r="OJ81" s="7">
        <v>2846.13</v>
      </c>
      <c r="OK81" s="7">
        <v>2846.13</v>
      </c>
      <c r="OL81" s="7">
        <v>2846.13</v>
      </c>
      <c r="OM81" s="7">
        <v>2846.13</v>
      </c>
      <c r="ON81" s="7">
        <v>2846.13</v>
      </c>
      <c r="OO81" s="7">
        <v>2846.13</v>
      </c>
      <c r="OP81" s="7">
        <v>2846.13</v>
      </c>
      <c r="OQ81" s="7">
        <v>2846.13</v>
      </c>
      <c r="OR81" s="7">
        <v>2846.13</v>
      </c>
      <c r="OS81" s="7">
        <v>2846.13</v>
      </c>
      <c r="OT81" s="7">
        <v>2846.13</v>
      </c>
      <c r="OU81" s="7">
        <v>2846.13</v>
      </c>
      <c r="OV81" s="7">
        <v>2846.13</v>
      </c>
      <c r="OW81" s="7">
        <v>2846.13</v>
      </c>
      <c r="OX81" s="7">
        <v>2846.13</v>
      </c>
      <c r="OY81" s="7">
        <v>2846.13</v>
      </c>
      <c r="OZ81" s="7">
        <v>2846.13</v>
      </c>
      <c r="PA81" s="7">
        <v>2846.13</v>
      </c>
      <c r="PB81" s="7">
        <v>2846.13</v>
      </c>
      <c r="PC81" s="7">
        <v>2846.13</v>
      </c>
      <c r="PD81" s="7">
        <v>2846.13</v>
      </c>
      <c r="PE81" s="7">
        <v>2846.13</v>
      </c>
      <c r="PF81" s="7">
        <v>2846.13</v>
      </c>
      <c r="PG81" s="7">
        <v>2846.13</v>
      </c>
      <c r="PH81" s="7">
        <v>2846.13</v>
      </c>
      <c r="PI81" s="7">
        <v>2846.13</v>
      </c>
      <c r="PJ81" s="7">
        <v>3273.05</v>
      </c>
      <c r="PK81" s="7">
        <v>3273.05</v>
      </c>
      <c r="PL81" s="7">
        <v>3699.97</v>
      </c>
      <c r="PM81" s="7">
        <v>3699.97</v>
      </c>
      <c r="PN81" s="7">
        <v>1759.13</v>
      </c>
      <c r="PO81" s="7">
        <v>2496.17</v>
      </c>
      <c r="PP81" s="7">
        <v>2496.17</v>
      </c>
      <c r="PQ81" s="7">
        <v>2496.17</v>
      </c>
      <c r="PR81" s="7">
        <v>2496.17</v>
      </c>
      <c r="PS81" s="7">
        <v>2496.17</v>
      </c>
      <c r="PT81" s="7">
        <v>2496.17</v>
      </c>
      <c r="PU81" s="7">
        <v>2496.17</v>
      </c>
      <c r="PV81" s="7">
        <v>2496.17</v>
      </c>
      <c r="PW81" s="7">
        <v>2496.17</v>
      </c>
      <c r="PX81" s="7">
        <v>2496.17</v>
      </c>
      <c r="PY81" s="7">
        <v>2496.17</v>
      </c>
      <c r="PZ81" s="7">
        <v>2496.17</v>
      </c>
      <c r="QA81" s="7">
        <v>2496.17</v>
      </c>
      <c r="QB81" s="7">
        <v>2496.17</v>
      </c>
      <c r="QC81" s="7">
        <v>2846.13</v>
      </c>
      <c r="QD81" s="7">
        <v>2846.13</v>
      </c>
      <c r="QE81" s="7">
        <v>2846.13</v>
      </c>
      <c r="QF81" s="7">
        <v>2846.13</v>
      </c>
      <c r="QG81" s="7">
        <v>2846.13</v>
      </c>
      <c r="QH81" s="7">
        <v>2846.13</v>
      </c>
      <c r="QI81" s="7">
        <v>2846.13</v>
      </c>
      <c r="QJ81" s="7">
        <v>2846.13</v>
      </c>
      <c r="QK81" s="7">
        <v>2846.13</v>
      </c>
      <c r="QL81" s="7">
        <v>2846.13</v>
      </c>
      <c r="QM81" s="7">
        <v>2846.13</v>
      </c>
      <c r="QN81" s="7">
        <v>2846.13</v>
      </c>
      <c r="QO81" s="7">
        <v>2846.13</v>
      </c>
      <c r="QP81" s="7">
        <v>2846.13</v>
      </c>
      <c r="QQ81" s="7">
        <v>2846.13</v>
      </c>
      <c r="QR81" s="7">
        <v>2846.13</v>
      </c>
      <c r="QS81" s="7">
        <v>2846.13</v>
      </c>
      <c r="QT81" s="7">
        <v>2846.13</v>
      </c>
      <c r="QU81" s="7">
        <v>2846.13</v>
      </c>
      <c r="QV81" s="7">
        <v>2846.13</v>
      </c>
      <c r="QW81" s="7">
        <v>2846.13</v>
      </c>
      <c r="QX81" s="7">
        <v>2846.13</v>
      </c>
      <c r="QY81" s="7">
        <v>2846.13</v>
      </c>
      <c r="QZ81" s="7">
        <v>2846.13</v>
      </c>
      <c r="RA81" s="7">
        <v>2846.13</v>
      </c>
      <c r="RB81" s="7">
        <v>2846.13</v>
      </c>
      <c r="RC81" s="7">
        <v>2846.13</v>
      </c>
      <c r="RD81" s="7">
        <v>2846.13</v>
      </c>
      <c r="RE81" s="7">
        <v>2846.13</v>
      </c>
      <c r="RF81" s="7">
        <v>2846.13</v>
      </c>
      <c r="RG81" s="7">
        <v>2846.13</v>
      </c>
      <c r="RH81" s="7">
        <v>2846.13</v>
      </c>
      <c r="RI81" s="7">
        <v>2846.13</v>
      </c>
      <c r="RJ81" s="7">
        <v>2846.13</v>
      </c>
      <c r="RK81" s="7">
        <v>2846.13</v>
      </c>
      <c r="RL81" s="7">
        <v>2846.13</v>
      </c>
      <c r="RM81" s="7">
        <v>2846.13</v>
      </c>
      <c r="RN81" s="7">
        <v>2846.13</v>
      </c>
      <c r="RO81" s="7">
        <v>2846.13</v>
      </c>
      <c r="RP81" s="7">
        <v>2846.13</v>
      </c>
      <c r="RQ81" s="7">
        <v>2846.13</v>
      </c>
      <c r="RR81" s="7">
        <v>2846.13</v>
      </c>
      <c r="RS81" s="7">
        <v>2846.13</v>
      </c>
      <c r="RT81" s="7">
        <v>2846.13</v>
      </c>
      <c r="RU81" s="7">
        <v>2846.13</v>
      </c>
      <c r="RV81" s="7">
        <v>2846.13</v>
      </c>
      <c r="RW81" s="7">
        <v>2846.13</v>
      </c>
      <c r="RX81" s="7">
        <v>2846.13</v>
      </c>
      <c r="RY81" s="7">
        <v>2846.13</v>
      </c>
      <c r="RZ81" s="7">
        <v>2846.13</v>
      </c>
      <c r="SA81" s="7">
        <v>2846.13</v>
      </c>
      <c r="SB81" s="7">
        <v>2846.13</v>
      </c>
      <c r="SC81" s="7">
        <v>2846.13</v>
      </c>
      <c r="SD81" s="7">
        <v>2846.13</v>
      </c>
      <c r="SE81" s="7">
        <v>2846.13</v>
      </c>
      <c r="SF81" s="7">
        <v>3273.05</v>
      </c>
      <c r="SG81" s="7">
        <v>3273.05</v>
      </c>
      <c r="SH81" s="7">
        <v>3273.05</v>
      </c>
      <c r="SI81" s="7">
        <v>3273.05</v>
      </c>
      <c r="SJ81" s="7">
        <v>3273.05</v>
      </c>
      <c r="SK81" s="7">
        <v>3273.05</v>
      </c>
      <c r="SL81" s="7">
        <v>3273.05</v>
      </c>
      <c r="SM81" s="7">
        <v>3273.05</v>
      </c>
      <c r="SN81" s="7">
        <v>3273.05</v>
      </c>
      <c r="SO81" s="7">
        <v>3273.05</v>
      </c>
      <c r="SP81" s="7">
        <v>3273.05</v>
      </c>
      <c r="SQ81" s="7">
        <v>3273.05</v>
      </c>
      <c r="SR81" s="7">
        <v>3273.05</v>
      </c>
      <c r="SS81" s="7">
        <v>3273.05</v>
      </c>
      <c r="ST81" s="7">
        <v>3273.05</v>
      </c>
      <c r="SU81" s="7">
        <v>3273.05</v>
      </c>
      <c r="SV81" s="7">
        <v>3273.05</v>
      </c>
      <c r="SW81" s="7">
        <v>3273.05</v>
      </c>
      <c r="SX81" s="7">
        <v>3273.05</v>
      </c>
      <c r="SY81" s="7">
        <v>3273.05</v>
      </c>
      <c r="SZ81" s="7">
        <v>3273.05</v>
      </c>
      <c r="TA81" s="7">
        <v>3273.05</v>
      </c>
      <c r="TB81" s="7">
        <v>3273.05</v>
      </c>
      <c r="TC81" s="7">
        <v>3273.05</v>
      </c>
      <c r="TD81" s="7">
        <v>3273.05</v>
      </c>
      <c r="TE81" s="7">
        <v>3273.05</v>
      </c>
      <c r="TF81" s="7">
        <v>3273.05</v>
      </c>
      <c r="TG81" s="7">
        <v>3273.05</v>
      </c>
      <c r="TH81" s="7">
        <v>3273.05</v>
      </c>
      <c r="TI81" s="7">
        <v>3273.05</v>
      </c>
      <c r="TJ81" s="7">
        <v>3273.05</v>
      </c>
      <c r="TK81" s="7">
        <v>3273.05</v>
      </c>
      <c r="TL81" s="7">
        <v>3273.05</v>
      </c>
      <c r="TM81" s="7">
        <v>3273.05</v>
      </c>
      <c r="TN81" s="7">
        <v>3273.05</v>
      </c>
      <c r="TO81" s="7">
        <v>3273.05</v>
      </c>
      <c r="TP81" s="7">
        <v>3273.05</v>
      </c>
      <c r="TQ81" s="7">
        <v>3273.05</v>
      </c>
      <c r="TR81" s="7">
        <v>3273.05</v>
      </c>
      <c r="TS81" s="7">
        <v>3273.05</v>
      </c>
      <c r="TT81" s="7">
        <v>3273.05</v>
      </c>
      <c r="TU81" s="7">
        <v>3273.05</v>
      </c>
      <c r="TV81" s="7">
        <v>3273.05</v>
      </c>
      <c r="TW81" s="7">
        <v>3273.05</v>
      </c>
      <c r="TX81" s="7">
        <v>3273.05</v>
      </c>
      <c r="TY81" s="7">
        <v>3273.05</v>
      </c>
      <c r="TZ81" s="7">
        <v>3273.05</v>
      </c>
      <c r="UA81" s="7">
        <v>3273.05</v>
      </c>
      <c r="UB81" s="7">
        <v>3273.05</v>
      </c>
      <c r="UC81" s="7">
        <v>3273.05</v>
      </c>
      <c r="UD81" s="7">
        <v>3273.05</v>
      </c>
      <c r="UE81" s="7">
        <v>3273.05</v>
      </c>
      <c r="UF81" s="7">
        <v>3273.05</v>
      </c>
      <c r="UG81" s="7">
        <v>3273.05</v>
      </c>
      <c r="UH81" s="7">
        <v>3273.05</v>
      </c>
      <c r="UI81" s="7">
        <v>3273.05</v>
      </c>
      <c r="UJ81" s="7">
        <v>3273.05</v>
      </c>
      <c r="UK81" s="7">
        <v>3273.05</v>
      </c>
      <c r="UL81" s="7">
        <v>3273.05</v>
      </c>
      <c r="UM81" s="7">
        <v>3273.05</v>
      </c>
      <c r="UN81" s="7">
        <v>3273.05</v>
      </c>
      <c r="UO81" s="7">
        <v>3273.05</v>
      </c>
      <c r="UP81" s="7">
        <v>3273.05</v>
      </c>
      <c r="UQ81" s="7">
        <v>3273.05</v>
      </c>
      <c r="UR81" s="7">
        <v>3273.05</v>
      </c>
      <c r="US81" s="7">
        <v>3273.05</v>
      </c>
      <c r="UT81" s="7">
        <v>3273.05</v>
      </c>
      <c r="UU81" s="7">
        <v>3273.05</v>
      </c>
      <c r="UV81" s="7">
        <v>3273.05</v>
      </c>
      <c r="UW81" s="7">
        <v>3273.05</v>
      </c>
      <c r="UX81" s="7">
        <v>3273.05</v>
      </c>
      <c r="UY81" s="7">
        <v>3273.05</v>
      </c>
      <c r="UZ81" s="7">
        <v>3273.05</v>
      </c>
      <c r="VA81" s="7">
        <v>3273.05</v>
      </c>
      <c r="VB81" s="7">
        <v>3273.05</v>
      </c>
      <c r="VC81" s="7">
        <v>3273.05</v>
      </c>
      <c r="VD81" s="7">
        <v>3273.05</v>
      </c>
      <c r="VE81" s="7">
        <v>3273.05</v>
      </c>
      <c r="VF81" s="7">
        <v>3273.05</v>
      </c>
      <c r="VG81" s="7">
        <v>3273.05</v>
      </c>
      <c r="VH81" s="7">
        <v>3273.05</v>
      </c>
      <c r="VI81" s="7">
        <v>3273.05</v>
      </c>
      <c r="VJ81" s="7">
        <v>3273.05</v>
      </c>
      <c r="VK81" s="7">
        <v>3273.05</v>
      </c>
      <c r="VL81" s="7">
        <v>3273.05</v>
      </c>
      <c r="VM81" s="7">
        <v>3273.05</v>
      </c>
      <c r="VN81" s="7">
        <v>3273.05</v>
      </c>
      <c r="VO81" s="7">
        <v>3273.05</v>
      </c>
      <c r="VP81" s="7">
        <v>3273.05</v>
      </c>
      <c r="VQ81" s="7">
        <v>3273.05</v>
      </c>
      <c r="VR81" s="7">
        <v>3273.05</v>
      </c>
      <c r="VS81" s="7">
        <v>3273.05</v>
      </c>
      <c r="VT81" s="7">
        <v>3273.05</v>
      </c>
      <c r="VU81" s="7">
        <v>3273.05</v>
      </c>
      <c r="VV81" s="7">
        <v>3273.05</v>
      </c>
      <c r="VW81" s="7">
        <v>3273.05</v>
      </c>
      <c r="VX81" s="7">
        <v>3273.05</v>
      </c>
      <c r="VY81" s="7">
        <v>3273.05</v>
      </c>
      <c r="VZ81" s="7">
        <v>3273.05</v>
      </c>
      <c r="WA81" s="7">
        <v>3273.05</v>
      </c>
      <c r="WB81" s="7">
        <v>3273.05</v>
      </c>
      <c r="WC81" s="7">
        <v>3273.05</v>
      </c>
      <c r="WD81" s="7">
        <v>3273.05</v>
      </c>
      <c r="WE81" s="7">
        <v>3273.05</v>
      </c>
      <c r="WF81" s="7">
        <v>3273.05</v>
      </c>
      <c r="WG81" s="7">
        <v>3273.05</v>
      </c>
      <c r="WH81" s="7">
        <v>3273.05</v>
      </c>
      <c r="WI81" s="7">
        <v>3273.05</v>
      </c>
      <c r="WJ81" s="7">
        <v>3273.05</v>
      </c>
      <c r="WK81" s="7">
        <v>3273.05</v>
      </c>
      <c r="WL81" s="7">
        <v>3273.05</v>
      </c>
      <c r="WM81" s="7">
        <v>3273.05</v>
      </c>
      <c r="WN81" s="7">
        <v>3273.05</v>
      </c>
      <c r="WO81" s="7">
        <v>3273.05</v>
      </c>
      <c r="WP81" s="7">
        <v>3273.05</v>
      </c>
      <c r="WQ81" s="7">
        <v>3273.05</v>
      </c>
      <c r="WR81" s="7">
        <v>3273.05</v>
      </c>
      <c r="WS81" s="7">
        <v>3273.05</v>
      </c>
      <c r="WT81" s="7">
        <v>3273.05</v>
      </c>
      <c r="WU81" s="7">
        <v>3273.05</v>
      </c>
      <c r="WV81" s="7">
        <v>3273.05</v>
      </c>
      <c r="WW81" s="7">
        <v>3273.05</v>
      </c>
      <c r="WX81" s="7">
        <v>3273.05</v>
      </c>
      <c r="WY81" s="7">
        <v>3273.05</v>
      </c>
      <c r="WZ81" s="7">
        <v>3273.05</v>
      </c>
      <c r="XA81" s="7">
        <v>3273.05</v>
      </c>
      <c r="XB81" s="7">
        <v>3273.05</v>
      </c>
      <c r="XC81" s="7">
        <v>3273.05</v>
      </c>
      <c r="XD81" s="7">
        <v>3273.05</v>
      </c>
      <c r="XE81" s="7">
        <v>3273.05</v>
      </c>
      <c r="XF81" s="7">
        <v>3273.05</v>
      </c>
      <c r="XG81" s="7">
        <v>3273.05</v>
      </c>
      <c r="XH81" s="7">
        <v>3273.05</v>
      </c>
      <c r="XI81" s="7">
        <v>3273.05</v>
      </c>
      <c r="XJ81" s="7">
        <v>3273.05</v>
      </c>
      <c r="XK81" s="7">
        <v>3273.05</v>
      </c>
      <c r="XL81" s="7">
        <v>3273.05</v>
      </c>
      <c r="XM81" s="7">
        <v>3273.05</v>
      </c>
      <c r="XN81" s="7">
        <v>3273.05</v>
      </c>
      <c r="XO81" s="7">
        <v>3273.05</v>
      </c>
      <c r="XP81" s="7">
        <v>3699.97</v>
      </c>
      <c r="XQ81" s="7">
        <v>3699.97</v>
      </c>
      <c r="XR81" s="7">
        <v>4126.8900000000003</v>
      </c>
      <c r="XS81" s="7">
        <v>4126.8900000000003</v>
      </c>
      <c r="XT81" s="7">
        <v>1759.13</v>
      </c>
      <c r="XU81" s="7">
        <v>2496.17</v>
      </c>
      <c r="XV81" s="7">
        <v>2496.17</v>
      </c>
      <c r="XW81" s="7">
        <v>2846.13</v>
      </c>
      <c r="XX81" s="7">
        <v>2846.13</v>
      </c>
      <c r="XY81" s="7">
        <v>3273.05</v>
      </c>
      <c r="XZ81" s="7">
        <v>3273.05</v>
      </c>
      <c r="YA81" s="7">
        <v>3699.97</v>
      </c>
      <c r="YB81" s="7">
        <v>3699.97</v>
      </c>
      <c r="YC81" s="7">
        <v>4126.8900000000003</v>
      </c>
      <c r="YD81" s="7">
        <v>4126.8900000000003</v>
      </c>
      <c r="YE81" s="7">
        <v>2496.17</v>
      </c>
      <c r="YF81" s="7">
        <v>2846.13</v>
      </c>
      <c r="YG81" s="7">
        <v>2846.13</v>
      </c>
      <c r="YH81" s="7">
        <v>3273.05</v>
      </c>
      <c r="YI81" s="7">
        <v>3273.05</v>
      </c>
      <c r="YJ81" s="7">
        <v>3699.97</v>
      </c>
      <c r="YK81" s="7">
        <v>3699.97</v>
      </c>
      <c r="YL81" s="7">
        <v>4126.8900000000003</v>
      </c>
      <c r="YM81" s="7">
        <v>4126.8900000000003</v>
      </c>
      <c r="YN81" s="7">
        <v>4553.8100000000004</v>
      </c>
      <c r="YO81" s="7">
        <v>4553.8100000000004</v>
      </c>
      <c r="YP81" s="7">
        <v>2496.17</v>
      </c>
      <c r="YQ81" s="7">
        <v>2846.13</v>
      </c>
      <c r="YR81" s="7">
        <v>2846.13</v>
      </c>
      <c r="YS81" s="7">
        <v>3273.05</v>
      </c>
      <c r="YT81" s="7">
        <v>3273.05</v>
      </c>
      <c r="YU81" s="7">
        <v>3699.97</v>
      </c>
      <c r="YV81" s="7">
        <v>3699.97</v>
      </c>
      <c r="YW81" s="7">
        <v>4126.8900000000003</v>
      </c>
      <c r="YX81" s="7">
        <v>4126.8900000000003</v>
      </c>
      <c r="YY81" s="7">
        <v>4553.8100000000004</v>
      </c>
      <c r="YZ81" s="7">
        <v>4553.8100000000004</v>
      </c>
      <c r="ZA81" s="7">
        <v>2846.13</v>
      </c>
      <c r="ZB81" s="7">
        <v>3273.05</v>
      </c>
      <c r="ZC81" s="7">
        <v>3273.05</v>
      </c>
      <c r="ZD81" s="7">
        <v>3699.97</v>
      </c>
      <c r="ZE81" s="7">
        <v>3699.97</v>
      </c>
      <c r="ZF81" s="7">
        <v>4126.8900000000003</v>
      </c>
      <c r="ZG81" s="7">
        <v>4126.8900000000003</v>
      </c>
      <c r="ZH81" s="7">
        <v>4553.8100000000004</v>
      </c>
      <c r="ZI81" s="7">
        <v>4553.8100000000004</v>
      </c>
      <c r="ZJ81" s="7">
        <v>4980.7299999999996</v>
      </c>
      <c r="ZK81" s="7">
        <v>4980.7299999999996</v>
      </c>
      <c r="ZL81" s="7">
        <v>2846.13</v>
      </c>
      <c r="ZM81" s="7">
        <v>3273.05</v>
      </c>
      <c r="ZN81" s="7">
        <v>3273.05</v>
      </c>
      <c r="ZO81" s="7">
        <v>3699.97</v>
      </c>
      <c r="ZP81" s="7">
        <v>3699.97</v>
      </c>
      <c r="ZQ81" s="7">
        <v>4126.8900000000003</v>
      </c>
      <c r="ZR81" s="7">
        <v>4126.8900000000003</v>
      </c>
      <c r="ZS81" s="7">
        <v>4553.8100000000004</v>
      </c>
      <c r="ZT81" s="7">
        <v>4553.8100000000004</v>
      </c>
      <c r="ZU81" s="7">
        <v>4980.7299999999996</v>
      </c>
      <c r="ZV81" s="7">
        <v>4980.7299999999996</v>
      </c>
      <c r="ZW81" s="7">
        <v>3273.05</v>
      </c>
      <c r="ZX81" s="7">
        <v>3699.97</v>
      </c>
      <c r="ZY81" s="7">
        <v>3699.97</v>
      </c>
      <c r="ZZ81" s="7">
        <v>4126.8900000000003</v>
      </c>
      <c r="AAA81" s="7">
        <v>4126.8900000000003</v>
      </c>
      <c r="AAB81" s="7">
        <v>4553.8100000000004</v>
      </c>
      <c r="AAC81" s="7">
        <v>4553.8100000000004</v>
      </c>
      <c r="AAD81" s="7">
        <v>4980.7299999999996</v>
      </c>
      <c r="AAE81" s="7">
        <v>4980.7299999999996</v>
      </c>
      <c r="AAF81" s="7">
        <v>5407.65</v>
      </c>
      <c r="AAG81" s="7">
        <v>5407.65</v>
      </c>
      <c r="AAH81" s="7">
        <v>3273.05</v>
      </c>
      <c r="AAI81" s="7">
        <v>3699.97</v>
      </c>
      <c r="AAJ81" s="7">
        <v>3699.97</v>
      </c>
      <c r="AAK81" s="7">
        <v>4126.8900000000003</v>
      </c>
      <c r="AAL81" s="7">
        <v>4126.8900000000003</v>
      </c>
      <c r="AAM81" s="7">
        <v>4553.8100000000004</v>
      </c>
      <c r="AAN81" s="7">
        <v>4553.8100000000004</v>
      </c>
      <c r="AAO81" s="7">
        <v>4980.7299999999996</v>
      </c>
      <c r="AAP81" s="7">
        <v>4980.7299999999996</v>
      </c>
      <c r="AAQ81" s="7">
        <v>5407.65</v>
      </c>
      <c r="AAR81" s="7">
        <v>5407.65</v>
      </c>
    </row>
    <row r="82" spans="1:720" s="8" customFormat="1" ht="14.4" x14ac:dyDescent="0.3">
      <c r="A82" s="9" t="s">
        <v>17</v>
      </c>
      <c r="B82" s="7">
        <v>0</v>
      </c>
      <c r="C82" s="7">
        <v>1101.6500000000001</v>
      </c>
      <c r="D82" s="7">
        <v>804.85</v>
      </c>
      <c r="E82" s="7">
        <v>335.14</v>
      </c>
      <c r="F82" s="7">
        <v>0</v>
      </c>
      <c r="G82" s="7">
        <v>2203.29</v>
      </c>
      <c r="H82" s="7">
        <v>1906.49</v>
      </c>
      <c r="I82" s="7">
        <v>1436.79</v>
      </c>
      <c r="J82" s="7">
        <v>1101.6500000000001</v>
      </c>
      <c r="K82" s="7">
        <v>1609.69</v>
      </c>
      <c r="L82" s="7">
        <v>1139.99</v>
      </c>
      <c r="M82" s="7">
        <v>804.85</v>
      </c>
      <c r="N82" s="7">
        <v>670.28</v>
      </c>
      <c r="O82" s="7">
        <v>335.14</v>
      </c>
      <c r="P82" s="7">
        <v>0</v>
      </c>
      <c r="Q82" s="7">
        <v>3304.94</v>
      </c>
      <c r="R82" s="7">
        <v>3008.14</v>
      </c>
      <c r="S82" s="7">
        <v>2538.44</v>
      </c>
      <c r="T82" s="7">
        <v>2203.29</v>
      </c>
      <c r="U82" s="7">
        <v>2711.34</v>
      </c>
      <c r="V82" s="7">
        <v>2241.63</v>
      </c>
      <c r="W82" s="7">
        <v>1906.49</v>
      </c>
      <c r="X82" s="7">
        <v>1771.93</v>
      </c>
      <c r="Y82" s="7">
        <v>1436.79</v>
      </c>
      <c r="Z82" s="7">
        <v>1101.6500000000001</v>
      </c>
      <c r="AA82" s="7">
        <v>2414.5300000000002</v>
      </c>
      <c r="AB82" s="7">
        <v>1944.83</v>
      </c>
      <c r="AC82" s="7">
        <v>1609.69</v>
      </c>
      <c r="AD82" s="7">
        <v>1475.13</v>
      </c>
      <c r="AE82" s="7">
        <v>1139.99</v>
      </c>
      <c r="AF82" s="7">
        <v>804.85</v>
      </c>
      <c r="AG82" s="7">
        <v>1005.42</v>
      </c>
      <c r="AH82" s="7">
        <v>670.28</v>
      </c>
      <c r="AI82" s="7">
        <v>335.14</v>
      </c>
      <c r="AJ82" s="7">
        <v>0</v>
      </c>
      <c r="AK82" s="7">
        <v>4406.59</v>
      </c>
      <c r="AL82" s="7">
        <v>4109.79</v>
      </c>
      <c r="AM82" s="7">
        <v>3640.08</v>
      </c>
      <c r="AN82" s="7">
        <v>3304.94</v>
      </c>
      <c r="AO82" s="7">
        <v>3812.98</v>
      </c>
      <c r="AP82" s="7">
        <v>3343.28</v>
      </c>
      <c r="AQ82" s="7">
        <v>3008.14</v>
      </c>
      <c r="AR82" s="7">
        <v>2873.58</v>
      </c>
      <c r="AS82" s="7">
        <v>2538.44</v>
      </c>
      <c r="AT82" s="7">
        <v>2203.29</v>
      </c>
      <c r="AU82" s="7">
        <v>3516.18</v>
      </c>
      <c r="AV82" s="7">
        <v>3046.48</v>
      </c>
      <c r="AW82" s="7">
        <v>2711.34</v>
      </c>
      <c r="AX82" s="7">
        <v>2576.77</v>
      </c>
      <c r="AY82" s="7">
        <v>2241.63</v>
      </c>
      <c r="AZ82" s="7">
        <v>1906.49</v>
      </c>
      <c r="BA82" s="7">
        <v>2107.0700000000002</v>
      </c>
      <c r="BB82" s="7">
        <v>1771.93</v>
      </c>
      <c r="BC82" s="7">
        <v>1436.79</v>
      </c>
      <c r="BD82" s="7">
        <v>1101.6500000000001</v>
      </c>
      <c r="BE82" s="7">
        <v>3219.38</v>
      </c>
      <c r="BF82" s="7">
        <v>2749.68</v>
      </c>
      <c r="BG82" s="7">
        <v>2414.5300000000002</v>
      </c>
      <c r="BH82" s="7">
        <v>2279.9699999999998</v>
      </c>
      <c r="BI82" s="7">
        <v>1944.83</v>
      </c>
      <c r="BJ82" s="7">
        <v>1609.69</v>
      </c>
      <c r="BK82" s="7">
        <v>1810.27</v>
      </c>
      <c r="BL82" s="7">
        <v>1475.13</v>
      </c>
      <c r="BM82" s="7">
        <v>1139.99</v>
      </c>
      <c r="BN82" s="7">
        <v>804.85</v>
      </c>
      <c r="BO82" s="7">
        <v>1340.56</v>
      </c>
      <c r="BP82" s="7">
        <v>1005.42</v>
      </c>
      <c r="BQ82" s="7">
        <v>670.28</v>
      </c>
      <c r="BR82" s="7">
        <v>335.14</v>
      </c>
      <c r="BS82" s="7">
        <v>0</v>
      </c>
      <c r="BT82" s="7">
        <v>5508.24</v>
      </c>
      <c r="BU82" s="7">
        <v>5211.43</v>
      </c>
      <c r="BV82" s="7">
        <v>4741.7299999999996</v>
      </c>
      <c r="BW82" s="7">
        <v>4406.59</v>
      </c>
      <c r="BX82" s="7">
        <v>4914.63</v>
      </c>
      <c r="BY82" s="7">
        <v>4444.93</v>
      </c>
      <c r="BZ82" s="7">
        <v>4109.79</v>
      </c>
      <c r="CA82" s="7">
        <v>3975.22</v>
      </c>
      <c r="CB82" s="7">
        <v>3640.08</v>
      </c>
      <c r="CC82" s="7">
        <v>3304.94</v>
      </c>
      <c r="CD82" s="7">
        <v>4617.83</v>
      </c>
      <c r="CE82" s="7">
        <v>4148.13</v>
      </c>
      <c r="CF82" s="7">
        <v>3812.98</v>
      </c>
      <c r="CG82" s="7">
        <v>3678.42</v>
      </c>
      <c r="CH82" s="7">
        <v>3343.28</v>
      </c>
      <c r="CI82" s="7">
        <v>3008.14</v>
      </c>
      <c r="CJ82" s="7">
        <v>3208.72</v>
      </c>
      <c r="CK82" s="7">
        <v>2873.58</v>
      </c>
      <c r="CL82" s="7">
        <v>2538.44</v>
      </c>
      <c r="CM82" s="7">
        <v>2203.29</v>
      </c>
      <c r="CN82" s="7">
        <v>4321.03</v>
      </c>
      <c r="CO82" s="7">
        <v>3851.32</v>
      </c>
      <c r="CP82" s="7">
        <v>3516.18</v>
      </c>
      <c r="CQ82" s="7">
        <v>3381.62</v>
      </c>
      <c r="CR82" s="7">
        <v>3046.48</v>
      </c>
      <c r="CS82" s="7">
        <v>2711.34</v>
      </c>
      <c r="CT82" s="7">
        <v>2911.91</v>
      </c>
      <c r="CU82" s="7">
        <v>2576.77</v>
      </c>
      <c r="CV82" s="7">
        <v>2241.63</v>
      </c>
      <c r="CW82" s="7">
        <v>1906.49</v>
      </c>
      <c r="CX82" s="7">
        <v>2442.21</v>
      </c>
      <c r="CY82" s="7">
        <v>2107.0700000000002</v>
      </c>
      <c r="CZ82" s="7">
        <v>1771.93</v>
      </c>
      <c r="DA82" s="7">
        <v>1436.79</v>
      </c>
      <c r="DB82" s="7">
        <v>1101.6500000000001</v>
      </c>
      <c r="DC82" s="7">
        <v>4024.22</v>
      </c>
      <c r="DD82" s="7">
        <v>3554.52</v>
      </c>
      <c r="DE82" s="7">
        <v>3219.38</v>
      </c>
      <c r="DF82" s="7">
        <v>3084.82</v>
      </c>
      <c r="DG82" s="7">
        <v>2749.68</v>
      </c>
      <c r="DH82" s="7">
        <v>2414.5300000000002</v>
      </c>
      <c r="DI82" s="7">
        <v>2615.11</v>
      </c>
      <c r="DJ82" s="7">
        <v>2279.9699999999998</v>
      </c>
      <c r="DK82" s="7">
        <v>1944.83</v>
      </c>
      <c r="DL82" s="7">
        <v>1609.69</v>
      </c>
      <c r="DM82" s="7">
        <v>2145.41</v>
      </c>
      <c r="DN82" s="7">
        <v>1810.27</v>
      </c>
      <c r="DO82" s="7">
        <v>1475.13</v>
      </c>
      <c r="DP82" s="7">
        <v>1139.99</v>
      </c>
      <c r="DQ82" s="7">
        <v>804.85</v>
      </c>
      <c r="DR82" s="7">
        <v>1675.7</v>
      </c>
      <c r="DS82" s="7">
        <v>1340.56</v>
      </c>
      <c r="DT82" s="7">
        <v>1005.42</v>
      </c>
      <c r="DU82" s="7">
        <v>670.28</v>
      </c>
      <c r="DV82" s="7">
        <v>335.14</v>
      </c>
      <c r="DW82" s="7">
        <v>0</v>
      </c>
      <c r="DX82" s="7">
        <v>6609.88</v>
      </c>
      <c r="DY82" s="7">
        <v>6313.08</v>
      </c>
      <c r="DZ82" s="7">
        <v>5843.38</v>
      </c>
      <c r="EA82" s="7">
        <v>5508.24</v>
      </c>
      <c r="EB82" s="7">
        <v>6016.28</v>
      </c>
      <c r="EC82" s="7">
        <v>5546.58</v>
      </c>
      <c r="ED82" s="7">
        <v>5211.43</v>
      </c>
      <c r="EE82" s="7">
        <v>5076.87</v>
      </c>
      <c r="EF82" s="7">
        <v>4741.7299999999996</v>
      </c>
      <c r="EG82" s="7">
        <v>4406.59</v>
      </c>
      <c r="EH82" s="7">
        <v>5719.48</v>
      </c>
      <c r="EI82" s="7">
        <v>5249.77</v>
      </c>
      <c r="EJ82" s="7">
        <v>4914.63</v>
      </c>
      <c r="EK82" s="7">
        <v>4780.07</v>
      </c>
      <c r="EL82" s="7">
        <v>4444.93</v>
      </c>
      <c r="EM82" s="7">
        <v>4109.79</v>
      </c>
      <c r="EN82" s="7">
        <v>4310.3599999999997</v>
      </c>
      <c r="EO82" s="7">
        <v>3975.22</v>
      </c>
      <c r="EP82" s="7">
        <v>3640.08</v>
      </c>
      <c r="EQ82" s="7">
        <v>3304.94</v>
      </c>
      <c r="ER82" s="7">
        <v>5422.67</v>
      </c>
      <c r="ES82" s="7">
        <v>4952.97</v>
      </c>
      <c r="ET82" s="7">
        <v>4617.83</v>
      </c>
      <c r="EU82" s="7">
        <v>4483.2700000000004</v>
      </c>
      <c r="EV82" s="7">
        <v>4148.13</v>
      </c>
      <c r="EW82" s="7">
        <v>3812.98</v>
      </c>
      <c r="EX82" s="7">
        <v>4013.56</v>
      </c>
      <c r="EY82" s="7">
        <v>3678.42</v>
      </c>
      <c r="EZ82" s="7">
        <v>3343.28</v>
      </c>
      <c r="FA82" s="7">
        <v>3008.14</v>
      </c>
      <c r="FB82" s="7">
        <v>3543.86</v>
      </c>
      <c r="FC82" s="7">
        <v>3208.72</v>
      </c>
      <c r="FD82" s="7">
        <v>2873.58</v>
      </c>
      <c r="FE82" s="7">
        <v>2538.44</v>
      </c>
      <c r="FF82" s="7">
        <v>2203.29</v>
      </c>
      <c r="FG82" s="7">
        <v>5125.87</v>
      </c>
      <c r="FH82" s="7">
        <v>4656.17</v>
      </c>
      <c r="FI82" s="7">
        <v>4321.03</v>
      </c>
      <c r="FJ82" s="7">
        <v>4186.46</v>
      </c>
      <c r="FK82" s="7">
        <v>3851.32</v>
      </c>
      <c r="FL82" s="7">
        <v>3516.18</v>
      </c>
      <c r="FM82" s="7">
        <v>3716.76</v>
      </c>
      <c r="FN82" s="7">
        <v>3381.62</v>
      </c>
      <c r="FO82" s="7">
        <v>3046.48</v>
      </c>
      <c r="FP82" s="7">
        <v>2711.34</v>
      </c>
      <c r="FQ82" s="7">
        <v>3247.05</v>
      </c>
      <c r="FR82" s="7">
        <v>2911.91</v>
      </c>
      <c r="FS82" s="7">
        <v>2576.77</v>
      </c>
      <c r="FT82" s="7">
        <v>2241.63</v>
      </c>
      <c r="FU82" s="7">
        <v>1906.49</v>
      </c>
      <c r="FV82" s="7">
        <v>2777.35</v>
      </c>
      <c r="FW82" s="7">
        <v>2442.21</v>
      </c>
      <c r="FX82" s="7">
        <v>2107.0700000000002</v>
      </c>
      <c r="FY82" s="7">
        <v>1771.93</v>
      </c>
      <c r="FZ82" s="7">
        <v>1436.79</v>
      </c>
      <c r="GA82" s="7">
        <v>1101.6500000000001</v>
      </c>
      <c r="GB82" s="7">
        <v>4829.07</v>
      </c>
      <c r="GC82" s="7">
        <v>4359.37</v>
      </c>
      <c r="GD82" s="7">
        <v>4024.22</v>
      </c>
      <c r="GE82" s="7">
        <v>3889.66</v>
      </c>
      <c r="GF82" s="7">
        <v>3554.52</v>
      </c>
      <c r="GG82" s="7">
        <v>3219.38</v>
      </c>
      <c r="GH82" s="7">
        <v>3419.96</v>
      </c>
      <c r="GI82" s="7">
        <v>3084.82</v>
      </c>
      <c r="GJ82" s="7">
        <v>2749.68</v>
      </c>
      <c r="GK82" s="7">
        <v>2414.5300000000002</v>
      </c>
      <c r="GL82" s="7">
        <v>2950.25</v>
      </c>
      <c r="GM82" s="7">
        <v>2615.11</v>
      </c>
      <c r="GN82" s="7">
        <v>2279.9699999999998</v>
      </c>
      <c r="GO82" s="7">
        <v>1944.83</v>
      </c>
      <c r="GP82" s="7">
        <v>1609.69</v>
      </c>
      <c r="GQ82" s="7">
        <v>2480.5500000000002</v>
      </c>
      <c r="GR82" s="7">
        <v>2145.41</v>
      </c>
      <c r="GS82" s="7">
        <v>1810.27</v>
      </c>
      <c r="GT82" s="7">
        <v>1475.13</v>
      </c>
      <c r="GU82" s="7">
        <v>1139.99</v>
      </c>
      <c r="GV82" s="7">
        <v>804.85</v>
      </c>
      <c r="GW82" s="7">
        <v>2010.84</v>
      </c>
      <c r="GX82" s="7">
        <v>1675.7</v>
      </c>
      <c r="GY82" s="7">
        <v>1340.56</v>
      </c>
      <c r="GZ82" s="7">
        <v>1005.42</v>
      </c>
      <c r="HA82" s="7">
        <v>670.28</v>
      </c>
      <c r="HB82" s="7">
        <v>335.14</v>
      </c>
      <c r="HC82" s="7">
        <v>0</v>
      </c>
      <c r="HD82" s="7">
        <v>3136.57</v>
      </c>
      <c r="HE82" s="7">
        <v>3584.65</v>
      </c>
      <c r="HF82" s="7">
        <v>4032.73</v>
      </c>
      <c r="HG82" s="7">
        <v>4480.8100000000004</v>
      </c>
      <c r="HH82" s="7">
        <v>0</v>
      </c>
      <c r="HI82" s="7">
        <v>1101.6500000000001</v>
      </c>
      <c r="HJ82" s="7">
        <v>804.85</v>
      </c>
      <c r="HK82" s="7">
        <v>335.14</v>
      </c>
      <c r="HL82" s="7">
        <v>0</v>
      </c>
      <c r="HM82" s="7">
        <v>2203.29</v>
      </c>
      <c r="HN82" s="7">
        <v>1906.49</v>
      </c>
      <c r="HO82" s="7">
        <v>1436.79</v>
      </c>
      <c r="HP82" s="7">
        <v>1101.6500000000001</v>
      </c>
      <c r="HQ82" s="7">
        <v>1609.69</v>
      </c>
      <c r="HR82" s="7">
        <v>1139.99</v>
      </c>
      <c r="HS82" s="7">
        <v>804.85</v>
      </c>
      <c r="HT82" s="7">
        <v>670.28</v>
      </c>
      <c r="HU82" s="7">
        <v>335.14</v>
      </c>
      <c r="HV82" s="7">
        <v>0</v>
      </c>
      <c r="HW82" s="7">
        <v>3304.94</v>
      </c>
      <c r="HX82" s="7">
        <v>3008.14</v>
      </c>
      <c r="HY82" s="7">
        <v>2538.44</v>
      </c>
      <c r="HZ82" s="7">
        <v>2203.29</v>
      </c>
      <c r="IA82" s="7">
        <v>2711.34</v>
      </c>
      <c r="IB82" s="7">
        <v>2241.63</v>
      </c>
      <c r="IC82" s="7">
        <v>1906.49</v>
      </c>
      <c r="ID82" s="7">
        <v>1771.93</v>
      </c>
      <c r="IE82" s="7">
        <v>1436.79</v>
      </c>
      <c r="IF82" s="7">
        <v>1101.6500000000001</v>
      </c>
      <c r="IG82" s="7">
        <v>2414.5300000000002</v>
      </c>
      <c r="IH82" s="7">
        <v>1944.83</v>
      </c>
      <c r="II82" s="7">
        <v>1609.69</v>
      </c>
      <c r="IJ82" s="7">
        <v>1475.13</v>
      </c>
      <c r="IK82" s="7">
        <v>1139.99</v>
      </c>
      <c r="IL82" s="7">
        <v>804.85</v>
      </c>
      <c r="IM82" s="7">
        <v>1005.42</v>
      </c>
      <c r="IN82" s="7">
        <v>670.28</v>
      </c>
      <c r="IO82" s="7">
        <v>335.14</v>
      </c>
      <c r="IP82" s="7">
        <v>0</v>
      </c>
      <c r="IQ82" s="7">
        <v>4406.59</v>
      </c>
      <c r="IR82" s="7">
        <v>4109.79</v>
      </c>
      <c r="IS82" s="7">
        <v>3640.08</v>
      </c>
      <c r="IT82" s="7">
        <v>3304.94</v>
      </c>
      <c r="IU82" s="7">
        <v>3812.98</v>
      </c>
      <c r="IV82" s="7">
        <v>3343.28</v>
      </c>
      <c r="IW82" s="7">
        <v>3008.14</v>
      </c>
      <c r="IX82" s="7">
        <v>2873.58</v>
      </c>
      <c r="IY82" s="7">
        <v>2538.44</v>
      </c>
      <c r="IZ82" s="7">
        <v>2203.29</v>
      </c>
      <c r="JA82" s="7">
        <v>3516.18</v>
      </c>
      <c r="JB82" s="7">
        <v>3046.48</v>
      </c>
      <c r="JC82" s="7">
        <v>2711.34</v>
      </c>
      <c r="JD82" s="7">
        <v>2576.77</v>
      </c>
      <c r="JE82" s="7">
        <v>2241.63</v>
      </c>
      <c r="JF82" s="7">
        <v>1906.49</v>
      </c>
      <c r="JG82" s="7">
        <v>2107.0700000000002</v>
      </c>
      <c r="JH82" s="7">
        <v>1771.93</v>
      </c>
      <c r="JI82" s="7">
        <v>1436.79</v>
      </c>
      <c r="JJ82" s="7">
        <v>1101.6500000000001</v>
      </c>
      <c r="JK82" s="7">
        <v>3219.38</v>
      </c>
      <c r="JL82" s="7">
        <v>2749.68</v>
      </c>
      <c r="JM82" s="7">
        <v>2414.5300000000002</v>
      </c>
      <c r="JN82" s="7">
        <v>2279.9699999999998</v>
      </c>
      <c r="JO82" s="7">
        <v>1944.83</v>
      </c>
      <c r="JP82" s="7">
        <v>1609.69</v>
      </c>
      <c r="JQ82" s="7">
        <v>1810.27</v>
      </c>
      <c r="JR82" s="7">
        <v>1475.13</v>
      </c>
      <c r="JS82" s="7">
        <v>1139.99</v>
      </c>
      <c r="JT82" s="7">
        <v>804.85</v>
      </c>
      <c r="JU82" s="7">
        <v>1340.56</v>
      </c>
      <c r="JV82" s="7">
        <v>1005.42</v>
      </c>
      <c r="JW82" s="7">
        <v>670.28</v>
      </c>
      <c r="JX82" s="7">
        <v>335.14</v>
      </c>
      <c r="JY82" s="7">
        <v>0</v>
      </c>
      <c r="JZ82" s="7">
        <v>5508.24</v>
      </c>
      <c r="KA82" s="7">
        <v>5211.43</v>
      </c>
      <c r="KB82" s="7">
        <v>4741.7299999999996</v>
      </c>
      <c r="KC82" s="7">
        <v>4406.59</v>
      </c>
      <c r="KD82" s="7">
        <v>4914.63</v>
      </c>
      <c r="KE82" s="7">
        <v>4444.93</v>
      </c>
      <c r="KF82" s="7">
        <v>4109.79</v>
      </c>
      <c r="KG82" s="7">
        <v>3975.22</v>
      </c>
      <c r="KH82" s="7">
        <v>3640.08</v>
      </c>
      <c r="KI82" s="7">
        <v>3304.94</v>
      </c>
      <c r="KJ82" s="7">
        <v>4617.83</v>
      </c>
      <c r="KK82" s="7">
        <v>4148.13</v>
      </c>
      <c r="KL82" s="7">
        <v>3812.98</v>
      </c>
      <c r="KM82" s="7">
        <v>3678.42</v>
      </c>
      <c r="KN82" s="7">
        <v>3343.28</v>
      </c>
      <c r="KO82" s="7">
        <v>3008.14</v>
      </c>
      <c r="KP82" s="7">
        <v>3208.72</v>
      </c>
      <c r="KQ82" s="7">
        <v>2873.58</v>
      </c>
      <c r="KR82" s="7">
        <v>2538.44</v>
      </c>
      <c r="KS82" s="7">
        <v>2203.29</v>
      </c>
      <c r="KT82" s="7">
        <v>4321.03</v>
      </c>
      <c r="KU82" s="7">
        <v>3851.32</v>
      </c>
      <c r="KV82" s="7">
        <v>3516.18</v>
      </c>
      <c r="KW82" s="7">
        <v>3381.62</v>
      </c>
      <c r="KX82" s="7">
        <v>3046.48</v>
      </c>
      <c r="KY82" s="7">
        <v>2711.34</v>
      </c>
      <c r="KZ82" s="7">
        <v>2911.91</v>
      </c>
      <c r="LA82" s="7">
        <v>2576.77</v>
      </c>
      <c r="LB82" s="7">
        <v>2241.63</v>
      </c>
      <c r="LC82" s="7">
        <v>1906.49</v>
      </c>
      <c r="LD82" s="7">
        <v>2442.21</v>
      </c>
      <c r="LE82" s="7">
        <v>2107.0700000000002</v>
      </c>
      <c r="LF82" s="7">
        <v>1771.93</v>
      </c>
      <c r="LG82" s="7">
        <v>1436.79</v>
      </c>
      <c r="LH82" s="7">
        <v>1101.6500000000001</v>
      </c>
      <c r="LI82" s="7">
        <v>4024.22</v>
      </c>
      <c r="LJ82" s="7">
        <v>3554.52</v>
      </c>
      <c r="LK82" s="7">
        <v>3219.38</v>
      </c>
      <c r="LL82" s="7">
        <v>3084.82</v>
      </c>
      <c r="LM82" s="7">
        <v>2749.68</v>
      </c>
      <c r="LN82" s="7">
        <v>2414.5300000000002</v>
      </c>
      <c r="LO82" s="7">
        <v>2615.11</v>
      </c>
      <c r="LP82" s="7">
        <v>2279.9699999999998</v>
      </c>
      <c r="LQ82" s="7">
        <v>1944.83</v>
      </c>
      <c r="LR82" s="7">
        <v>1609.69</v>
      </c>
      <c r="LS82" s="7">
        <v>2145.41</v>
      </c>
      <c r="LT82" s="7">
        <v>1810.27</v>
      </c>
      <c r="LU82" s="7">
        <v>1475.13</v>
      </c>
      <c r="LV82" s="7">
        <v>1139.99</v>
      </c>
      <c r="LW82" s="7">
        <v>804.85</v>
      </c>
      <c r="LX82" s="7">
        <v>1675.7</v>
      </c>
      <c r="LY82" s="7">
        <v>1340.56</v>
      </c>
      <c r="LZ82" s="7">
        <v>1005.42</v>
      </c>
      <c r="MA82" s="7">
        <v>670.28</v>
      </c>
      <c r="MB82" s="7">
        <v>335.14</v>
      </c>
      <c r="MC82" s="7">
        <v>0</v>
      </c>
      <c r="MD82" s="7">
        <v>6609.88</v>
      </c>
      <c r="ME82" s="7">
        <v>6313.08</v>
      </c>
      <c r="MF82" s="7">
        <v>5843.38</v>
      </c>
      <c r="MG82" s="7">
        <v>5508.24</v>
      </c>
      <c r="MH82" s="7">
        <v>6016.28</v>
      </c>
      <c r="MI82" s="7">
        <v>5546.58</v>
      </c>
      <c r="MJ82" s="7">
        <v>5211.43</v>
      </c>
      <c r="MK82" s="7">
        <v>5076.87</v>
      </c>
      <c r="ML82" s="7">
        <v>4741.7299999999996</v>
      </c>
      <c r="MM82" s="7">
        <v>4406.59</v>
      </c>
      <c r="MN82" s="7">
        <v>5719.48</v>
      </c>
      <c r="MO82" s="7">
        <v>5249.77</v>
      </c>
      <c r="MP82" s="7">
        <v>4914.63</v>
      </c>
      <c r="MQ82" s="7">
        <v>4780.07</v>
      </c>
      <c r="MR82" s="7">
        <v>4444.93</v>
      </c>
      <c r="MS82" s="7">
        <v>4109.79</v>
      </c>
      <c r="MT82" s="7">
        <v>4310.3599999999997</v>
      </c>
      <c r="MU82" s="7">
        <v>3975.22</v>
      </c>
      <c r="MV82" s="7">
        <v>3640.08</v>
      </c>
      <c r="MW82" s="7">
        <v>3304.94</v>
      </c>
      <c r="MX82" s="7">
        <v>5422.67</v>
      </c>
      <c r="MY82" s="7">
        <v>4952.97</v>
      </c>
      <c r="MZ82" s="7">
        <v>4617.83</v>
      </c>
      <c r="NA82" s="7">
        <v>4483.2700000000004</v>
      </c>
      <c r="NB82" s="7">
        <v>4148.13</v>
      </c>
      <c r="NC82" s="7">
        <v>3812.98</v>
      </c>
      <c r="ND82" s="7">
        <v>4013.56</v>
      </c>
      <c r="NE82" s="7">
        <v>3678.42</v>
      </c>
      <c r="NF82" s="7">
        <v>3343.28</v>
      </c>
      <c r="NG82" s="7">
        <v>3008.14</v>
      </c>
      <c r="NH82" s="7">
        <v>3543.86</v>
      </c>
      <c r="NI82" s="7">
        <v>3208.72</v>
      </c>
      <c r="NJ82" s="7">
        <v>2873.58</v>
      </c>
      <c r="NK82" s="7">
        <v>2538.44</v>
      </c>
      <c r="NL82" s="7">
        <v>2203.29</v>
      </c>
      <c r="NM82" s="7">
        <v>5125.87</v>
      </c>
      <c r="NN82" s="7">
        <v>4656.17</v>
      </c>
      <c r="NO82" s="7">
        <v>4321.03</v>
      </c>
      <c r="NP82" s="7">
        <v>4186.46</v>
      </c>
      <c r="NQ82" s="7">
        <v>3851.32</v>
      </c>
      <c r="NR82" s="7">
        <v>3516.18</v>
      </c>
      <c r="NS82" s="7">
        <v>3716.76</v>
      </c>
      <c r="NT82" s="7">
        <v>3381.62</v>
      </c>
      <c r="NU82" s="7">
        <v>3046.48</v>
      </c>
      <c r="NV82" s="7">
        <v>2711.34</v>
      </c>
      <c r="NW82" s="7">
        <v>3247.05</v>
      </c>
      <c r="NX82" s="7">
        <v>2911.91</v>
      </c>
      <c r="NY82" s="7">
        <v>2576.77</v>
      </c>
      <c r="NZ82" s="7">
        <v>2241.63</v>
      </c>
      <c r="OA82" s="7">
        <v>1906.49</v>
      </c>
      <c r="OB82" s="7">
        <v>2777.35</v>
      </c>
      <c r="OC82" s="7">
        <v>2442.21</v>
      </c>
      <c r="OD82" s="7">
        <v>2107.0700000000002</v>
      </c>
      <c r="OE82" s="7">
        <v>1771.93</v>
      </c>
      <c r="OF82" s="7">
        <v>1436.79</v>
      </c>
      <c r="OG82" s="7">
        <v>1101.6500000000001</v>
      </c>
      <c r="OH82" s="7">
        <v>4829.07</v>
      </c>
      <c r="OI82" s="7">
        <v>4359.37</v>
      </c>
      <c r="OJ82" s="7">
        <v>4024.22</v>
      </c>
      <c r="OK82" s="7">
        <v>3889.66</v>
      </c>
      <c r="OL82" s="7">
        <v>3554.52</v>
      </c>
      <c r="OM82" s="7">
        <v>3219.38</v>
      </c>
      <c r="ON82" s="7">
        <v>3419.96</v>
      </c>
      <c r="OO82" s="7">
        <v>3084.82</v>
      </c>
      <c r="OP82" s="7">
        <v>2749.68</v>
      </c>
      <c r="OQ82" s="7">
        <v>2414.5300000000002</v>
      </c>
      <c r="OR82" s="7">
        <v>2950.25</v>
      </c>
      <c r="OS82" s="7">
        <v>2615.11</v>
      </c>
      <c r="OT82" s="7">
        <v>2279.9699999999998</v>
      </c>
      <c r="OU82" s="7">
        <v>1944.83</v>
      </c>
      <c r="OV82" s="7">
        <v>1609.69</v>
      </c>
      <c r="OW82" s="7">
        <v>2480.5500000000002</v>
      </c>
      <c r="OX82" s="7">
        <v>2145.41</v>
      </c>
      <c r="OY82" s="7">
        <v>1810.27</v>
      </c>
      <c r="OZ82" s="7">
        <v>1475.13</v>
      </c>
      <c r="PA82" s="7">
        <v>1139.99</v>
      </c>
      <c r="PB82" s="7">
        <v>804.85</v>
      </c>
      <c r="PC82" s="7">
        <v>2010.84</v>
      </c>
      <c r="PD82" s="7">
        <v>1675.7</v>
      </c>
      <c r="PE82" s="7">
        <v>1340.56</v>
      </c>
      <c r="PF82" s="7">
        <v>1005.42</v>
      </c>
      <c r="PG82" s="7">
        <v>670.28</v>
      </c>
      <c r="PH82" s="7">
        <v>335.14</v>
      </c>
      <c r="PI82" s="7">
        <v>0</v>
      </c>
      <c r="PJ82" s="7">
        <v>3136.57</v>
      </c>
      <c r="PK82" s="7">
        <v>3584.65</v>
      </c>
      <c r="PL82" s="7">
        <v>4032.73</v>
      </c>
      <c r="PM82" s="7">
        <v>4480.8100000000004</v>
      </c>
      <c r="PN82" s="7">
        <v>0</v>
      </c>
      <c r="PO82" s="7">
        <v>1101.6500000000001</v>
      </c>
      <c r="PP82" s="7">
        <v>804.85</v>
      </c>
      <c r="PQ82" s="7">
        <v>335.14</v>
      </c>
      <c r="PR82" s="7">
        <v>0</v>
      </c>
      <c r="PS82" s="7">
        <v>2203.29</v>
      </c>
      <c r="PT82" s="7">
        <v>1906.49</v>
      </c>
      <c r="PU82" s="7">
        <v>1436.79</v>
      </c>
      <c r="PV82" s="7">
        <v>1101.6500000000001</v>
      </c>
      <c r="PW82" s="7">
        <v>1609.69</v>
      </c>
      <c r="PX82" s="7">
        <v>1139.99</v>
      </c>
      <c r="PY82" s="7">
        <v>804.85</v>
      </c>
      <c r="PZ82" s="7">
        <v>670.28</v>
      </c>
      <c r="QA82" s="7">
        <v>335.14</v>
      </c>
      <c r="QB82" s="7">
        <v>0</v>
      </c>
      <c r="QC82" s="7">
        <v>3304.94</v>
      </c>
      <c r="QD82" s="7">
        <v>3008.14</v>
      </c>
      <c r="QE82" s="7">
        <v>2538.44</v>
      </c>
      <c r="QF82" s="7">
        <v>2203.29</v>
      </c>
      <c r="QG82" s="7">
        <v>2711.34</v>
      </c>
      <c r="QH82" s="7">
        <v>2241.63</v>
      </c>
      <c r="QI82" s="7">
        <v>1906.49</v>
      </c>
      <c r="QJ82" s="7">
        <v>1771.93</v>
      </c>
      <c r="QK82" s="7">
        <v>1436.79</v>
      </c>
      <c r="QL82" s="7">
        <v>1101.6500000000001</v>
      </c>
      <c r="QM82" s="7">
        <v>2414.5300000000002</v>
      </c>
      <c r="QN82" s="7">
        <v>1944.83</v>
      </c>
      <c r="QO82" s="7">
        <v>1609.69</v>
      </c>
      <c r="QP82" s="7">
        <v>1475.13</v>
      </c>
      <c r="QQ82" s="7">
        <v>1139.99</v>
      </c>
      <c r="QR82" s="7">
        <v>804.85</v>
      </c>
      <c r="QS82" s="7">
        <v>1005.42</v>
      </c>
      <c r="QT82" s="7">
        <v>670.28</v>
      </c>
      <c r="QU82" s="7">
        <v>335.14</v>
      </c>
      <c r="QV82" s="7">
        <v>0</v>
      </c>
      <c r="QW82" s="7">
        <v>4406.59</v>
      </c>
      <c r="QX82" s="7">
        <v>4109.79</v>
      </c>
      <c r="QY82" s="7">
        <v>3640.08</v>
      </c>
      <c r="QZ82" s="7">
        <v>3304.94</v>
      </c>
      <c r="RA82" s="7">
        <v>3812.98</v>
      </c>
      <c r="RB82" s="7">
        <v>3343.28</v>
      </c>
      <c r="RC82" s="7">
        <v>3008.14</v>
      </c>
      <c r="RD82" s="7">
        <v>2873.58</v>
      </c>
      <c r="RE82" s="7">
        <v>2538.44</v>
      </c>
      <c r="RF82" s="7">
        <v>2203.29</v>
      </c>
      <c r="RG82" s="7">
        <v>3516.18</v>
      </c>
      <c r="RH82" s="7">
        <v>3046.48</v>
      </c>
      <c r="RI82" s="7">
        <v>2711.34</v>
      </c>
      <c r="RJ82" s="7">
        <v>2576.77</v>
      </c>
      <c r="RK82" s="7">
        <v>2241.63</v>
      </c>
      <c r="RL82" s="7">
        <v>1906.49</v>
      </c>
      <c r="RM82" s="7">
        <v>2107.0700000000002</v>
      </c>
      <c r="RN82" s="7">
        <v>1771.93</v>
      </c>
      <c r="RO82" s="7">
        <v>1436.79</v>
      </c>
      <c r="RP82" s="7">
        <v>1101.6500000000001</v>
      </c>
      <c r="RQ82" s="7">
        <v>3219.38</v>
      </c>
      <c r="RR82" s="7">
        <v>2749.68</v>
      </c>
      <c r="RS82" s="7">
        <v>2414.5300000000002</v>
      </c>
      <c r="RT82" s="7">
        <v>2279.9699999999998</v>
      </c>
      <c r="RU82" s="7">
        <v>1944.83</v>
      </c>
      <c r="RV82" s="7">
        <v>1609.69</v>
      </c>
      <c r="RW82" s="7">
        <v>1810.27</v>
      </c>
      <c r="RX82" s="7">
        <v>1475.13</v>
      </c>
      <c r="RY82" s="7">
        <v>1139.99</v>
      </c>
      <c r="RZ82" s="7">
        <v>804.85</v>
      </c>
      <c r="SA82" s="7">
        <v>1340.56</v>
      </c>
      <c r="SB82" s="7">
        <v>1005.42</v>
      </c>
      <c r="SC82" s="7">
        <v>670.28</v>
      </c>
      <c r="SD82" s="7">
        <v>335.14</v>
      </c>
      <c r="SE82" s="7">
        <v>0</v>
      </c>
      <c r="SF82" s="7">
        <v>5508.24</v>
      </c>
      <c r="SG82" s="7">
        <v>5211.43</v>
      </c>
      <c r="SH82" s="7">
        <v>4741.7299999999996</v>
      </c>
      <c r="SI82" s="7">
        <v>4406.59</v>
      </c>
      <c r="SJ82" s="7">
        <v>4914.63</v>
      </c>
      <c r="SK82" s="7">
        <v>4444.93</v>
      </c>
      <c r="SL82" s="7">
        <v>4109.79</v>
      </c>
      <c r="SM82" s="7">
        <v>3975.22</v>
      </c>
      <c r="SN82" s="7">
        <v>3640.08</v>
      </c>
      <c r="SO82" s="7">
        <v>3304.94</v>
      </c>
      <c r="SP82" s="7">
        <v>4617.83</v>
      </c>
      <c r="SQ82" s="7">
        <v>4148.13</v>
      </c>
      <c r="SR82" s="7">
        <v>3812.98</v>
      </c>
      <c r="SS82" s="7">
        <v>3678.42</v>
      </c>
      <c r="ST82" s="7">
        <v>3343.28</v>
      </c>
      <c r="SU82" s="7">
        <v>3008.14</v>
      </c>
      <c r="SV82" s="7">
        <v>3208.72</v>
      </c>
      <c r="SW82" s="7">
        <v>2873.58</v>
      </c>
      <c r="SX82" s="7">
        <v>2538.44</v>
      </c>
      <c r="SY82" s="7">
        <v>2203.29</v>
      </c>
      <c r="SZ82" s="7">
        <v>4321.03</v>
      </c>
      <c r="TA82" s="7">
        <v>3851.32</v>
      </c>
      <c r="TB82" s="7">
        <v>3516.18</v>
      </c>
      <c r="TC82" s="7">
        <v>3381.62</v>
      </c>
      <c r="TD82" s="7">
        <v>3046.48</v>
      </c>
      <c r="TE82" s="7">
        <v>2711.34</v>
      </c>
      <c r="TF82" s="7">
        <v>2911.91</v>
      </c>
      <c r="TG82" s="7">
        <v>2576.77</v>
      </c>
      <c r="TH82" s="7">
        <v>2241.63</v>
      </c>
      <c r="TI82" s="7">
        <v>1906.49</v>
      </c>
      <c r="TJ82" s="7">
        <v>2442.21</v>
      </c>
      <c r="TK82" s="7">
        <v>2107.0700000000002</v>
      </c>
      <c r="TL82" s="7">
        <v>1771.93</v>
      </c>
      <c r="TM82" s="7">
        <v>1436.79</v>
      </c>
      <c r="TN82" s="7">
        <v>1101.6500000000001</v>
      </c>
      <c r="TO82" s="7">
        <v>4024.22</v>
      </c>
      <c r="TP82" s="7">
        <v>3554.52</v>
      </c>
      <c r="TQ82" s="7">
        <v>3219.38</v>
      </c>
      <c r="TR82" s="7">
        <v>3084.82</v>
      </c>
      <c r="TS82" s="7">
        <v>2749.68</v>
      </c>
      <c r="TT82" s="7">
        <v>2414.5300000000002</v>
      </c>
      <c r="TU82" s="7">
        <v>2615.11</v>
      </c>
      <c r="TV82" s="7">
        <v>2279.9699999999998</v>
      </c>
      <c r="TW82" s="7">
        <v>1944.83</v>
      </c>
      <c r="TX82" s="7">
        <v>1609.69</v>
      </c>
      <c r="TY82" s="7">
        <v>2145.41</v>
      </c>
      <c r="TZ82" s="7">
        <v>1810.27</v>
      </c>
      <c r="UA82" s="7">
        <v>1475.13</v>
      </c>
      <c r="UB82" s="7">
        <v>1139.99</v>
      </c>
      <c r="UC82" s="7">
        <v>804.85</v>
      </c>
      <c r="UD82" s="7">
        <v>1675.7</v>
      </c>
      <c r="UE82" s="7">
        <v>1340.56</v>
      </c>
      <c r="UF82" s="7">
        <v>1005.42</v>
      </c>
      <c r="UG82" s="7">
        <v>670.28</v>
      </c>
      <c r="UH82" s="7">
        <v>335.14</v>
      </c>
      <c r="UI82" s="7">
        <v>0</v>
      </c>
      <c r="UJ82" s="7">
        <v>6609.88</v>
      </c>
      <c r="UK82" s="7">
        <v>6313.08</v>
      </c>
      <c r="UL82" s="7">
        <v>5843.38</v>
      </c>
      <c r="UM82" s="7">
        <v>5508.24</v>
      </c>
      <c r="UN82" s="7">
        <v>6016.28</v>
      </c>
      <c r="UO82" s="7">
        <v>5546.58</v>
      </c>
      <c r="UP82" s="7">
        <v>5211.43</v>
      </c>
      <c r="UQ82" s="7">
        <v>5076.87</v>
      </c>
      <c r="UR82" s="7">
        <v>4741.7299999999996</v>
      </c>
      <c r="US82" s="7">
        <v>4406.59</v>
      </c>
      <c r="UT82" s="7">
        <v>5719.48</v>
      </c>
      <c r="UU82" s="7">
        <v>5249.77</v>
      </c>
      <c r="UV82" s="7">
        <v>4914.63</v>
      </c>
      <c r="UW82" s="7">
        <v>4780.07</v>
      </c>
      <c r="UX82" s="7">
        <v>4444.93</v>
      </c>
      <c r="UY82" s="7">
        <v>4109.79</v>
      </c>
      <c r="UZ82" s="7">
        <v>4310.3599999999997</v>
      </c>
      <c r="VA82" s="7">
        <v>3975.22</v>
      </c>
      <c r="VB82" s="7">
        <v>3640.08</v>
      </c>
      <c r="VC82" s="7">
        <v>3304.94</v>
      </c>
      <c r="VD82" s="7">
        <v>5422.67</v>
      </c>
      <c r="VE82" s="7">
        <v>4952.97</v>
      </c>
      <c r="VF82" s="7">
        <v>4617.83</v>
      </c>
      <c r="VG82" s="7">
        <v>4483.2700000000004</v>
      </c>
      <c r="VH82" s="7">
        <v>4148.13</v>
      </c>
      <c r="VI82" s="7">
        <v>3812.98</v>
      </c>
      <c r="VJ82" s="7">
        <v>4013.56</v>
      </c>
      <c r="VK82" s="7">
        <v>3678.42</v>
      </c>
      <c r="VL82" s="7">
        <v>3343.28</v>
      </c>
      <c r="VM82" s="7">
        <v>3008.14</v>
      </c>
      <c r="VN82" s="7">
        <v>3543.86</v>
      </c>
      <c r="VO82" s="7">
        <v>3208.72</v>
      </c>
      <c r="VP82" s="7">
        <v>2873.58</v>
      </c>
      <c r="VQ82" s="7">
        <v>2538.44</v>
      </c>
      <c r="VR82" s="7">
        <v>2203.29</v>
      </c>
      <c r="VS82" s="7">
        <v>5125.87</v>
      </c>
      <c r="VT82" s="7">
        <v>4656.17</v>
      </c>
      <c r="VU82" s="7">
        <v>4321.03</v>
      </c>
      <c r="VV82" s="7">
        <v>4186.46</v>
      </c>
      <c r="VW82" s="7">
        <v>3851.32</v>
      </c>
      <c r="VX82" s="7">
        <v>3516.18</v>
      </c>
      <c r="VY82" s="7">
        <v>3716.76</v>
      </c>
      <c r="VZ82" s="7">
        <v>3381.62</v>
      </c>
      <c r="WA82" s="7">
        <v>3046.48</v>
      </c>
      <c r="WB82" s="7">
        <v>2711.34</v>
      </c>
      <c r="WC82" s="7">
        <v>3247.05</v>
      </c>
      <c r="WD82" s="7">
        <v>2911.91</v>
      </c>
      <c r="WE82" s="7">
        <v>2576.77</v>
      </c>
      <c r="WF82" s="7">
        <v>2241.63</v>
      </c>
      <c r="WG82" s="7">
        <v>1906.49</v>
      </c>
      <c r="WH82" s="7">
        <v>2777.35</v>
      </c>
      <c r="WI82" s="7">
        <v>2442.21</v>
      </c>
      <c r="WJ82" s="7">
        <v>2107.0700000000002</v>
      </c>
      <c r="WK82" s="7">
        <v>1771.93</v>
      </c>
      <c r="WL82" s="7">
        <v>1436.79</v>
      </c>
      <c r="WM82" s="7">
        <v>1101.6500000000001</v>
      </c>
      <c r="WN82" s="7">
        <v>4829.07</v>
      </c>
      <c r="WO82" s="7">
        <v>4359.37</v>
      </c>
      <c r="WP82" s="7">
        <v>4024.22</v>
      </c>
      <c r="WQ82" s="7">
        <v>3889.66</v>
      </c>
      <c r="WR82" s="7">
        <v>3554.52</v>
      </c>
      <c r="WS82" s="7">
        <v>3219.38</v>
      </c>
      <c r="WT82" s="7">
        <v>3419.96</v>
      </c>
      <c r="WU82" s="7">
        <v>3084.82</v>
      </c>
      <c r="WV82" s="7">
        <v>2749.68</v>
      </c>
      <c r="WW82" s="7">
        <v>2414.5300000000002</v>
      </c>
      <c r="WX82" s="7">
        <v>2950.25</v>
      </c>
      <c r="WY82" s="7">
        <v>2615.11</v>
      </c>
      <c r="WZ82" s="7">
        <v>2279.9699999999998</v>
      </c>
      <c r="XA82" s="7">
        <v>1944.83</v>
      </c>
      <c r="XB82" s="7">
        <v>1609.69</v>
      </c>
      <c r="XC82" s="7">
        <v>2480.5500000000002</v>
      </c>
      <c r="XD82" s="7">
        <v>2145.41</v>
      </c>
      <c r="XE82" s="7">
        <v>1810.27</v>
      </c>
      <c r="XF82" s="7">
        <v>1475.13</v>
      </c>
      <c r="XG82" s="7">
        <v>1139.99</v>
      </c>
      <c r="XH82" s="7">
        <v>804.85</v>
      </c>
      <c r="XI82" s="7">
        <v>2010.84</v>
      </c>
      <c r="XJ82" s="7">
        <v>1675.7</v>
      </c>
      <c r="XK82" s="7">
        <v>1340.56</v>
      </c>
      <c r="XL82" s="7">
        <v>1005.42</v>
      </c>
      <c r="XM82" s="7">
        <v>670.28</v>
      </c>
      <c r="XN82" s="7">
        <v>335.14</v>
      </c>
      <c r="XO82" s="7">
        <v>0</v>
      </c>
      <c r="XP82" s="7">
        <v>3136.57</v>
      </c>
      <c r="XQ82" s="7">
        <v>3584.65</v>
      </c>
      <c r="XR82" s="7">
        <v>4032.73</v>
      </c>
      <c r="XS82" s="7">
        <v>4480.8100000000004</v>
      </c>
      <c r="XT82" s="7">
        <v>0</v>
      </c>
      <c r="XU82" s="7">
        <v>448.08</v>
      </c>
      <c r="XV82" s="7">
        <v>896.16</v>
      </c>
      <c r="XW82" s="7">
        <v>1344.24</v>
      </c>
      <c r="XX82" s="7">
        <v>1792.32</v>
      </c>
      <c r="XY82" s="7">
        <v>2240.41</v>
      </c>
      <c r="XZ82" s="7">
        <v>2688.49</v>
      </c>
      <c r="YA82" s="7">
        <v>3136.57</v>
      </c>
      <c r="YB82" s="7">
        <v>3584.65</v>
      </c>
      <c r="YC82" s="7">
        <v>4032.73</v>
      </c>
      <c r="YD82" s="7">
        <v>4480.8100000000004</v>
      </c>
      <c r="YE82" s="7">
        <v>0</v>
      </c>
      <c r="YF82" s="7">
        <v>448.08</v>
      </c>
      <c r="YG82" s="7">
        <v>896.16</v>
      </c>
      <c r="YH82" s="7">
        <v>1344.24</v>
      </c>
      <c r="YI82" s="7">
        <v>1792.32</v>
      </c>
      <c r="YJ82" s="7">
        <v>2240.41</v>
      </c>
      <c r="YK82" s="7">
        <v>2688.49</v>
      </c>
      <c r="YL82" s="7">
        <v>3136.57</v>
      </c>
      <c r="YM82" s="7">
        <v>3584.65</v>
      </c>
      <c r="YN82" s="7">
        <v>4032.73</v>
      </c>
      <c r="YO82" s="7">
        <v>4480.8100000000004</v>
      </c>
      <c r="YP82" s="7">
        <v>0</v>
      </c>
      <c r="YQ82" s="7">
        <v>448.08</v>
      </c>
      <c r="YR82" s="7">
        <v>896.16</v>
      </c>
      <c r="YS82" s="7">
        <v>1344.24</v>
      </c>
      <c r="YT82" s="7">
        <v>1792.32</v>
      </c>
      <c r="YU82" s="7">
        <v>2240.41</v>
      </c>
      <c r="YV82" s="7">
        <v>2688.49</v>
      </c>
      <c r="YW82" s="7">
        <v>3136.57</v>
      </c>
      <c r="YX82" s="7">
        <v>3584.65</v>
      </c>
      <c r="YY82" s="7">
        <v>4032.73</v>
      </c>
      <c r="YZ82" s="7">
        <v>4480.8100000000004</v>
      </c>
      <c r="ZA82" s="7">
        <v>0</v>
      </c>
      <c r="ZB82" s="7">
        <v>448.08</v>
      </c>
      <c r="ZC82" s="7">
        <v>896.16</v>
      </c>
      <c r="ZD82" s="7">
        <v>1344.24</v>
      </c>
      <c r="ZE82" s="7">
        <v>1792.32</v>
      </c>
      <c r="ZF82" s="7">
        <v>2240.41</v>
      </c>
      <c r="ZG82" s="7">
        <v>2688.49</v>
      </c>
      <c r="ZH82" s="7">
        <v>3136.57</v>
      </c>
      <c r="ZI82" s="7">
        <v>3584.65</v>
      </c>
      <c r="ZJ82" s="7">
        <v>4032.73</v>
      </c>
      <c r="ZK82" s="7">
        <v>4480.8100000000004</v>
      </c>
      <c r="ZL82" s="7">
        <v>0</v>
      </c>
      <c r="ZM82" s="7">
        <v>448.08</v>
      </c>
      <c r="ZN82" s="7">
        <v>896.16</v>
      </c>
      <c r="ZO82" s="7">
        <v>1344.24</v>
      </c>
      <c r="ZP82" s="7">
        <v>1792.32</v>
      </c>
      <c r="ZQ82" s="7">
        <v>2240.41</v>
      </c>
      <c r="ZR82" s="7">
        <v>2688.49</v>
      </c>
      <c r="ZS82" s="7">
        <v>3136.57</v>
      </c>
      <c r="ZT82" s="7">
        <v>3584.65</v>
      </c>
      <c r="ZU82" s="7">
        <v>4032.73</v>
      </c>
      <c r="ZV82" s="7">
        <v>4480.8100000000004</v>
      </c>
      <c r="ZW82" s="7">
        <v>0</v>
      </c>
      <c r="ZX82" s="7">
        <v>448.08</v>
      </c>
      <c r="ZY82" s="7">
        <v>896.16</v>
      </c>
      <c r="ZZ82" s="7">
        <v>1344.24</v>
      </c>
      <c r="AAA82" s="7">
        <v>1792.32</v>
      </c>
      <c r="AAB82" s="7">
        <v>2240.41</v>
      </c>
      <c r="AAC82" s="7">
        <v>2688.49</v>
      </c>
      <c r="AAD82" s="7">
        <v>3136.57</v>
      </c>
      <c r="AAE82" s="7">
        <v>3584.65</v>
      </c>
      <c r="AAF82" s="7">
        <v>4032.73</v>
      </c>
      <c r="AAG82" s="7">
        <v>4480.8100000000004</v>
      </c>
      <c r="AAH82" s="7">
        <v>0</v>
      </c>
      <c r="AAI82" s="7">
        <v>448.08</v>
      </c>
      <c r="AAJ82" s="7">
        <v>896.16</v>
      </c>
      <c r="AAK82" s="7">
        <v>1344.24</v>
      </c>
      <c r="AAL82" s="7">
        <v>1792.32</v>
      </c>
      <c r="AAM82" s="7">
        <v>2240.41</v>
      </c>
      <c r="AAN82" s="7">
        <v>2688.49</v>
      </c>
      <c r="AAO82" s="7">
        <v>3136.57</v>
      </c>
      <c r="AAP82" s="7">
        <v>3584.65</v>
      </c>
      <c r="AAQ82" s="7">
        <v>4032.73</v>
      </c>
      <c r="AAR82" s="7">
        <v>4480.8100000000004</v>
      </c>
    </row>
    <row r="83" spans="1:720" s="8" customFormat="1" ht="14.4" x14ac:dyDescent="0.3">
      <c r="A83" s="9" t="s">
        <v>18</v>
      </c>
      <c r="B83" s="7">
        <v>306.83</v>
      </c>
      <c r="C83" s="7">
        <v>456.99</v>
      </c>
      <c r="D83" s="7">
        <v>466.43</v>
      </c>
      <c r="E83" s="7">
        <v>551.20000000000005</v>
      </c>
      <c r="F83" s="7">
        <v>582.16</v>
      </c>
      <c r="G83" s="7">
        <v>603.97</v>
      </c>
      <c r="H83" s="7">
        <v>612.97</v>
      </c>
      <c r="I83" s="7">
        <v>693.89</v>
      </c>
      <c r="J83" s="7">
        <v>723.44</v>
      </c>
      <c r="K83" s="7">
        <v>621.98</v>
      </c>
      <c r="L83" s="7">
        <v>702.89</v>
      </c>
      <c r="M83" s="7">
        <v>732.45</v>
      </c>
      <c r="N83" s="7">
        <v>783.81</v>
      </c>
      <c r="O83" s="7">
        <v>813.36</v>
      </c>
      <c r="P83" s="7">
        <v>842.92</v>
      </c>
      <c r="Q83" s="7">
        <v>734.97</v>
      </c>
      <c r="R83" s="7">
        <v>743.54</v>
      </c>
      <c r="S83" s="7">
        <v>820.61</v>
      </c>
      <c r="T83" s="7">
        <v>848.75</v>
      </c>
      <c r="U83" s="7">
        <v>752.12</v>
      </c>
      <c r="V83" s="7">
        <v>829.18</v>
      </c>
      <c r="W83" s="7">
        <v>857.33</v>
      </c>
      <c r="X83" s="7">
        <v>906.24</v>
      </c>
      <c r="Y83" s="7">
        <v>934.39</v>
      </c>
      <c r="Z83" s="7">
        <v>962.54</v>
      </c>
      <c r="AA83" s="7">
        <v>760.7</v>
      </c>
      <c r="AB83" s="7">
        <v>837.76</v>
      </c>
      <c r="AC83" s="7">
        <v>865.91</v>
      </c>
      <c r="AD83" s="7">
        <v>914.82</v>
      </c>
      <c r="AE83" s="7">
        <v>942.97</v>
      </c>
      <c r="AF83" s="7">
        <v>971.12</v>
      </c>
      <c r="AG83" s="7">
        <v>991.88</v>
      </c>
      <c r="AH83" s="7">
        <v>1020.03</v>
      </c>
      <c r="AI83" s="7">
        <v>1048.18</v>
      </c>
      <c r="AJ83" s="7">
        <v>1076.33</v>
      </c>
      <c r="AK83" s="7">
        <v>849.99</v>
      </c>
      <c r="AL83" s="7">
        <v>858.14</v>
      </c>
      <c r="AM83" s="7">
        <v>931.35</v>
      </c>
      <c r="AN83" s="7">
        <v>958.09</v>
      </c>
      <c r="AO83" s="7">
        <v>866.29</v>
      </c>
      <c r="AP83" s="7">
        <v>939.5</v>
      </c>
      <c r="AQ83" s="7">
        <v>966.24</v>
      </c>
      <c r="AR83" s="7">
        <v>1012.7</v>
      </c>
      <c r="AS83" s="7">
        <v>1039.44</v>
      </c>
      <c r="AT83" s="7">
        <v>1066.18</v>
      </c>
      <c r="AU83" s="7">
        <v>874.43</v>
      </c>
      <c r="AV83" s="7">
        <v>947.64</v>
      </c>
      <c r="AW83" s="7">
        <v>974.38</v>
      </c>
      <c r="AX83" s="7">
        <v>1020.85</v>
      </c>
      <c r="AY83" s="7">
        <v>1047.5899999999999</v>
      </c>
      <c r="AZ83" s="7">
        <v>1074.33</v>
      </c>
      <c r="BA83" s="7">
        <v>1094.06</v>
      </c>
      <c r="BB83" s="7">
        <v>1120.8</v>
      </c>
      <c r="BC83" s="7">
        <v>1147.54</v>
      </c>
      <c r="BD83" s="7">
        <v>1174.28</v>
      </c>
      <c r="BE83" s="7">
        <v>882.58</v>
      </c>
      <c r="BF83" s="7">
        <v>955.79</v>
      </c>
      <c r="BG83" s="7">
        <v>982.53</v>
      </c>
      <c r="BH83" s="7">
        <v>1029</v>
      </c>
      <c r="BI83" s="7">
        <v>1055.74</v>
      </c>
      <c r="BJ83" s="7">
        <v>1082.48</v>
      </c>
      <c r="BK83" s="7">
        <v>1102.21</v>
      </c>
      <c r="BL83" s="7">
        <v>1128.95</v>
      </c>
      <c r="BM83" s="7">
        <v>1155.69</v>
      </c>
      <c r="BN83" s="7">
        <v>1182.43</v>
      </c>
      <c r="BO83" s="7">
        <v>1175.42</v>
      </c>
      <c r="BP83" s="7">
        <v>1202.1600000000001</v>
      </c>
      <c r="BQ83" s="7">
        <v>1228.9000000000001</v>
      </c>
      <c r="BR83" s="7">
        <v>1255.6400000000001</v>
      </c>
      <c r="BS83" s="7">
        <v>1282.3800000000001</v>
      </c>
      <c r="BT83" s="7">
        <v>1001.76</v>
      </c>
      <c r="BU83" s="7">
        <v>1009.91</v>
      </c>
      <c r="BV83" s="7">
        <v>1083.1199999999999</v>
      </c>
      <c r="BW83" s="7">
        <v>1109.8599999999999</v>
      </c>
      <c r="BX83" s="7">
        <v>1018.06</v>
      </c>
      <c r="BY83" s="7">
        <v>1091.27</v>
      </c>
      <c r="BZ83" s="7">
        <v>1118.01</v>
      </c>
      <c r="CA83" s="7">
        <v>1164.48</v>
      </c>
      <c r="CB83" s="7">
        <v>1191.22</v>
      </c>
      <c r="CC83" s="7">
        <v>1217.96</v>
      </c>
      <c r="CD83" s="7">
        <v>1026.21</v>
      </c>
      <c r="CE83" s="7">
        <v>1099.4100000000001</v>
      </c>
      <c r="CF83" s="7">
        <v>1126.1500000000001</v>
      </c>
      <c r="CG83" s="7">
        <v>1172.6199999999999</v>
      </c>
      <c r="CH83" s="7">
        <v>1199.3599999999999</v>
      </c>
      <c r="CI83" s="7">
        <v>1226.0999999999999</v>
      </c>
      <c r="CJ83" s="7">
        <v>1245.83</v>
      </c>
      <c r="CK83" s="7">
        <v>1272.57</v>
      </c>
      <c r="CL83" s="7">
        <v>1299.31</v>
      </c>
      <c r="CM83" s="7">
        <v>1326.05</v>
      </c>
      <c r="CN83" s="7">
        <v>1034.3499999999999</v>
      </c>
      <c r="CO83" s="7">
        <v>1107.56</v>
      </c>
      <c r="CP83" s="7">
        <v>1134.3</v>
      </c>
      <c r="CQ83" s="7">
        <v>1180.77</v>
      </c>
      <c r="CR83" s="7">
        <v>1207.51</v>
      </c>
      <c r="CS83" s="7">
        <v>1234.25</v>
      </c>
      <c r="CT83" s="7">
        <v>1253.98</v>
      </c>
      <c r="CU83" s="7">
        <v>1280.72</v>
      </c>
      <c r="CV83" s="7">
        <v>1307.46</v>
      </c>
      <c r="CW83" s="7">
        <v>1334.2</v>
      </c>
      <c r="CX83" s="7">
        <v>1327.19</v>
      </c>
      <c r="CY83" s="7">
        <v>1353.93</v>
      </c>
      <c r="CZ83" s="7">
        <v>1380.67</v>
      </c>
      <c r="DA83" s="7">
        <v>1407.41</v>
      </c>
      <c r="DB83" s="7">
        <v>1434.15</v>
      </c>
      <c r="DC83" s="7">
        <v>1042.5</v>
      </c>
      <c r="DD83" s="7">
        <v>1115.71</v>
      </c>
      <c r="DE83" s="7">
        <v>1142.45</v>
      </c>
      <c r="DF83" s="7">
        <v>1188.92</v>
      </c>
      <c r="DG83" s="7">
        <v>1215.6600000000001</v>
      </c>
      <c r="DH83" s="7">
        <v>1242.4000000000001</v>
      </c>
      <c r="DI83" s="7">
        <v>1262.1300000000001</v>
      </c>
      <c r="DJ83" s="7">
        <v>1288.8699999999999</v>
      </c>
      <c r="DK83" s="7">
        <v>1315.61</v>
      </c>
      <c r="DL83" s="7">
        <v>1342.35</v>
      </c>
      <c r="DM83" s="7">
        <v>1335.34</v>
      </c>
      <c r="DN83" s="7">
        <v>1362.08</v>
      </c>
      <c r="DO83" s="7">
        <v>1388.82</v>
      </c>
      <c r="DP83" s="7">
        <v>1415.56</v>
      </c>
      <c r="DQ83" s="7">
        <v>1442.3</v>
      </c>
      <c r="DR83" s="7">
        <v>1408.54</v>
      </c>
      <c r="DS83" s="7">
        <v>1435.28</v>
      </c>
      <c r="DT83" s="7">
        <v>1462.03</v>
      </c>
      <c r="DU83" s="7">
        <v>1488.77</v>
      </c>
      <c r="DV83" s="7">
        <v>1515.51</v>
      </c>
      <c r="DW83" s="7">
        <v>1542.25</v>
      </c>
      <c r="DX83" s="7">
        <v>1092.82</v>
      </c>
      <c r="DY83" s="7">
        <v>1100.54</v>
      </c>
      <c r="DZ83" s="7">
        <v>1169.9000000000001</v>
      </c>
      <c r="EA83" s="7">
        <v>1195.23</v>
      </c>
      <c r="EB83" s="7">
        <v>1108.26</v>
      </c>
      <c r="EC83" s="7">
        <v>1177.6199999999999</v>
      </c>
      <c r="ED83" s="7">
        <v>1202.95</v>
      </c>
      <c r="EE83" s="7">
        <v>1246.97</v>
      </c>
      <c r="EF83" s="7">
        <v>1272.3</v>
      </c>
      <c r="EG83" s="7">
        <v>1297.6400000000001</v>
      </c>
      <c r="EH83" s="7">
        <v>1115.98</v>
      </c>
      <c r="EI83" s="7">
        <v>1185.33</v>
      </c>
      <c r="EJ83" s="7">
        <v>1210.67</v>
      </c>
      <c r="EK83" s="7">
        <v>1254.69</v>
      </c>
      <c r="EL83" s="7">
        <v>1280.02</v>
      </c>
      <c r="EM83" s="7">
        <v>1305.3599999999999</v>
      </c>
      <c r="EN83" s="7">
        <v>1324.05</v>
      </c>
      <c r="EO83" s="7">
        <v>1349.38</v>
      </c>
      <c r="EP83" s="7">
        <v>1374.71</v>
      </c>
      <c r="EQ83" s="7">
        <v>1400.04</v>
      </c>
      <c r="ER83" s="7">
        <v>1123.7</v>
      </c>
      <c r="ES83" s="7">
        <v>1193.05</v>
      </c>
      <c r="ET83" s="7">
        <v>1218.3900000000001</v>
      </c>
      <c r="EU83" s="7">
        <v>1262.4100000000001</v>
      </c>
      <c r="EV83" s="7">
        <v>1287.74</v>
      </c>
      <c r="EW83" s="7">
        <v>1313.07</v>
      </c>
      <c r="EX83" s="7">
        <v>1331.76</v>
      </c>
      <c r="EY83" s="7">
        <v>1357.1</v>
      </c>
      <c r="EZ83" s="7">
        <v>1382.43</v>
      </c>
      <c r="FA83" s="7">
        <v>1407.76</v>
      </c>
      <c r="FB83" s="7">
        <v>1401.12</v>
      </c>
      <c r="FC83" s="7">
        <v>1426.45</v>
      </c>
      <c r="FD83" s="7">
        <v>1451.79</v>
      </c>
      <c r="FE83" s="7">
        <v>1477.12</v>
      </c>
      <c r="FF83" s="7">
        <v>1502.45</v>
      </c>
      <c r="FG83" s="7">
        <v>1131.42</v>
      </c>
      <c r="FH83" s="7">
        <v>1200.77</v>
      </c>
      <c r="FI83" s="7">
        <v>1226.0999999999999</v>
      </c>
      <c r="FJ83" s="7">
        <v>1270.1300000000001</v>
      </c>
      <c r="FK83" s="7">
        <v>1295.46</v>
      </c>
      <c r="FL83" s="7">
        <v>1320.79</v>
      </c>
      <c r="FM83" s="7">
        <v>1339.48</v>
      </c>
      <c r="FN83" s="7">
        <v>1364.82</v>
      </c>
      <c r="FO83" s="7">
        <v>1390.15</v>
      </c>
      <c r="FP83" s="7">
        <v>1415.48</v>
      </c>
      <c r="FQ83" s="7">
        <v>1408.84</v>
      </c>
      <c r="FR83" s="7">
        <v>1434.17</v>
      </c>
      <c r="FS83" s="7">
        <v>1459.5</v>
      </c>
      <c r="FT83" s="7">
        <v>1484.84</v>
      </c>
      <c r="FU83" s="7">
        <v>1510.17</v>
      </c>
      <c r="FV83" s="7">
        <v>1478.19</v>
      </c>
      <c r="FW83" s="7">
        <v>1503.53</v>
      </c>
      <c r="FX83" s="7">
        <v>1528.86</v>
      </c>
      <c r="FY83" s="7">
        <v>1554.19</v>
      </c>
      <c r="FZ83" s="7">
        <v>1579.53</v>
      </c>
      <c r="GA83" s="7">
        <v>1604.86</v>
      </c>
      <c r="GB83" s="7">
        <v>1139.1300000000001</v>
      </c>
      <c r="GC83" s="7">
        <v>1208.49</v>
      </c>
      <c r="GD83" s="7">
        <v>1233.82</v>
      </c>
      <c r="GE83" s="7">
        <v>1277.8499999999999</v>
      </c>
      <c r="GF83" s="7">
        <v>1303.18</v>
      </c>
      <c r="GG83" s="7">
        <v>1328.51</v>
      </c>
      <c r="GH83" s="7">
        <v>1347.2</v>
      </c>
      <c r="GI83" s="7">
        <v>1372.53</v>
      </c>
      <c r="GJ83" s="7">
        <v>1397.87</v>
      </c>
      <c r="GK83" s="7">
        <v>1423.2</v>
      </c>
      <c r="GL83" s="7">
        <v>1416.56</v>
      </c>
      <c r="GM83" s="7">
        <v>1441.89</v>
      </c>
      <c r="GN83" s="7">
        <v>1467.22</v>
      </c>
      <c r="GO83" s="7">
        <v>1492.56</v>
      </c>
      <c r="GP83" s="7">
        <v>1517.89</v>
      </c>
      <c r="GQ83" s="7">
        <v>1485.91</v>
      </c>
      <c r="GR83" s="7">
        <v>1511.25</v>
      </c>
      <c r="GS83" s="7">
        <v>1536.58</v>
      </c>
      <c r="GT83" s="7">
        <v>1561.91</v>
      </c>
      <c r="GU83" s="7">
        <v>1587.24</v>
      </c>
      <c r="GV83" s="7">
        <v>1612.58</v>
      </c>
      <c r="GW83" s="7">
        <v>1555.27</v>
      </c>
      <c r="GX83" s="7">
        <v>1580.6</v>
      </c>
      <c r="GY83" s="7">
        <v>1605.93</v>
      </c>
      <c r="GZ83" s="7">
        <v>1631.27</v>
      </c>
      <c r="HA83" s="7">
        <v>1656.6</v>
      </c>
      <c r="HB83" s="7">
        <v>1681.93</v>
      </c>
      <c r="HC83" s="7">
        <v>1707.27</v>
      </c>
      <c r="HD83" s="7">
        <v>1654.55</v>
      </c>
      <c r="HE83" s="7">
        <v>1858.04</v>
      </c>
      <c r="HF83" s="7">
        <v>2061.5300000000002</v>
      </c>
      <c r="HG83" s="7">
        <v>2265.02</v>
      </c>
      <c r="HH83" s="7">
        <v>584.15</v>
      </c>
      <c r="HI83" s="7">
        <v>725.34</v>
      </c>
      <c r="HJ83" s="7">
        <v>734.35</v>
      </c>
      <c r="HK83" s="7">
        <v>815.26</v>
      </c>
      <c r="HL83" s="7">
        <v>844.82</v>
      </c>
      <c r="HM83" s="7">
        <v>850.56</v>
      </c>
      <c r="HN83" s="7">
        <v>859.14</v>
      </c>
      <c r="HO83" s="7">
        <v>936.2</v>
      </c>
      <c r="HP83" s="7">
        <v>964.35</v>
      </c>
      <c r="HQ83" s="7">
        <v>867.71</v>
      </c>
      <c r="HR83" s="7">
        <v>944.78</v>
      </c>
      <c r="HS83" s="7">
        <v>972.92</v>
      </c>
      <c r="HT83" s="7">
        <v>1021.84</v>
      </c>
      <c r="HU83" s="7">
        <v>1049.99</v>
      </c>
      <c r="HV83" s="7">
        <v>1078.1300000000001</v>
      </c>
      <c r="HW83" s="7">
        <v>959.81</v>
      </c>
      <c r="HX83" s="7">
        <v>967.95</v>
      </c>
      <c r="HY83" s="7">
        <v>1041.1600000000001</v>
      </c>
      <c r="HZ83" s="7">
        <v>1067.9000000000001</v>
      </c>
      <c r="IA83" s="7">
        <v>976.1</v>
      </c>
      <c r="IB83" s="7">
        <v>1049.31</v>
      </c>
      <c r="IC83" s="7">
        <v>1076.05</v>
      </c>
      <c r="ID83" s="7">
        <v>1122.52</v>
      </c>
      <c r="IE83" s="7">
        <v>1149.26</v>
      </c>
      <c r="IF83" s="7">
        <v>1176</v>
      </c>
      <c r="IG83" s="7">
        <v>984.25</v>
      </c>
      <c r="IH83" s="7">
        <v>1057.46</v>
      </c>
      <c r="II83" s="7">
        <v>1084.2</v>
      </c>
      <c r="IJ83" s="7">
        <v>1130.6600000000001</v>
      </c>
      <c r="IK83" s="7">
        <v>1157.4100000000001</v>
      </c>
      <c r="IL83" s="7">
        <v>1184.1500000000001</v>
      </c>
      <c r="IM83" s="7">
        <v>1203.8699999999999</v>
      </c>
      <c r="IN83" s="7">
        <v>1230.6099999999999</v>
      </c>
      <c r="IO83" s="7">
        <v>1257.3499999999999</v>
      </c>
      <c r="IP83" s="7">
        <v>1284.0899999999999</v>
      </c>
      <c r="IQ83" s="7">
        <v>1111.58</v>
      </c>
      <c r="IR83" s="7">
        <v>1119.72</v>
      </c>
      <c r="IS83" s="7">
        <v>1192.93</v>
      </c>
      <c r="IT83" s="7">
        <v>1219.67</v>
      </c>
      <c r="IU83" s="7">
        <v>1127.8699999999999</v>
      </c>
      <c r="IV83" s="7">
        <v>1201.08</v>
      </c>
      <c r="IW83" s="7">
        <v>1227.82</v>
      </c>
      <c r="IX83" s="7">
        <v>1274.29</v>
      </c>
      <c r="IY83" s="7">
        <v>1301.03</v>
      </c>
      <c r="IZ83" s="7">
        <v>1327.77</v>
      </c>
      <c r="JA83" s="7">
        <v>1136.02</v>
      </c>
      <c r="JB83" s="7">
        <v>1209.23</v>
      </c>
      <c r="JC83" s="7">
        <v>1235.97</v>
      </c>
      <c r="JD83" s="7">
        <v>1282.44</v>
      </c>
      <c r="JE83" s="7">
        <v>1309.18</v>
      </c>
      <c r="JF83" s="7">
        <v>1335.92</v>
      </c>
      <c r="JG83" s="7">
        <v>1355.65</v>
      </c>
      <c r="JH83" s="7">
        <v>1382.39</v>
      </c>
      <c r="JI83" s="7">
        <v>1409.13</v>
      </c>
      <c r="JJ83" s="7">
        <v>1435.87</v>
      </c>
      <c r="JK83" s="7">
        <v>1144.17</v>
      </c>
      <c r="JL83" s="7">
        <v>1217.3699999999999</v>
      </c>
      <c r="JM83" s="7">
        <v>1244.1199999999999</v>
      </c>
      <c r="JN83" s="7">
        <v>1290.58</v>
      </c>
      <c r="JO83" s="7">
        <v>1317.32</v>
      </c>
      <c r="JP83" s="7">
        <v>1344.06</v>
      </c>
      <c r="JQ83" s="7">
        <v>1363.79</v>
      </c>
      <c r="JR83" s="7">
        <v>1390.53</v>
      </c>
      <c r="JS83" s="7">
        <v>1417.27</v>
      </c>
      <c r="JT83" s="7">
        <v>1444.01</v>
      </c>
      <c r="JU83" s="7">
        <v>1437</v>
      </c>
      <c r="JV83" s="7">
        <v>1463.74</v>
      </c>
      <c r="JW83" s="7">
        <v>1490.48</v>
      </c>
      <c r="JX83" s="7">
        <v>1517.22</v>
      </c>
      <c r="JY83" s="7">
        <v>1543.96</v>
      </c>
      <c r="JZ83" s="7">
        <v>1196.8599999999999</v>
      </c>
      <c r="KA83" s="7">
        <v>1204.57</v>
      </c>
      <c r="KB83" s="7">
        <v>1273.93</v>
      </c>
      <c r="KC83" s="7">
        <v>1299.26</v>
      </c>
      <c r="KD83" s="7">
        <v>1212.29</v>
      </c>
      <c r="KE83" s="7">
        <v>1281.6500000000001</v>
      </c>
      <c r="KF83" s="7">
        <v>1306.98</v>
      </c>
      <c r="KG83" s="7">
        <v>1351.01</v>
      </c>
      <c r="KH83" s="7">
        <v>1376.34</v>
      </c>
      <c r="KI83" s="7">
        <v>1401.67</v>
      </c>
      <c r="KJ83" s="7">
        <v>1220.01</v>
      </c>
      <c r="KK83" s="7">
        <v>1289.3699999999999</v>
      </c>
      <c r="KL83" s="7">
        <v>1314.7</v>
      </c>
      <c r="KM83" s="7">
        <v>1358.72</v>
      </c>
      <c r="KN83" s="7">
        <v>1384.06</v>
      </c>
      <c r="KO83" s="7">
        <v>1409.39</v>
      </c>
      <c r="KP83" s="7">
        <v>1428.08</v>
      </c>
      <c r="KQ83" s="7">
        <v>1453.41</v>
      </c>
      <c r="KR83" s="7">
        <v>1478.75</v>
      </c>
      <c r="KS83" s="7">
        <v>1504.08</v>
      </c>
      <c r="KT83" s="7">
        <v>1227.73</v>
      </c>
      <c r="KU83" s="7">
        <v>1297.0899999999999</v>
      </c>
      <c r="KV83" s="7">
        <v>1322.42</v>
      </c>
      <c r="KW83" s="7">
        <v>1366.44</v>
      </c>
      <c r="KX83" s="7">
        <v>1391.78</v>
      </c>
      <c r="KY83" s="7">
        <v>1417.11</v>
      </c>
      <c r="KZ83" s="7">
        <v>1435.8</v>
      </c>
      <c r="LA83" s="7">
        <v>1461.13</v>
      </c>
      <c r="LB83" s="7">
        <v>1486.46</v>
      </c>
      <c r="LC83" s="7">
        <v>1511.8</v>
      </c>
      <c r="LD83" s="7">
        <v>1505.15</v>
      </c>
      <c r="LE83" s="7">
        <v>1530.49</v>
      </c>
      <c r="LF83" s="7">
        <v>1555.82</v>
      </c>
      <c r="LG83" s="7">
        <v>1581.15</v>
      </c>
      <c r="LH83" s="7">
        <v>1606.49</v>
      </c>
      <c r="LI83" s="7">
        <v>1235.45</v>
      </c>
      <c r="LJ83" s="7">
        <v>1304.8</v>
      </c>
      <c r="LK83" s="7">
        <v>1330.14</v>
      </c>
      <c r="LL83" s="7">
        <v>1374.16</v>
      </c>
      <c r="LM83" s="7">
        <v>1399.49</v>
      </c>
      <c r="LN83" s="7">
        <v>1424.83</v>
      </c>
      <c r="LO83" s="7">
        <v>1443.52</v>
      </c>
      <c r="LP83" s="7">
        <v>1468.85</v>
      </c>
      <c r="LQ83" s="7">
        <v>1494.18</v>
      </c>
      <c r="LR83" s="7">
        <v>1519.52</v>
      </c>
      <c r="LS83" s="7">
        <v>1512.87</v>
      </c>
      <c r="LT83" s="7">
        <v>1538.21</v>
      </c>
      <c r="LU83" s="7">
        <v>1563.54</v>
      </c>
      <c r="LV83" s="7">
        <v>1588.87</v>
      </c>
      <c r="LW83" s="7">
        <v>1614.2</v>
      </c>
      <c r="LX83" s="7">
        <v>1582.23</v>
      </c>
      <c r="LY83" s="7">
        <v>1607.56</v>
      </c>
      <c r="LZ83" s="7">
        <v>1632.89</v>
      </c>
      <c r="MA83" s="7">
        <v>1658.23</v>
      </c>
      <c r="MB83" s="7">
        <v>1683.56</v>
      </c>
      <c r="MC83" s="7">
        <v>1708.89</v>
      </c>
      <c r="MD83" s="7">
        <v>1340.64</v>
      </c>
      <c r="ME83" s="7">
        <v>1348.36</v>
      </c>
      <c r="MF83" s="7">
        <v>1417.71</v>
      </c>
      <c r="MG83" s="7">
        <v>1443.05</v>
      </c>
      <c r="MH83" s="7">
        <v>1356.08</v>
      </c>
      <c r="MI83" s="7">
        <v>1425.43</v>
      </c>
      <c r="MJ83" s="7">
        <v>1450.77</v>
      </c>
      <c r="MK83" s="7">
        <v>1494.79</v>
      </c>
      <c r="ML83" s="7">
        <v>1520.12</v>
      </c>
      <c r="MM83" s="7">
        <v>1545.45</v>
      </c>
      <c r="MN83" s="7">
        <v>1363.8</v>
      </c>
      <c r="MO83" s="7">
        <v>1433.15</v>
      </c>
      <c r="MP83" s="7">
        <v>1458.48</v>
      </c>
      <c r="MQ83" s="7">
        <v>1502.51</v>
      </c>
      <c r="MR83" s="7">
        <v>1527.84</v>
      </c>
      <c r="MS83" s="7">
        <v>1553.17</v>
      </c>
      <c r="MT83" s="7">
        <v>1571.86</v>
      </c>
      <c r="MU83" s="7">
        <v>1597.2</v>
      </c>
      <c r="MV83" s="7">
        <v>1622.53</v>
      </c>
      <c r="MW83" s="7">
        <v>1647.86</v>
      </c>
      <c r="MX83" s="7">
        <v>1371.51</v>
      </c>
      <c r="MY83" s="7">
        <v>1440.87</v>
      </c>
      <c r="MZ83" s="7">
        <v>1466.2</v>
      </c>
      <c r="NA83" s="7">
        <v>1510.23</v>
      </c>
      <c r="NB83" s="7">
        <v>1535.56</v>
      </c>
      <c r="NC83" s="7">
        <v>1560.89</v>
      </c>
      <c r="ND83" s="7">
        <v>1579.58</v>
      </c>
      <c r="NE83" s="7">
        <v>1604.91</v>
      </c>
      <c r="NF83" s="7">
        <v>1630.25</v>
      </c>
      <c r="NG83" s="7">
        <v>1655.58</v>
      </c>
      <c r="NH83" s="7">
        <v>1648.94</v>
      </c>
      <c r="NI83" s="7">
        <v>1674.27</v>
      </c>
      <c r="NJ83" s="7">
        <v>1699.6</v>
      </c>
      <c r="NK83" s="7">
        <v>1724.94</v>
      </c>
      <c r="NL83" s="7">
        <v>1750.27</v>
      </c>
      <c r="NM83" s="7">
        <v>1379.23</v>
      </c>
      <c r="NN83" s="7">
        <v>1448.59</v>
      </c>
      <c r="NO83" s="7">
        <v>1473.92</v>
      </c>
      <c r="NP83" s="7">
        <v>1517.94</v>
      </c>
      <c r="NQ83" s="7">
        <v>1543.28</v>
      </c>
      <c r="NR83" s="7">
        <v>1568.61</v>
      </c>
      <c r="NS83" s="7">
        <v>1587.3</v>
      </c>
      <c r="NT83" s="7">
        <v>1612.63</v>
      </c>
      <c r="NU83" s="7">
        <v>1637.97</v>
      </c>
      <c r="NV83" s="7">
        <v>1663.3</v>
      </c>
      <c r="NW83" s="7">
        <v>1656.66</v>
      </c>
      <c r="NX83" s="7">
        <v>1681.99</v>
      </c>
      <c r="NY83" s="7">
        <v>1707.32</v>
      </c>
      <c r="NZ83" s="7">
        <v>1732.66</v>
      </c>
      <c r="OA83" s="7">
        <v>1757.99</v>
      </c>
      <c r="OB83" s="7">
        <v>1726.01</v>
      </c>
      <c r="OC83" s="7">
        <v>1751.34</v>
      </c>
      <c r="OD83" s="7">
        <v>1776.68</v>
      </c>
      <c r="OE83" s="7">
        <v>1802.01</v>
      </c>
      <c r="OF83" s="7">
        <v>1827.34</v>
      </c>
      <c r="OG83" s="7">
        <v>1852.68</v>
      </c>
      <c r="OH83" s="7">
        <v>1386.95</v>
      </c>
      <c r="OI83" s="7">
        <v>1456.31</v>
      </c>
      <c r="OJ83" s="7">
        <v>1481.64</v>
      </c>
      <c r="OK83" s="7">
        <v>1525.66</v>
      </c>
      <c r="OL83" s="7">
        <v>1551</v>
      </c>
      <c r="OM83" s="7">
        <v>1576.33</v>
      </c>
      <c r="ON83" s="7">
        <v>1595.02</v>
      </c>
      <c r="OO83" s="7">
        <v>1620.35</v>
      </c>
      <c r="OP83" s="7">
        <v>1645.68</v>
      </c>
      <c r="OQ83" s="7">
        <v>1671.02</v>
      </c>
      <c r="OR83" s="7">
        <v>1664.37</v>
      </c>
      <c r="OS83" s="7">
        <v>1689.71</v>
      </c>
      <c r="OT83" s="7">
        <v>1715.04</v>
      </c>
      <c r="OU83" s="7">
        <v>1740.37</v>
      </c>
      <c r="OV83" s="7">
        <v>1765.71</v>
      </c>
      <c r="OW83" s="7">
        <v>1733.73</v>
      </c>
      <c r="OX83" s="7">
        <v>1759.06</v>
      </c>
      <c r="OY83" s="7">
        <v>1784.4</v>
      </c>
      <c r="OZ83" s="7">
        <v>1809.73</v>
      </c>
      <c r="PA83" s="7">
        <v>1835.06</v>
      </c>
      <c r="PB83" s="7">
        <v>1860.4</v>
      </c>
      <c r="PC83" s="7">
        <v>1803.09</v>
      </c>
      <c r="PD83" s="7">
        <v>1828.42</v>
      </c>
      <c r="PE83" s="7">
        <v>1853.75</v>
      </c>
      <c r="PF83" s="7">
        <v>1879.09</v>
      </c>
      <c r="PG83" s="7">
        <v>1904.42</v>
      </c>
      <c r="PH83" s="7">
        <v>1929.75</v>
      </c>
      <c r="PI83" s="7">
        <v>1955.08</v>
      </c>
      <c r="PJ83" s="7">
        <v>1902.37</v>
      </c>
      <c r="PK83" s="7">
        <v>2105.86</v>
      </c>
      <c r="PL83" s="7">
        <v>2309.35</v>
      </c>
      <c r="PM83" s="7">
        <v>2512.84</v>
      </c>
      <c r="PN83" s="7">
        <v>867.36</v>
      </c>
      <c r="PO83" s="7">
        <v>985.82</v>
      </c>
      <c r="PP83" s="7">
        <v>994.39</v>
      </c>
      <c r="PQ83" s="7">
        <v>1071.46</v>
      </c>
      <c r="PR83" s="7">
        <v>1099.5999999999999</v>
      </c>
      <c r="PS83" s="7">
        <v>1088.3</v>
      </c>
      <c r="PT83" s="7">
        <v>1096.45</v>
      </c>
      <c r="PU83" s="7">
        <v>1169.6600000000001</v>
      </c>
      <c r="PV83" s="7">
        <v>1196.4000000000001</v>
      </c>
      <c r="PW83" s="7">
        <v>1104.5899999999999</v>
      </c>
      <c r="PX83" s="7">
        <v>1177.8</v>
      </c>
      <c r="PY83" s="7">
        <v>1204.54</v>
      </c>
      <c r="PZ83" s="7">
        <v>1251.01</v>
      </c>
      <c r="QA83" s="7">
        <v>1277.75</v>
      </c>
      <c r="QB83" s="7">
        <v>1304.49</v>
      </c>
      <c r="QC83" s="7">
        <v>1240.07</v>
      </c>
      <c r="QD83" s="7">
        <v>1248.22</v>
      </c>
      <c r="QE83" s="7">
        <v>1321.43</v>
      </c>
      <c r="QF83" s="7">
        <v>1348.17</v>
      </c>
      <c r="QG83" s="7">
        <v>1256.3699999999999</v>
      </c>
      <c r="QH83" s="7">
        <v>1329.57</v>
      </c>
      <c r="QI83" s="7">
        <v>1356.31</v>
      </c>
      <c r="QJ83" s="7">
        <v>1402.78</v>
      </c>
      <c r="QK83" s="7">
        <v>1429.52</v>
      </c>
      <c r="QL83" s="7">
        <v>1456.26</v>
      </c>
      <c r="QM83" s="7">
        <v>1264.51</v>
      </c>
      <c r="QN83" s="7">
        <v>1337.72</v>
      </c>
      <c r="QO83" s="7">
        <v>1364.46</v>
      </c>
      <c r="QP83" s="7">
        <v>1410.93</v>
      </c>
      <c r="QQ83" s="7">
        <v>1437.67</v>
      </c>
      <c r="QR83" s="7">
        <v>1464.41</v>
      </c>
      <c r="QS83" s="7">
        <v>1484.14</v>
      </c>
      <c r="QT83" s="7">
        <v>1510.88</v>
      </c>
      <c r="QU83" s="7">
        <v>1537.62</v>
      </c>
      <c r="QV83" s="7">
        <v>1564.36</v>
      </c>
      <c r="QW83" s="7">
        <v>1318.59</v>
      </c>
      <c r="QX83" s="7">
        <v>1326.31</v>
      </c>
      <c r="QY83" s="7">
        <v>1395.66</v>
      </c>
      <c r="QZ83" s="7">
        <v>1420.99</v>
      </c>
      <c r="RA83" s="7">
        <v>1334.02</v>
      </c>
      <c r="RB83" s="7">
        <v>1403.38</v>
      </c>
      <c r="RC83" s="7">
        <v>1428.71</v>
      </c>
      <c r="RD83" s="7">
        <v>1472.74</v>
      </c>
      <c r="RE83" s="7">
        <v>1498.07</v>
      </c>
      <c r="RF83" s="7">
        <v>1523.4</v>
      </c>
      <c r="RG83" s="7">
        <v>1341.74</v>
      </c>
      <c r="RH83" s="7">
        <v>1411.1</v>
      </c>
      <c r="RI83" s="7">
        <v>1436.43</v>
      </c>
      <c r="RJ83" s="7">
        <v>1480.45</v>
      </c>
      <c r="RK83" s="7">
        <v>1505.79</v>
      </c>
      <c r="RL83" s="7">
        <v>1531.12</v>
      </c>
      <c r="RM83" s="7">
        <v>1549.81</v>
      </c>
      <c r="RN83" s="7">
        <v>1575.14</v>
      </c>
      <c r="RO83" s="7">
        <v>1600.48</v>
      </c>
      <c r="RP83" s="7">
        <v>1625.81</v>
      </c>
      <c r="RQ83" s="7">
        <v>1349.46</v>
      </c>
      <c r="RR83" s="7">
        <v>1418.82</v>
      </c>
      <c r="RS83" s="7">
        <v>1444.15</v>
      </c>
      <c r="RT83" s="7">
        <v>1488.17</v>
      </c>
      <c r="RU83" s="7">
        <v>1513.51</v>
      </c>
      <c r="RV83" s="7">
        <v>1538.84</v>
      </c>
      <c r="RW83" s="7">
        <v>1557.53</v>
      </c>
      <c r="RX83" s="7">
        <v>1582.86</v>
      </c>
      <c r="RY83" s="7">
        <v>1608.19</v>
      </c>
      <c r="RZ83" s="7">
        <v>1633.53</v>
      </c>
      <c r="SA83" s="7">
        <v>1626.88</v>
      </c>
      <c r="SB83" s="7">
        <v>1652.22</v>
      </c>
      <c r="SC83" s="7">
        <v>1677.55</v>
      </c>
      <c r="SD83" s="7">
        <v>1702.88</v>
      </c>
      <c r="SE83" s="7">
        <v>1728.22</v>
      </c>
      <c r="SF83" s="7">
        <v>1462.37</v>
      </c>
      <c r="SG83" s="7">
        <v>1470.09</v>
      </c>
      <c r="SH83" s="7">
        <v>1539.45</v>
      </c>
      <c r="SI83" s="7">
        <v>1564.78</v>
      </c>
      <c r="SJ83" s="7">
        <v>1477.81</v>
      </c>
      <c r="SK83" s="7">
        <v>1547.16</v>
      </c>
      <c r="SL83" s="7">
        <v>1572.5</v>
      </c>
      <c r="SM83" s="7">
        <v>1616.52</v>
      </c>
      <c r="SN83" s="7">
        <v>1641.85</v>
      </c>
      <c r="SO83" s="7">
        <v>1667.19</v>
      </c>
      <c r="SP83" s="7">
        <v>1485.53</v>
      </c>
      <c r="SQ83" s="7">
        <v>1554.88</v>
      </c>
      <c r="SR83" s="7">
        <v>1580.22</v>
      </c>
      <c r="SS83" s="7">
        <v>1624.24</v>
      </c>
      <c r="ST83" s="7">
        <v>1649.57</v>
      </c>
      <c r="SU83" s="7">
        <v>1674.9</v>
      </c>
      <c r="SV83" s="7">
        <v>1693.59</v>
      </c>
      <c r="SW83" s="7">
        <v>1718.93</v>
      </c>
      <c r="SX83" s="7">
        <v>1744.26</v>
      </c>
      <c r="SY83" s="7">
        <v>1769.59</v>
      </c>
      <c r="SZ83" s="7">
        <v>1493.25</v>
      </c>
      <c r="TA83" s="7">
        <v>1562.6</v>
      </c>
      <c r="TB83" s="7">
        <v>1587.93</v>
      </c>
      <c r="TC83" s="7">
        <v>1631.96</v>
      </c>
      <c r="TD83" s="7">
        <v>1657.29</v>
      </c>
      <c r="TE83" s="7">
        <v>1682.62</v>
      </c>
      <c r="TF83" s="7">
        <v>1701.31</v>
      </c>
      <c r="TG83" s="7">
        <v>1726.65</v>
      </c>
      <c r="TH83" s="7">
        <v>1751.98</v>
      </c>
      <c r="TI83" s="7">
        <v>1777.31</v>
      </c>
      <c r="TJ83" s="7">
        <v>1770.67</v>
      </c>
      <c r="TK83" s="7">
        <v>1796</v>
      </c>
      <c r="TL83" s="7">
        <v>1821.33</v>
      </c>
      <c r="TM83" s="7">
        <v>1846.67</v>
      </c>
      <c r="TN83" s="7">
        <v>1872</v>
      </c>
      <c r="TO83" s="7">
        <v>1500.96</v>
      </c>
      <c r="TP83" s="7">
        <v>1570.32</v>
      </c>
      <c r="TQ83" s="7">
        <v>1595.65</v>
      </c>
      <c r="TR83" s="7">
        <v>1639.68</v>
      </c>
      <c r="TS83" s="7">
        <v>1665.01</v>
      </c>
      <c r="TT83" s="7">
        <v>1690.34</v>
      </c>
      <c r="TU83" s="7">
        <v>1709.03</v>
      </c>
      <c r="TV83" s="7">
        <v>1734.36</v>
      </c>
      <c r="TW83" s="7">
        <v>1759.7</v>
      </c>
      <c r="TX83" s="7">
        <v>1785.03</v>
      </c>
      <c r="TY83" s="7">
        <v>1778.39</v>
      </c>
      <c r="TZ83" s="7">
        <v>1803.72</v>
      </c>
      <c r="UA83" s="7">
        <v>1829.05</v>
      </c>
      <c r="UB83" s="7">
        <v>1854.39</v>
      </c>
      <c r="UC83" s="7">
        <v>1879.72</v>
      </c>
      <c r="UD83" s="7">
        <v>1847.74</v>
      </c>
      <c r="UE83" s="7">
        <v>1873.08</v>
      </c>
      <c r="UF83" s="7">
        <v>1898.41</v>
      </c>
      <c r="UG83" s="7">
        <v>1923.74</v>
      </c>
      <c r="UH83" s="7">
        <v>1949.07</v>
      </c>
      <c r="UI83" s="7">
        <v>1974.41</v>
      </c>
      <c r="UJ83" s="7">
        <v>1606.16</v>
      </c>
      <c r="UK83" s="7">
        <v>1613.87</v>
      </c>
      <c r="UL83" s="7">
        <v>1683.23</v>
      </c>
      <c r="UM83" s="7">
        <v>1708.56</v>
      </c>
      <c r="UN83" s="7">
        <v>1621.59</v>
      </c>
      <c r="UO83" s="7">
        <v>1690.95</v>
      </c>
      <c r="UP83" s="7">
        <v>1716.28</v>
      </c>
      <c r="UQ83" s="7">
        <v>1760.3</v>
      </c>
      <c r="UR83" s="7">
        <v>1785.64</v>
      </c>
      <c r="US83" s="7">
        <v>1810.97</v>
      </c>
      <c r="UT83" s="7">
        <v>1629.31</v>
      </c>
      <c r="UU83" s="7">
        <v>1698.67</v>
      </c>
      <c r="UV83" s="7">
        <v>1724</v>
      </c>
      <c r="UW83" s="7">
        <v>1768.02</v>
      </c>
      <c r="UX83" s="7">
        <v>1793.36</v>
      </c>
      <c r="UY83" s="7">
        <v>1818.69</v>
      </c>
      <c r="UZ83" s="7">
        <v>1837.38</v>
      </c>
      <c r="VA83" s="7">
        <v>1862.71</v>
      </c>
      <c r="VB83" s="7">
        <v>1888.04</v>
      </c>
      <c r="VC83" s="7">
        <v>1913.38</v>
      </c>
      <c r="VD83" s="7">
        <v>1637.03</v>
      </c>
      <c r="VE83" s="7">
        <v>1706.38</v>
      </c>
      <c r="VF83" s="7">
        <v>1731.72</v>
      </c>
      <c r="VG83" s="7">
        <v>1775.74</v>
      </c>
      <c r="VH83" s="7">
        <v>1801.07</v>
      </c>
      <c r="VI83" s="7">
        <v>1826.41</v>
      </c>
      <c r="VJ83" s="7">
        <v>1845.1</v>
      </c>
      <c r="VK83" s="7">
        <v>1870.43</v>
      </c>
      <c r="VL83" s="7">
        <v>1895.76</v>
      </c>
      <c r="VM83" s="7">
        <v>1921.1</v>
      </c>
      <c r="VN83" s="7">
        <v>1914.45</v>
      </c>
      <c r="VO83" s="7">
        <v>1939.79</v>
      </c>
      <c r="VP83" s="7">
        <v>1965.12</v>
      </c>
      <c r="VQ83" s="7">
        <v>1990.45</v>
      </c>
      <c r="VR83" s="7">
        <v>2015.78</v>
      </c>
      <c r="VS83" s="7">
        <v>1644.75</v>
      </c>
      <c r="VT83" s="7">
        <v>1714.1</v>
      </c>
      <c r="VU83" s="7">
        <v>1739.44</v>
      </c>
      <c r="VV83" s="7">
        <v>1783.46</v>
      </c>
      <c r="VW83" s="7">
        <v>1808.79</v>
      </c>
      <c r="VX83" s="7">
        <v>1834.13</v>
      </c>
      <c r="VY83" s="7">
        <v>1852.81</v>
      </c>
      <c r="VZ83" s="7">
        <v>1878.15</v>
      </c>
      <c r="WA83" s="7">
        <v>1903.48</v>
      </c>
      <c r="WB83" s="7">
        <v>1928.81</v>
      </c>
      <c r="WC83" s="7">
        <v>1922.17</v>
      </c>
      <c r="WD83" s="7">
        <v>1947.5</v>
      </c>
      <c r="WE83" s="7">
        <v>1972.84</v>
      </c>
      <c r="WF83" s="7">
        <v>1998.17</v>
      </c>
      <c r="WG83" s="7">
        <v>2023.5</v>
      </c>
      <c r="WH83" s="7">
        <v>1991.53</v>
      </c>
      <c r="WI83" s="7">
        <v>2016.86</v>
      </c>
      <c r="WJ83" s="7">
        <v>2042.19</v>
      </c>
      <c r="WK83" s="7">
        <v>2067.5300000000002</v>
      </c>
      <c r="WL83" s="7">
        <v>2092.86</v>
      </c>
      <c r="WM83" s="7">
        <v>2118.19</v>
      </c>
      <c r="WN83" s="7">
        <v>1652.47</v>
      </c>
      <c r="WO83" s="7">
        <v>1721.82</v>
      </c>
      <c r="WP83" s="7">
        <v>1747.15</v>
      </c>
      <c r="WQ83" s="7">
        <v>1791.18</v>
      </c>
      <c r="WR83" s="7">
        <v>1816.51</v>
      </c>
      <c r="WS83" s="7">
        <v>1841.84</v>
      </c>
      <c r="WT83" s="7">
        <v>1860.53</v>
      </c>
      <c r="WU83" s="7">
        <v>1885.87</v>
      </c>
      <c r="WV83" s="7">
        <v>1911.2</v>
      </c>
      <c r="WW83" s="7">
        <v>1936.53</v>
      </c>
      <c r="WX83" s="7">
        <v>1929.89</v>
      </c>
      <c r="WY83" s="7">
        <v>1955.22</v>
      </c>
      <c r="WZ83" s="7">
        <v>1980.56</v>
      </c>
      <c r="XA83" s="7">
        <v>2005.89</v>
      </c>
      <c r="XB83" s="7">
        <v>2031.22</v>
      </c>
      <c r="XC83" s="7">
        <v>1999.24</v>
      </c>
      <c r="XD83" s="7">
        <v>2024.58</v>
      </c>
      <c r="XE83" s="7">
        <v>2049.91</v>
      </c>
      <c r="XF83" s="7">
        <v>2075.2399999999998</v>
      </c>
      <c r="XG83" s="7">
        <v>2100.58</v>
      </c>
      <c r="XH83" s="7">
        <v>2125.91</v>
      </c>
      <c r="XI83" s="7">
        <v>2068.6</v>
      </c>
      <c r="XJ83" s="7">
        <v>2093.9299999999998</v>
      </c>
      <c r="XK83" s="7">
        <v>2119.27</v>
      </c>
      <c r="XL83" s="7">
        <v>2144.6</v>
      </c>
      <c r="XM83" s="7">
        <v>2169.9299999999998</v>
      </c>
      <c r="XN83" s="7">
        <v>2195.27</v>
      </c>
      <c r="XO83" s="7">
        <v>2220.6</v>
      </c>
      <c r="XP83" s="7">
        <v>2167.88</v>
      </c>
      <c r="XQ83" s="7">
        <v>2371.37</v>
      </c>
      <c r="XR83" s="7">
        <v>2574.86</v>
      </c>
      <c r="XS83" s="7">
        <v>2778.35</v>
      </c>
      <c r="XT83" s="7">
        <v>1101.4100000000001</v>
      </c>
      <c r="XU83" s="7">
        <v>1261.1400000000001</v>
      </c>
      <c r="XV83" s="7">
        <v>1475.93</v>
      </c>
      <c r="XW83" s="7">
        <v>1601.74</v>
      </c>
      <c r="XX83" s="7">
        <v>1805.23</v>
      </c>
      <c r="XY83" s="7">
        <v>2008.72</v>
      </c>
      <c r="XZ83" s="7">
        <v>2212.21</v>
      </c>
      <c r="YA83" s="7">
        <v>2415.6999999999998</v>
      </c>
      <c r="YB83" s="7">
        <v>2619.19</v>
      </c>
      <c r="YC83" s="7">
        <v>2822.68</v>
      </c>
      <c r="YD83" s="7">
        <v>3026.17</v>
      </c>
      <c r="YE83" s="7">
        <v>1307.93</v>
      </c>
      <c r="YF83" s="7">
        <v>1522.72</v>
      </c>
      <c r="YG83" s="7">
        <v>1646.07</v>
      </c>
      <c r="YH83" s="7">
        <v>1849.56</v>
      </c>
      <c r="YI83" s="7">
        <v>2053.0500000000002</v>
      </c>
      <c r="YJ83" s="7">
        <v>2256.54</v>
      </c>
      <c r="YK83" s="7">
        <v>2460.0300000000002</v>
      </c>
      <c r="YL83" s="7">
        <v>2663.52</v>
      </c>
      <c r="YM83" s="7">
        <v>2867.01</v>
      </c>
      <c r="YN83" s="7">
        <v>3070.5</v>
      </c>
      <c r="YO83" s="7">
        <v>3273.99</v>
      </c>
      <c r="YP83" s="7">
        <v>1569.51</v>
      </c>
      <c r="YQ83" s="7">
        <v>1690.39</v>
      </c>
      <c r="YR83" s="7">
        <v>1893.88</v>
      </c>
      <c r="YS83" s="7">
        <v>2097.37</v>
      </c>
      <c r="YT83" s="7">
        <v>2300.86</v>
      </c>
      <c r="YU83" s="7">
        <v>2504.35</v>
      </c>
      <c r="YV83" s="7">
        <v>2707.84</v>
      </c>
      <c r="YW83" s="7">
        <v>2911.33</v>
      </c>
      <c r="YX83" s="7">
        <v>3114.82</v>
      </c>
      <c r="YY83" s="7">
        <v>3318.31</v>
      </c>
      <c r="YZ83" s="7">
        <v>3521.8</v>
      </c>
      <c r="ZA83" s="7">
        <v>1734.72</v>
      </c>
      <c r="ZB83" s="7">
        <v>1938.21</v>
      </c>
      <c r="ZC83" s="7">
        <v>2141.6999999999998</v>
      </c>
      <c r="ZD83" s="7">
        <v>2345.19</v>
      </c>
      <c r="ZE83" s="7">
        <v>2548.6799999999998</v>
      </c>
      <c r="ZF83" s="7">
        <v>2752.17</v>
      </c>
      <c r="ZG83" s="7">
        <v>2955.66</v>
      </c>
      <c r="ZH83" s="7">
        <v>3159.15</v>
      </c>
      <c r="ZI83" s="7">
        <v>3362.64</v>
      </c>
      <c r="ZJ83" s="7">
        <v>3566.13</v>
      </c>
      <c r="ZK83" s="7">
        <v>3769.62</v>
      </c>
      <c r="ZL83" s="7">
        <v>1982.54</v>
      </c>
      <c r="ZM83" s="7">
        <v>2186.0300000000002</v>
      </c>
      <c r="ZN83" s="7">
        <v>2389.52</v>
      </c>
      <c r="ZO83" s="7">
        <v>2593.0100000000002</v>
      </c>
      <c r="ZP83" s="7">
        <v>2796.5</v>
      </c>
      <c r="ZQ83" s="7">
        <v>2999.99</v>
      </c>
      <c r="ZR83" s="7">
        <v>3203.48</v>
      </c>
      <c r="ZS83" s="7">
        <v>3406.97</v>
      </c>
      <c r="ZT83" s="7">
        <v>3610.46</v>
      </c>
      <c r="ZU83" s="7">
        <v>3813.95</v>
      </c>
      <c r="ZV83" s="7">
        <v>4017.44</v>
      </c>
      <c r="ZW83" s="7">
        <v>2230.36</v>
      </c>
      <c r="ZX83" s="7">
        <v>2433.85</v>
      </c>
      <c r="ZY83" s="7">
        <v>2637.34</v>
      </c>
      <c r="ZZ83" s="7">
        <v>2840.83</v>
      </c>
      <c r="AAA83" s="7">
        <v>3044.32</v>
      </c>
      <c r="AAB83" s="7">
        <v>3247.81</v>
      </c>
      <c r="AAC83" s="7">
        <v>3451.3</v>
      </c>
      <c r="AAD83" s="7">
        <v>3654.79</v>
      </c>
      <c r="AAE83" s="7">
        <v>3858.28</v>
      </c>
      <c r="AAF83" s="7">
        <v>4061.77</v>
      </c>
      <c r="AAG83" s="7">
        <v>4265.26</v>
      </c>
      <c r="AAH83" s="7">
        <v>2478.17</v>
      </c>
      <c r="AAI83" s="7">
        <v>2681.66</v>
      </c>
      <c r="AAJ83" s="7">
        <v>2885.15</v>
      </c>
      <c r="AAK83" s="7">
        <v>3088.64</v>
      </c>
      <c r="AAL83" s="7">
        <v>3292.13</v>
      </c>
      <c r="AAM83" s="7">
        <v>3495.62</v>
      </c>
      <c r="AAN83" s="7">
        <v>3699.11</v>
      </c>
      <c r="AAO83" s="7">
        <v>3902.6</v>
      </c>
      <c r="AAP83" s="7">
        <v>4106.09</v>
      </c>
      <c r="AAQ83" s="7">
        <v>4309.58</v>
      </c>
      <c r="AAR83" s="7">
        <v>4513.07</v>
      </c>
    </row>
    <row r="84" spans="1:720" s="8" customFormat="1" ht="14.4" x14ac:dyDescent="0.3">
      <c r="A84" s="9" t="s">
        <v>19</v>
      </c>
      <c r="B84" s="7">
        <v>282.27999999999997</v>
      </c>
      <c r="C84" s="7">
        <v>290.73</v>
      </c>
      <c r="D84" s="7">
        <v>290.73</v>
      </c>
      <c r="E84" s="7">
        <v>290.73</v>
      </c>
      <c r="F84" s="7">
        <v>282.27999999999997</v>
      </c>
      <c r="G84" s="7">
        <v>290.73</v>
      </c>
      <c r="H84" s="7">
        <v>290.73</v>
      </c>
      <c r="I84" s="7">
        <v>290.73</v>
      </c>
      <c r="J84" s="7">
        <v>290.73</v>
      </c>
      <c r="K84" s="7">
        <v>290.73</v>
      </c>
      <c r="L84" s="7">
        <v>290.73</v>
      </c>
      <c r="M84" s="7">
        <v>290.73</v>
      </c>
      <c r="N84" s="7">
        <v>290.73</v>
      </c>
      <c r="O84" s="7">
        <v>290.73</v>
      </c>
      <c r="P84" s="7">
        <v>282.27999999999997</v>
      </c>
      <c r="Q84" s="7">
        <v>290.73</v>
      </c>
      <c r="R84" s="7">
        <v>290.73</v>
      </c>
      <c r="S84" s="7">
        <v>290.73</v>
      </c>
      <c r="T84" s="7">
        <v>290.73</v>
      </c>
      <c r="U84" s="7">
        <v>290.73</v>
      </c>
      <c r="V84" s="7">
        <v>290.73</v>
      </c>
      <c r="W84" s="7">
        <v>290.73</v>
      </c>
      <c r="X84" s="7">
        <v>290.73</v>
      </c>
      <c r="Y84" s="7">
        <v>290.73</v>
      </c>
      <c r="Z84" s="7">
        <v>290.73</v>
      </c>
      <c r="AA84" s="7">
        <v>290.73</v>
      </c>
      <c r="AB84" s="7">
        <v>290.73</v>
      </c>
      <c r="AC84" s="7">
        <v>290.73</v>
      </c>
      <c r="AD84" s="7">
        <v>290.73</v>
      </c>
      <c r="AE84" s="7">
        <v>290.73</v>
      </c>
      <c r="AF84" s="7">
        <v>290.73</v>
      </c>
      <c r="AG84" s="7">
        <v>290.73</v>
      </c>
      <c r="AH84" s="7">
        <v>290.73</v>
      </c>
      <c r="AI84" s="7">
        <v>290.73</v>
      </c>
      <c r="AJ84" s="7">
        <v>282.27999999999997</v>
      </c>
      <c r="AK84" s="7">
        <v>290.73</v>
      </c>
      <c r="AL84" s="7">
        <v>290.73</v>
      </c>
      <c r="AM84" s="7">
        <v>290.73</v>
      </c>
      <c r="AN84" s="7">
        <v>290.73</v>
      </c>
      <c r="AO84" s="7">
        <v>290.73</v>
      </c>
      <c r="AP84" s="7">
        <v>290.73</v>
      </c>
      <c r="AQ84" s="7">
        <v>290.73</v>
      </c>
      <c r="AR84" s="7">
        <v>290.73</v>
      </c>
      <c r="AS84" s="7">
        <v>290.73</v>
      </c>
      <c r="AT84" s="7">
        <v>290.73</v>
      </c>
      <c r="AU84" s="7">
        <v>290.73</v>
      </c>
      <c r="AV84" s="7">
        <v>290.73</v>
      </c>
      <c r="AW84" s="7">
        <v>290.73</v>
      </c>
      <c r="AX84" s="7">
        <v>290.73</v>
      </c>
      <c r="AY84" s="7">
        <v>290.73</v>
      </c>
      <c r="AZ84" s="7">
        <v>290.73</v>
      </c>
      <c r="BA84" s="7">
        <v>290.73</v>
      </c>
      <c r="BB84" s="7">
        <v>290.73</v>
      </c>
      <c r="BC84" s="7">
        <v>290.73</v>
      </c>
      <c r="BD84" s="7">
        <v>290.73</v>
      </c>
      <c r="BE84" s="7">
        <v>290.73</v>
      </c>
      <c r="BF84" s="7">
        <v>290.73</v>
      </c>
      <c r="BG84" s="7">
        <v>290.73</v>
      </c>
      <c r="BH84" s="7">
        <v>290.73</v>
      </c>
      <c r="BI84" s="7">
        <v>290.73</v>
      </c>
      <c r="BJ84" s="7">
        <v>290.73</v>
      </c>
      <c r="BK84" s="7">
        <v>290.73</v>
      </c>
      <c r="BL84" s="7">
        <v>290.73</v>
      </c>
      <c r="BM84" s="7">
        <v>290.73</v>
      </c>
      <c r="BN84" s="7">
        <v>290.73</v>
      </c>
      <c r="BO84" s="7">
        <v>290.73</v>
      </c>
      <c r="BP84" s="7">
        <v>290.73</v>
      </c>
      <c r="BQ84" s="7">
        <v>290.73</v>
      </c>
      <c r="BR84" s="7">
        <v>290.73</v>
      </c>
      <c r="BS84" s="7">
        <v>282.27999999999997</v>
      </c>
      <c r="BT84" s="7">
        <v>290.73</v>
      </c>
      <c r="BU84" s="7">
        <v>290.73</v>
      </c>
      <c r="BV84" s="7">
        <v>290.73</v>
      </c>
      <c r="BW84" s="7">
        <v>290.73</v>
      </c>
      <c r="BX84" s="7">
        <v>290.73</v>
      </c>
      <c r="BY84" s="7">
        <v>290.73</v>
      </c>
      <c r="BZ84" s="7">
        <v>290.73</v>
      </c>
      <c r="CA84" s="7">
        <v>290.73</v>
      </c>
      <c r="CB84" s="7">
        <v>290.73</v>
      </c>
      <c r="CC84" s="7">
        <v>290.73</v>
      </c>
      <c r="CD84" s="7">
        <v>290.73</v>
      </c>
      <c r="CE84" s="7">
        <v>290.73</v>
      </c>
      <c r="CF84" s="7">
        <v>290.73</v>
      </c>
      <c r="CG84" s="7">
        <v>290.73</v>
      </c>
      <c r="CH84" s="7">
        <v>290.73</v>
      </c>
      <c r="CI84" s="7">
        <v>290.73</v>
      </c>
      <c r="CJ84" s="7">
        <v>290.73</v>
      </c>
      <c r="CK84" s="7">
        <v>290.73</v>
      </c>
      <c r="CL84" s="7">
        <v>290.73</v>
      </c>
      <c r="CM84" s="7">
        <v>290.73</v>
      </c>
      <c r="CN84" s="7">
        <v>290.73</v>
      </c>
      <c r="CO84" s="7">
        <v>290.73</v>
      </c>
      <c r="CP84" s="7">
        <v>290.73</v>
      </c>
      <c r="CQ84" s="7">
        <v>290.73</v>
      </c>
      <c r="CR84" s="7">
        <v>290.73</v>
      </c>
      <c r="CS84" s="7">
        <v>290.73</v>
      </c>
      <c r="CT84" s="7">
        <v>290.73</v>
      </c>
      <c r="CU84" s="7">
        <v>290.73</v>
      </c>
      <c r="CV84" s="7">
        <v>290.73</v>
      </c>
      <c r="CW84" s="7">
        <v>290.73</v>
      </c>
      <c r="CX84" s="7">
        <v>290.73</v>
      </c>
      <c r="CY84" s="7">
        <v>290.73</v>
      </c>
      <c r="CZ84" s="7">
        <v>290.73</v>
      </c>
      <c r="DA84" s="7">
        <v>290.73</v>
      </c>
      <c r="DB84" s="7">
        <v>290.73</v>
      </c>
      <c r="DC84" s="7">
        <v>290.73</v>
      </c>
      <c r="DD84" s="7">
        <v>290.73</v>
      </c>
      <c r="DE84" s="7">
        <v>290.73</v>
      </c>
      <c r="DF84" s="7">
        <v>290.73</v>
      </c>
      <c r="DG84" s="7">
        <v>290.73</v>
      </c>
      <c r="DH84" s="7">
        <v>290.73</v>
      </c>
      <c r="DI84" s="7">
        <v>290.73</v>
      </c>
      <c r="DJ84" s="7">
        <v>290.73</v>
      </c>
      <c r="DK84" s="7">
        <v>290.73</v>
      </c>
      <c r="DL84" s="7">
        <v>290.73</v>
      </c>
      <c r="DM84" s="7">
        <v>290.73</v>
      </c>
      <c r="DN84" s="7">
        <v>290.73</v>
      </c>
      <c r="DO84" s="7">
        <v>290.73</v>
      </c>
      <c r="DP84" s="7">
        <v>290.73</v>
      </c>
      <c r="DQ84" s="7">
        <v>290.73</v>
      </c>
      <c r="DR84" s="7">
        <v>290.73</v>
      </c>
      <c r="DS84" s="7">
        <v>290.73</v>
      </c>
      <c r="DT84" s="7">
        <v>290.73</v>
      </c>
      <c r="DU84" s="7">
        <v>290.73</v>
      </c>
      <c r="DV84" s="7">
        <v>290.73</v>
      </c>
      <c r="DW84" s="7">
        <v>282.27999999999997</v>
      </c>
      <c r="DX84" s="7">
        <v>290.73</v>
      </c>
      <c r="DY84" s="7">
        <v>290.73</v>
      </c>
      <c r="DZ84" s="7">
        <v>290.73</v>
      </c>
      <c r="EA84" s="7">
        <v>290.73</v>
      </c>
      <c r="EB84" s="7">
        <v>290.73</v>
      </c>
      <c r="EC84" s="7">
        <v>290.73</v>
      </c>
      <c r="ED84" s="7">
        <v>290.73</v>
      </c>
      <c r="EE84" s="7">
        <v>290.73</v>
      </c>
      <c r="EF84" s="7">
        <v>290.73</v>
      </c>
      <c r="EG84" s="7">
        <v>290.73</v>
      </c>
      <c r="EH84" s="7">
        <v>290.73</v>
      </c>
      <c r="EI84" s="7">
        <v>290.73</v>
      </c>
      <c r="EJ84" s="7">
        <v>290.73</v>
      </c>
      <c r="EK84" s="7">
        <v>290.73</v>
      </c>
      <c r="EL84" s="7">
        <v>290.73</v>
      </c>
      <c r="EM84" s="7">
        <v>290.73</v>
      </c>
      <c r="EN84" s="7">
        <v>290.73</v>
      </c>
      <c r="EO84" s="7">
        <v>290.73</v>
      </c>
      <c r="EP84" s="7">
        <v>290.73</v>
      </c>
      <c r="EQ84" s="7">
        <v>290.73</v>
      </c>
      <c r="ER84" s="7">
        <v>290.73</v>
      </c>
      <c r="ES84" s="7">
        <v>290.73</v>
      </c>
      <c r="ET84" s="7">
        <v>290.73</v>
      </c>
      <c r="EU84" s="7">
        <v>290.73</v>
      </c>
      <c r="EV84" s="7">
        <v>290.73</v>
      </c>
      <c r="EW84" s="7">
        <v>290.73</v>
      </c>
      <c r="EX84" s="7">
        <v>290.73</v>
      </c>
      <c r="EY84" s="7">
        <v>290.73</v>
      </c>
      <c r="EZ84" s="7">
        <v>290.73</v>
      </c>
      <c r="FA84" s="7">
        <v>290.73</v>
      </c>
      <c r="FB84" s="7">
        <v>290.73</v>
      </c>
      <c r="FC84" s="7">
        <v>290.73</v>
      </c>
      <c r="FD84" s="7">
        <v>290.73</v>
      </c>
      <c r="FE84" s="7">
        <v>290.73</v>
      </c>
      <c r="FF84" s="7">
        <v>290.73</v>
      </c>
      <c r="FG84" s="7">
        <v>290.73</v>
      </c>
      <c r="FH84" s="7">
        <v>290.73</v>
      </c>
      <c r="FI84" s="7">
        <v>290.73</v>
      </c>
      <c r="FJ84" s="7">
        <v>290.73</v>
      </c>
      <c r="FK84" s="7">
        <v>290.73</v>
      </c>
      <c r="FL84" s="7">
        <v>290.73</v>
      </c>
      <c r="FM84" s="7">
        <v>290.73</v>
      </c>
      <c r="FN84" s="7">
        <v>290.73</v>
      </c>
      <c r="FO84" s="7">
        <v>290.73</v>
      </c>
      <c r="FP84" s="7">
        <v>290.73</v>
      </c>
      <c r="FQ84" s="7">
        <v>290.73</v>
      </c>
      <c r="FR84" s="7">
        <v>290.73</v>
      </c>
      <c r="FS84" s="7">
        <v>290.73</v>
      </c>
      <c r="FT84" s="7">
        <v>290.73</v>
      </c>
      <c r="FU84" s="7">
        <v>290.73</v>
      </c>
      <c r="FV84" s="7">
        <v>290.73</v>
      </c>
      <c r="FW84" s="7">
        <v>290.73</v>
      </c>
      <c r="FX84" s="7">
        <v>290.73</v>
      </c>
      <c r="FY84" s="7">
        <v>290.73</v>
      </c>
      <c r="FZ84" s="7">
        <v>290.73</v>
      </c>
      <c r="GA84" s="7">
        <v>290.73</v>
      </c>
      <c r="GB84" s="7">
        <v>290.73</v>
      </c>
      <c r="GC84" s="7">
        <v>290.73</v>
      </c>
      <c r="GD84" s="7">
        <v>290.73</v>
      </c>
      <c r="GE84" s="7">
        <v>290.73</v>
      </c>
      <c r="GF84" s="7">
        <v>290.73</v>
      </c>
      <c r="GG84" s="7">
        <v>290.73</v>
      </c>
      <c r="GH84" s="7">
        <v>290.73</v>
      </c>
      <c r="GI84" s="7">
        <v>290.73</v>
      </c>
      <c r="GJ84" s="7">
        <v>290.73</v>
      </c>
      <c r="GK84" s="7">
        <v>290.73</v>
      </c>
      <c r="GL84" s="7">
        <v>290.73</v>
      </c>
      <c r="GM84" s="7">
        <v>290.73</v>
      </c>
      <c r="GN84" s="7">
        <v>290.73</v>
      </c>
      <c r="GO84" s="7">
        <v>290.73</v>
      </c>
      <c r="GP84" s="7">
        <v>290.73</v>
      </c>
      <c r="GQ84" s="7">
        <v>290.73</v>
      </c>
      <c r="GR84" s="7">
        <v>290.73</v>
      </c>
      <c r="GS84" s="7">
        <v>290.73</v>
      </c>
      <c r="GT84" s="7">
        <v>290.73</v>
      </c>
      <c r="GU84" s="7">
        <v>290.73</v>
      </c>
      <c r="GV84" s="7">
        <v>290.73</v>
      </c>
      <c r="GW84" s="7">
        <v>290.73</v>
      </c>
      <c r="GX84" s="7">
        <v>290.73</v>
      </c>
      <c r="GY84" s="7">
        <v>290.73</v>
      </c>
      <c r="GZ84" s="7">
        <v>290.73</v>
      </c>
      <c r="HA84" s="7">
        <v>290.73</v>
      </c>
      <c r="HB84" s="7">
        <v>290.73</v>
      </c>
      <c r="HC84" s="7">
        <v>282.27999999999997</v>
      </c>
      <c r="HD84" s="7">
        <v>290.73</v>
      </c>
      <c r="HE84" s="7">
        <v>290.73</v>
      </c>
      <c r="HF84" s="7">
        <v>290.73</v>
      </c>
      <c r="HG84" s="7">
        <v>290.73</v>
      </c>
      <c r="HH84" s="7">
        <v>547.91</v>
      </c>
      <c r="HI84" s="7">
        <v>556.35</v>
      </c>
      <c r="HJ84" s="7">
        <v>556.35</v>
      </c>
      <c r="HK84" s="7">
        <v>556.35</v>
      </c>
      <c r="HL84" s="7">
        <v>547.91</v>
      </c>
      <c r="HM84" s="7">
        <v>556.35</v>
      </c>
      <c r="HN84" s="7">
        <v>556.35</v>
      </c>
      <c r="HO84" s="7">
        <v>556.35</v>
      </c>
      <c r="HP84" s="7">
        <v>556.35</v>
      </c>
      <c r="HQ84" s="7">
        <v>556.35</v>
      </c>
      <c r="HR84" s="7">
        <v>556.35</v>
      </c>
      <c r="HS84" s="7">
        <v>556.35</v>
      </c>
      <c r="HT84" s="7">
        <v>556.35</v>
      </c>
      <c r="HU84" s="7">
        <v>556.35</v>
      </c>
      <c r="HV84" s="7">
        <v>547.91</v>
      </c>
      <c r="HW84" s="7">
        <v>556.35</v>
      </c>
      <c r="HX84" s="7">
        <v>556.35</v>
      </c>
      <c r="HY84" s="7">
        <v>556.35</v>
      </c>
      <c r="HZ84" s="7">
        <v>556.35</v>
      </c>
      <c r="IA84" s="7">
        <v>556.35</v>
      </c>
      <c r="IB84" s="7">
        <v>556.35</v>
      </c>
      <c r="IC84" s="7">
        <v>556.35</v>
      </c>
      <c r="ID84" s="7">
        <v>556.35</v>
      </c>
      <c r="IE84" s="7">
        <v>556.35</v>
      </c>
      <c r="IF84" s="7">
        <v>556.35</v>
      </c>
      <c r="IG84" s="7">
        <v>556.35</v>
      </c>
      <c r="IH84" s="7">
        <v>556.35</v>
      </c>
      <c r="II84" s="7">
        <v>556.35</v>
      </c>
      <c r="IJ84" s="7">
        <v>556.35</v>
      </c>
      <c r="IK84" s="7">
        <v>556.35</v>
      </c>
      <c r="IL84" s="7">
        <v>556.35</v>
      </c>
      <c r="IM84" s="7">
        <v>556.35</v>
      </c>
      <c r="IN84" s="7">
        <v>556.35</v>
      </c>
      <c r="IO84" s="7">
        <v>556.35</v>
      </c>
      <c r="IP84" s="7">
        <v>547.91</v>
      </c>
      <c r="IQ84" s="7">
        <v>556.35</v>
      </c>
      <c r="IR84" s="7">
        <v>556.35</v>
      </c>
      <c r="IS84" s="7">
        <v>556.35</v>
      </c>
      <c r="IT84" s="7">
        <v>556.35</v>
      </c>
      <c r="IU84" s="7">
        <v>556.35</v>
      </c>
      <c r="IV84" s="7">
        <v>556.35</v>
      </c>
      <c r="IW84" s="7">
        <v>556.35</v>
      </c>
      <c r="IX84" s="7">
        <v>556.35</v>
      </c>
      <c r="IY84" s="7">
        <v>556.35</v>
      </c>
      <c r="IZ84" s="7">
        <v>556.35</v>
      </c>
      <c r="JA84" s="7">
        <v>556.35</v>
      </c>
      <c r="JB84" s="7">
        <v>556.35</v>
      </c>
      <c r="JC84" s="7">
        <v>556.35</v>
      </c>
      <c r="JD84" s="7">
        <v>556.35</v>
      </c>
      <c r="JE84" s="7">
        <v>556.35</v>
      </c>
      <c r="JF84" s="7">
        <v>556.35</v>
      </c>
      <c r="JG84" s="7">
        <v>556.35</v>
      </c>
      <c r="JH84" s="7">
        <v>556.35</v>
      </c>
      <c r="JI84" s="7">
        <v>556.35</v>
      </c>
      <c r="JJ84" s="7">
        <v>556.35</v>
      </c>
      <c r="JK84" s="7">
        <v>556.35</v>
      </c>
      <c r="JL84" s="7">
        <v>556.35</v>
      </c>
      <c r="JM84" s="7">
        <v>556.35</v>
      </c>
      <c r="JN84" s="7">
        <v>556.35</v>
      </c>
      <c r="JO84" s="7">
        <v>556.35</v>
      </c>
      <c r="JP84" s="7">
        <v>556.35</v>
      </c>
      <c r="JQ84" s="7">
        <v>556.35</v>
      </c>
      <c r="JR84" s="7">
        <v>556.35</v>
      </c>
      <c r="JS84" s="7">
        <v>556.35</v>
      </c>
      <c r="JT84" s="7">
        <v>556.35</v>
      </c>
      <c r="JU84" s="7">
        <v>556.35</v>
      </c>
      <c r="JV84" s="7">
        <v>556.35</v>
      </c>
      <c r="JW84" s="7">
        <v>556.35</v>
      </c>
      <c r="JX84" s="7">
        <v>556.35</v>
      </c>
      <c r="JY84" s="7">
        <v>547.91</v>
      </c>
      <c r="JZ84" s="7">
        <v>556.35</v>
      </c>
      <c r="KA84" s="7">
        <v>556.35</v>
      </c>
      <c r="KB84" s="7">
        <v>556.35</v>
      </c>
      <c r="KC84" s="7">
        <v>556.35</v>
      </c>
      <c r="KD84" s="7">
        <v>556.35</v>
      </c>
      <c r="KE84" s="7">
        <v>556.35</v>
      </c>
      <c r="KF84" s="7">
        <v>556.35</v>
      </c>
      <c r="KG84" s="7">
        <v>556.35</v>
      </c>
      <c r="KH84" s="7">
        <v>556.35</v>
      </c>
      <c r="KI84" s="7">
        <v>556.35</v>
      </c>
      <c r="KJ84" s="7">
        <v>556.35</v>
      </c>
      <c r="KK84" s="7">
        <v>556.35</v>
      </c>
      <c r="KL84" s="7">
        <v>556.35</v>
      </c>
      <c r="KM84" s="7">
        <v>556.35</v>
      </c>
      <c r="KN84" s="7">
        <v>556.35</v>
      </c>
      <c r="KO84" s="7">
        <v>556.35</v>
      </c>
      <c r="KP84" s="7">
        <v>556.35</v>
      </c>
      <c r="KQ84" s="7">
        <v>556.35</v>
      </c>
      <c r="KR84" s="7">
        <v>556.35</v>
      </c>
      <c r="KS84" s="7">
        <v>556.35</v>
      </c>
      <c r="KT84" s="7">
        <v>556.35</v>
      </c>
      <c r="KU84" s="7">
        <v>556.35</v>
      </c>
      <c r="KV84" s="7">
        <v>556.35</v>
      </c>
      <c r="KW84" s="7">
        <v>556.35</v>
      </c>
      <c r="KX84" s="7">
        <v>556.35</v>
      </c>
      <c r="KY84" s="7">
        <v>556.35</v>
      </c>
      <c r="KZ84" s="7">
        <v>556.35</v>
      </c>
      <c r="LA84" s="7">
        <v>556.35</v>
      </c>
      <c r="LB84" s="7">
        <v>556.35</v>
      </c>
      <c r="LC84" s="7">
        <v>556.35</v>
      </c>
      <c r="LD84" s="7">
        <v>556.35</v>
      </c>
      <c r="LE84" s="7">
        <v>556.35</v>
      </c>
      <c r="LF84" s="7">
        <v>556.35</v>
      </c>
      <c r="LG84" s="7">
        <v>556.35</v>
      </c>
      <c r="LH84" s="7">
        <v>556.35</v>
      </c>
      <c r="LI84" s="7">
        <v>556.35</v>
      </c>
      <c r="LJ84" s="7">
        <v>556.35</v>
      </c>
      <c r="LK84" s="7">
        <v>556.35</v>
      </c>
      <c r="LL84" s="7">
        <v>556.35</v>
      </c>
      <c r="LM84" s="7">
        <v>556.35</v>
      </c>
      <c r="LN84" s="7">
        <v>556.35</v>
      </c>
      <c r="LO84" s="7">
        <v>556.35</v>
      </c>
      <c r="LP84" s="7">
        <v>556.35</v>
      </c>
      <c r="LQ84" s="7">
        <v>556.35</v>
      </c>
      <c r="LR84" s="7">
        <v>556.35</v>
      </c>
      <c r="LS84" s="7">
        <v>556.35</v>
      </c>
      <c r="LT84" s="7">
        <v>556.35</v>
      </c>
      <c r="LU84" s="7">
        <v>556.35</v>
      </c>
      <c r="LV84" s="7">
        <v>556.35</v>
      </c>
      <c r="LW84" s="7">
        <v>556.35</v>
      </c>
      <c r="LX84" s="7">
        <v>556.35</v>
      </c>
      <c r="LY84" s="7">
        <v>556.35</v>
      </c>
      <c r="LZ84" s="7">
        <v>556.35</v>
      </c>
      <c r="MA84" s="7">
        <v>556.35</v>
      </c>
      <c r="MB84" s="7">
        <v>556.35</v>
      </c>
      <c r="MC84" s="7">
        <v>547.91</v>
      </c>
      <c r="MD84" s="7">
        <v>556.35</v>
      </c>
      <c r="ME84" s="7">
        <v>556.35</v>
      </c>
      <c r="MF84" s="7">
        <v>556.35</v>
      </c>
      <c r="MG84" s="7">
        <v>556.35</v>
      </c>
      <c r="MH84" s="7">
        <v>556.35</v>
      </c>
      <c r="MI84" s="7">
        <v>556.35</v>
      </c>
      <c r="MJ84" s="7">
        <v>556.35</v>
      </c>
      <c r="MK84" s="7">
        <v>556.35</v>
      </c>
      <c r="ML84" s="7">
        <v>556.35</v>
      </c>
      <c r="MM84" s="7">
        <v>556.35</v>
      </c>
      <c r="MN84" s="7">
        <v>556.35</v>
      </c>
      <c r="MO84" s="7">
        <v>556.35</v>
      </c>
      <c r="MP84" s="7">
        <v>556.35</v>
      </c>
      <c r="MQ84" s="7">
        <v>556.35</v>
      </c>
      <c r="MR84" s="7">
        <v>556.35</v>
      </c>
      <c r="MS84" s="7">
        <v>556.35</v>
      </c>
      <c r="MT84" s="7">
        <v>556.35</v>
      </c>
      <c r="MU84" s="7">
        <v>556.35</v>
      </c>
      <c r="MV84" s="7">
        <v>556.35</v>
      </c>
      <c r="MW84" s="7">
        <v>556.35</v>
      </c>
      <c r="MX84" s="7">
        <v>556.35</v>
      </c>
      <c r="MY84" s="7">
        <v>556.35</v>
      </c>
      <c r="MZ84" s="7">
        <v>556.35</v>
      </c>
      <c r="NA84" s="7">
        <v>556.35</v>
      </c>
      <c r="NB84" s="7">
        <v>556.35</v>
      </c>
      <c r="NC84" s="7">
        <v>556.35</v>
      </c>
      <c r="ND84" s="7">
        <v>556.35</v>
      </c>
      <c r="NE84" s="7">
        <v>556.35</v>
      </c>
      <c r="NF84" s="7">
        <v>556.35</v>
      </c>
      <c r="NG84" s="7">
        <v>556.35</v>
      </c>
      <c r="NH84" s="7">
        <v>556.35</v>
      </c>
      <c r="NI84" s="7">
        <v>556.35</v>
      </c>
      <c r="NJ84" s="7">
        <v>556.35</v>
      </c>
      <c r="NK84" s="7">
        <v>556.35</v>
      </c>
      <c r="NL84" s="7">
        <v>556.35</v>
      </c>
      <c r="NM84" s="7">
        <v>556.35</v>
      </c>
      <c r="NN84" s="7">
        <v>556.35</v>
      </c>
      <c r="NO84" s="7">
        <v>556.35</v>
      </c>
      <c r="NP84" s="7">
        <v>556.35</v>
      </c>
      <c r="NQ84" s="7">
        <v>556.35</v>
      </c>
      <c r="NR84" s="7">
        <v>556.35</v>
      </c>
      <c r="NS84" s="7">
        <v>556.35</v>
      </c>
      <c r="NT84" s="7">
        <v>556.35</v>
      </c>
      <c r="NU84" s="7">
        <v>556.35</v>
      </c>
      <c r="NV84" s="7">
        <v>556.35</v>
      </c>
      <c r="NW84" s="7">
        <v>556.35</v>
      </c>
      <c r="NX84" s="7">
        <v>556.35</v>
      </c>
      <c r="NY84" s="7">
        <v>556.35</v>
      </c>
      <c r="NZ84" s="7">
        <v>556.35</v>
      </c>
      <c r="OA84" s="7">
        <v>556.35</v>
      </c>
      <c r="OB84" s="7">
        <v>556.35</v>
      </c>
      <c r="OC84" s="7">
        <v>556.35</v>
      </c>
      <c r="OD84" s="7">
        <v>556.35</v>
      </c>
      <c r="OE84" s="7">
        <v>556.35</v>
      </c>
      <c r="OF84" s="7">
        <v>556.35</v>
      </c>
      <c r="OG84" s="7">
        <v>556.35</v>
      </c>
      <c r="OH84" s="7">
        <v>556.35</v>
      </c>
      <c r="OI84" s="7">
        <v>556.35</v>
      </c>
      <c r="OJ84" s="7">
        <v>556.35</v>
      </c>
      <c r="OK84" s="7">
        <v>556.35</v>
      </c>
      <c r="OL84" s="7">
        <v>556.35</v>
      </c>
      <c r="OM84" s="7">
        <v>556.35</v>
      </c>
      <c r="ON84" s="7">
        <v>556.35</v>
      </c>
      <c r="OO84" s="7">
        <v>556.35</v>
      </c>
      <c r="OP84" s="7">
        <v>556.35</v>
      </c>
      <c r="OQ84" s="7">
        <v>556.35</v>
      </c>
      <c r="OR84" s="7">
        <v>556.35</v>
      </c>
      <c r="OS84" s="7">
        <v>556.35</v>
      </c>
      <c r="OT84" s="7">
        <v>556.35</v>
      </c>
      <c r="OU84" s="7">
        <v>556.35</v>
      </c>
      <c r="OV84" s="7">
        <v>556.35</v>
      </c>
      <c r="OW84" s="7">
        <v>556.35</v>
      </c>
      <c r="OX84" s="7">
        <v>556.35</v>
      </c>
      <c r="OY84" s="7">
        <v>556.35</v>
      </c>
      <c r="OZ84" s="7">
        <v>556.35</v>
      </c>
      <c r="PA84" s="7">
        <v>556.35</v>
      </c>
      <c r="PB84" s="7">
        <v>556.35</v>
      </c>
      <c r="PC84" s="7">
        <v>556.35</v>
      </c>
      <c r="PD84" s="7">
        <v>556.35</v>
      </c>
      <c r="PE84" s="7">
        <v>556.35</v>
      </c>
      <c r="PF84" s="7">
        <v>556.35</v>
      </c>
      <c r="PG84" s="7">
        <v>556.35</v>
      </c>
      <c r="PH84" s="7">
        <v>556.35</v>
      </c>
      <c r="PI84" s="7">
        <v>547.91</v>
      </c>
      <c r="PJ84" s="7">
        <v>556.35</v>
      </c>
      <c r="PK84" s="7">
        <v>556.35</v>
      </c>
      <c r="PL84" s="7">
        <v>556.35</v>
      </c>
      <c r="PM84" s="7">
        <v>556.35</v>
      </c>
      <c r="PN84" s="7">
        <v>547.91</v>
      </c>
      <c r="PO84" s="7">
        <v>556.35</v>
      </c>
      <c r="PP84" s="7">
        <v>556.35</v>
      </c>
      <c r="PQ84" s="7">
        <v>556.35</v>
      </c>
      <c r="PR84" s="7">
        <v>547.91</v>
      </c>
      <c r="PS84" s="7">
        <v>556.35</v>
      </c>
      <c r="PT84" s="7">
        <v>556.35</v>
      </c>
      <c r="PU84" s="7">
        <v>556.35</v>
      </c>
      <c r="PV84" s="7">
        <v>556.35</v>
      </c>
      <c r="PW84" s="7">
        <v>556.35</v>
      </c>
      <c r="PX84" s="7">
        <v>556.35</v>
      </c>
      <c r="PY84" s="7">
        <v>556.35</v>
      </c>
      <c r="PZ84" s="7">
        <v>556.35</v>
      </c>
      <c r="QA84" s="7">
        <v>556.35</v>
      </c>
      <c r="QB84" s="7">
        <v>547.91</v>
      </c>
      <c r="QC84" s="7">
        <v>556.35</v>
      </c>
      <c r="QD84" s="7">
        <v>556.35</v>
      </c>
      <c r="QE84" s="7">
        <v>556.35</v>
      </c>
      <c r="QF84" s="7">
        <v>556.35</v>
      </c>
      <c r="QG84" s="7">
        <v>556.35</v>
      </c>
      <c r="QH84" s="7">
        <v>556.35</v>
      </c>
      <c r="QI84" s="7">
        <v>556.35</v>
      </c>
      <c r="QJ84" s="7">
        <v>556.35</v>
      </c>
      <c r="QK84" s="7">
        <v>556.35</v>
      </c>
      <c r="QL84" s="7">
        <v>556.35</v>
      </c>
      <c r="QM84" s="7">
        <v>556.35</v>
      </c>
      <c r="QN84" s="7">
        <v>556.35</v>
      </c>
      <c r="QO84" s="7">
        <v>556.35</v>
      </c>
      <c r="QP84" s="7">
        <v>556.35</v>
      </c>
      <c r="QQ84" s="7">
        <v>556.35</v>
      </c>
      <c r="QR84" s="7">
        <v>556.35</v>
      </c>
      <c r="QS84" s="7">
        <v>556.35</v>
      </c>
      <c r="QT84" s="7">
        <v>556.35</v>
      </c>
      <c r="QU84" s="7">
        <v>556.35</v>
      </c>
      <c r="QV84" s="7">
        <v>547.91</v>
      </c>
      <c r="QW84" s="7">
        <v>556.35</v>
      </c>
      <c r="QX84" s="7">
        <v>556.35</v>
      </c>
      <c r="QY84" s="7">
        <v>556.35</v>
      </c>
      <c r="QZ84" s="7">
        <v>556.35</v>
      </c>
      <c r="RA84" s="7">
        <v>556.35</v>
      </c>
      <c r="RB84" s="7">
        <v>556.35</v>
      </c>
      <c r="RC84" s="7">
        <v>556.35</v>
      </c>
      <c r="RD84" s="7">
        <v>556.35</v>
      </c>
      <c r="RE84" s="7">
        <v>556.35</v>
      </c>
      <c r="RF84" s="7">
        <v>556.35</v>
      </c>
      <c r="RG84" s="7">
        <v>556.35</v>
      </c>
      <c r="RH84" s="7">
        <v>556.35</v>
      </c>
      <c r="RI84" s="7">
        <v>556.35</v>
      </c>
      <c r="RJ84" s="7">
        <v>556.35</v>
      </c>
      <c r="RK84" s="7">
        <v>556.35</v>
      </c>
      <c r="RL84" s="7">
        <v>556.35</v>
      </c>
      <c r="RM84" s="7">
        <v>556.35</v>
      </c>
      <c r="RN84" s="7">
        <v>556.35</v>
      </c>
      <c r="RO84" s="7">
        <v>556.35</v>
      </c>
      <c r="RP84" s="7">
        <v>556.35</v>
      </c>
      <c r="RQ84" s="7">
        <v>556.35</v>
      </c>
      <c r="RR84" s="7">
        <v>556.35</v>
      </c>
      <c r="RS84" s="7">
        <v>556.35</v>
      </c>
      <c r="RT84" s="7">
        <v>556.35</v>
      </c>
      <c r="RU84" s="7">
        <v>556.35</v>
      </c>
      <c r="RV84" s="7">
        <v>556.35</v>
      </c>
      <c r="RW84" s="7">
        <v>556.35</v>
      </c>
      <c r="RX84" s="7">
        <v>556.35</v>
      </c>
      <c r="RY84" s="7">
        <v>556.35</v>
      </c>
      <c r="RZ84" s="7">
        <v>556.35</v>
      </c>
      <c r="SA84" s="7">
        <v>556.35</v>
      </c>
      <c r="SB84" s="7">
        <v>556.35</v>
      </c>
      <c r="SC84" s="7">
        <v>556.35</v>
      </c>
      <c r="SD84" s="7">
        <v>556.35</v>
      </c>
      <c r="SE84" s="7">
        <v>547.91</v>
      </c>
      <c r="SF84" s="7">
        <v>556.35</v>
      </c>
      <c r="SG84" s="7">
        <v>556.35</v>
      </c>
      <c r="SH84" s="7">
        <v>556.35</v>
      </c>
      <c r="SI84" s="7">
        <v>556.35</v>
      </c>
      <c r="SJ84" s="7">
        <v>556.35</v>
      </c>
      <c r="SK84" s="7">
        <v>556.35</v>
      </c>
      <c r="SL84" s="7">
        <v>556.35</v>
      </c>
      <c r="SM84" s="7">
        <v>556.35</v>
      </c>
      <c r="SN84" s="7">
        <v>556.35</v>
      </c>
      <c r="SO84" s="7">
        <v>556.35</v>
      </c>
      <c r="SP84" s="7">
        <v>556.35</v>
      </c>
      <c r="SQ84" s="7">
        <v>556.35</v>
      </c>
      <c r="SR84" s="7">
        <v>556.35</v>
      </c>
      <c r="SS84" s="7">
        <v>556.35</v>
      </c>
      <c r="ST84" s="7">
        <v>556.35</v>
      </c>
      <c r="SU84" s="7">
        <v>556.35</v>
      </c>
      <c r="SV84" s="7">
        <v>556.35</v>
      </c>
      <c r="SW84" s="7">
        <v>556.35</v>
      </c>
      <c r="SX84" s="7">
        <v>556.35</v>
      </c>
      <c r="SY84" s="7">
        <v>556.35</v>
      </c>
      <c r="SZ84" s="7">
        <v>556.35</v>
      </c>
      <c r="TA84" s="7">
        <v>556.35</v>
      </c>
      <c r="TB84" s="7">
        <v>556.35</v>
      </c>
      <c r="TC84" s="7">
        <v>556.35</v>
      </c>
      <c r="TD84" s="7">
        <v>556.35</v>
      </c>
      <c r="TE84" s="7">
        <v>556.35</v>
      </c>
      <c r="TF84" s="7">
        <v>556.35</v>
      </c>
      <c r="TG84" s="7">
        <v>556.35</v>
      </c>
      <c r="TH84" s="7">
        <v>556.35</v>
      </c>
      <c r="TI84" s="7">
        <v>556.35</v>
      </c>
      <c r="TJ84" s="7">
        <v>556.35</v>
      </c>
      <c r="TK84" s="7">
        <v>556.35</v>
      </c>
      <c r="TL84" s="7">
        <v>556.35</v>
      </c>
      <c r="TM84" s="7">
        <v>556.35</v>
      </c>
      <c r="TN84" s="7">
        <v>556.35</v>
      </c>
      <c r="TO84" s="7">
        <v>556.35</v>
      </c>
      <c r="TP84" s="7">
        <v>556.35</v>
      </c>
      <c r="TQ84" s="7">
        <v>556.35</v>
      </c>
      <c r="TR84" s="7">
        <v>556.35</v>
      </c>
      <c r="TS84" s="7">
        <v>556.35</v>
      </c>
      <c r="TT84" s="7">
        <v>556.35</v>
      </c>
      <c r="TU84" s="7">
        <v>556.35</v>
      </c>
      <c r="TV84" s="7">
        <v>556.35</v>
      </c>
      <c r="TW84" s="7">
        <v>556.35</v>
      </c>
      <c r="TX84" s="7">
        <v>556.35</v>
      </c>
      <c r="TY84" s="7">
        <v>556.35</v>
      </c>
      <c r="TZ84" s="7">
        <v>556.35</v>
      </c>
      <c r="UA84" s="7">
        <v>556.35</v>
      </c>
      <c r="UB84" s="7">
        <v>556.35</v>
      </c>
      <c r="UC84" s="7">
        <v>556.35</v>
      </c>
      <c r="UD84" s="7">
        <v>556.35</v>
      </c>
      <c r="UE84" s="7">
        <v>556.35</v>
      </c>
      <c r="UF84" s="7">
        <v>556.35</v>
      </c>
      <c r="UG84" s="7">
        <v>556.35</v>
      </c>
      <c r="UH84" s="7">
        <v>556.35</v>
      </c>
      <c r="UI84" s="7">
        <v>547.91</v>
      </c>
      <c r="UJ84" s="7">
        <v>556.35</v>
      </c>
      <c r="UK84" s="7">
        <v>556.35</v>
      </c>
      <c r="UL84" s="7">
        <v>556.35</v>
      </c>
      <c r="UM84" s="7">
        <v>556.35</v>
      </c>
      <c r="UN84" s="7">
        <v>556.35</v>
      </c>
      <c r="UO84" s="7">
        <v>556.35</v>
      </c>
      <c r="UP84" s="7">
        <v>556.35</v>
      </c>
      <c r="UQ84" s="7">
        <v>556.35</v>
      </c>
      <c r="UR84" s="7">
        <v>556.35</v>
      </c>
      <c r="US84" s="7">
        <v>556.35</v>
      </c>
      <c r="UT84" s="7">
        <v>556.35</v>
      </c>
      <c r="UU84" s="7">
        <v>556.35</v>
      </c>
      <c r="UV84" s="7">
        <v>556.35</v>
      </c>
      <c r="UW84" s="7">
        <v>556.35</v>
      </c>
      <c r="UX84" s="7">
        <v>556.35</v>
      </c>
      <c r="UY84" s="7">
        <v>556.35</v>
      </c>
      <c r="UZ84" s="7">
        <v>556.35</v>
      </c>
      <c r="VA84" s="7">
        <v>556.35</v>
      </c>
      <c r="VB84" s="7">
        <v>556.35</v>
      </c>
      <c r="VC84" s="7">
        <v>556.35</v>
      </c>
      <c r="VD84" s="7">
        <v>556.35</v>
      </c>
      <c r="VE84" s="7">
        <v>556.35</v>
      </c>
      <c r="VF84" s="7">
        <v>556.35</v>
      </c>
      <c r="VG84" s="7">
        <v>556.35</v>
      </c>
      <c r="VH84" s="7">
        <v>556.35</v>
      </c>
      <c r="VI84" s="7">
        <v>556.35</v>
      </c>
      <c r="VJ84" s="7">
        <v>556.35</v>
      </c>
      <c r="VK84" s="7">
        <v>556.35</v>
      </c>
      <c r="VL84" s="7">
        <v>556.35</v>
      </c>
      <c r="VM84" s="7">
        <v>556.35</v>
      </c>
      <c r="VN84" s="7">
        <v>556.35</v>
      </c>
      <c r="VO84" s="7">
        <v>556.35</v>
      </c>
      <c r="VP84" s="7">
        <v>556.35</v>
      </c>
      <c r="VQ84" s="7">
        <v>556.35</v>
      </c>
      <c r="VR84" s="7">
        <v>556.35</v>
      </c>
      <c r="VS84" s="7">
        <v>556.35</v>
      </c>
      <c r="VT84" s="7">
        <v>556.35</v>
      </c>
      <c r="VU84" s="7">
        <v>556.35</v>
      </c>
      <c r="VV84" s="7">
        <v>556.35</v>
      </c>
      <c r="VW84" s="7">
        <v>556.35</v>
      </c>
      <c r="VX84" s="7">
        <v>556.35</v>
      </c>
      <c r="VY84" s="7">
        <v>556.35</v>
      </c>
      <c r="VZ84" s="7">
        <v>556.35</v>
      </c>
      <c r="WA84" s="7">
        <v>556.35</v>
      </c>
      <c r="WB84" s="7">
        <v>556.35</v>
      </c>
      <c r="WC84" s="7">
        <v>556.35</v>
      </c>
      <c r="WD84" s="7">
        <v>556.35</v>
      </c>
      <c r="WE84" s="7">
        <v>556.35</v>
      </c>
      <c r="WF84" s="7">
        <v>556.35</v>
      </c>
      <c r="WG84" s="7">
        <v>556.35</v>
      </c>
      <c r="WH84" s="7">
        <v>556.35</v>
      </c>
      <c r="WI84" s="7">
        <v>556.35</v>
      </c>
      <c r="WJ84" s="7">
        <v>556.35</v>
      </c>
      <c r="WK84" s="7">
        <v>556.35</v>
      </c>
      <c r="WL84" s="7">
        <v>556.35</v>
      </c>
      <c r="WM84" s="7">
        <v>556.35</v>
      </c>
      <c r="WN84" s="7">
        <v>556.35</v>
      </c>
      <c r="WO84" s="7">
        <v>556.35</v>
      </c>
      <c r="WP84" s="7">
        <v>556.35</v>
      </c>
      <c r="WQ84" s="7">
        <v>556.35</v>
      </c>
      <c r="WR84" s="7">
        <v>556.35</v>
      </c>
      <c r="WS84" s="7">
        <v>556.35</v>
      </c>
      <c r="WT84" s="7">
        <v>556.35</v>
      </c>
      <c r="WU84" s="7">
        <v>556.35</v>
      </c>
      <c r="WV84" s="7">
        <v>556.35</v>
      </c>
      <c r="WW84" s="7">
        <v>556.35</v>
      </c>
      <c r="WX84" s="7">
        <v>556.35</v>
      </c>
      <c r="WY84" s="7">
        <v>556.35</v>
      </c>
      <c r="WZ84" s="7">
        <v>556.35</v>
      </c>
      <c r="XA84" s="7">
        <v>556.35</v>
      </c>
      <c r="XB84" s="7">
        <v>556.35</v>
      </c>
      <c r="XC84" s="7">
        <v>556.35</v>
      </c>
      <c r="XD84" s="7">
        <v>556.35</v>
      </c>
      <c r="XE84" s="7">
        <v>556.35</v>
      </c>
      <c r="XF84" s="7">
        <v>556.35</v>
      </c>
      <c r="XG84" s="7">
        <v>556.35</v>
      </c>
      <c r="XH84" s="7">
        <v>556.35</v>
      </c>
      <c r="XI84" s="7">
        <v>556.35</v>
      </c>
      <c r="XJ84" s="7">
        <v>556.35</v>
      </c>
      <c r="XK84" s="7">
        <v>556.35</v>
      </c>
      <c r="XL84" s="7">
        <v>556.35</v>
      </c>
      <c r="XM84" s="7">
        <v>556.35</v>
      </c>
      <c r="XN84" s="7">
        <v>556.35</v>
      </c>
      <c r="XO84" s="7">
        <v>547.91</v>
      </c>
      <c r="XP84" s="7">
        <v>556.35</v>
      </c>
      <c r="XQ84" s="7">
        <v>556.35</v>
      </c>
      <c r="XR84" s="7">
        <v>556.35</v>
      </c>
      <c r="XS84" s="7">
        <v>556.35</v>
      </c>
      <c r="XT84" s="7">
        <v>547.91</v>
      </c>
      <c r="XU84" s="7">
        <v>556.35</v>
      </c>
      <c r="XV84" s="7">
        <v>556.35</v>
      </c>
      <c r="XW84" s="7">
        <v>556.35</v>
      </c>
      <c r="XX84" s="7">
        <v>556.35</v>
      </c>
      <c r="XY84" s="7">
        <v>556.35</v>
      </c>
      <c r="XZ84" s="7">
        <v>556.35</v>
      </c>
      <c r="YA84" s="7">
        <v>556.35</v>
      </c>
      <c r="YB84" s="7">
        <v>556.35</v>
      </c>
      <c r="YC84" s="7">
        <v>556.35</v>
      </c>
      <c r="YD84" s="7">
        <v>556.35</v>
      </c>
      <c r="YE84" s="7">
        <v>547.91</v>
      </c>
      <c r="YF84" s="7">
        <v>556.35</v>
      </c>
      <c r="YG84" s="7">
        <v>556.35</v>
      </c>
      <c r="YH84" s="7">
        <v>556.35</v>
      </c>
      <c r="YI84" s="7">
        <v>556.35</v>
      </c>
      <c r="YJ84" s="7">
        <v>556.35</v>
      </c>
      <c r="YK84" s="7">
        <v>556.35</v>
      </c>
      <c r="YL84" s="7">
        <v>556.35</v>
      </c>
      <c r="YM84" s="7">
        <v>556.35</v>
      </c>
      <c r="YN84" s="7">
        <v>556.35</v>
      </c>
      <c r="YO84" s="7">
        <v>556.35</v>
      </c>
      <c r="YP84" s="7">
        <v>547.91</v>
      </c>
      <c r="YQ84" s="7">
        <v>556.35</v>
      </c>
      <c r="YR84" s="7">
        <v>556.35</v>
      </c>
      <c r="YS84" s="7">
        <v>556.35</v>
      </c>
      <c r="YT84" s="7">
        <v>556.35</v>
      </c>
      <c r="YU84" s="7">
        <v>556.35</v>
      </c>
      <c r="YV84" s="7">
        <v>556.35</v>
      </c>
      <c r="YW84" s="7">
        <v>556.35</v>
      </c>
      <c r="YX84" s="7">
        <v>556.35</v>
      </c>
      <c r="YY84" s="7">
        <v>556.35</v>
      </c>
      <c r="YZ84" s="7">
        <v>556.35</v>
      </c>
      <c r="ZA84" s="7">
        <v>547.91</v>
      </c>
      <c r="ZB84" s="7">
        <v>556.35</v>
      </c>
      <c r="ZC84" s="7">
        <v>556.35</v>
      </c>
      <c r="ZD84" s="7">
        <v>556.35</v>
      </c>
      <c r="ZE84" s="7">
        <v>556.35</v>
      </c>
      <c r="ZF84" s="7">
        <v>556.35</v>
      </c>
      <c r="ZG84" s="7">
        <v>556.35</v>
      </c>
      <c r="ZH84" s="7">
        <v>556.35</v>
      </c>
      <c r="ZI84" s="7">
        <v>556.35</v>
      </c>
      <c r="ZJ84" s="7">
        <v>556.35</v>
      </c>
      <c r="ZK84" s="7">
        <v>556.35</v>
      </c>
      <c r="ZL84" s="7">
        <v>547.91</v>
      </c>
      <c r="ZM84" s="7">
        <v>556.35</v>
      </c>
      <c r="ZN84" s="7">
        <v>556.35</v>
      </c>
      <c r="ZO84" s="7">
        <v>556.35</v>
      </c>
      <c r="ZP84" s="7">
        <v>556.35</v>
      </c>
      <c r="ZQ84" s="7">
        <v>556.35</v>
      </c>
      <c r="ZR84" s="7">
        <v>556.35</v>
      </c>
      <c r="ZS84" s="7">
        <v>556.35</v>
      </c>
      <c r="ZT84" s="7">
        <v>556.35</v>
      </c>
      <c r="ZU84" s="7">
        <v>556.35</v>
      </c>
      <c r="ZV84" s="7">
        <v>556.35</v>
      </c>
      <c r="ZW84" s="7">
        <v>547.91</v>
      </c>
      <c r="ZX84" s="7">
        <v>556.35</v>
      </c>
      <c r="ZY84" s="7">
        <v>556.35</v>
      </c>
      <c r="ZZ84" s="7">
        <v>556.35</v>
      </c>
      <c r="AAA84" s="7">
        <v>556.35</v>
      </c>
      <c r="AAB84" s="7">
        <v>556.35</v>
      </c>
      <c r="AAC84" s="7">
        <v>556.35</v>
      </c>
      <c r="AAD84" s="7">
        <v>556.35</v>
      </c>
      <c r="AAE84" s="7">
        <v>556.35</v>
      </c>
      <c r="AAF84" s="7">
        <v>556.35</v>
      </c>
      <c r="AAG84" s="7">
        <v>556.35</v>
      </c>
      <c r="AAH84" s="7">
        <v>547.91</v>
      </c>
      <c r="AAI84" s="7">
        <v>556.35</v>
      </c>
      <c r="AAJ84" s="7">
        <v>556.35</v>
      </c>
      <c r="AAK84" s="7">
        <v>556.35</v>
      </c>
      <c r="AAL84" s="7">
        <v>556.35</v>
      </c>
      <c r="AAM84" s="7">
        <v>556.35</v>
      </c>
      <c r="AAN84" s="7">
        <v>556.35</v>
      </c>
      <c r="AAO84" s="7">
        <v>556.35</v>
      </c>
      <c r="AAP84" s="7">
        <v>556.35</v>
      </c>
      <c r="AAQ84" s="7">
        <v>556.35</v>
      </c>
      <c r="AAR84" s="7">
        <v>556.35</v>
      </c>
    </row>
    <row r="85" spans="1:720" s="8" customFormat="1" ht="14.4" x14ac:dyDescent="0.3">
      <c r="A85" s="9" t="s">
        <v>20</v>
      </c>
      <c r="B85" s="7">
        <v>121.53</v>
      </c>
      <c r="C85" s="7">
        <v>475.92</v>
      </c>
      <c r="D85" s="7">
        <v>474.89</v>
      </c>
      <c r="E85" s="7">
        <v>484.35</v>
      </c>
      <c r="F85" s="7">
        <v>505.47</v>
      </c>
      <c r="G85" s="7">
        <v>486.94</v>
      </c>
      <c r="H85" s="7">
        <v>485.9</v>
      </c>
      <c r="I85" s="7">
        <v>495.36</v>
      </c>
      <c r="J85" s="7">
        <v>516.48</v>
      </c>
      <c r="K85" s="7">
        <v>484.87</v>
      </c>
      <c r="L85" s="7">
        <v>494.33</v>
      </c>
      <c r="M85" s="7">
        <v>515.44000000000005</v>
      </c>
      <c r="N85" s="7">
        <v>503.78</v>
      </c>
      <c r="O85" s="7">
        <v>524.9</v>
      </c>
      <c r="P85" s="7">
        <v>546.02</v>
      </c>
      <c r="Q85" s="7">
        <v>497.95</v>
      </c>
      <c r="R85" s="7">
        <v>496.92</v>
      </c>
      <c r="S85" s="7">
        <v>506.38</v>
      </c>
      <c r="T85" s="7">
        <v>527.49</v>
      </c>
      <c r="U85" s="7">
        <v>495.88</v>
      </c>
      <c r="V85" s="7">
        <v>505.34</v>
      </c>
      <c r="W85" s="7">
        <v>526.46</v>
      </c>
      <c r="X85" s="7">
        <v>514.79999999999995</v>
      </c>
      <c r="Y85" s="7">
        <v>535.91999999999996</v>
      </c>
      <c r="Z85" s="7">
        <v>557.04</v>
      </c>
      <c r="AA85" s="7">
        <v>494.85</v>
      </c>
      <c r="AB85" s="7">
        <v>504.31</v>
      </c>
      <c r="AC85" s="7">
        <v>525.41999999999996</v>
      </c>
      <c r="AD85" s="7">
        <v>513.76</v>
      </c>
      <c r="AE85" s="7">
        <v>534.88</v>
      </c>
      <c r="AF85" s="7">
        <v>556</v>
      </c>
      <c r="AG85" s="7">
        <v>523.22</v>
      </c>
      <c r="AH85" s="7">
        <v>544.34</v>
      </c>
      <c r="AI85" s="7">
        <v>565.46</v>
      </c>
      <c r="AJ85" s="7">
        <v>586.58000000000004</v>
      </c>
      <c r="AK85" s="7">
        <v>508.97</v>
      </c>
      <c r="AL85" s="7">
        <v>507.93</v>
      </c>
      <c r="AM85" s="7">
        <v>517.39</v>
      </c>
      <c r="AN85" s="7">
        <v>538.51</v>
      </c>
      <c r="AO85" s="7">
        <v>506.9</v>
      </c>
      <c r="AP85" s="7">
        <v>516.36</v>
      </c>
      <c r="AQ85" s="7">
        <v>537.47</v>
      </c>
      <c r="AR85" s="7">
        <v>525.80999999999995</v>
      </c>
      <c r="AS85" s="7">
        <v>546.92999999999995</v>
      </c>
      <c r="AT85" s="7">
        <v>568.04999999999995</v>
      </c>
      <c r="AU85" s="7">
        <v>505.86</v>
      </c>
      <c r="AV85" s="7">
        <v>515.32000000000005</v>
      </c>
      <c r="AW85" s="7">
        <v>536.44000000000005</v>
      </c>
      <c r="AX85" s="7">
        <v>524.78</v>
      </c>
      <c r="AY85" s="7">
        <v>545.9</v>
      </c>
      <c r="AZ85" s="7">
        <v>567.02</v>
      </c>
      <c r="BA85" s="7">
        <v>534.24</v>
      </c>
      <c r="BB85" s="7">
        <v>555.36</v>
      </c>
      <c r="BC85" s="7">
        <v>576.48</v>
      </c>
      <c r="BD85" s="7">
        <v>597.6</v>
      </c>
      <c r="BE85" s="7">
        <v>504.83</v>
      </c>
      <c r="BF85" s="7">
        <v>514.29</v>
      </c>
      <c r="BG85" s="7">
        <v>535.4</v>
      </c>
      <c r="BH85" s="7">
        <v>523.74</v>
      </c>
      <c r="BI85" s="7">
        <v>544.86</v>
      </c>
      <c r="BJ85" s="7">
        <v>565.98</v>
      </c>
      <c r="BK85" s="7">
        <v>533.20000000000005</v>
      </c>
      <c r="BL85" s="7">
        <v>554.32000000000005</v>
      </c>
      <c r="BM85" s="7">
        <v>575.44000000000005</v>
      </c>
      <c r="BN85" s="7">
        <v>596.55999999999995</v>
      </c>
      <c r="BO85" s="7">
        <v>542.66</v>
      </c>
      <c r="BP85" s="7">
        <v>563.78</v>
      </c>
      <c r="BQ85" s="7">
        <v>584.9</v>
      </c>
      <c r="BR85" s="7">
        <v>606.02</v>
      </c>
      <c r="BS85" s="7">
        <v>627.14</v>
      </c>
      <c r="BT85" s="7">
        <v>519.98</v>
      </c>
      <c r="BU85" s="7">
        <v>518.95000000000005</v>
      </c>
      <c r="BV85" s="7">
        <v>528.41</v>
      </c>
      <c r="BW85" s="7">
        <v>549.52</v>
      </c>
      <c r="BX85" s="7">
        <v>517.91</v>
      </c>
      <c r="BY85" s="7">
        <v>527.37</v>
      </c>
      <c r="BZ85" s="7">
        <v>548.49</v>
      </c>
      <c r="CA85" s="7">
        <v>536.83000000000004</v>
      </c>
      <c r="CB85" s="7">
        <v>557.95000000000005</v>
      </c>
      <c r="CC85" s="7">
        <v>579.07000000000005</v>
      </c>
      <c r="CD85" s="7">
        <v>516.88</v>
      </c>
      <c r="CE85" s="7">
        <v>526.34</v>
      </c>
      <c r="CF85" s="7">
        <v>547.45000000000005</v>
      </c>
      <c r="CG85" s="7">
        <v>535.79</v>
      </c>
      <c r="CH85" s="7">
        <v>556.91</v>
      </c>
      <c r="CI85" s="7">
        <v>578.03</v>
      </c>
      <c r="CJ85" s="7">
        <v>545.25</v>
      </c>
      <c r="CK85" s="7">
        <v>566.37</v>
      </c>
      <c r="CL85" s="7">
        <v>587.49</v>
      </c>
      <c r="CM85" s="7">
        <v>608.61</v>
      </c>
      <c r="CN85" s="7">
        <v>515.84</v>
      </c>
      <c r="CO85" s="7">
        <v>525.29999999999995</v>
      </c>
      <c r="CP85" s="7">
        <v>546.41999999999996</v>
      </c>
      <c r="CQ85" s="7">
        <v>534.76</v>
      </c>
      <c r="CR85" s="7">
        <v>555.88</v>
      </c>
      <c r="CS85" s="7">
        <v>577</v>
      </c>
      <c r="CT85" s="7">
        <v>544.22</v>
      </c>
      <c r="CU85" s="7">
        <v>565.34</v>
      </c>
      <c r="CV85" s="7">
        <v>586.46</v>
      </c>
      <c r="CW85" s="7">
        <v>607.57000000000005</v>
      </c>
      <c r="CX85" s="7">
        <v>553.67999999999995</v>
      </c>
      <c r="CY85" s="7">
        <v>574.79999999999995</v>
      </c>
      <c r="CZ85" s="7">
        <v>595.91</v>
      </c>
      <c r="DA85" s="7">
        <v>617.03</v>
      </c>
      <c r="DB85" s="7">
        <v>638.15</v>
      </c>
      <c r="DC85" s="7">
        <v>514.80999999999995</v>
      </c>
      <c r="DD85" s="7">
        <v>524.27</v>
      </c>
      <c r="DE85" s="7">
        <v>545.38</v>
      </c>
      <c r="DF85" s="7">
        <v>533.72</v>
      </c>
      <c r="DG85" s="7">
        <v>554.84</v>
      </c>
      <c r="DH85" s="7">
        <v>575.96</v>
      </c>
      <c r="DI85" s="7">
        <v>543.17999999999995</v>
      </c>
      <c r="DJ85" s="7">
        <v>564.29999999999995</v>
      </c>
      <c r="DK85" s="7">
        <v>585.41999999999996</v>
      </c>
      <c r="DL85" s="7">
        <v>606.54</v>
      </c>
      <c r="DM85" s="7">
        <v>552.64</v>
      </c>
      <c r="DN85" s="7">
        <v>573.76</v>
      </c>
      <c r="DO85" s="7">
        <v>594.88</v>
      </c>
      <c r="DP85" s="7">
        <v>616</v>
      </c>
      <c r="DQ85" s="7">
        <v>637.12</v>
      </c>
      <c r="DR85" s="7">
        <v>562.1</v>
      </c>
      <c r="DS85" s="7">
        <v>583.22</v>
      </c>
      <c r="DT85" s="7">
        <v>604.34</v>
      </c>
      <c r="DU85" s="7">
        <v>625.46</v>
      </c>
      <c r="DV85" s="7">
        <v>646.58000000000004</v>
      </c>
      <c r="DW85" s="7">
        <v>667.7</v>
      </c>
      <c r="DX85" s="7">
        <v>531</v>
      </c>
      <c r="DY85" s="7">
        <v>529.96</v>
      </c>
      <c r="DZ85" s="7">
        <v>539.41999999999996</v>
      </c>
      <c r="EA85" s="7">
        <v>560.54</v>
      </c>
      <c r="EB85" s="7">
        <v>528.92999999999995</v>
      </c>
      <c r="EC85" s="7">
        <v>538.39</v>
      </c>
      <c r="ED85" s="7">
        <v>559.5</v>
      </c>
      <c r="EE85" s="7">
        <v>547.84</v>
      </c>
      <c r="EF85" s="7">
        <v>568.96</v>
      </c>
      <c r="EG85" s="7">
        <v>590.08000000000004</v>
      </c>
      <c r="EH85" s="7">
        <v>527.89</v>
      </c>
      <c r="EI85" s="7">
        <v>537.35</v>
      </c>
      <c r="EJ85" s="7">
        <v>558.47</v>
      </c>
      <c r="EK85" s="7">
        <v>546.80999999999995</v>
      </c>
      <c r="EL85" s="7">
        <v>567.92999999999995</v>
      </c>
      <c r="EM85" s="7">
        <v>589.04999999999995</v>
      </c>
      <c r="EN85" s="7">
        <v>556.27</v>
      </c>
      <c r="EO85" s="7">
        <v>577.39</v>
      </c>
      <c r="EP85" s="7">
        <v>598.51</v>
      </c>
      <c r="EQ85" s="7">
        <v>619.62</v>
      </c>
      <c r="ER85" s="7">
        <v>526.86</v>
      </c>
      <c r="ES85" s="7">
        <v>536.32000000000005</v>
      </c>
      <c r="ET85" s="7">
        <v>557.42999999999995</v>
      </c>
      <c r="EU85" s="7">
        <v>545.77</v>
      </c>
      <c r="EV85" s="7">
        <v>566.89</v>
      </c>
      <c r="EW85" s="7">
        <v>588.01</v>
      </c>
      <c r="EX85" s="7">
        <v>555.23</v>
      </c>
      <c r="EY85" s="7">
        <v>576.35</v>
      </c>
      <c r="EZ85" s="7">
        <v>597.47</v>
      </c>
      <c r="FA85" s="7">
        <v>618.59</v>
      </c>
      <c r="FB85" s="7">
        <v>564.69000000000005</v>
      </c>
      <c r="FC85" s="7">
        <v>585.80999999999995</v>
      </c>
      <c r="FD85" s="7">
        <v>606.92999999999995</v>
      </c>
      <c r="FE85" s="7">
        <v>628.04999999999995</v>
      </c>
      <c r="FF85" s="7">
        <v>649.16999999999996</v>
      </c>
      <c r="FG85" s="7">
        <v>525.82000000000005</v>
      </c>
      <c r="FH85" s="7">
        <v>535.28</v>
      </c>
      <c r="FI85" s="7">
        <v>556.4</v>
      </c>
      <c r="FJ85" s="7">
        <v>544.74</v>
      </c>
      <c r="FK85" s="7">
        <v>565.86</v>
      </c>
      <c r="FL85" s="7">
        <v>586.98</v>
      </c>
      <c r="FM85" s="7">
        <v>554.20000000000005</v>
      </c>
      <c r="FN85" s="7">
        <v>575.32000000000005</v>
      </c>
      <c r="FO85" s="7">
        <v>596.44000000000005</v>
      </c>
      <c r="FP85" s="7">
        <v>617.54999999999995</v>
      </c>
      <c r="FQ85" s="7">
        <v>563.66</v>
      </c>
      <c r="FR85" s="7">
        <v>584.78</v>
      </c>
      <c r="FS85" s="7">
        <v>605.89</v>
      </c>
      <c r="FT85" s="7">
        <v>627.01</v>
      </c>
      <c r="FU85" s="7">
        <v>648.13</v>
      </c>
      <c r="FV85" s="7">
        <v>573.12</v>
      </c>
      <c r="FW85" s="7">
        <v>594.23</v>
      </c>
      <c r="FX85" s="7">
        <v>615.35</v>
      </c>
      <c r="FY85" s="7">
        <v>636.47</v>
      </c>
      <c r="FZ85" s="7">
        <v>657.59</v>
      </c>
      <c r="GA85" s="7">
        <v>678.71</v>
      </c>
      <c r="GB85" s="7">
        <v>524.79</v>
      </c>
      <c r="GC85" s="7">
        <v>534.25</v>
      </c>
      <c r="GD85" s="7">
        <v>555.36</v>
      </c>
      <c r="GE85" s="7">
        <v>543.70000000000005</v>
      </c>
      <c r="GF85" s="7">
        <v>564.82000000000005</v>
      </c>
      <c r="GG85" s="7">
        <v>585.94000000000005</v>
      </c>
      <c r="GH85" s="7">
        <v>553.16</v>
      </c>
      <c r="GI85" s="7">
        <v>574.28</v>
      </c>
      <c r="GJ85" s="7">
        <v>595.4</v>
      </c>
      <c r="GK85" s="7">
        <v>616.52</v>
      </c>
      <c r="GL85" s="7">
        <v>562.62</v>
      </c>
      <c r="GM85" s="7">
        <v>583.74</v>
      </c>
      <c r="GN85" s="7">
        <v>604.86</v>
      </c>
      <c r="GO85" s="7">
        <v>625.98</v>
      </c>
      <c r="GP85" s="7">
        <v>647.1</v>
      </c>
      <c r="GQ85" s="7">
        <v>572.08000000000004</v>
      </c>
      <c r="GR85" s="7">
        <v>593.20000000000005</v>
      </c>
      <c r="GS85" s="7">
        <v>614.32000000000005</v>
      </c>
      <c r="GT85" s="7">
        <v>635.44000000000005</v>
      </c>
      <c r="GU85" s="7">
        <v>656.56</v>
      </c>
      <c r="GV85" s="7">
        <v>677.68</v>
      </c>
      <c r="GW85" s="7">
        <v>581.54</v>
      </c>
      <c r="GX85" s="7">
        <v>602.66</v>
      </c>
      <c r="GY85" s="7">
        <v>623.78</v>
      </c>
      <c r="GZ85" s="7">
        <v>644.9</v>
      </c>
      <c r="HA85" s="7">
        <v>666.01</v>
      </c>
      <c r="HB85" s="7">
        <v>687.13</v>
      </c>
      <c r="HC85" s="7">
        <v>708.25</v>
      </c>
      <c r="HD85" s="7">
        <v>621.17999999999995</v>
      </c>
      <c r="HE85" s="7">
        <v>643.5</v>
      </c>
      <c r="HF85" s="7">
        <v>665.83</v>
      </c>
      <c r="HG85" s="7">
        <v>688.15</v>
      </c>
      <c r="HH85" s="7">
        <v>520.94000000000005</v>
      </c>
      <c r="HI85" s="7">
        <v>531.95000000000005</v>
      </c>
      <c r="HJ85" s="7">
        <v>530.91999999999996</v>
      </c>
      <c r="HK85" s="7">
        <v>540.38</v>
      </c>
      <c r="HL85" s="7">
        <v>561.5</v>
      </c>
      <c r="HM85" s="7">
        <v>542.97</v>
      </c>
      <c r="HN85" s="7">
        <v>541.92999999999995</v>
      </c>
      <c r="HO85" s="7">
        <v>551.39</v>
      </c>
      <c r="HP85" s="7">
        <v>572.51</v>
      </c>
      <c r="HQ85" s="7">
        <v>540.9</v>
      </c>
      <c r="HR85" s="7">
        <v>550.36</v>
      </c>
      <c r="HS85" s="7">
        <v>571.48</v>
      </c>
      <c r="HT85" s="7">
        <v>559.82000000000005</v>
      </c>
      <c r="HU85" s="7">
        <v>580.92999999999995</v>
      </c>
      <c r="HV85" s="7">
        <v>602.04999999999995</v>
      </c>
      <c r="HW85" s="7">
        <v>553.98</v>
      </c>
      <c r="HX85" s="7">
        <v>552.95000000000005</v>
      </c>
      <c r="HY85" s="7">
        <v>562.41</v>
      </c>
      <c r="HZ85" s="7">
        <v>583.53</v>
      </c>
      <c r="IA85" s="7">
        <v>551.91</v>
      </c>
      <c r="IB85" s="7">
        <v>561.37</v>
      </c>
      <c r="IC85" s="7">
        <v>582.49</v>
      </c>
      <c r="ID85" s="7">
        <v>570.83000000000004</v>
      </c>
      <c r="IE85" s="7">
        <v>591.95000000000005</v>
      </c>
      <c r="IF85" s="7">
        <v>613.07000000000005</v>
      </c>
      <c r="IG85" s="7">
        <v>550.88</v>
      </c>
      <c r="IH85" s="7">
        <v>560.34</v>
      </c>
      <c r="II85" s="7">
        <v>581.46</v>
      </c>
      <c r="IJ85" s="7">
        <v>569.79999999999995</v>
      </c>
      <c r="IK85" s="7">
        <v>590.91</v>
      </c>
      <c r="IL85" s="7">
        <v>612.03</v>
      </c>
      <c r="IM85" s="7">
        <v>579.25</v>
      </c>
      <c r="IN85" s="7">
        <v>600.37</v>
      </c>
      <c r="IO85" s="7">
        <v>621.49</v>
      </c>
      <c r="IP85" s="7">
        <v>642.61</v>
      </c>
      <c r="IQ85" s="7">
        <v>565</v>
      </c>
      <c r="IR85" s="7">
        <v>563.96</v>
      </c>
      <c r="IS85" s="7">
        <v>573.41999999999996</v>
      </c>
      <c r="IT85" s="7">
        <v>594.54</v>
      </c>
      <c r="IU85" s="7">
        <v>562.92999999999995</v>
      </c>
      <c r="IV85" s="7">
        <v>572.39</v>
      </c>
      <c r="IW85" s="7">
        <v>593.51</v>
      </c>
      <c r="IX85" s="7">
        <v>581.85</v>
      </c>
      <c r="IY85" s="7">
        <v>602.96</v>
      </c>
      <c r="IZ85" s="7">
        <v>624.08000000000004</v>
      </c>
      <c r="JA85" s="7">
        <v>561.89</v>
      </c>
      <c r="JB85" s="7">
        <v>571.35</v>
      </c>
      <c r="JC85" s="7">
        <v>592.47</v>
      </c>
      <c r="JD85" s="7">
        <v>580.80999999999995</v>
      </c>
      <c r="JE85" s="7">
        <v>601.92999999999995</v>
      </c>
      <c r="JF85" s="7">
        <v>623.04999999999995</v>
      </c>
      <c r="JG85" s="7">
        <v>590.27</v>
      </c>
      <c r="JH85" s="7">
        <v>611.39</v>
      </c>
      <c r="JI85" s="7">
        <v>632.51</v>
      </c>
      <c r="JJ85" s="7">
        <v>653.63</v>
      </c>
      <c r="JK85" s="7">
        <v>560.86</v>
      </c>
      <c r="JL85" s="7">
        <v>570.32000000000005</v>
      </c>
      <c r="JM85" s="7">
        <v>591.44000000000005</v>
      </c>
      <c r="JN85" s="7">
        <v>579.78</v>
      </c>
      <c r="JO85" s="7">
        <v>600.89</v>
      </c>
      <c r="JP85" s="7">
        <v>622.01</v>
      </c>
      <c r="JQ85" s="7">
        <v>589.23</v>
      </c>
      <c r="JR85" s="7">
        <v>610.35</v>
      </c>
      <c r="JS85" s="7">
        <v>631.47</v>
      </c>
      <c r="JT85" s="7">
        <v>652.59</v>
      </c>
      <c r="JU85" s="7">
        <v>598.69000000000005</v>
      </c>
      <c r="JV85" s="7">
        <v>619.80999999999995</v>
      </c>
      <c r="JW85" s="7">
        <v>640.92999999999995</v>
      </c>
      <c r="JX85" s="7">
        <v>662.05</v>
      </c>
      <c r="JY85" s="7">
        <v>683.17</v>
      </c>
      <c r="JZ85" s="7">
        <v>576.01</v>
      </c>
      <c r="KA85" s="7">
        <v>574.98</v>
      </c>
      <c r="KB85" s="7">
        <v>584.44000000000005</v>
      </c>
      <c r="KC85" s="7">
        <v>605.55999999999995</v>
      </c>
      <c r="KD85" s="7">
        <v>573.94000000000005</v>
      </c>
      <c r="KE85" s="7">
        <v>583.4</v>
      </c>
      <c r="KF85" s="7">
        <v>604.52</v>
      </c>
      <c r="KG85" s="7">
        <v>592.86</v>
      </c>
      <c r="KH85" s="7">
        <v>613.98</v>
      </c>
      <c r="KI85" s="7">
        <v>635.1</v>
      </c>
      <c r="KJ85" s="7">
        <v>572.91</v>
      </c>
      <c r="KK85" s="7">
        <v>582.37</v>
      </c>
      <c r="KL85" s="7">
        <v>603.49</v>
      </c>
      <c r="KM85" s="7">
        <v>591.83000000000004</v>
      </c>
      <c r="KN85" s="7">
        <v>612.94000000000005</v>
      </c>
      <c r="KO85" s="7">
        <v>634.05999999999995</v>
      </c>
      <c r="KP85" s="7">
        <v>601.28</v>
      </c>
      <c r="KQ85" s="7">
        <v>622.4</v>
      </c>
      <c r="KR85" s="7">
        <v>643.52</v>
      </c>
      <c r="KS85" s="7">
        <v>664.64</v>
      </c>
      <c r="KT85" s="7">
        <v>571.87</v>
      </c>
      <c r="KU85" s="7">
        <v>581.33000000000004</v>
      </c>
      <c r="KV85" s="7">
        <v>602.45000000000005</v>
      </c>
      <c r="KW85" s="7">
        <v>590.79</v>
      </c>
      <c r="KX85" s="7">
        <v>611.91</v>
      </c>
      <c r="KY85" s="7">
        <v>633.03</v>
      </c>
      <c r="KZ85" s="7">
        <v>600.25</v>
      </c>
      <c r="LA85" s="7">
        <v>621.37</v>
      </c>
      <c r="LB85" s="7">
        <v>642.49</v>
      </c>
      <c r="LC85" s="7">
        <v>663.61</v>
      </c>
      <c r="LD85" s="7">
        <v>609.71</v>
      </c>
      <c r="LE85" s="7">
        <v>630.83000000000004</v>
      </c>
      <c r="LF85" s="7">
        <v>651.95000000000005</v>
      </c>
      <c r="LG85" s="7">
        <v>673.06</v>
      </c>
      <c r="LH85" s="7">
        <v>694.18</v>
      </c>
      <c r="LI85" s="7">
        <v>570.84</v>
      </c>
      <c r="LJ85" s="7">
        <v>580.29999999999995</v>
      </c>
      <c r="LK85" s="7">
        <v>601.41999999999996</v>
      </c>
      <c r="LL85" s="7">
        <v>589.76</v>
      </c>
      <c r="LM85" s="7">
        <v>610.87</v>
      </c>
      <c r="LN85" s="7">
        <v>631.99</v>
      </c>
      <c r="LO85" s="7">
        <v>599.21</v>
      </c>
      <c r="LP85" s="7">
        <v>620.33000000000004</v>
      </c>
      <c r="LQ85" s="7">
        <v>641.45000000000005</v>
      </c>
      <c r="LR85" s="7">
        <v>662.57</v>
      </c>
      <c r="LS85" s="7">
        <v>608.66999999999996</v>
      </c>
      <c r="LT85" s="7">
        <v>629.79</v>
      </c>
      <c r="LU85" s="7">
        <v>650.91</v>
      </c>
      <c r="LV85" s="7">
        <v>672.03</v>
      </c>
      <c r="LW85" s="7">
        <v>693.15</v>
      </c>
      <c r="LX85" s="7">
        <v>618.13</v>
      </c>
      <c r="LY85" s="7">
        <v>639.25</v>
      </c>
      <c r="LZ85" s="7">
        <v>660.37</v>
      </c>
      <c r="MA85" s="7">
        <v>681.49</v>
      </c>
      <c r="MB85" s="7">
        <v>702.61</v>
      </c>
      <c r="MC85" s="7">
        <v>723.73</v>
      </c>
      <c r="MD85" s="7">
        <v>587.03</v>
      </c>
      <c r="ME85" s="7">
        <v>585.99</v>
      </c>
      <c r="MF85" s="7">
        <v>595.45000000000005</v>
      </c>
      <c r="MG85" s="7">
        <v>616.57000000000005</v>
      </c>
      <c r="MH85" s="7">
        <v>584.96</v>
      </c>
      <c r="MI85" s="7">
        <v>594.41999999999996</v>
      </c>
      <c r="MJ85" s="7">
        <v>615.54</v>
      </c>
      <c r="MK85" s="7">
        <v>603.88</v>
      </c>
      <c r="ML85" s="7">
        <v>624.99</v>
      </c>
      <c r="MM85" s="7">
        <v>646.11</v>
      </c>
      <c r="MN85" s="7">
        <v>583.91999999999996</v>
      </c>
      <c r="MO85" s="7">
        <v>593.38</v>
      </c>
      <c r="MP85" s="7">
        <v>614.5</v>
      </c>
      <c r="MQ85" s="7">
        <v>602.84</v>
      </c>
      <c r="MR85" s="7">
        <v>623.96</v>
      </c>
      <c r="MS85" s="7">
        <v>645.08000000000004</v>
      </c>
      <c r="MT85" s="7">
        <v>612.29999999999995</v>
      </c>
      <c r="MU85" s="7">
        <v>633.41999999999996</v>
      </c>
      <c r="MV85" s="7">
        <v>654.54</v>
      </c>
      <c r="MW85" s="7">
        <v>675.66</v>
      </c>
      <c r="MX85" s="7">
        <v>582.89</v>
      </c>
      <c r="MY85" s="7">
        <v>592.35</v>
      </c>
      <c r="MZ85" s="7">
        <v>613.47</v>
      </c>
      <c r="NA85" s="7">
        <v>601.80999999999995</v>
      </c>
      <c r="NB85" s="7">
        <v>622.91999999999996</v>
      </c>
      <c r="NC85" s="7">
        <v>644.04</v>
      </c>
      <c r="ND85" s="7">
        <v>611.26</v>
      </c>
      <c r="NE85" s="7">
        <v>632.38</v>
      </c>
      <c r="NF85" s="7">
        <v>653.5</v>
      </c>
      <c r="NG85" s="7">
        <v>674.62</v>
      </c>
      <c r="NH85" s="7">
        <v>620.72</v>
      </c>
      <c r="NI85" s="7">
        <v>641.84</v>
      </c>
      <c r="NJ85" s="7">
        <v>662.96</v>
      </c>
      <c r="NK85" s="7">
        <v>684.08</v>
      </c>
      <c r="NL85" s="7">
        <v>705.2</v>
      </c>
      <c r="NM85" s="7">
        <v>581.85</v>
      </c>
      <c r="NN85" s="7">
        <v>591.30999999999995</v>
      </c>
      <c r="NO85" s="7">
        <v>612.42999999999995</v>
      </c>
      <c r="NP85" s="7">
        <v>600.77</v>
      </c>
      <c r="NQ85" s="7">
        <v>621.89</v>
      </c>
      <c r="NR85" s="7">
        <v>643.01</v>
      </c>
      <c r="NS85" s="7">
        <v>610.23</v>
      </c>
      <c r="NT85" s="7">
        <v>631.35</v>
      </c>
      <c r="NU85" s="7">
        <v>652.47</v>
      </c>
      <c r="NV85" s="7">
        <v>673.59</v>
      </c>
      <c r="NW85" s="7">
        <v>619.69000000000005</v>
      </c>
      <c r="NX85" s="7">
        <v>640.80999999999995</v>
      </c>
      <c r="NY85" s="7">
        <v>661.93</v>
      </c>
      <c r="NZ85" s="7">
        <v>683.04</v>
      </c>
      <c r="OA85" s="7">
        <v>704.16</v>
      </c>
      <c r="OB85" s="7">
        <v>629.15</v>
      </c>
      <c r="OC85" s="7">
        <v>650.27</v>
      </c>
      <c r="OD85" s="7">
        <v>671.38</v>
      </c>
      <c r="OE85" s="7">
        <v>692.5</v>
      </c>
      <c r="OF85" s="7">
        <v>713.62</v>
      </c>
      <c r="OG85" s="7">
        <v>734.74</v>
      </c>
      <c r="OH85" s="7">
        <v>580.82000000000005</v>
      </c>
      <c r="OI85" s="7">
        <v>590.28</v>
      </c>
      <c r="OJ85" s="7">
        <v>611.4</v>
      </c>
      <c r="OK85" s="7">
        <v>599.74</v>
      </c>
      <c r="OL85" s="7">
        <v>620.85</v>
      </c>
      <c r="OM85" s="7">
        <v>641.97</v>
      </c>
      <c r="ON85" s="7">
        <v>609.19000000000005</v>
      </c>
      <c r="OO85" s="7">
        <v>630.30999999999995</v>
      </c>
      <c r="OP85" s="7">
        <v>651.42999999999995</v>
      </c>
      <c r="OQ85" s="7">
        <v>672.55</v>
      </c>
      <c r="OR85" s="7">
        <v>618.65</v>
      </c>
      <c r="OS85" s="7">
        <v>639.77</v>
      </c>
      <c r="OT85" s="7">
        <v>660.89</v>
      </c>
      <c r="OU85" s="7">
        <v>682.01</v>
      </c>
      <c r="OV85" s="7">
        <v>703.13</v>
      </c>
      <c r="OW85" s="7">
        <v>628.11</v>
      </c>
      <c r="OX85" s="7">
        <v>649.23</v>
      </c>
      <c r="OY85" s="7">
        <v>670.35</v>
      </c>
      <c r="OZ85" s="7">
        <v>691.47</v>
      </c>
      <c r="PA85" s="7">
        <v>712.59</v>
      </c>
      <c r="PB85" s="7">
        <v>733.71</v>
      </c>
      <c r="PC85" s="7">
        <v>637.57000000000005</v>
      </c>
      <c r="PD85" s="7">
        <v>658.69</v>
      </c>
      <c r="PE85" s="7">
        <v>679.81</v>
      </c>
      <c r="PF85" s="7">
        <v>700.93</v>
      </c>
      <c r="PG85" s="7">
        <v>722.05</v>
      </c>
      <c r="PH85" s="7">
        <v>743.16</v>
      </c>
      <c r="PI85" s="7">
        <v>764.28</v>
      </c>
      <c r="PJ85" s="7">
        <v>677.21</v>
      </c>
      <c r="PK85" s="7">
        <v>699.54</v>
      </c>
      <c r="PL85" s="7">
        <v>721.86</v>
      </c>
      <c r="PM85" s="7">
        <v>744.18</v>
      </c>
      <c r="PN85" s="7">
        <v>576.97</v>
      </c>
      <c r="PO85" s="7">
        <v>587.98</v>
      </c>
      <c r="PP85" s="7">
        <v>586.95000000000005</v>
      </c>
      <c r="PQ85" s="7">
        <v>596.41</v>
      </c>
      <c r="PR85" s="7">
        <v>617.53</v>
      </c>
      <c r="PS85" s="7">
        <v>599</v>
      </c>
      <c r="PT85" s="7">
        <v>597.96</v>
      </c>
      <c r="PU85" s="7">
        <v>607.41999999999996</v>
      </c>
      <c r="PV85" s="7">
        <v>628.54</v>
      </c>
      <c r="PW85" s="7">
        <v>596.92999999999995</v>
      </c>
      <c r="PX85" s="7">
        <v>606.39</v>
      </c>
      <c r="PY85" s="7">
        <v>627.51</v>
      </c>
      <c r="PZ85" s="7">
        <v>615.85</v>
      </c>
      <c r="QA85" s="7">
        <v>636.97</v>
      </c>
      <c r="QB85" s="7">
        <v>658.08</v>
      </c>
      <c r="QC85" s="7">
        <v>610.01</v>
      </c>
      <c r="QD85" s="7">
        <v>608.98</v>
      </c>
      <c r="QE85" s="7">
        <v>618.44000000000005</v>
      </c>
      <c r="QF85" s="7">
        <v>639.55999999999995</v>
      </c>
      <c r="QG85" s="7">
        <v>607.94000000000005</v>
      </c>
      <c r="QH85" s="7">
        <v>617.4</v>
      </c>
      <c r="QI85" s="7">
        <v>638.52</v>
      </c>
      <c r="QJ85" s="7">
        <v>626.86</v>
      </c>
      <c r="QK85" s="7">
        <v>647.98</v>
      </c>
      <c r="QL85" s="7">
        <v>669.1</v>
      </c>
      <c r="QM85" s="7">
        <v>606.91</v>
      </c>
      <c r="QN85" s="7">
        <v>616.37</v>
      </c>
      <c r="QO85" s="7">
        <v>637.49</v>
      </c>
      <c r="QP85" s="7">
        <v>625.83000000000004</v>
      </c>
      <c r="QQ85" s="7">
        <v>646.95000000000005</v>
      </c>
      <c r="QR85" s="7">
        <v>668.06</v>
      </c>
      <c r="QS85" s="7">
        <v>635.29</v>
      </c>
      <c r="QT85" s="7">
        <v>656.4</v>
      </c>
      <c r="QU85" s="7">
        <v>677.52</v>
      </c>
      <c r="QV85" s="7">
        <v>698.64</v>
      </c>
      <c r="QW85" s="7">
        <v>621.03</v>
      </c>
      <c r="QX85" s="7">
        <v>619.99</v>
      </c>
      <c r="QY85" s="7">
        <v>629.45000000000005</v>
      </c>
      <c r="QZ85" s="7">
        <v>650.57000000000005</v>
      </c>
      <c r="RA85" s="7">
        <v>618.96</v>
      </c>
      <c r="RB85" s="7">
        <v>628.41999999999996</v>
      </c>
      <c r="RC85" s="7">
        <v>649.54</v>
      </c>
      <c r="RD85" s="7">
        <v>637.88</v>
      </c>
      <c r="RE85" s="7">
        <v>659</v>
      </c>
      <c r="RF85" s="7">
        <v>680.11</v>
      </c>
      <c r="RG85" s="7">
        <v>617.91999999999996</v>
      </c>
      <c r="RH85" s="7">
        <v>627.38</v>
      </c>
      <c r="RI85" s="7">
        <v>648.5</v>
      </c>
      <c r="RJ85" s="7">
        <v>636.84</v>
      </c>
      <c r="RK85" s="7">
        <v>657.96</v>
      </c>
      <c r="RL85" s="7">
        <v>679.08</v>
      </c>
      <c r="RM85" s="7">
        <v>646.29999999999995</v>
      </c>
      <c r="RN85" s="7">
        <v>667.42</v>
      </c>
      <c r="RO85" s="7">
        <v>688.54</v>
      </c>
      <c r="RP85" s="7">
        <v>709.66</v>
      </c>
      <c r="RQ85" s="7">
        <v>616.89</v>
      </c>
      <c r="RR85" s="7">
        <v>626.35</v>
      </c>
      <c r="RS85" s="7">
        <v>647.47</v>
      </c>
      <c r="RT85" s="7">
        <v>635.80999999999995</v>
      </c>
      <c r="RU85" s="7">
        <v>656.93</v>
      </c>
      <c r="RV85" s="7">
        <v>678.04</v>
      </c>
      <c r="RW85" s="7">
        <v>645.27</v>
      </c>
      <c r="RX85" s="7">
        <v>666.38</v>
      </c>
      <c r="RY85" s="7">
        <v>687.5</v>
      </c>
      <c r="RZ85" s="7">
        <v>708.62</v>
      </c>
      <c r="SA85" s="7">
        <v>654.72</v>
      </c>
      <c r="SB85" s="7">
        <v>675.84</v>
      </c>
      <c r="SC85" s="7">
        <v>696.96</v>
      </c>
      <c r="SD85" s="7">
        <v>718.08</v>
      </c>
      <c r="SE85" s="7">
        <v>739.2</v>
      </c>
      <c r="SF85" s="7">
        <v>632.04</v>
      </c>
      <c r="SG85" s="7">
        <v>631.01</v>
      </c>
      <c r="SH85" s="7">
        <v>640.47</v>
      </c>
      <c r="SI85" s="7">
        <v>661.59</v>
      </c>
      <c r="SJ85" s="7">
        <v>629.97</v>
      </c>
      <c r="SK85" s="7">
        <v>639.42999999999995</v>
      </c>
      <c r="SL85" s="7">
        <v>660.55</v>
      </c>
      <c r="SM85" s="7">
        <v>648.89</v>
      </c>
      <c r="SN85" s="7">
        <v>670.01</v>
      </c>
      <c r="SO85" s="7">
        <v>691.13</v>
      </c>
      <c r="SP85" s="7">
        <v>628.94000000000005</v>
      </c>
      <c r="SQ85" s="7">
        <v>638.4</v>
      </c>
      <c r="SR85" s="7">
        <v>659.52</v>
      </c>
      <c r="SS85" s="7">
        <v>647.86</v>
      </c>
      <c r="ST85" s="7">
        <v>668.98</v>
      </c>
      <c r="SU85" s="7">
        <v>690.09</v>
      </c>
      <c r="SV85" s="7">
        <v>657.32</v>
      </c>
      <c r="SW85" s="7">
        <v>678.43</v>
      </c>
      <c r="SX85" s="7">
        <v>699.55</v>
      </c>
      <c r="SY85" s="7">
        <v>720.67</v>
      </c>
      <c r="SZ85" s="7">
        <v>627.9</v>
      </c>
      <c r="TA85" s="7">
        <v>637.36</v>
      </c>
      <c r="TB85" s="7">
        <v>658.48</v>
      </c>
      <c r="TC85" s="7">
        <v>646.82000000000005</v>
      </c>
      <c r="TD85" s="7">
        <v>667.94</v>
      </c>
      <c r="TE85" s="7">
        <v>689.06</v>
      </c>
      <c r="TF85" s="7">
        <v>656.28</v>
      </c>
      <c r="TG85" s="7">
        <v>677.4</v>
      </c>
      <c r="TH85" s="7">
        <v>698.52</v>
      </c>
      <c r="TI85" s="7">
        <v>719.64</v>
      </c>
      <c r="TJ85" s="7">
        <v>665.74</v>
      </c>
      <c r="TK85" s="7">
        <v>686.86</v>
      </c>
      <c r="TL85" s="7">
        <v>707.98</v>
      </c>
      <c r="TM85" s="7">
        <v>729.1</v>
      </c>
      <c r="TN85" s="7">
        <v>750.21</v>
      </c>
      <c r="TO85" s="7">
        <v>626.87</v>
      </c>
      <c r="TP85" s="7">
        <v>636.33000000000004</v>
      </c>
      <c r="TQ85" s="7">
        <v>657.45</v>
      </c>
      <c r="TR85" s="7">
        <v>645.79</v>
      </c>
      <c r="TS85" s="7">
        <v>666.91</v>
      </c>
      <c r="TT85" s="7">
        <v>688.02</v>
      </c>
      <c r="TU85" s="7">
        <v>655.25</v>
      </c>
      <c r="TV85" s="7">
        <v>676.36</v>
      </c>
      <c r="TW85" s="7">
        <v>697.48</v>
      </c>
      <c r="TX85" s="7">
        <v>718.6</v>
      </c>
      <c r="TY85" s="7">
        <v>664.7</v>
      </c>
      <c r="TZ85" s="7">
        <v>685.82</v>
      </c>
      <c r="UA85" s="7">
        <v>706.94</v>
      </c>
      <c r="UB85" s="7">
        <v>728.06</v>
      </c>
      <c r="UC85" s="7">
        <v>749.18</v>
      </c>
      <c r="UD85" s="7">
        <v>674.16</v>
      </c>
      <c r="UE85" s="7">
        <v>695.28</v>
      </c>
      <c r="UF85" s="7">
        <v>716.4</v>
      </c>
      <c r="UG85" s="7">
        <v>737.52</v>
      </c>
      <c r="UH85" s="7">
        <v>758.64</v>
      </c>
      <c r="UI85" s="7">
        <v>779.76</v>
      </c>
      <c r="UJ85" s="7">
        <v>643.05999999999995</v>
      </c>
      <c r="UK85" s="7">
        <v>642.02</v>
      </c>
      <c r="UL85" s="7">
        <v>651.48</v>
      </c>
      <c r="UM85" s="7">
        <v>672.6</v>
      </c>
      <c r="UN85" s="7">
        <v>640.99</v>
      </c>
      <c r="UO85" s="7">
        <v>650.45000000000005</v>
      </c>
      <c r="UP85" s="7">
        <v>671.57</v>
      </c>
      <c r="UQ85" s="7">
        <v>659.91</v>
      </c>
      <c r="UR85" s="7">
        <v>681.03</v>
      </c>
      <c r="US85" s="7">
        <v>702.14</v>
      </c>
      <c r="UT85" s="7">
        <v>639.95000000000005</v>
      </c>
      <c r="UU85" s="7">
        <v>649.41</v>
      </c>
      <c r="UV85" s="7">
        <v>670.53</v>
      </c>
      <c r="UW85" s="7">
        <v>658.87</v>
      </c>
      <c r="UX85" s="7">
        <v>679.99</v>
      </c>
      <c r="UY85" s="7">
        <v>701.11</v>
      </c>
      <c r="UZ85" s="7">
        <v>668.33</v>
      </c>
      <c r="VA85" s="7">
        <v>689.45</v>
      </c>
      <c r="VB85" s="7">
        <v>710.57</v>
      </c>
      <c r="VC85" s="7">
        <v>731.69</v>
      </c>
      <c r="VD85" s="7">
        <v>638.91999999999996</v>
      </c>
      <c r="VE85" s="7">
        <v>648.38</v>
      </c>
      <c r="VF85" s="7">
        <v>669.5</v>
      </c>
      <c r="VG85" s="7">
        <v>657.84</v>
      </c>
      <c r="VH85" s="7">
        <v>678.96</v>
      </c>
      <c r="VI85" s="7">
        <v>700.07</v>
      </c>
      <c r="VJ85" s="7">
        <v>667.3</v>
      </c>
      <c r="VK85" s="7">
        <v>688.41</v>
      </c>
      <c r="VL85" s="7">
        <v>709.53</v>
      </c>
      <c r="VM85" s="7">
        <v>730.65</v>
      </c>
      <c r="VN85" s="7">
        <v>676.75</v>
      </c>
      <c r="VO85" s="7">
        <v>697.87</v>
      </c>
      <c r="VP85" s="7">
        <v>718.99</v>
      </c>
      <c r="VQ85" s="7">
        <v>740.11</v>
      </c>
      <c r="VR85" s="7">
        <v>761.23</v>
      </c>
      <c r="VS85" s="7">
        <v>637.88</v>
      </c>
      <c r="VT85" s="7">
        <v>647.34</v>
      </c>
      <c r="VU85" s="7">
        <v>668.46</v>
      </c>
      <c r="VV85" s="7">
        <v>656.8</v>
      </c>
      <c r="VW85" s="7">
        <v>677.92</v>
      </c>
      <c r="VX85" s="7">
        <v>699.04</v>
      </c>
      <c r="VY85" s="7">
        <v>666.26</v>
      </c>
      <c r="VZ85" s="7">
        <v>687.38</v>
      </c>
      <c r="WA85" s="7">
        <v>708.5</v>
      </c>
      <c r="WB85" s="7">
        <v>729.62</v>
      </c>
      <c r="WC85" s="7">
        <v>675.72</v>
      </c>
      <c r="WD85" s="7">
        <v>696.84</v>
      </c>
      <c r="WE85" s="7">
        <v>717.96</v>
      </c>
      <c r="WF85" s="7">
        <v>739.08</v>
      </c>
      <c r="WG85" s="7">
        <v>760.19</v>
      </c>
      <c r="WH85" s="7">
        <v>685.18</v>
      </c>
      <c r="WI85" s="7">
        <v>706.3</v>
      </c>
      <c r="WJ85" s="7">
        <v>727.42</v>
      </c>
      <c r="WK85" s="7">
        <v>748.53</v>
      </c>
      <c r="WL85" s="7">
        <v>769.65</v>
      </c>
      <c r="WM85" s="7">
        <v>790.77</v>
      </c>
      <c r="WN85" s="7">
        <v>636.85</v>
      </c>
      <c r="WO85" s="7">
        <v>646.30999999999995</v>
      </c>
      <c r="WP85" s="7">
        <v>667.43</v>
      </c>
      <c r="WQ85" s="7">
        <v>655.77</v>
      </c>
      <c r="WR85" s="7">
        <v>676.89</v>
      </c>
      <c r="WS85" s="7">
        <v>698</v>
      </c>
      <c r="WT85" s="7">
        <v>665.23</v>
      </c>
      <c r="WU85" s="7">
        <v>686.34</v>
      </c>
      <c r="WV85" s="7">
        <v>707.46</v>
      </c>
      <c r="WW85" s="7">
        <v>728.58</v>
      </c>
      <c r="WX85" s="7">
        <v>674.68</v>
      </c>
      <c r="WY85" s="7">
        <v>695.8</v>
      </c>
      <c r="WZ85" s="7">
        <v>716.92</v>
      </c>
      <c r="XA85" s="7">
        <v>738.04</v>
      </c>
      <c r="XB85" s="7">
        <v>759.16</v>
      </c>
      <c r="XC85" s="7">
        <v>684.14</v>
      </c>
      <c r="XD85" s="7">
        <v>705.26</v>
      </c>
      <c r="XE85" s="7">
        <v>726.38</v>
      </c>
      <c r="XF85" s="7">
        <v>747.5</v>
      </c>
      <c r="XG85" s="7">
        <v>768.62</v>
      </c>
      <c r="XH85" s="7">
        <v>789.74</v>
      </c>
      <c r="XI85" s="7">
        <v>693.6</v>
      </c>
      <c r="XJ85" s="7">
        <v>714.72</v>
      </c>
      <c r="XK85" s="7">
        <v>735.84</v>
      </c>
      <c r="XL85" s="7">
        <v>756.96</v>
      </c>
      <c r="XM85" s="7">
        <v>778.08</v>
      </c>
      <c r="XN85" s="7">
        <v>799.2</v>
      </c>
      <c r="XO85" s="7">
        <v>820.32</v>
      </c>
      <c r="XP85" s="7">
        <v>733.24</v>
      </c>
      <c r="XQ85" s="7">
        <v>755.57</v>
      </c>
      <c r="XR85" s="7">
        <v>777.89</v>
      </c>
      <c r="XS85" s="7">
        <v>800.22</v>
      </c>
      <c r="XT85" s="7">
        <v>633</v>
      </c>
      <c r="XU85" s="7">
        <v>655.33000000000004</v>
      </c>
      <c r="XV85" s="7">
        <v>677.65</v>
      </c>
      <c r="XW85" s="7">
        <v>699.97</v>
      </c>
      <c r="XX85" s="7">
        <v>722.3</v>
      </c>
      <c r="XY85" s="7">
        <v>744.62</v>
      </c>
      <c r="XZ85" s="7">
        <v>766.95</v>
      </c>
      <c r="YA85" s="7">
        <v>789.27</v>
      </c>
      <c r="YB85" s="7">
        <v>811.6</v>
      </c>
      <c r="YC85" s="7">
        <v>833.92</v>
      </c>
      <c r="YD85" s="7">
        <v>856.25</v>
      </c>
      <c r="YE85" s="7">
        <v>689.03</v>
      </c>
      <c r="YF85" s="7">
        <v>711.36</v>
      </c>
      <c r="YG85" s="7">
        <v>733.68</v>
      </c>
      <c r="YH85" s="7">
        <v>756.01</v>
      </c>
      <c r="YI85" s="7">
        <v>778.33</v>
      </c>
      <c r="YJ85" s="7">
        <v>800.66</v>
      </c>
      <c r="YK85" s="7">
        <v>822.98</v>
      </c>
      <c r="YL85" s="7">
        <v>845.3</v>
      </c>
      <c r="YM85" s="7">
        <v>867.63</v>
      </c>
      <c r="YN85" s="7">
        <v>889.95</v>
      </c>
      <c r="YO85" s="7">
        <v>912.28</v>
      </c>
      <c r="YP85" s="7">
        <v>745.06</v>
      </c>
      <c r="YQ85" s="7">
        <v>767.39</v>
      </c>
      <c r="YR85" s="7">
        <v>789.71</v>
      </c>
      <c r="YS85" s="7">
        <v>812.04</v>
      </c>
      <c r="YT85" s="7">
        <v>834.36</v>
      </c>
      <c r="YU85" s="7">
        <v>856.69</v>
      </c>
      <c r="YV85" s="7">
        <v>879.01</v>
      </c>
      <c r="YW85" s="7">
        <v>901.34</v>
      </c>
      <c r="YX85" s="7">
        <v>923.66</v>
      </c>
      <c r="YY85" s="7">
        <v>945.98</v>
      </c>
      <c r="YZ85" s="7">
        <v>968.31</v>
      </c>
      <c r="ZA85" s="7">
        <v>801.09</v>
      </c>
      <c r="ZB85" s="7">
        <v>823.42</v>
      </c>
      <c r="ZC85" s="7">
        <v>845.74</v>
      </c>
      <c r="ZD85" s="7">
        <v>868.07</v>
      </c>
      <c r="ZE85" s="7">
        <v>890.39</v>
      </c>
      <c r="ZF85" s="7">
        <v>912.72</v>
      </c>
      <c r="ZG85" s="7">
        <v>935.04</v>
      </c>
      <c r="ZH85" s="7">
        <v>957.37</v>
      </c>
      <c r="ZI85" s="7">
        <v>979.69</v>
      </c>
      <c r="ZJ85" s="7">
        <v>1002.02</v>
      </c>
      <c r="ZK85" s="7">
        <v>1024.3399999999999</v>
      </c>
      <c r="ZL85" s="7">
        <v>857.13</v>
      </c>
      <c r="ZM85" s="7">
        <v>879.45</v>
      </c>
      <c r="ZN85" s="7">
        <v>901.77</v>
      </c>
      <c r="ZO85" s="7">
        <v>924.1</v>
      </c>
      <c r="ZP85" s="7">
        <v>946.42</v>
      </c>
      <c r="ZQ85" s="7">
        <v>968.75</v>
      </c>
      <c r="ZR85" s="7">
        <v>991.07</v>
      </c>
      <c r="ZS85" s="7">
        <v>1013.4</v>
      </c>
      <c r="ZT85" s="7">
        <v>1035.72</v>
      </c>
      <c r="ZU85" s="7">
        <v>1058.05</v>
      </c>
      <c r="ZV85" s="7">
        <v>1080.3699999999999</v>
      </c>
      <c r="ZW85" s="7">
        <v>913.16</v>
      </c>
      <c r="ZX85" s="7">
        <v>935.48</v>
      </c>
      <c r="ZY85" s="7">
        <v>957.81</v>
      </c>
      <c r="ZZ85" s="7">
        <v>980.13</v>
      </c>
      <c r="AAA85" s="7">
        <v>1002.46</v>
      </c>
      <c r="AAB85" s="7">
        <v>1024.78</v>
      </c>
      <c r="AAC85" s="7">
        <v>1047.0999999999999</v>
      </c>
      <c r="AAD85" s="7">
        <v>1069.43</v>
      </c>
      <c r="AAE85" s="7">
        <v>1091.75</v>
      </c>
      <c r="AAF85" s="7">
        <v>1114.08</v>
      </c>
      <c r="AAG85" s="7">
        <v>1136.4000000000001</v>
      </c>
      <c r="AAH85" s="7">
        <v>969.19</v>
      </c>
      <c r="AAI85" s="7">
        <v>991.51</v>
      </c>
      <c r="AAJ85" s="7">
        <v>1013.84</v>
      </c>
      <c r="AAK85" s="7">
        <v>1036.1600000000001</v>
      </c>
      <c r="AAL85" s="7">
        <v>1058.49</v>
      </c>
      <c r="AAM85" s="7">
        <v>1080.81</v>
      </c>
      <c r="AAN85" s="7">
        <v>1103.1400000000001</v>
      </c>
      <c r="AAO85" s="7">
        <v>1125.46</v>
      </c>
      <c r="AAP85" s="7">
        <v>1147.78</v>
      </c>
      <c r="AAQ85" s="7">
        <v>1170.1099999999999</v>
      </c>
      <c r="AAR85" s="7">
        <v>1192.43</v>
      </c>
    </row>
    <row r="86" spans="1:720" s="8" customFormat="1" ht="14.4" x14ac:dyDescent="0.3">
      <c r="A86" s="9" t="s">
        <v>21</v>
      </c>
      <c r="B86" s="7">
        <v>210.47</v>
      </c>
      <c r="C86" s="7">
        <v>408.44</v>
      </c>
      <c r="D86" s="7">
        <v>379.6</v>
      </c>
      <c r="E86" s="7">
        <v>342.05</v>
      </c>
      <c r="F86" s="7">
        <v>312.89999999999998</v>
      </c>
      <c r="G86" s="7">
        <v>534.41</v>
      </c>
      <c r="H86" s="7">
        <v>505.52</v>
      </c>
      <c r="I86" s="7">
        <v>467.59</v>
      </c>
      <c r="J86" s="7">
        <v>439.14</v>
      </c>
      <c r="K86" s="7">
        <v>476.64</v>
      </c>
      <c r="L86" s="7">
        <v>438.71</v>
      </c>
      <c r="M86" s="7">
        <v>410.26</v>
      </c>
      <c r="N86" s="7">
        <v>400.77</v>
      </c>
      <c r="O86" s="7">
        <v>372.33</v>
      </c>
      <c r="P86" s="7">
        <v>343.04</v>
      </c>
      <c r="Q86" s="7">
        <v>732.48</v>
      </c>
      <c r="R86" s="7">
        <v>703.55</v>
      </c>
      <c r="S86" s="7">
        <v>665.23</v>
      </c>
      <c r="T86" s="7">
        <v>636.64</v>
      </c>
      <c r="U86" s="7">
        <v>674.62</v>
      </c>
      <c r="V86" s="7">
        <v>636.30999999999995</v>
      </c>
      <c r="W86" s="7">
        <v>607.72</v>
      </c>
      <c r="X86" s="7">
        <v>597.99</v>
      </c>
      <c r="Y86" s="7">
        <v>569.4</v>
      </c>
      <c r="Z86" s="7">
        <v>540.80999999999995</v>
      </c>
      <c r="AA86" s="7">
        <v>645.70000000000005</v>
      </c>
      <c r="AB86" s="7">
        <v>607.38</v>
      </c>
      <c r="AC86" s="7">
        <v>578.79</v>
      </c>
      <c r="AD86" s="7">
        <v>569.05999999999995</v>
      </c>
      <c r="AE86" s="7">
        <v>540.47</v>
      </c>
      <c r="AF86" s="7">
        <v>511.89</v>
      </c>
      <c r="AG86" s="7">
        <v>530.74</v>
      </c>
      <c r="AH86" s="7">
        <v>502.16</v>
      </c>
      <c r="AI86" s="7">
        <v>473.57</v>
      </c>
      <c r="AJ86" s="7">
        <v>444.14</v>
      </c>
      <c r="AK86" s="7">
        <v>855.24</v>
      </c>
      <c r="AL86" s="7">
        <v>826.28</v>
      </c>
      <c r="AM86" s="7">
        <v>787.57</v>
      </c>
      <c r="AN86" s="7">
        <v>758.84</v>
      </c>
      <c r="AO86" s="7">
        <v>797.31</v>
      </c>
      <c r="AP86" s="7">
        <v>758.6</v>
      </c>
      <c r="AQ86" s="7">
        <v>729.87</v>
      </c>
      <c r="AR86" s="7">
        <v>719.9</v>
      </c>
      <c r="AS86" s="7">
        <v>691.17</v>
      </c>
      <c r="AT86" s="7">
        <v>662.44</v>
      </c>
      <c r="AU86" s="7">
        <v>768.34</v>
      </c>
      <c r="AV86" s="7">
        <v>729.63</v>
      </c>
      <c r="AW86" s="7">
        <v>700.91</v>
      </c>
      <c r="AX86" s="7">
        <v>690.93</v>
      </c>
      <c r="AY86" s="7">
        <v>662.2</v>
      </c>
      <c r="AZ86" s="7">
        <v>633.47</v>
      </c>
      <c r="BA86" s="7">
        <v>652.23</v>
      </c>
      <c r="BB86" s="7">
        <v>623.5</v>
      </c>
      <c r="BC86" s="7">
        <v>594.77</v>
      </c>
      <c r="BD86" s="7">
        <v>566.04</v>
      </c>
      <c r="BE86" s="7">
        <v>739.37</v>
      </c>
      <c r="BF86" s="7">
        <v>700.66</v>
      </c>
      <c r="BG86" s="7">
        <v>671.94</v>
      </c>
      <c r="BH86" s="7">
        <v>661.96</v>
      </c>
      <c r="BI86" s="7">
        <v>633.23</v>
      </c>
      <c r="BJ86" s="7">
        <v>604.5</v>
      </c>
      <c r="BK86" s="7">
        <v>623.26</v>
      </c>
      <c r="BL86" s="7">
        <v>594.53</v>
      </c>
      <c r="BM86" s="7">
        <v>565.79999999999995</v>
      </c>
      <c r="BN86" s="7">
        <v>537.07000000000005</v>
      </c>
      <c r="BO86" s="7">
        <v>584.54999999999995</v>
      </c>
      <c r="BP86" s="7">
        <v>555.83000000000004</v>
      </c>
      <c r="BQ86" s="7">
        <v>527.1</v>
      </c>
      <c r="BR86" s="7">
        <v>498.37</v>
      </c>
      <c r="BS86" s="7">
        <v>468.8</v>
      </c>
      <c r="BT86" s="7">
        <v>1016.68</v>
      </c>
      <c r="BU86" s="7">
        <v>987.72</v>
      </c>
      <c r="BV86" s="7">
        <v>949.01</v>
      </c>
      <c r="BW86" s="7">
        <v>920.28</v>
      </c>
      <c r="BX86" s="7">
        <v>958.75</v>
      </c>
      <c r="BY86" s="7">
        <v>920.04</v>
      </c>
      <c r="BZ86" s="7">
        <v>891.31</v>
      </c>
      <c r="CA86" s="7">
        <v>881.34</v>
      </c>
      <c r="CB86" s="7">
        <v>852.61</v>
      </c>
      <c r="CC86" s="7">
        <v>823.88</v>
      </c>
      <c r="CD86" s="7">
        <v>929.78</v>
      </c>
      <c r="CE86" s="7">
        <v>891.07</v>
      </c>
      <c r="CF86" s="7">
        <v>862.35</v>
      </c>
      <c r="CG86" s="7">
        <v>852.37</v>
      </c>
      <c r="CH86" s="7">
        <v>823.64</v>
      </c>
      <c r="CI86" s="7">
        <v>794.91</v>
      </c>
      <c r="CJ86" s="7">
        <v>813.67</v>
      </c>
      <c r="CK86" s="7">
        <v>784.94</v>
      </c>
      <c r="CL86" s="7">
        <v>756.21</v>
      </c>
      <c r="CM86" s="7">
        <v>727.48</v>
      </c>
      <c r="CN86" s="7">
        <v>900.81</v>
      </c>
      <c r="CO86" s="7">
        <v>862.1</v>
      </c>
      <c r="CP86" s="7">
        <v>833.38</v>
      </c>
      <c r="CQ86" s="7">
        <v>823.4</v>
      </c>
      <c r="CR86" s="7">
        <v>794.67</v>
      </c>
      <c r="CS86" s="7">
        <v>765.94</v>
      </c>
      <c r="CT86" s="7">
        <v>784.7</v>
      </c>
      <c r="CU86" s="7">
        <v>755.97</v>
      </c>
      <c r="CV86" s="7">
        <v>727.24</v>
      </c>
      <c r="CW86" s="7">
        <v>698.51</v>
      </c>
      <c r="CX86" s="7">
        <v>745.99</v>
      </c>
      <c r="CY86" s="7">
        <v>717.27</v>
      </c>
      <c r="CZ86" s="7">
        <v>688.54</v>
      </c>
      <c r="DA86" s="7">
        <v>659.81</v>
      </c>
      <c r="DB86" s="7">
        <v>631.08000000000004</v>
      </c>
      <c r="DC86" s="7">
        <v>871.84</v>
      </c>
      <c r="DD86" s="7">
        <v>833.14</v>
      </c>
      <c r="DE86" s="7">
        <v>804.41</v>
      </c>
      <c r="DF86" s="7">
        <v>794.43</v>
      </c>
      <c r="DG86" s="7">
        <v>765.7</v>
      </c>
      <c r="DH86" s="7">
        <v>736.98</v>
      </c>
      <c r="DI86" s="7">
        <v>755.73</v>
      </c>
      <c r="DJ86" s="7">
        <v>727</v>
      </c>
      <c r="DK86" s="7">
        <v>698.27</v>
      </c>
      <c r="DL86" s="7">
        <v>669.54</v>
      </c>
      <c r="DM86" s="7">
        <v>717.02</v>
      </c>
      <c r="DN86" s="7">
        <v>688.3</v>
      </c>
      <c r="DO86" s="7">
        <v>659.57</v>
      </c>
      <c r="DP86" s="7">
        <v>630.84</v>
      </c>
      <c r="DQ86" s="7">
        <v>602.11</v>
      </c>
      <c r="DR86" s="7">
        <v>678.32</v>
      </c>
      <c r="DS86" s="7">
        <v>649.59</v>
      </c>
      <c r="DT86" s="7">
        <v>620.86</v>
      </c>
      <c r="DU86" s="7">
        <v>592.14</v>
      </c>
      <c r="DV86" s="7">
        <v>563.41</v>
      </c>
      <c r="DW86" s="7">
        <v>533.84</v>
      </c>
      <c r="DX86" s="7">
        <v>1137.06</v>
      </c>
      <c r="DY86" s="7">
        <v>1108.04</v>
      </c>
      <c r="DZ86" s="7">
        <v>1068.96</v>
      </c>
      <c r="EA86" s="7">
        <v>1040.0899999999999</v>
      </c>
      <c r="EB86" s="7">
        <v>1079.03</v>
      </c>
      <c r="EC86" s="7">
        <v>1039.94</v>
      </c>
      <c r="ED86" s="7">
        <v>1011.07</v>
      </c>
      <c r="EE86" s="7">
        <v>1000.85</v>
      </c>
      <c r="EF86" s="7">
        <v>971.99</v>
      </c>
      <c r="EG86" s="7">
        <v>943.12</v>
      </c>
      <c r="EH86" s="7">
        <v>1050.02</v>
      </c>
      <c r="EI86" s="7">
        <v>1010.93</v>
      </c>
      <c r="EJ86" s="7">
        <v>982.06</v>
      </c>
      <c r="EK86" s="7">
        <v>971.84</v>
      </c>
      <c r="EL86" s="7">
        <v>942.97</v>
      </c>
      <c r="EM86" s="7">
        <v>914.1</v>
      </c>
      <c r="EN86" s="7">
        <v>932.75</v>
      </c>
      <c r="EO86" s="7">
        <v>903.88</v>
      </c>
      <c r="EP86" s="7">
        <v>875.02</v>
      </c>
      <c r="EQ86" s="7">
        <v>846.15</v>
      </c>
      <c r="ER86" s="7">
        <v>1021.01</v>
      </c>
      <c r="ES86" s="7">
        <v>981.92</v>
      </c>
      <c r="ET86" s="7">
        <v>953.05</v>
      </c>
      <c r="EU86" s="7">
        <v>942.83</v>
      </c>
      <c r="EV86" s="7">
        <v>913.96</v>
      </c>
      <c r="EW86" s="7">
        <v>885.09</v>
      </c>
      <c r="EX86" s="7">
        <v>903.74</v>
      </c>
      <c r="EY86" s="7">
        <v>874.87</v>
      </c>
      <c r="EZ86" s="7">
        <v>846</v>
      </c>
      <c r="FA86" s="7">
        <v>817.14</v>
      </c>
      <c r="FB86" s="7">
        <v>864.65</v>
      </c>
      <c r="FC86" s="7">
        <v>835.78</v>
      </c>
      <c r="FD86" s="7">
        <v>806.92</v>
      </c>
      <c r="FE86" s="7">
        <v>778.05</v>
      </c>
      <c r="FF86" s="7">
        <v>749.18</v>
      </c>
      <c r="FG86" s="7">
        <v>992</v>
      </c>
      <c r="FH86" s="7">
        <v>952.91</v>
      </c>
      <c r="FI86" s="7">
        <v>924.04</v>
      </c>
      <c r="FJ86" s="7">
        <v>913.82</v>
      </c>
      <c r="FK86" s="7">
        <v>884.95</v>
      </c>
      <c r="FL86" s="7">
        <v>856.08</v>
      </c>
      <c r="FM86" s="7">
        <v>874.73</v>
      </c>
      <c r="FN86" s="7">
        <v>845.86</v>
      </c>
      <c r="FO86" s="7">
        <v>816.99</v>
      </c>
      <c r="FP86" s="7">
        <v>788.12</v>
      </c>
      <c r="FQ86" s="7">
        <v>835.64</v>
      </c>
      <c r="FR86" s="7">
        <v>806.77</v>
      </c>
      <c r="FS86" s="7">
        <v>777.9</v>
      </c>
      <c r="FT86" s="7">
        <v>749.03</v>
      </c>
      <c r="FU86" s="7">
        <v>720.17</v>
      </c>
      <c r="FV86" s="7">
        <v>796.55</v>
      </c>
      <c r="FW86" s="7">
        <v>767.68</v>
      </c>
      <c r="FX86" s="7">
        <v>738.81</v>
      </c>
      <c r="FY86" s="7">
        <v>709.95</v>
      </c>
      <c r="FZ86" s="7">
        <v>681.08</v>
      </c>
      <c r="GA86" s="7">
        <v>652.21</v>
      </c>
      <c r="GB86" s="7">
        <v>962.98</v>
      </c>
      <c r="GC86" s="7">
        <v>923.9</v>
      </c>
      <c r="GD86" s="7">
        <v>895.03</v>
      </c>
      <c r="GE86" s="7">
        <v>884.81</v>
      </c>
      <c r="GF86" s="7">
        <v>855.94</v>
      </c>
      <c r="GG86" s="7">
        <v>827.07</v>
      </c>
      <c r="GH86" s="7">
        <v>845.72</v>
      </c>
      <c r="GI86" s="7">
        <v>816.85</v>
      </c>
      <c r="GJ86" s="7">
        <v>787.98</v>
      </c>
      <c r="GK86" s="7">
        <v>759.11</v>
      </c>
      <c r="GL86" s="7">
        <v>806.63</v>
      </c>
      <c r="GM86" s="7">
        <v>777.76</v>
      </c>
      <c r="GN86" s="7">
        <v>748.89</v>
      </c>
      <c r="GO86" s="7">
        <v>720.02</v>
      </c>
      <c r="GP86" s="7">
        <v>691.15</v>
      </c>
      <c r="GQ86" s="7">
        <v>767.54</v>
      </c>
      <c r="GR86" s="7">
        <v>738.67</v>
      </c>
      <c r="GS86" s="7">
        <v>709.8</v>
      </c>
      <c r="GT86" s="7">
        <v>680.93</v>
      </c>
      <c r="GU86" s="7">
        <v>652.05999999999995</v>
      </c>
      <c r="GV86" s="7">
        <v>623.20000000000005</v>
      </c>
      <c r="GW86" s="7">
        <v>728.45</v>
      </c>
      <c r="GX86" s="7">
        <v>699.58</v>
      </c>
      <c r="GY86" s="7">
        <v>670.71</v>
      </c>
      <c r="GZ86" s="7">
        <v>641.84</v>
      </c>
      <c r="HA86" s="7">
        <v>612.98</v>
      </c>
      <c r="HB86" s="7">
        <v>584.11</v>
      </c>
      <c r="HC86" s="7">
        <v>554.39</v>
      </c>
      <c r="HD86" s="7">
        <v>897.61</v>
      </c>
      <c r="HE86" s="7">
        <v>965</v>
      </c>
      <c r="HF86" s="7">
        <v>1075.08</v>
      </c>
      <c r="HG86" s="7">
        <v>1142.47</v>
      </c>
      <c r="HH86" s="7">
        <v>304.70999999999998</v>
      </c>
      <c r="HI86" s="7">
        <v>467.44</v>
      </c>
      <c r="HJ86" s="7">
        <v>438.56</v>
      </c>
      <c r="HK86" s="7">
        <v>400.63</v>
      </c>
      <c r="HL86" s="7">
        <v>371.34</v>
      </c>
      <c r="HM86" s="7">
        <v>591.23</v>
      </c>
      <c r="HN86" s="7">
        <v>562.29999999999995</v>
      </c>
      <c r="HO86" s="7">
        <v>523.99</v>
      </c>
      <c r="HP86" s="7">
        <v>495.4</v>
      </c>
      <c r="HQ86" s="7">
        <v>533.38</v>
      </c>
      <c r="HR86" s="7">
        <v>495.06</v>
      </c>
      <c r="HS86" s="7">
        <v>466.47</v>
      </c>
      <c r="HT86" s="7">
        <v>456.74</v>
      </c>
      <c r="HU86" s="7">
        <v>428.15</v>
      </c>
      <c r="HV86" s="7">
        <v>398.72</v>
      </c>
      <c r="HW86" s="7">
        <v>787.13</v>
      </c>
      <c r="HX86" s="7">
        <v>758.16</v>
      </c>
      <c r="HY86" s="7">
        <v>719.45</v>
      </c>
      <c r="HZ86" s="7">
        <v>690.72</v>
      </c>
      <c r="IA86" s="7">
        <v>729.19</v>
      </c>
      <c r="IB86" s="7">
        <v>690.48</v>
      </c>
      <c r="IC86" s="7">
        <v>661.76</v>
      </c>
      <c r="ID86" s="7">
        <v>651.78</v>
      </c>
      <c r="IE86" s="7">
        <v>623.04999999999995</v>
      </c>
      <c r="IF86" s="7">
        <v>594.32000000000005</v>
      </c>
      <c r="IG86" s="7">
        <v>700.22</v>
      </c>
      <c r="IH86" s="7">
        <v>661.51</v>
      </c>
      <c r="II86" s="7">
        <v>632.79</v>
      </c>
      <c r="IJ86" s="7">
        <v>622.80999999999995</v>
      </c>
      <c r="IK86" s="7">
        <v>594.08000000000004</v>
      </c>
      <c r="IL86" s="7">
        <v>565.35</v>
      </c>
      <c r="IM86" s="7">
        <v>584.11</v>
      </c>
      <c r="IN86" s="7">
        <v>555.38</v>
      </c>
      <c r="IO86" s="7">
        <v>526.65</v>
      </c>
      <c r="IP86" s="7">
        <v>497.08</v>
      </c>
      <c r="IQ86" s="7">
        <v>913.57</v>
      </c>
      <c r="IR86" s="7">
        <v>884.6</v>
      </c>
      <c r="IS86" s="7">
        <v>845.9</v>
      </c>
      <c r="IT86" s="7">
        <v>817.17</v>
      </c>
      <c r="IU86" s="7">
        <v>855.63</v>
      </c>
      <c r="IV86" s="7">
        <v>816.93</v>
      </c>
      <c r="IW86" s="7">
        <v>788.2</v>
      </c>
      <c r="IX86" s="7">
        <v>778.22</v>
      </c>
      <c r="IY86" s="7">
        <v>749.5</v>
      </c>
      <c r="IZ86" s="7">
        <v>720.77</v>
      </c>
      <c r="JA86" s="7">
        <v>826.66</v>
      </c>
      <c r="JB86" s="7">
        <v>787.96</v>
      </c>
      <c r="JC86" s="7">
        <v>759.23</v>
      </c>
      <c r="JD86" s="7">
        <v>749.25</v>
      </c>
      <c r="JE86" s="7">
        <v>720.53</v>
      </c>
      <c r="JF86" s="7">
        <v>691.8</v>
      </c>
      <c r="JG86" s="7">
        <v>710.55</v>
      </c>
      <c r="JH86" s="7">
        <v>681.82</v>
      </c>
      <c r="JI86" s="7">
        <v>653.09</v>
      </c>
      <c r="JJ86" s="7">
        <v>624.37</v>
      </c>
      <c r="JK86" s="7">
        <v>797.69</v>
      </c>
      <c r="JL86" s="7">
        <v>758.99</v>
      </c>
      <c r="JM86" s="7">
        <v>730.26</v>
      </c>
      <c r="JN86" s="7">
        <v>720.29</v>
      </c>
      <c r="JO86" s="7">
        <v>691.56</v>
      </c>
      <c r="JP86" s="7">
        <v>662.83</v>
      </c>
      <c r="JQ86" s="7">
        <v>681.58</v>
      </c>
      <c r="JR86" s="7">
        <v>652.85</v>
      </c>
      <c r="JS86" s="7">
        <v>624.13</v>
      </c>
      <c r="JT86" s="7">
        <v>595.4</v>
      </c>
      <c r="JU86" s="7">
        <v>642.88</v>
      </c>
      <c r="JV86" s="7">
        <v>614.15</v>
      </c>
      <c r="JW86" s="7">
        <v>585.41999999999996</v>
      </c>
      <c r="JX86" s="7">
        <v>556.69000000000005</v>
      </c>
      <c r="JY86" s="7">
        <v>527.12</v>
      </c>
      <c r="JZ86" s="7">
        <v>1068.3599999999999</v>
      </c>
      <c r="KA86" s="7">
        <v>1039.3499999999999</v>
      </c>
      <c r="KB86" s="7">
        <v>1000.26</v>
      </c>
      <c r="KC86" s="7">
        <v>971.39</v>
      </c>
      <c r="KD86" s="7">
        <v>1010.34</v>
      </c>
      <c r="KE86" s="7">
        <v>971.25</v>
      </c>
      <c r="KF86" s="7">
        <v>942.38</v>
      </c>
      <c r="KG86" s="7">
        <v>932.16</v>
      </c>
      <c r="KH86" s="7">
        <v>903.29</v>
      </c>
      <c r="KI86" s="7">
        <v>874.42</v>
      </c>
      <c r="KJ86" s="7">
        <v>981.32</v>
      </c>
      <c r="KK86" s="7">
        <v>942.23</v>
      </c>
      <c r="KL86" s="7">
        <v>913.37</v>
      </c>
      <c r="KM86" s="7">
        <v>903.15</v>
      </c>
      <c r="KN86" s="7">
        <v>874.28</v>
      </c>
      <c r="KO86" s="7">
        <v>845.41</v>
      </c>
      <c r="KP86" s="7">
        <v>864.06</v>
      </c>
      <c r="KQ86" s="7">
        <v>835.19</v>
      </c>
      <c r="KR86" s="7">
        <v>806.32</v>
      </c>
      <c r="KS86" s="7">
        <v>777.45</v>
      </c>
      <c r="KT86" s="7">
        <v>952.31</v>
      </c>
      <c r="KU86" s="7">
        <v>913.22</v>
      </c>
      <c r="KV86" s="7">
        <v>884.35</v>
      </c>
      <c r="KW86" s="7">
        <v>874.13</v>
      </c>
      <c r="KX86" s="7">
        <v>845.26</v>
      </c>
      <c r="KY86" s="7">
        <v>816.4</v>
      </c>
      <c r="KZ86" s="7">
        <v>835.04</v>
      </c>
      <c r="LA86" s="7">
        <v>806.18</v>
      </c>
      <c r="LB86" s="7">
        <v>777.31</v>
      </c>
      <c r="LC86" s="7">
        <v>748.44</v>
      </c>
      <c r="LD86" s="7">
        <v>795.96</v>
      </c>
      <c r="LE86" s="7">
        <v>767.09</v>
      </c>
      <c r="LF86" s="7">
        <v>738.22</v>
      </c>
      <c r="LG86" s="7">
        <v>709.35</v>
      </c>
      <c r="LH86" s="7">
        <v>680.48</v>
      </c>
      <c r="LI86" s="7">
        <v>923.3</v>
      </c>
      <c r="LJ86" s="7">
        <v>884.21</v>
      </c>
      <c r="LK86" s="7">
        <v>855.34</v>
      </c>
      <c r="LL86" s="7">
        <v>845.12</v>
      </c>
      <c r="LM86" s="7">
        <v>816.25</v>
      </c>
      <c r="LN86" s="7">
        <v>787.38</v>
      </c>
      <c r="LO86" s="7">
        <v>806.03</v>
      </c>
      <c r="LP86" s="7">
        <v>777.16</v>
      </c>
      <c r="LQ86" s="7">
        <v>748.3</v>
      </c>
      <c r="LR86" s="7">
        <v>719.43</v>
      </c>
      <c r="LS86" s="7">
        <v>766.94</v>
      </c>
      <c r="LT86" s="7">
        <v>738.07</v>
      </c>
      <c r="LU86" s="7">
        <v>709.21</v>
      </c>
      <c r="LV86" s="7">
        <v>680.34</v>
      </c>
      <c r="LW86" s="7">
        <v>651.47</v>
      </c>
      <c r="LX86" s="7">
        <v>727.85</v>
      </c>
      <c r="LY86" s="7">
        <v>698.99</v>
      </c>
      <c r="LZ86" s="7">
        <v>670.12</v>
      </c>
      <c r="MA86" s="7">
        <v>641.25</v>
      </c>
      <c r="MB86" s="7">
        <v>612.38</v>
      </c>
      <c r="MC86" s="7">
        <v>582.66999999999996</v>
      </c>
      <c r="MD86" s="7">
        <v>1194</v>
      </c>
      <c r="ME86" s="7">
        <v>1164.99</v>
      </c>
      <c r="MF86" s="7">
        <v>1125.9000000000001</v>
      </c>
      <c r="MG86" s="7">
        <v>1097.03</v>
      </c>
      <c r="MH86" s="7">
        <v>1135.98</v>
      </c>
      <c r="MI86" s="7">
        <v>1096.8900000000001</v>
      </c>
      <c r="MJ86" s="7">
        <v>1068.02</v>
      </c>
      <c r="MK86" s="7">
        <v>1057.8</v>
      </c>
      <c r="ML86" s="7">
        <v>1028.93</v>
      </c>
      <c r="MM86" s="7">
        <v>1000.06</v>
      </c>
      <c r="MN86" s="7">
        <v>1106.97</v>
      </c>
      <c r="MO86" s="7">
        <v>1067.8800000000001</v>
      </c>
      <c r="MP86" s="7">
        <v>1039.01</v>
      </c>
      <c r="MQ86" s="7">
        <v>1028.79</v>
      </c>
      <c r="MR86" s="7">
        <v>999.92</v>
      </c>
      <c r="MS86" s="7">
        <v>971.05</v>
      </c>
      <c r="MT86" s="7">
        <v>989.7</v>
      </c>
      <c r="MU86" s="7">
        <v>960.83</v>
      </c>
      <c r="MV86" s="7">
        <v>931.96</v>
      </c>
      <c r="MW86" s="7">
        <v>903.09</v>
      </c>
      <c r="MX86" s="7">
        <v>1077.96</v>
      </c>
      <c r="MY86" s="7">
        <v>1038.8699999999999</v>
      </c>
      <c r="MZ86" s="7">
        <v>1010</v>
      </c>
      <c r="NA86" s="7">
        <v>999.78</v>
      </c>
      <c r="NB86" s="7">
        <v>970.91</v>
      </c>
      <c r="NC86" s="7">
        <v>942.04</v>
      </c>
      <c r="ND86" s="7">
        <v>960.69</v>
      </c>
      <c r="NE86" s="7">
        <v>931.82</v>
      </c>
      <c r="NF86" s="7">
        <v>902.95</v>
      </c>
      <c r="NG86" s="7">
        <v>874.08</v>
      </c>
      <c r="NH86" s="7">
        <v>921.6</v>
      </c>
      <c r="NI86" s="7">
        <v>892.73</v>
      </c>
      <c r="NJ86" s="7">
        <v>863.86</v>
      </c>
      <c r="NK86" s="7">
        <v>834.99</v>
      </c>
      <c r="NL86" s="7">
        <v>806.12</v>
      </c>
      <c r="NM86" s="7">
        <v>1048.94</v>
      </c>
      <c r="NN86" s="7">
        <v>1009.86</v>
      </c>
      <c r="NO86" s="7">
        <v>980.99</v>
      </c>
      <c r="NP86" s="7">
        <v>970.77</v>
      </c>
      <c r="NQ86" s="7">
        <v>941.9</v>
      </c>
      <c r="NR86" s="7">
        <v>913.03</v>
      </c>
      <c r="NS86" s="7">
        <v>931.68</v>
      </c>
      <c r="NT86" s="7">
        <v>902.81</v>
      </c>
      <c r="NU86" s="7">
        <v>873.94</v>
      </c>
      <c r="NV86" s="7">
        <v>845.07</v>
      </c>
      <c r="NW86" s="7">
        <v>892.59</v>
      </c>
      <c r="NX86" s="7">
        <v>863.72</v>
      </c>
      <c r="NY86" s="7">
        <v>834.85</v>
      </c>
      <c r="NZ86" s="7">
        <v>805.98</v>
      </c>
      <c r="OA86" s="7">
        <v>777.11</v>
      </c>
      <c r="OB86" s="7">
        <v>853.5</v>
      </c>
      <c r="OC86" s="7">
        <v>824.63</v>
      </c>
      <c r="OD86" s="7">
        <v>795.76</v>
      </c>
      <c r="OE86" s="7">
        <v>766.89</v>
      </c>
      <c r="OF86" s="7">
        <v>738.02</v>
      </c>
      <c r="OG86" s="7">
        <v>709.16</v>
      </c>
      <c r="OH86" s="7">
        <v>1019.93</v>
      </c>
      <c r="OI86" s="7">
        <v>980.84</v>
      </c>
      <c r="OJ86" s="7">
        <v>951.97</v>
      </c>
      <c r="OK86" s="7">
        <v>941.75</v>
      </c>
      <c r="OL86" s="7">
        <v>912.89</v>
      </c>
      <c r="OM86" s="7">
        <v>884.02</v>
      </c>
      <c r="ON86" s="7">
        <v>902.67</v>
      </c>
      <c r="OO86" s="7">
        <v>873.8</v>
      </c>
      <c r="OP86" s="7">
        <v>844.93</v>
      </c>
      <c r="OQ86" s="7">
        <v>816.06</v>
      </c>
      <c r="OR86" s="7">
        <v>863.58</v>
      </c>
      <c r="OS86" s="7">
        <v>834.71</v>
      </c>
      <c r="OT86" s="7">
        <v>805.84</v>
      </c>
      <c r="OU86" s="7">
        <v>776.97</v>
      </c>
      <c r="OV86" s="7">
        <v>748.1</v>
      </c>
      <c r="OW86" s="7">
        <v>824.49</v>
      </c>
      <c r="OX86" s="7">
        <v>795.62</v>
      </c>
      <c r="OY86" s="7">
        <v>766.75</v>
      </c>
      <c r="OZ86" s="7">
        <v>737.88</v>
      </c>
      <c r="PA86" s="7">
        <v>709.01</v>
      </c>
      <c r="PB86" s="7">
        <v>680.14</v>
      </c>
      <c r="PC86" s="7">
        <v>785.4</v>
      </c>
      <c r="PD86" s="7">
        <v>756.53</v>
      </c>
      <c r="PE86" s="7">
        <v>727.66</v>
      </c>
      <c r="PF86" s="7">
        <v>698.79</v>
      </c>
      <c r="PG86" s="7">
        <v>669.92</v>
      </c>
      <c r="PH86" s="7">
        <v>641.04999999999995</v>
      </c>
      <c r="PI86" s="7">
        <v>611.34</v>
      </c>
      <c r="PJ86" s="7">
        <v>954.56</v>
      </c>
      <c r="PK86" s="7">
        <v>1021.94</v>
      </c>
      <c r="PL86" s="7">
        <v>1132.03</v>
      </c>
      <c r="PM86" s="7">
        <v>1199.42</v>
      </c>
      <c r="PN86" s="7">
        <v>375.14</v>
      </c>
      <c r="PO86" s="7">
        <v>572.79999999999995</v>
      </c>
      <c r="PP86" s="7">
        <v>543.87</v>
      </c>
      <c r="PQ86" s="7">
        <v>505.55</v>
      </c>
      <c r="PR86" s="7">
        <v>476.12</v>
      </c>
      <c r="PS86" s="7">
        <v>694.31</v>
      </c>
      <c r="PT86" s="7">
        <v>665.34</v>
      </c>
      <c r="PU86" s="7">
        <v>626.64</v>
      </c>
      <c r="PV86" s="7">
        <v>597.91</v>
      </c>
      <c r="PW86" s="7">
        <v>636.37</v>
      </c>
      <c r="PX86" s="7">
        <v>597.66999999999996</v>
      </c>
      <c r="PY86" s="7">
        <v>568.94000000000005</v>
      </c>
      <c r="PZ86" s="7">
        <v>558.97</v>
      </c>
      <c r="QA86" s="7">
        <v>530.24</v>
      </c>
      <c r="QB86" s="7">
        <v>500.67</v>
      </c>
      <c r="QC86" s="7">
        <v>855.75</v>
      </c>
      <c r="QD86" s="7">
        <v>826.78</v>
      </c>
      <c r="QE86" s="7">
        <v>788.08</v>
      </c>
      <c r="QF86" s="7">
        <v>759.35</v>
      </c>
      <c r="QG86" s="7">
        <v>797.81</v>
      </c>
      <c r="QH86" s="7">
        <v>759.11</v>
      </c>
      <c r="QI86" s="7">
        <v>730.38</v>
      </c>
      <c r="QJ86" s="7">
        <v>720.41</v>
      </c>
      <c r="QK86" s="7">
        <v>691.68</v>
      </c>
      <c r="QL86" s="7">
        <v>662.95</v>
      </c>
      <c r="QM86" s="7">
        <v>768.84</v>
      </c>
      <c r="QN86" s="7">
        <v>730.14</v>
      </c>
      <c r="QO86" s="7">
        <v>701.41</v>
      </c>
      <c r="QP86" s="7">
        <v>691.44</v>
      </c>
      <c r="QQ86" s="7">
        <v>662.71</v>
      </c>
      <c r="QR86" s="7">
        <v>633.98</v>
      </c>
      <c r="QS86" s="7">
        <v>652.73</v>
      </c>
      <c r="QT86" s="7">
        <v>624.01</v>
      </c>
      <c r="QU86" s="7">
        <v>595.28</v>
      </c>
      <c r="QV86" s="7">
        <v>565.70000000000005</v>
      </c>
      <c r="QW86" s="7">
        <v>974.87</v>
      </c>
      <c r="QX86" s="7">
        <v>945.86</v>
      </c>
      <c r="QY86" s="7">
        <v>906.77</v>
      </c>
      <c r="QZ86" s="7">
        <v>877.9</v>
      </c>
      <c r="RA86" s="7">
        <v>916.85</v>
      </c>
      <c r="RB86" s="7">
        <v>877.76</v>
      </c>
      <c r="RC86" s="7">
        <v>848.89</v>
      </c>
      <c r="RD86" s="7">
        <v>838.67</v>
      </c>
      <c r="RE86" s="7">
        <v>809.8</v>
      </c>
      <c r="RF86" s="7">
        <v>780.93</v>
      </c>
      <c r="RG86" s="7">
        <v>887.83</v>
      </c>
      <c r="RH86" s="7">
        <v>848.74</v>
      </c>
      <c r="RI86" s="7">
        <v>819.88</v>
      </c>
      <c r="RJ86" s="7">
        <v>809.66</v>
      </c>
      <c r="RK86" s="7">
        <v>780.79</v>
      </c>
      <c r="RL86" s="7">
        <v>751.92</v>
      </c>
      <c r="RM86" s="7">
        <v>770.57</v>
      </c>
      <c r="RN86" s="7">
        <v>741.7</v>
      </c>
      <c r="RO86" s="7">
        <v>712.83</v>
      </c>
      <c r="RP86" s="7">
        <v>683.96</v>
      </c>
      <c r="RQ86" s="7">
        <v>858.82</v>
      </c>
      <c r="RR86" s="7">
        <v>819.73</v>
      </c>
      <c r="RS86" s="7">
        <v>790.86</v>
      </c>
      <c r="RT86" s="7">
        <v>780.64</v>
      </c>
      <c r="RU86" s="7">
        <v>751.77</v>
      </c>
      <c r="RV86" s="7">
        <v>722.91</v>
      </c>
      <c r="RW86" s="7">
        <v>741.55</v>
      </c>
      <c r="RX86" s="7">
        <v>712.69</v>
      </c>
      <c r="RY86" s="7">
        <v>683.82</v>
      </c>
      <c r="RZ86" s="7">
        <v>654.95000000000005</v>
      </c>
      <c r="SA86" s="7">
        <v>702.47</v>
      </c>
      <c r="SB86" s="7">
        <v>673.6</v>
      </c>
      <c r="SC86" s="7">
        <v>644.73</v>
      </c>
      <c r="SD86" s="7">
        <v>615.86</v>
      </c>
      <c r="SE86" s="7">
        <v>586.15</v>
      </c>
      <c r="SF86" s="7">
        <v>1143.21</v>
      </c>
      <c r="SG86" s="7">
        <v>1114.19</v>
      </c>
      <c r="SH86" s="7">
        <v>1075.0999999999999</v>
      </c>
      <c r="SI86" s="7">
        <v>1046.24</v>
      </c>
      <c r="SJ86" s="7">
        <v>1085.18</v>
      </c>
      <c r="SK86" s="7">
        <v>1046.0899999999999</v>
      </c>
      <c r="SL86" s="7">
        <v>1017.22</v>
      </c>
      <c r="SM86" s="7">
        <v>1007</v>
      </c>
      <c r="SN86" s="7">
        <v>978.14</v>
      </c>
      <c r="SO86" s="7">
        <v>949.27</v>
      </c>
      <c r="SP86" s="7">
        <v>1056.17</v>
      </c>
      <c r="SQ86" s="7">
        <v>1017.08</v>
      </c>
      <c r="SR86" s="7">
        <v>988.21</v>
      </c>
      <c r="SS86" s="7">
        <v>977.99</v>
      </c>
      <c r="ST86" s="7">
        <v>949.12</v>
      </c>
      <c r="SU86" s="7">
        <v>920.25</v>
      </c>
      <c r="SV86" s="7">
        <v>938.9</v>
      </c>
      <c r="SW86" s="7">
        <v>910.03</v>
      </c>
      <c r="SX86" s="7">
        <v>881.17</v>
      </c>
      <c r="SY86" s="7">
        <v>852.3</v>
      </c>
      <c r="SZ86" s="7">
        <v>1027.1600000000001</v>
      </c>
      <c r="TA86" s="7">
        <v>988.07</v>
      </c>
      <c r="TB86" s="7">
        <v>959.2</v>
      </c>
      <c r="TC86" s="7">
        <v>948.98</v>
      </c>
      <c r="TD86" s="7">
        <v>920.11</v>
      </c>
      <c r="TE86" s="7">
        <v>891.24</v>
      </c>
      <c r="TF86" s="7">
        <v>909.89</v>
      </c>
      <c r="TG86" s="7">
        <v>881.02</v>
      </c>
      <c r="TH86" s="7">
        <v>852.15</v>
      </c>
      <c r="TI86" s="7">
        <v>823.28</v>
      </c>
      <c r="TJ86" s="7">
        <v>870.8</v>
      </c>
      <c r="TK86" s="7">
        <v>841.93</v>
      </c>
      <c r="TL86" s="7">
        <v>813.06</v>
      </c>
      <c r="TM86" s="7">
        <v>784.2</v>
      </c>
      <c r="TN86" s="7">
        <v>755.33</v>
      </c>
      <c r="TO86" s="7">
        <v>998.15</v>
      </c>
      <c r="TP86" s="7">
        <v>959.06</v>
      </c>
      <c r="TQ86" s="7">
        <v>930.19</v>
      </c>
      <c r="TR86" s="7">
        <v>919.97</v>
      </c>
      <c r="TS86" s="7">
        <v>891.1</v>
      </c>
      <c r="TT86" s="7">
        <v>862.23</v>
      </c>
      <c r="TU86" s="7">
        <v>880.88</v>
      </c>
      <c r="TV86" s="7">
        <v>852.01</v>
      </c>
      <c r="TW86" s="7">
        <v>823.14</v>
      </c>
      <c r="TX86" s="7">
        <v>794.27</v>
      </c>
      <c r="TY86" s="7">
        <v>841.79</v>
      </c>
      <c r="TZ86" s="7">
        <v>812.92</v>
      </c>
      <c r="UA86" s="7">
        <v>784.05</v>
      </c>
      <c r="UB86" s="7">
        <v>755.18</v>
      </c>
      <c r="UC86" s="7">
        <v>726.31</v>
      </c>
      <c r="UD86" s="7">
        <v>802.7</v>
      </c>
      <c r="UE86" s="7">
        <v>773.83</v>
      </c>
      <c r="UF86" s="7">
        <v>744.96</v>
      </c>
      <c r="UG86" s="7">
        <v>716.09</v>
      </c>
      <c r="UH86" s="7">
        <v>687.23</v>
      </c>
      <c r="UI86" s="7">
        <v>657.51</v>
      </c>
      <c r="UJ86" s="7">
        <v>1268.8499999999999</v>
      </c>
      <c r="UK86" s="7">
        <v>1239.8399999999999</v>
      </c>
      <c r="UL86" s="7">
        <v>1200.75</v>
      </c>
      <c r="UM86" s="7">
        <v>1171.8800000000001</v>
      </c>
      <c r="UN86" s="7">
        <v>1210.83</v>
      </c>
      <c r="UO86" s="7">
        <v>1171.74</v>
      </c>
      <c r="UP86" s="7">
        <v>1142.8699999999999</v>
      </c>
      <c r="UQ86" s="7">
        <v>1132.6500000000001</v>
      </c>
      <c r="UR86" s="7">
        <v>1103.78</v>
      </c>
      <c r="US86" s="7">
        <v>1074.9100000000001</v>
      </c>
      <c r="UT86" s="7">
        <v>1181.81</v>
      </c>
      <c r="UU86" s="7">
        <v>1142.73</v>
      </c>
      <c r="UV86" s="7">
        <v>1113.8599999999999</v>
      </c>
      <c r="UW86" s="7">
        <v>1103.6400000000001</v>
      </c>
      <c r="UX86" s="7">
        <v>1074.77</v>
      </c>
      <c r="UY86" s="7">
        <v>1045.9000000000001</v>
      </c>
      <c r="UZ86" s="7">
        <v>1064.55</v>
      </c>
      <c r="VA86" s="7">
        <v>1035.68</v>
      </c>
      <c r="VB86" s="7">
        <v>1006.81</v>
      </c>
      <c r="VC86" s="7">
        <v>977.94</v>
      </c>
      <c r="VD86" s="7">
        <v>1152.8</v>
      </c>
      <c r="VE86" s="7">
        <v>1113.71</v>
      </c>
      <c r="VF86" s="7">
        <v>1084.8499999999999</v>
      </c>
      <c r="VG86" s="7">
        <v>1074.6199999999999</v>
      </c>
      <c r="VH86" s="7">
        <v>1045.76</v>
      </c>
      <c r="VI86" s="7">
        <v>1016.89</v>
      </c>
      <c r="VJ86" s="7">
        <v>1035.54</v>
      </c>
      <c r="VK86" s="7">
        <v>1006.67</v>
      </c>
      <c r="VL86" s="7">
        <v>977.8</v>
      </c>
      <c r="VM86" s="7">
        <v>948.93</v>
      </c>
      <c r="VN86" s="7">
        <v>996.45</v>
      </c>
      <c r="VO86" s="7">
        <v>967.58</v>
      </c>
      <c r="VP86" s="7">
        <v>938.71</v>
      </c>
      <c r="VQ86" s="7">
        <v>909.84</v>
      </c>
      <c r="VR86" s="7">
        <v>880.97</v>
      </c>
      <c r="VS86" s="7">
        <v>1123.79</v>
      </c>
      <c r="VT86" s="7">
        <v>1084.7</v>
      </c>
      <c r="VU86" s="7">
        <v>1055.83</v>
      </c>
      <c r="VV86" s="7">
        <v>1045.6099999999999</v>
      </c>
      <c r="VW86" s="7">
        <v>1016.74</v>
      </c>
      <c r="VX86" s="7">
        <v>987.88</v>
      </c>
      <c r="VY86" s="7">
        <v>1006.52</v>
      </c>
      <c r="VZ86" s="7">
        <v>977.66</v>
      </c>
      <c r="WA86" s="7">
        <v>948.79</v>
      </c>
      <c r="WB86" s="7">
        <v>919.92</v>
      </c>
      <c r="WC86" s="7">
        <v>967.43</v>
      </c>
      <c r="WD86" s="7">
        <v>938.57</v>
      </c>
      <c r="WE86" s="7">
        <v>909.7</v>
      </c>
      <c r="WF86" s="7">
        <v>880.83</v>
      </c>
      <c r="WG86" s="7">
        <v>851.96</v>
      </c>
      <c r="WH86" s="7">
        <v>928.35</v>
      </c>
      <c r="WI86" s="7">
        <v>899.48</v>
      </c>
      <c r="WJ86" s="7">
        <v>870.61</v>
      </c>
      <c r="WK86" s="7">
        <v>841.74</v>
      </c>
      <c r="WL86" s="7">
        <v>812.87</v>
      </c>
      <c r="WM86" s="7">
        <v>784</v>
      </c>
      <c r="WN86" s="7">
        <v>1094.78</v>
      </c>
      <c r="WO86" s="7">
        <v>1055.69</v>
      </c>
      <c r="WP86" s="7">
        <v>1026.82</v>
      </c>
      <c r="WQ86" s="7">
        <v>1016.6</v>
      </c>
      <c r="WR86" s="7">
        <v>987.73</v>
      </c>
      <c r="WS86" s="7">
        <v>958.86</v>
      </c>
      <c r="WT86" s="7">
        <v>977.51</v>
      </c>
      <c r="WU86" s="7">
        <v>948.64</v>
      </c>
      <c r="WV86" s="7">
        <v>919.77</v>
      </c>
      <c r="WW86" s="7">
        <v>890.91</v>
      </c>
      <c r="WX86" s="7">
        <v>938.42</v>
      </c>
      <c r="WY86" s="7">
        <v>909.55</v>
      </c>
      <c r="WZ86" s="7">
        <v>880.69</v>
      </c>
      <c r="XA86" s="7">
        <v>851.82</v>
      </c>
      <c r="XB86" s="7">
        <v>822.95</v>
      </c>
      <c r="XC86" s="7">
        <v>899.33</v>
      </c>
      <c r="XD86" s="7">
        <v>870.47</v>
      </c>
      <c r="XE86" s="7">
        <v>841.6</v>
      </c>
      <c r="XF86" s="7">
        <v>812.73</v>
      </c>
      <c r="XG86" s="7">
        <v>783.86</v>
      </c>
      <c r="XH86" s="7">
        <v>754.99</v>
      </c>
      <c r="XI86" s="7">
        <v>860.25</v>
      </c>
      <c r="XJ86" s="7">
        <v>831.38</v>
      </c>
      <c r="XK86" s="7">
        <v>802.51</v>
      </c>
      <c r="XL86" s="7">
        <v>773.64</v>
      </c>
      <c r="XM86" s="7">
        <v>744.77</v>
      </c>
      <c r="XN86" s="7">
        <v>715.9</v>
      </c>
      <c r="XO86" s="7">
        <v>686.19</v>
      </c>
      <c r="XP86" s="7">
        <v>1029.4000000000001</v>
      </c>
      <c r="XQ86" s="7">
        <v>1096.79</v>
      </c>
      <c r="XR86" s="7">
        <v>1206.8699999999999</v>
      </c>
      <c r="XS86" s="7">
        <v>1274.26</v>
      </c>
      <c r="XT86" s="7">
        <v>404.15</v>
      </c>
      <c r="XU86" s="7">
        <v>541.71</v>
      </c>
      <c r="XV86" s="7">
        <v>610.23</v>
      </c>
      <c r="XW86" s="7">
        <v>704.84</v>
      </c>
      <c r="XX86" s="7">
        <v>772.23</v>
      </c>
      <c r="XY86" s="7">
        <v>882.32</v>
      </c>
      <c r="XZ86" s="7">
        <v>949.71</v>
      </c>
      <c r="YA86" s="7">
        <v>1059.79</v>
      </c>
      <c r="YB86" s="7">
        <v>1127.18</v>
      </c>
      <c r="YC86" s="7">
        <v>1237.26</v>
      </c>
      <c r="YD86" s="7">
        <v>1304.6500000000001</v>
      </c>
      <c r="YE86" s="7">
        <v>504.1</v>
      </c>
      <c r="YF86" s="7">
        <v>608.46</v>
      </c>
      <c r="YG86" s="7">
        <v>667.84</v>
      </c>
      <c r="YH86" s="7">
        <v>777.92</v>
      </c>
      <c r="YI86" s="7">
        <v>845.31</v>
      </c>
      <c r="YJ86" s="7">
        <v>955.39</v>
      </c>
      <c r="YK86" s="7">
        <v>1022.78</v>
      </c>
      <c r="YL86" s="7">
        <v>1132.8599999999999</v>
      </c>
      <c r="YM86" s="7">
        <v>1200.25</v>
      </c>
      <c r="YN86" s="7">
        <v>1310.33</v>
      </c>
      <c r="YO86" s="7">
        <v>1377.72</v>
      </c>
      <c r="YP86" s="7">
        <v>535.87</v>
      </c>
      <c r="YQ86" s="7">
        <v>630.84</v>
      </c>
      <c r="YR86" s="7">
        <v>698.22</v>
      </c>
      <c r="YS86" s="7">
        <v>808.31</v>
      </c>
      <c r="YT86" s="7">
        <v>875.7</v>
      </c>
      <c r="YU86" s="7">
        <v>985.78</v>
      </c>
      <c r="YV86" s="7">
        <v>1053.17</v>
      </c>
      <c r="YW86" s="7">
        <v>1163.25</v>
      </c>
      <c r="YX86" s="7">
        <v>1230.6400000000001</v>
      </c>
      <c r="YY86" s="7">
        <v>1340.72</v>
      </c>
      <c r="YZ86" s="7">
        <v>1408.11</v>
      </c>
      <c r="ZA86" s="7">
        <v>592.99</v>
      </c>
      <c r="ZB86" s="7">
        <v>703.91</v>
      </c>
      <c r="ZC86" s="7">
        <v>771.3</v>
      </c>
      <c r="ZD86" s="7">
        <v>881.38</v>
      </c>
      <c r="ZE86" s="7">
        <v>948.77</v>
      </c>
      <c r="ZF86" s="7">
        <v>1058.8499999999999</v>
      </c>
      <c r="ZG86" s="7">
        <v>1126.24</v>
      </c>
      <c r="ZH86" s="7">
        <v>1236.33</v>
      </c>
      <c r="ZI86" s="7">
        <v>1303.71</v>
      </c>
      <c r="ZJ86" s="7">
        <v>1413.8</v>
      </c>
      <c r="ZK86" s="7">
        <v>1481.19</v>
      </c>
      <c r="ZL86" s="7">
        <v>623.37</v>
      </c>
      <c r="ZM86" s="7">
        <v>734.3</v>
      </c>
      <c r="ZN86" s="7">
        <v>801.69</v>
      </c>
      <c r="ZO86" s="7">
        <v>911.77</v>
      </c>
      <c r="ZP86" s="7">
        <v>979.16</v>
      </c>
      <c r="ZQ86" s="7">
        <v>1089.24</v>
      </c>
      <c r="ZR86" s="7">
        <v>1156.6300000000001</v>
      </c>
      <c r="ZS86" s="7">
        <v>1266.71</v>
      </c>
      <c r="ZT86" s="7">
        <v>1334.1</v>
      </c>
      <c r="ZU86" s="7">
        <v>1444.18</v>
      </c>
      <c r="ZV86" s="7">
        <v>1511.57</v>
      </c>
      <c r="ZW86" s="7">
        <v>696.45</v>
      </c>
      <c r="ZX86" s="7">
        <v>807.37</v>
      </c>
      <c r="ZY86" s="7">
        <v>874.76</v>
      </c>
      <c r="ZZ86" s="7">
        <v>984.84</v>
      </c>
      <c r="AAA86" s="7">
        <v>1052.23</v>
      </c>
      <c r="AAB86" s="7">
        <v>1162.32</v>
      </c>
      <c r="AAC86" s="7">
        <v>1229.71</v>
      </c>
      <c r="AAD86" s="7">
        <v>1339.79</v>
      </c>
      <c r="AAE86" s="7">
        <v>1407.18</v>
      </c>
      <c r="AAF86" s="7">
        <v>1517.26</v>
      </c>
      <c r="AAG86" s="7">
        <v>1584.65</v>
      </c>
      <c r="AAH86" s="7">
        <v>726.83</v>
      </c>
      <c r="AAI86" s="7">
        <v>837.76</v>
      </c>
      <c r="AAJ86" s="7">
        <v>905.15</v>
      </c>
      <c r="AAK86" s="7">
        <v>1015.23</v>
      </c>
      <c r="AAL86" s="7">
        <v>1082.6199999999999</v>
      </c>
      <c r="AAM86" s="7">
        <v>1192.7</v>
      </c>
      <c r="AAN86" s="7">
        <v>1260.0899999999999</v>
      </c>
      <c r="AAO86" s="7">
        <v>1370.17</v>
      </c>
      <c r="AAP86" s="7">
        <v>1437.56</v>
      </c>
      <c r="AAQ86" s="7">
        <v>1547.64</v>
      </c>
      <c r="AAR86" s="7">
        <v>1615.03</v>
      </c>
    </row>
    <row r="87" spans="1:720" s="8" customFormat="1" ht="14.4" x14ac:dyDescent="0.3">
      <c r="A87" s="10" t="s">
        <v>22</v>
      </c>
      <c r="B87" s="7">
        <v>623.91999999999996</v>
      </c>
      <c r="C87" s="7">
        <v>1199.8499999999999</v>
      </c>
      <c r="D87" s="7">
        <v>1077.98</v>
      </c>
      <c r="E87" s="7">
        <v>925.33</v>
      </c>
      <c r="F87" s="7">
        <v>865.13</v>
      </c>
      <c r="G87" s="7">
        <v>1791.52</v>
      </c>
      <c r="H87" s="7">
        <v>1596.15</v>
      </c>
      <c r="I87" s="7">
        <v>1346.81</v>
      </c>
      <c r="J87" s="7">
        <v>1210.6600000000001</v>
      </c>
      <c r="K87" s="7">
        <v>1402.7</v>
      </c>
      <c r="L87" s="7">
        <v>1207.67</v>
      </c>
      <c r="M87" s="7">
        <v>1088.58</v>
      </c>
      <c r="N87" s="7">
        <v>1051.27</v>
      </c>
      <c r="O87" s="7">
        <v>959.69</v>
      </c>
      <c r="P87" s="7">
        <v>933.05</v>
      </c>
      <c r="Q87" s="7">
        <v>3093.95</v>
      </c>
      <c r="R87" s="7">
        <v>2881.15</v>
      </c>
      <c r="S87" s="7">
        <v>2603.64</v>
      </c>
      <c r="T87" s="7">
        <v>2394.64</v>
      </c>
      <c r="U87" s="7">
        <v>2668.36</v>
      </c>
      <c r="V87" s="7">
        <v>2390.84</v>
      </c>
      <c r="W87" s="7">
        <v>2190.84</v>
      </c>
      <c r="X87" s="7">
        <v>2127.9699999999998</v>
      </c>
      <c r="Y87" s="7">
        <v>1935.84</v>
      </c>
      <c r="Z87" s="7">
        <v>1743.7</v>
      </c>
      <c r="AA87" s="7">
        <v>2455.56</v>
      </c>
      <c r="AB87" s="7">
        <v>2187.2800000000002</v>
      </c>
      <c r="AC87" s="7">
        <v>1995.14</v>
      </c>
      <c r="AD87" s="7">
        <v>1932.28</v>
      </c>
      <c r="AE87" s="7">
        <v>1740.14</v>
      </c>
      <c r="AF87" s="7">
        <v>1548.4</v>
      </c>
      <c r="AG87" s="7">
        <v>1677.27</v>
      </c>
      <c r="AH87" s="7">
        <v>1486.49</v>
      </c>
      <c r="AI87" s="7">
        <v>1332.59</v>
      </c>
      <c r="AJ87" s="7">
        <v>1298.4000000000001</v>
      </c>
      <c r="AK87" s="7">
        <v>3883.43</v>
      </c>
      <c r="AL87" s="7">
        <v>3670.29</v>
      </c>
      <c r="AM87" s="7">
        <v>3389.68</v>
      </c>
      <c r="AN87" s="7">
        <v>3179.56</v>
      </c>
      <c r="AO87" s="7">
        <v>3457.15</v>
      </c>
      <c r="AP87" s="7">
        <v>3176.54</v>
      </c>
      <c r="AQ87" s="7">
        <v>2966.42</v>
      </c>
      <c r="AR87" s="7">
        <v>2895.93</v>
      </c>
      <c r="AS87" s="7">
        <v>2685.8</v>
      </c>
      <c r="AT87" s="7">
        <v>2475.6799999999998</v>
      </c>
      <c r="AU87" s="7">
        <v>3244.02</v>
      </c>
      <c r="AV87" s="7">
        <v>2963.4</v>
      </c>
      <c r="AW87" s="7">
        <v>2753.28</v>
      </c>
      <c r="AX87" s="7">
        <v>2682.79</v>
      </c>
      <c r="AY87" s="7">
        <v>2472.66</v>
      </c>
      <c r="AZ87" s="7">
        <v>2265.17</v>
      </c>
      <c r="BA87" s="7">
        <v>2402.17</v>
      </c>
      <c r="BB87" s="7">
        <v>2200.4899999999998</v>
      </c>
      <c r="BC87" s="7">
        <v>2007.31</v>
      </c>
      <c r="BD87" s="7">
        <v>1814.13</v>
      </c>
      <c r="BE87" s="7">
        <v>3030.88</v>
      </c>
      <c r="BF87" s="7">
        <v>2750.26</v>
      </c>
      <c r="BG87" s="7">
        <v>2540.14</v>
      </c>
      <c r="BH87" s="7">
        <v>2469.65</v>
      </c>
      <c r="BI87" s="7">
        <v>2262.34</v>
      </c>
      <c r="BJ87" s="7">
        <v>2069.16</v>
      </c>
      <c r="BK87" s="7">
        <v>2197.65</v>
      </c>
      <c r="BL87" s="7">
        <v>2004.47</v>
      </c>
      <c r="BM87" s="7">
        <v>1811.29</v>
      </c>
      <c r="BN87" s="7">
        <v>1618.11</v>
      </c>
      <c r="BO87" s="7">
        <v>1939.79</v>
      </c>
      <c r="BP87" s="7">
        <v>1746.61</v>
      </c>
      <c r="BQ87" s="7">
        <v>1554.32</v>
      </c>
      <c r="BR87" s="7">
        <v>1399.4</v>
      </c>
      <c r="BS87" s="7">
        <v>1340.65</v>
      </c>
      <c r="BT87" s="7">
        <v>5005.1400000000003</v>
      </c>
      <c r="BU87" s="7">
        <v>4747.47</v>
      </c>
      <c r="BV87" s="7">
        <v>4466.8599999999997</v>
      </c>
      <c r="BW87" s="7">
        <v>4256.7299999999996</v>
      </c>
      <c r="BX87" s="7">
        <v>4534.33</v>
      </c>
      <c r="BY87" s="7">
        <v>4253.72</v>
      </c>
      <c r="BZ87" s="7">
        <v>4043.59</v>
      </c>
      <c r="CA87" s="7">
        <v>3973.1</v>
      </c>
      <c r="CB87" s="7">
        <v>3762.98</v>
      </c>
      <c r="CC87" s="7">
        <v>3552.85</v>
      </c>
      <c r="CD87" s="7">
        <v>4321.1899999999996</v>
      </c>
      <c r="CE87" s="7">
        <v>4040.58</v>
      </c>
      <c r="CF87" s="7">
        <v>3830.45</v>
      </c>
      <c r="CG87" s="7">
        <v>3759.97</v>
      </c>
      <c r="CH87" s="7">
        <v>3549.84</v>
      </c>
      <c r="CI87" s="7">
        <v>3339.72</v>
      </c>
      <c r="CJ87" s="7">
        <v>3479.35</v>
      </c>
      <c r="CK87" s="7">
        <v>3269.23</v>
      </c>
      <c r="CL87" s="7">
        <v>3059.1</v>
      </c>
      <c r="CM87" s="7">
        <v>2848.98</v>
      </c>
      <c r="CN87" s="7">
        <v>4108.05</v>
      </c>
      <c r="CO87" s="7">
        <v>3827.44</v>
      </c>
      <c r="CP87" s="7">
        <v>3617.32</v>
      </c>
      <c r="CQ87" s="7">
        <v>3546.83</v>
      </c>
      <c r="CR87" s="7">
        <v>3336.7</v>
      </c>
      <c r="CS87" s="7">
        <v>3126.58</v>
      </c>
      <c r="CT87" s="7">
        <v>3266.21</v>
      </c>
      <c r="CU87" s="7">
        <v>3056.09</v>
      </c>
      <c r="CV87" s="7">
        <v>2845.96</v>
      </c>
      <c r="CW87" s="7">
        <v>2635.84</v>
      </c>
      <c r="CX87" s="7">
        <v>2985.6</v>
      </c>
      <c r="CY87" s="7">
        <v>2775.47</v>
      </c>
      <c r="CZ87" s="7">
        <v>2565.35</v>
      </c>
      <c r="DA87" s="7">
        <v>2355.2199999999998</v>
      </c>
      <c r="DB87" s="7">
        <v>2157.73</v>
      </c>
      <c r="DC87" s="7">
        <v>3894.91</v>
      </c>
      <c r="DD87" s="7">
        <v>3614.3</v>
      </c>
      <c r="DE87" s="7">
        <v>3404.18</v>
      </c>
      <c r="DF87" s="7">
        <v>3333.69</v>
      </c>
      <c r="DG87" s="7">
        <v>3123.56</v>
      </c>
      <c r="DH87" s="7">
        <v>2913.44</v>
      </c>
      <c r="DI87" s="7">
        <v>3053.07</v>
      </c>
      <c r="DJ87" s="7">
        <v>2842.95</v>
      </c>
      <c r="DK87" s="7">
        <v>2632.82</v>
      </c>
      <c r="DL87" s="7">
        <v>2422.6999999999998</v>
      </c>
      <c r="DM87" s="7">
        <v>2772.46</v>
      </c>
      <c r="DN87" s="7">
        <v>2562.33</v>
      </c>
      <c r="DO87" s="7">
        <v>2352.21</v>
      </c>
      <c r="DP87" s="7">
        <v>2154.9</v>
      </c>
      <c r="DQ87" s="7">
        <v>1961.72</v>
      </c>
      <c r="DR87" s="7">
        <v>2491.84</v>
      </c>
      <c r="DS87" s="7">
        <v>2283.39</v>
      </c>
      <c r="DT87" s="7">
        <v>2090.21</v>
      </c>
      <c r="DU87" s="7">
        <v>1897.03</v>
      </c>
      <c r="DV87" s="7">
        <v>1739.64</v>
      </c>
      <c r="DW87" s="7">
        <v>1663.36</v>
      </c>
      <c r="DX87" s="7">
        <v>6071.34</v>
      </c>
      <c r="DY87" s="7">
        <v>5776.07</v>
      </c>
      <c r="DZ87" s="7">
        <v>5382.77</v>
      </c>
      <c r="EA87" s="7">
        <v>5090.32</v>
      </c>
      <c r="EB87" s="7">
        <v>5480.81</v>
      </c>
      <c r="EC87" s="7">
        <v>5087.51</v>
      </c>
      <c r="ED87" s="7">
        <v>4808.8900000000003</v>
      </c>
      <c r="EE87" s="7">
        <v>4736.43</v>
      </c>
      <c r="EF87" s="7">
        <v>4525.18</v>
      </c>
      <c r="EG87" s="7">
        <v>4313.92</v>
      </c>
      <c r="EH87" s="7">
        <v>5185.54</v>
      </c>
      <c r="EI87" s="7">
        <v>4806.66</v>
      </c>
      <c r="EJ87" s="7">
        <v>4595.3999999999996</v>
      </c>
      <c r="EK87" s="7">
        <v>4522.95</v>
      </c>
      <c r="EL87" s="7">
        <v>4311.6899999999996</v>
      </c>
      <c r="EM87" s="7">
        <v>4100.4399999999996</v>
      </c>
      <c r="EN87" s="7">
        <v>4239.24</v>
      </c>
      <c r="EO87" s="7">
        <v>4027.98</v>
      </c>
      <c r="EP87" s="7">
        <v>3816.72</v>
      </c>
      <c r="EQ87" s="7">
        <v>3605.47</v>
      </c>
      <c r="ER87" s="7">
        <v>4890.2700000000004</v>
      </c>
      <c r="ES87" s="7">
        <v>4593.18</v>
      </c>
      <c r="ET87" s="7">
        <v>4381.92</v>
      </c>
      <c r="EU87" s="7">
        <v>4309.46</v>
      </c>
      <c r="EV87" s="7">
        <v>4098.21</v>
      </c>
      <c r="EW87" s="7">
        <v>3886.95</v>
      </c>
      <c r="EX87" s="7">
        <v>4025.75</v>
      </c>
      <c r="EY87" s="7">
        <v>3814.5</v>
      </c>
      <c r="EZ87" s="7">
        <v>3603.24</v>
      </c>
      <c r="FA87" s="7">
        <v>3391.98</v>
      </c>
      <c r="FB87" s="7">
        <v>3742.04</v>
      </c>
      <c r="FC87" s="7">
        <v>3530.78</v>
      </c>
      <c r="FD87" s="7">
        <v>3319.53</v>
      </c>
      <c r="FE87" s="7">
        <v>3108.27</v>
      </c>
      <c r="FF87" s="7">
        <v>2897.01</v>
      </c>
      <c r="FG87" s="7">
        <v>4663.41</v>
      </c>
      <c r="FH87" s="7">
        <v>4379.6899999999996</v>
      </c>
      <c r="FI87" s="7">
        <v>4168.4399999999996</v>
      </c>
      <c r="FJ87" s="7">
        <v>4095.98</v>
      </c>
      <c r="FK87" s="7">
        <v>3884.72</v>
      </c>
      <c r="FL87" s="7">
        <v>3673.47</v>
      </c>
      <c r="FM87" s="7">
        <v>3812.27</v>
      </c>
      <c r="FN87" s="7">
        <v>3601.01</v>
      </c>
      <c r="FO87" s="7">
        <v>3389.75</v>
      </c>
      <c r="FP87" s="7">
        <v>3178.5</v>
      </c>
      <c r="FQ87" s="7">
        <v>3528.56</v>
      </c>
      <c r="FR87" s="7">
        <v>3317.3</v>
      </c>
      <c r="FS87" s="7">
        <v>3106.04</v>
      </c>
      <c r="FT87" s="7">
        <v>2894.79</v>
      </c>
      <c r="FU87" s="7">
        <v>2683.53</v>
      </c>
      <c r="FV87" s="7">
        <v>3244.84</v>
      </c>
      <c r="FW87" s="7">
        <v>3033.59</v>
      </c>
      <c r="FX87" s="7">
        <v>2822.33</v>
      </c>
      <c r="FY87" s="7">
        <v>2611.0700000000002</v>
      </c>
      <c r="FZ87" s="7">
        <v>2399.8200000000002</v>
      </c>
      <c r="GA87" s="7">
        <v>2197.67</v>
      </c>
      <c r="GB87" s="7">
        <v>4449.92</v>
      </c>
      <c r="GC87" s="7">
        <v>4166.21</v>
      </c>
      <c r="GD87" s="7">
        <v>3954.95</v>
      </c>
      <c r="GE87" s="7">
        <v>3882.5</v>
      </c>
      <c r="GF87" s="7">
        <v>3671.24</v>
      </c>
      <c r="GG87" s="7">
        <v>3459.98</v>
      </c>
      <c r="GH87" s="7">
        <v>3598.78</v>
      </c>
      <c r="GI87" s="7">
        <v>3387.53</v>
      </c>
      <c r="GJ87" s="7">
        <v>3176.27</v>
      </c>
      <c r="GK87" s="7">
        <v>2965.01</v>
      </c>
      <c r="GL87" s="7">
        <v>3315.07</v>
      </c>
      <c r="GM87" s="7">
        <v>3103.81</v>
      </c>
      <c r="GN87" s="7">
        <v>2892.56</v>
      </c>
      <c r="GO87" s="7">
        <v>2681.3</v>
      </c>
      <c r="GP87" s="7">
        <v>2470.0500000000002</v>
      </c>
      <c r="GQ87" s="7">
        <v>3031.36</v>
      </c>
      <c r="GR87" s="7">
        <v>2820.1</v>
      </c>
      <c r="GS87" s="7">
        <v>2608.85</v>
      </c>
      <c r="GT87" s="7">
        <v>2397.59</v>
      </c>
      <c r="GU87" s="7">
        <v>2195.5700000000002</v>
      </c>
      <c r="GV87" s="7">
        <v>2001.34</v>
      </c>
      <c r="GW87" s="7">
        <v>2747.65</v>
      </c>
      <c r="GX87" s="7">
        <v>2536.39</v>
      </c>
      <c r="GY87" s="7">
        <v>2325.13</v>
      </c>
      <c r="GZ87" s="7">
        <v>2129.0700000000002</v>
      </c>
      <c r="HA87" s="7">
        <v>1934.84</v>
      </c>
      <c r="HB87" s="7">
        <v>1776.41</v>
      </c>
      <c r="HC87" s="7">
        <v>1699.08</v>
      </c>
      <c r="HD87" s="7">
        <v>3878.25</v>
      </c>
      <c r="HE87" s="7">
        <v>4265.1400000000003</v>
      </c>
      <c r="HF87" s="7">
        <v>5008.6899999999996</v>
      </c>
      <c r="HG87" s="7">
        <v>5543.22</v>
      </c>
      <c r="HH87" s="7">
        <v>763.5</v>
      </c>
      <c r="HI87" s="7">
        <v>1316.9</v>
      </c>
      <c r="HJ87" s="7">
        <v>1196.6400000000001</v>
      </c>
      <c r="HK87" s="7">
        <v>1042.49</v>
      </c>
      <c r="HL87" s="7">
        <v>981.62</v>
      </c>
      <c r="HM87" s="7">
        <v>1713.28</v>
      </c>
      <c r="HN87" s="7">
        <v>1591</v>
      </c>
      <c r="HO87" s="7">
        <v>1432.64</v>
      </c>
      <c r="HP87" s="7">
        <v>1314.57</v>
      </c>
      <c r="HQ87" s="7">
        <v>1468.72</v>
      </c>
      <c r="HR87" s="7">
        <v>1312.08</v>
      </c>
      <c r="HS87" s="7">
        <v>1194.0999999999999</v>
      </c>
      <c r="HT87" s="7">
        <v>1156.1099999999999</v>
      </c>
      <c r="HU87" s="7">
        <v>1063.8599999999999</v>
      </c>
      <c r="HV87" s="7">
        <v>1036.56</v>
      </c>
      <c r="HW87" s="7">
        <v>2796.07</v>
      </c>
      <c r="HX87" s="7">
        <v>2600.06</v>
      </c>
      <c r="HY87" s="7">
        <v>2342.19</v>
      </c>
      <c r="HZ87" s="7">
        <v>2149.0100000000002</v>
      </c>
      <c r="IA87" s="7">
        <v>2404.0500000000002</v>
      </c>
      <c r="IB87" s="7">
        <v>2146.1799999999998</v>
      </c>
      <c r="IC87" s="7">
        <v>1954.14</v>
      </c>
      <c r="ID87" s="7">
        <v>1911.48</v>
      </c>
      <c r="IE87" s="7">
        <v>1791.04</v>
      </c>
      <c r="IF87" s="7">
        <v>1670.6</v>
      </c>
      <c r="IG87" s="7">
        <v>2208.0300000000002</v>
      </c>
      <c r="IH87" s="7">
        <v>1951.34</v>
      </c>
      <c r="II87" s="7">
        <v>1828.76</v>
      </c>
      <c r="IJ87" s="7">
        <v>1788.99</v>
      </c>
      <c r="IK87" s="7">
        <v>1668.55</v>
      </c>
      <c r="IL87" s="7">
        <v>1548.11</v>
      </c>
      <c r="IM87" s="7">
        <v>1628.78</v>
      </c>
      <c r="IN87" s="7">
        <v>1508.34</v>
      </c>
      <c r="IO87" s="7">
        <v>1414.68</v>
      </c>
      <c r="IP87" s="7">
        <v>1386.71</v>
      </c>
      <c r="IQ87" s="7">
        <v>3549.3</v>
      </c>
      <c r="IR87" s="7">
        <v>3353.29</v>
      </c>
      <c r="IS87" s="7">
        <v>3095.43</v>
      </c>
      <c r="IT87" s="7">
        <v>2902.25</v>
      </c>
      <c r="IU87" s="7">
        <v>3157.28</v>
      </c>
      <c r="IV87" s="7">
        <v>2899.41</v>
      </c>
      <c r="IW87" s="7">
        <v>2706.23</v>
      </c>
      <c r="IX87" s="7">
        <v>2641.55</v>
      </c>
      <c r="IY87" s="7">
        <v>2448.37</v>
      </c>
      <c r="IZ87" s="7">
        <v>2255.19</v>
      </c>
      <c r="JA87" s="7">
        <v>2961.27</v>
      </c>
      <c r="JB87" s="7">
        <v>2703.4</v>
      </c>
      <c r="JC87" s="7">
        <v>2510.2199999999998</v>
      </c>
      <c r="JD87" s="7">
        <v>2445.54</v>
      </c>
      <c r="JE87" s="7">
        <v>2252.36</v>
      </c>
      <c r="JF87" s="7">
        <v>2059.33</v>
      </c>
      <c r="JG87" s="7">
        <v>2187.67</v>
      </c>
      <c r="JH87" s="7">
        <v>1995.63</v>
      </c>
      <c r="JI87" s="7">
        <v>1859.11</v>
      </c>
      <c r="JJ87" s="7">
        <v>1738.67</v>
      </c>
      <c r="JK87" s="7">
        <v>2765.26</v>
      </c>
      <c r="JL87" s="7">
        <v>2507.39</v>
      </c>
      <c r="JM87" s="7">
        <v>2314.21</v>
      </c>
      <c r="JN87" s="7">
        <v>2249.5300000000002</v>
      </c>
      <c r="JO87" s="7">
        <v>2056.5300000000002</v>
      </c>
      <c r="JP87" s="7">
        <v>1896.83</v>
      </c>
      <c r="JQ87" s="7">
        <v>1992.83</v>
      </c>
      <c r="JR87" s="7">
        <v>1857.06</v>
      </c>
      <c r="JS87" s="7">
        <v>1736.62</v>
      </c>
      <c r="JT87" s="7">
        <v>1616.18</v>
      </c>
      <c r="JU87" s="7">
        <v>1817.29</v>
      </c>
      <c r="JV87" s="7">
        <v>1696.85</v>
      </c>
      <c r="JW87" s="7">
        <v>1576.41</v>
      </c>
      <c r="JX87" s="7">
        <v>1482.18</v>
      </c>
      <c r="JY87" s="7">
        <v>1454.22</v>
      </c>
      <c r="JZ87" s="7">
        <v>4490.57</v>
      </c>
      <c r="KA87" s="7">
        <v>4294.24</v>
      </c>
      <c r="KB87" s="7">
        <v>4033.51</v>
      </c>
      <c r="KC87" s="7">
        <v>3839.29</v>
      </c>
      <c r="KD87" s="7">
        <v>4097.91</v>
      </c>
      <c r="KE87" s="7">
        <v>3837.18</v>
      </c>
      <c r="KF87" s="7">
        <v>3642.96</v>
      </c>
      <c r="KG87" s="7">
        <v>3576.46</v>
      </c>
      <c r="KH87" s="7">
        <v>3382.23</v>
      </c>
      <c r="KI87" s="7">
        <v>3188</v>
      </c>
      <c r="KJ87" s="7">
        <v>3901.58</v>
      </c>
      <c r="KK87" s="7">
        <v>3640.85</v>
      </c>
      <c r="KL87" s="7">
        <v>3446.63</v>
      </c>
      <c r="KM87" s="7">
        <v>3380.12</v>
      </c>
      <c r="KN87" s="7">
        <v>3185.9</v>
      </c>
      <c r="KO87" s="7">
        <v>2991.67</v>
      </c>
      <c r="KP87" s="7">
        <v>3119.4</v>
      </c>
      <c r="KQ87" s="7">
        <v>2925.17</v>
      </c>
      <c r="KR87" s="7">
        <v>2730.95</v>
      </c>
      <c r="KS87" s="7">
        <v>2536.7199999999998</v>
      </c>
      <c r="KT87" s="7">
        <v>3705.25</v>
      </c>
      <c r="KU87" s="7">
        <v>3444.52</v>
      </c>
      <c r="KV87" s="7">
        <v>3250.3</v>
      </c>
      <c r="KW87" s="7">
        <v>3183.79</v>
      </c>
      <c r="KX87" s="7">
        <v>2989.57</v>
      </c>
      <c r="KY87" s="7">
        <v>2795.34</v>
      </c>
      <c r="KZ87" s="7">
        <v>2923.07</v>
      </c>
      <c r="LA87" s="7">
        <v>2728.84</v>
      </c>
      <c r="LB87" s="7">
        <v>2534.62</v>
      </c>
      <c r="LC87" s="7">
        <v>2340.39</v>
      </c>
      <c r="LD87" s="7">
        <v>2662.34</v>
      </c>
      <c r="LE87" s="7">
        <v>2468.11</v>
      </c>
      <c r="LF87" s="7">
        <v>2273.89</v>
      </c>
      <c r="LG87" s="7">
        <v>2080.09</v>
      </c>
      <c r="LH87" s="7">
        <v>1912.45</v>
      </c>
      <c r="LI87" s="7">
        <v>3508.92</v>
      </c>
      <c r="LJ87" s="7">
        <v>3248.19</v>
      </c>
      <c r="LK87" s="7">
        <v>3053.96</v>
      </c>
      <c r="LL87" s="7">
        <v>2987.46</v>
      </c>
      <c r="LM87" s="7">
        <v>2793.24</v>
      </c>
      <c r="LN87" s="7">
        <v>2599.0100000000002</v>
      </c>
      <c r="LO87" s="7">
        <v>2726.74</v>
      </c>
      <c r="LP87" s="7">
        <v>2532.5100000000002</v>
      </c>
      <c r="LQ87" s="7">
        <v>2338.29</v>
      </c>
      <c r="LR87" s="7">
        <v>2144.06</v>
      </c>
      <c r="LS87" s="7">
        <v>2466.0100000000002</v>
      </c>
      <c r="LT87" s="7">
        <v>2271.7800000000002</v>
      </c>
      <c r="LU87" s="7">
        <v>2078.0100000000002</v>
      </c>
      <c r="LV87" s="7">
        <v>1910.87</v>
      </c>
      <c r="LW87" s="7">
        <v>1789.76</v>
      </c>
      <c r="LX87" s="7">
        <v>2205.2800000000002</v>
      </c>
      <c r="LY87" s="7">
        <v>2012.51</v>
      </c>
      <c r="LZ87" s="7">
        <v>1869.93</v>
      </c>
      <c r="MA87" s="7">
        <v>1748.82</v>
      </c>
      <c r="MB87" s="7">
        <v>1653.67</v>
      </c>
      <c r="MC87" s="7">
        <v>1623.84</v>
      </c>
      <c r="MD87" s="7">
        <v>5277.98</v>
      </c>
      <c r="ME87" s="7">
        <v>5064.49</v>
      </c>
      <c r="MF87" s="7">
        <v>4780.8100000000004</v>
      </c>
      <c r="MG87" s="7">
        <v>4586.59</v>
      </c>
      <c r="MH87" s="7">
        <v>4851.01</v>
      </c>
      <c r="MI87" s="7">
        <v>4584.4799999999996</v>
      </c>
      <c r="MJ87" s="7">
        <v>4390.26</v>
      </c>
      <c r="MK87" s="7">
        <v>4323.75</v>
      </c>
      <c r="ML87" s="7">
        <v>4129.53</v>
      </c>
      <c r="MM87" s="7">
        <v>3935.3</v>
      </c>
      <c r="MN87" s="7">
        <v>4648.88</v>
      </c>
      <c r="MO87" s="7">
        <v>4388.1499999999996</v>
      </c>
      <c r="MP87" s="7">
        <v>4193.93</v>
      </c>
      <c r="MQ87" s="7">
        <v>4127.42</v>
      </c>
      <c r="MR87" s="7">
        <v>3933.2</v>
      </c>
      <c r="MS87" s="7">
        <v>3738.97</v>
      </c>
      <c r="MT87" s="7">
        <v>3866.7</v>
      </c>
      <c r="MU87" s="7">
        <v>3672.47</v>
      </c>
      <c r="MV87" s="7">
        <v>3478.25</v>
      </c>
      <c r="MW87" s="7">
        <v>3284.02</v>
      </c>
      <c r="MX87" s="7">
        <v>4452.55</v>
      </c>
      <c r="MY87" s="7">
        <v>4191.82</v>
      </c>
      <c r="MZ87" s="7">
        <v>3997.6</v>
      </c>
      <c r="NA87" s="7">
        <v>3931.09</v>
      </c>
      <c r="NB87" s="7">
        <v>3736.87</v>
      </c>
      <c r="NC87" s="7">
        <v>3542.64</v>
      </c>
      <c r="ND87" s="7">
        <v>3670.37</v>
      </c>
      <c r="NE87" s="7">
        <v>3476.14</v>
      </c>
      <c r="NF87" s="7">
        <v>3281.92</v>
      </c>
      <c r="NG87" s="7">
        <v>3087.69</v>
      </c>
      <c r="NH87" s="7">
        <v>3409.64</v>
      </c>
      <c r="NI87" s="7">
        <v>3215.41</v>
      </c>
      <c r="NJ87" s="7">
        <v>3021.19</v>
      </c>
      <c r="NK87" s="7">
        <v>2826.96</v>
      </c>
      <c r="NL87" s="7">
        <v>2632.74</v>
      </c>
      <c r="NM87" s="7">
        <v>4256.22</v>
      </c>
      <c r="NN87" s="7">
        <v>3995.49</v>
      </c>
      <c r="NO87" s="7">
        <v>3801.26</v>
      </c>
      <c r="NP87" s="7">
        <v>3734.76</v>
      </c>
      <c r="NQ87" s="7">
        <v>3540.54</v>
      </c>
      <c r="NR87" s="7">
        <v>3346.31</v>
      </c>
      <c r="NS87" s="7">
        <v>3474.04</v>
      </c>
      <c r="NT87" s="7">
        <v>3279.81</v>
      </c>
      <c r="NU87" s="7">
        <v>3085.58</v>
      </c>
      <c r="NV87" s="7">
        <v>2891.36</v>
      </c>
      <c r="NW87" s="7">
        <v>3213.31</v>
      </c>
      <c r="NX87" s="7">
        <v>3019.08</v>
      </c>
      <c r="NY87" s="7">
        <v>2824.86</v>
      </c>
      <c r="NZ87" s="7">
        <v>2630.63</v>
      </c>
      <c r="OA87" s="7">
        <v>2436.41</v>
      </c>
      <c r="OB87" s="7">
        <v>2952.58</v>
      </c>
      <c r="OC87" s="7">
        <v>2758.36</v>
      </c>
      <c r="OD87" s="7">
        <v>2564.13</v>
      </c>
      <c r="OE87" s="7">
        <v>2369.9</v>
      </c>
      <c r="OF87" s="7">
        <v>2175.6799999999998</v>
      </c>
      <c r="OG87" s="7">
        <v>1983.91</v>
      </c>
      <c r="OH87" s="7">
        <v>4059.89</v>
      </c>
      <c r="OI87" s="7">
        <v>3799.16</v>
      </c>
      <c r="OJ87" s="7">
        <v>3604.93</v>
      </c>
      <c r="OK87" s="7">
        <v>3538.43</v>
      </c>
      <c r="OL87" s="7">
        <v>3344.21</v>
      </c>
      <c r="OM87" s="7">
        <v>3149.98</v>
      </c>
      <c r="ON87" s="7">
        <v>3277.7</v>
      </c>
      <c r="OO87" s="7">
        <v>3083.48</v>
      </c>
      <c r="OP87" s="7">
        <v>2889.25</v>
      </c>
      <c r="OQ87" s="7">
        <v>2695.03</v>
      </c>
      <c r="OR87" s="7">
        <v>3016.98</v>
      </c>
      <c r="OS87" s="7">
        <v>2822.75</v>
      </c>
      <c r="OT87" s="7">
        <v>2628.53</v>
      </c>
      <c r="OU87" s="7">
        <v>2434.3000000000002</v>
      </c>
      <c r="OV87" s="7">
        <v>2240.08</v>
      </c>
      <c r="OW87" s="7">
        <v>2756.25</v>
      </c>
      <c r="OX87" s="7">
        <v>2562.02</v>
      </c>
      <c r="OY87" s="7">
        <v>2367.8000000000002</v>
      </c>
      <c r="OZ87" s="7">
        <v>2173.5700000000002</v>
      </c>
      <c r="PA87" s="7">
        <v>1981.83</v>
      </c>
      <c r="PB87" s="7">
        <v>1851.27</v>
      </c>
      <c r="PC87" s="7">
        <v>2495.52</v>
      </c>
      <c r="PD87" s="7">
        <v>2301.3000000000002</v>
      </c>
      <c r="PE87" s="7">
        <v>2107.69</v>
      </c>
      <c r="PF87" s="7">
        <v>1931.44</v>
      </c>
      <c r="PG87" s="7">
        <v>1810.32</v>
      </c>
      <c r="PH87" s="7">
        <v>1715.18</v>
      </c>
      <c r="PI87" s="7">
        <v>1685.35</v>
      </c>
      <c r="PJ87" s="7">
        <v>3535.16</v>
      </c>
      <c r="PK87" s="7">
        <v>3891.08</v>
      </c>
      <c r="PL87" s="7">
        <v>4536.6400000000003</v>
      </c>
      <c r="PM87" s="7">
        <v>4900.97</v>
      </c>
      <c r="PN87" s="7">
        <v>1045.57</v>
      </c>
      <c r="PO87" s="7">
        <v>1750.47</v>
      </c>
      <c r="PP87" s="7">
        <v>1628.19</v>
      </c>
      <c r="PQ87" s="7">
        <v>1469.83</v>
      </c>
      <c r="PR87" s="7">
        <v>1408.16</v>
      </c>
      <c r="PS87" s="7">
        <v>2250.9499999999998</v>
      </c>
      <c r="PT87" s="7">
        <v>2054.94</v>
      </c>
      <c r="PU87" s="7">
        <v>1854.92</v>
      </c>
      <c r="PV87" s="7">
        <v>1734.48</v>
      </c>
      <c r="PW87" s="7">
        <v>1892.64</v>
      </c>
      <c r="PX87" s="7">
        <v>1732.43</v>
      </c>
      <c r="PY87" s="7">
        <v>1611.99</v>
      </c>
      <c r="PZ87" s="7">
        <v>1572.23</v>
      </c>
      <c r="QA87" s="7">
        <v>1477.75</v>
      </c>
      <c r="QB87" s="7">
        <v>1449.65</v>
      </c>
      <c r="QC87" s="7">
        <v>3241.61</v>
      </c>
      <c r="QD87" s="7">
        <v>3045.6</v>
      </c>
      <c r="QE87" s="7">
        <v>2787.74</v>
      </c>
      <c r="QF87" s="7">
        <v>2594.56</v>
      </c>
      <c r="QG87" s="7">
        <v>2849.59</v>
      </c>
      <c r="QH87" s="7">
        <v>2591.7199999999998</v>
      </c>
      <c r="QI87" s="7">
        <v>2398.54</v>
      </c>
      <c r="QJ87" s="7">
        <v>2333.86</v>
      </c>
      <c r="QK87" s="7">
        <v>2140.6799999999998</v>
      </c>
      <c r="QL87" s="7">
        <v>1951.07</v>
      </c>
      <c r="QM87" s="7">
        <v>2653.58</v>
      </c>
      <c r="QN87" s="7">
        <v>2395.71</v>
      </c>
      <c r="QO87" s="7">
        <v>2202.5300000000002</v>
      </c>
      <c r="QP87" s="7">
        <v>2137.85</v>
      </c>
      <c r="QQ87" s="7">
        <v>1949.02</v>
      </c>
      <c r="QR87" s="7">
        <v>1828.58</v>
      </c>
      <c r="QS87" s="7">
        <v>1909.25</v>
      </c>
      <c r="QT87" s="7">
        <v>1788.81</v>
      </c>
      <c r="QU87" s="7">
        <v>1694.34</v>
      </c>
      <c r="QV87" s="7">
        <v>1665.19</v>
      </c>
      <c r="QW87" s="7">
        <v>3940.43</v>
      </c>
      <c r="QX87" s="7">
        <v>3744.1</v>
      </c>
      <c r="QY87" s="7">
        <v>3483.37</v>
      </c>
      <c r="QZ87" s="7">
        <v>3289.14</v>
      </c>
      <c r="RA87" s="7">
        <v>3547.77</v>
      </c>
      <c r="RB87" s="7">
        <v>3287.04</v>
      </c>
      <c r="RC87" s="7">
        <v>3092.81</v>
      </c>
      <c r="RD87" s="7">
        <v>3026.31</v>
      </c>
      <c r="RE87" s="7">
        <v>2832.09</v>
      </c>
      <c r="RF87" s="7">
        <v>2637.86</v>
      </c>
      <c r="RG87" s="7">
        <v>3351.44</v>
      </c>
      <c r="RH87" s="7">
        <v>3090.71</v>
      </c>
      <c r="RI87" s="7">
        <v>2896.48</v>
      </c>
      <c r="RJ87" s="7">
        <v>2829.98</v>
      </c>
      <c r="RK87" s="7">
        <v>2635.76</v>
      </c>
      <c r="RL87" s="7">
        <v>2441.5300000000002</v>
      </c>
      <c r="RM87" s="7">
        <v>2569.25</v>
      </c>
      <c r="RN87" s="7">
        <v>2375.0300000000002</v>
      </c>
      <c r="RO87" s="7">
        <v>2180.8000000000002</v>
      </c>
      <c r="RP87" s="7">
        <v>1988.39</v>
      </c>
      <c r="RQ87" s="7">
        <v>3155.11</v>
      </c>
      <c r="RR87" s="7">
        <v>2894.38</v>
      </c>
      <c r="RS87" s="7">
        <v>2700.15</v>
      </c>
      <c r="RT87" s="7">
        <v>2633.65</v>
      </c>
      <c r="RU87" s="7">
        <v>2439.4299999999998</v>
      </c>
      <c r="RV87" s="7">
        <v>2245.1999999999998</v>
      </c>
      <c r="RW87" s="7">
        <v>2372.92</v>
      </c>
      <c r="RX87" s="7">
        <v>2178.6999999999998</v>
      </c>
      <c r="RY87" s="7">
        <v>1986.31</v>
      </c>
      <c r="RZ87" s="7">
        <v>1853.12</v>
      </c>
      <c r="SA87" s="7">
        <v>2112.1999999999998</v>
      </c>
      <c r="SB87" s="7">
        <v>1933.3</v>
      </c>
      <c r="SC87" s="7">
        <v>1812.18</v>
      </c>
      <c r="SD87" s="7">
        <v>1717.03</v>
      </c>
      <c r="SE87" s="7">
        <v>1687.21</v>
      </c>
      <c r="SF87" s="7">
        <v>4994.37</v>
      </c>
      <c r="SG87" s="7">
        <v>4781.04</v>
      </c>
      <c r="SH87" s="7">
        <v>4520.3100000000004</v>
      </c>
      <c r="SI87" s="7">
        <v>4326.08</v>
      </c>
      <c r="SJ87" s="7">
        <v>4584.71</v>
      </c>
      <c r="SK87" s="7">
        <v>4323.9799999999996</v>
      </c>
      <c r="SL87" s="7">
        <v>4129.75</v>
      </c>
      <c r="SM87" s="7">
        <v>4063.25</v>
      </c>
      <c r="SN87" s="7">
        <v>3869.03</v>
      </c>
      <c r="SO87" s="7">
        <v>3674.8</v>
      </c>
      <c r="SP87" s="7">
        <v>4388.37</v>
      </c>
      <c r="SQ87" s="7">
        <v>4127.6499999999996</v>
      </c>
      <c r="SR87" s="7">
        <v>3933.42</v>
      </c>
      <c r="SS87" s="7">
        <v>3866.92</v>
      </c>
      <c r="ST87" s="7">
        <v>3672.69</v>
      </c>
      <c r="SU87" s="7">
        <v>3478.47</v>
      </c>
      <c r="SV87" s="7">
        <v>3606.19</v>
      </c>
      <c r="SW87" s="7">
        <v>3411.97</v>
      </c>
      <c r="SX87" s="7">
        <v>3217.74</v>
      </c>
      <c r="SY87" s="7">
        <v>3023.52</v>
      </c>
      <c r="SZ87" s="7">
        <v>4192.04</v>
      </c>
      <c r="TA87" s="7">
        <v>3931.32</v>
      </c>
      <c r="TB87" s="7">
        <v>3737.09</v>
      </c>
      <c r="TC87" s="7">
        <v>3670.59</v>
      </c>
      <c r="TD87" s="7">
        <v>3476.36</v>
      </c>
      <c r="TE87" s="7">
        <v>3282.14</v>
      </c>
      <c r="TF87" s="7">
        <v>3409.86</v>
      </c>
      <c r="TG87" s="7">
        <v>3215.64</v>
      </c>
      <c r="TH87" s="7">
        <v>3021.41</v>
      </c>
      <c r="TI87" s="7">
        <v>2827.19</v>
      </c>
      <c r="TJ87" s="7">
        <v>3149.13</v>
      </c>
      <c r="TK87" s="7">
        <v>2954.91</v>
      </c>
      <c r="TL87" s="7">
        <v>2760.68</v>
      </c>
      <c r="TM87" s="7">
        <v>2566.46</v>
      </c>
      <c r="TN87" s="7">
        <v>2372.23</v>
      </c>
      <c r="TO87" s="7">
        <v>3995.71</v>
      </c>
      <c r="TP87" s="7">
        <v>3734.99</v>
      </c>
      <c r="TQ87" s="7">
        <v>3540.76</v>
      </c>
      <c r="TR87" s="7">
        <v>3474.26</v>
      </c>
      <c r="TS87" s="7">
        <v>3280.03</v>
      </c>
      <c r="TT87" s="7">
        <v>3085.81</v>
      </c>
      <c r="TU87" s="7">
        <v>3213.53</v>
      </c>
      <c r="TV87" s="7">
        <v>3019.31</v>
      </c>
      <c r="TW87" s="7">
        <v>2825.08</v>
      </c>
      <c r="TX87" s="7">
        <v>2630.86</v>
      </c>
      <c r="TY87" s="7">
        <v>2952.8</v>
      </c>
      <c r="TZ87" s="7">
        <v>2758.58</v>
      </c>
      <c r="UA87" s="7">
        <v>2564.35</v>
      </c>
      <c r="UB87" s="7">
        <v>2370.13</v>
      </c>
      <c r="UC87" s="7">
        <v>2175.9</v>
      </c>
      <c r="UD87" s="7">
        <v>2692.08</v>
      </c>
      <c r="UE87" s="7">
        <v>2497.85</v>
      </c>
      <c r="UF87" s="7">
        <v>2303.63</v>
      </c>
      <c r="UG87" s="7">
        <v>2110.0100000000002</v>
      </c>
      <c r="UH87" s="7">
        <v>1959.72</v>
      </c>
      <c r="UI87" s="7">
        <v>1929.89</v>
      </c>
      <c r="UJ87" s="7">
        <v>5806.98</v>
      </c>
      <c r="UK87" s="7">
        <v>5593.5</v>
      </c>
      <c r="UL87" s="7">
        <v>5309.79</v>
      </c>
      <c r="UM87" s="7">
        <v>5098.53</v>
      </c>
      <c r="UN87" s="7">
        <v>5380.02</v>
      </c>
      <c r="UO87" s="7">
        <v>5096.3</v>
      </c>
      <c r="UP87" s="7">
        <v>4885.05</v>
      </c>
      <c r="UQ87" s="7">
        <v>4812.59</v>
      </c>
      <c r="UR87" s="7">
        <v>4616.32</v>
      </c>
      <c r="US87" s="7">
        <v>4422.1000000000004</v>
      </c>
      <c r="UT87" s="7">
        <v>5166.53</v>
      </c>
      <c r="UU87" s="7">
        <v>4882.82</v>
      </c>
      <c r="UV87" s="7">
        <v>4680.72</v>
      </c>
      <c r="UW87" s="7">
        <v>4614.22</v>
      </c>
      <c r="UX87" s="7">
        <v>4419.99</v>
      </c>
      <c r="UY87" s="7">
        <v>4225.7700000000004</v>
      </c>
      <c r="UZ87" s="7">
        <v>4353.49</v>
      </c>
      <c r="VA87" s="7">
        <v>4159.2700000000004</v>
      </c>
      <c r="VB87" s="7">
        <v>3965.04</v>
      </c>
      <c r="VC87" s="7">
        <v>3770.82</v>
      </c>
      <c r="VD87" s="7">
        <v>4953.05</v>
      </c>
      <c r="VE87" s="7">
        <v>4678.62</v>
      </c>
      <c r="VF87" s="7">
        <v>4484.3900000000003</v>
      </c>
      <c r="VG87" s="7">
        <v>4417.8900000000003</v>
      </c>
      <c r="VH87" s="7">
        <v>4223.66</v>
      </c>
      <c r="VI87" s="7">
        <v>4029.44</v>
      </c>
      <c r="VJ87" s="7">
        <v>4157.16</v>
      </c>
      <c r="VK87" s="7">
        <v>3962.94</v>
      </c>
      <c r="VL87" s="7">
        <v>3768.71</v>
      </c>
      <c r="VM87" s="7">
        <v>3574.49</v>
      </c>
      <c r="VN87" s="7">
        <v>3896.43</v>
      </c>
      <c r="VO87" s="7">
        <v>3702.21</v>
      </c>
      <c r="VP87" s="7">
        <v>3507.98</v>
      </c>
      <c r="VQ87" s="7">
        <v>3313.76</v>
      </c>
      <c r="VR87" s="7">
        <v>3119.53</v>
      </c>
      <c r="VS87" s="7">
        <v>4743.01</v>
      </c>
      <c r="VT87" s="7">
        <v>4482.29</v>
      </c>
      <c r="VU87" s="7">
        <v>4288.0600000000004</v>
      </c>
      <c r="VV87" s="7">
        <v>4221.5600000000004</v>
      </c>
      <c r="VW87" s="7">
        <v>4027.33</v>
      </c>
      <c r="VX87" s="7">
        <v>3833.11</v>
      </c>
      <c r="VY87" s="7">
        <v>3960.83</v>
      </c>
      <c r="VZ87" s="7">
        <v>3766.61</v>
      </c>
      <c r="WA87" s="7">
        <v>3572.38</v>
      </c>
      <c r="WB87" s="7">
        <v>3378.15</v>
      </c>
      <c r="WC87" s="7">
        <v>3700.1</v>
      </c>
      <c r="WD87" s="7">
        <v>3505.88</v>
      </c>
      <c r="WE87" s="7">
        <v>3311.65</v>
      </c>
      <c r="WF87" s="7">
        <v>3117.43</v>
      </c>
      <c r="WG87" s="7">
        <v>2923.2</v>
      </c>
      <c r="WH87" s="7">
        <v>3439.38</v>
      </c>
      <c r="WI87" s="7">
        <v>3245.15</v>
      </c>
      <c r="WJ87" s="7">
        <v>3050.93</v>
      </c>
      <c r="WK87" s="7">
        <v>2856.7</v>
      </c>
      <c r="WL87" s="7">
        <v>2662.47</v>
      </c>
      <c r="WM87" s="7">
        <v>2468.25</v>
      </c>
      <c r="WN87" s="7">
        <v>4546.68</v>
      </c>
      <c r="WO87" s="7">
        <v>4285.95</v>
      </c>
      <c r="WP87" s="7">
        <v>4091.73</v>
      </c>
      <c r="WQ87" s="7">
        <v>4025.23</v>
      </c>
      <c r="WR87" s="7">
        <v>3831</v>
      </c>
      <c r="WS87" s="7">
        <v>3636.78</v>
      </c>
      <c r="WT87" s="7">
        <v>3764.5</v>
      </c>
      <c r="WU87" s="7">
        <v>3570.27</v>
      </c>
      <c r="WV87" s="7">
        <v>3376.05</v>
      </c>
      <c r="WW87" s="7">
        <v>3181.82</v>
      </c>
      <c r="WX87" s="7">
        <v>3503.77</v>
      </c>
      <c r="WY87" s="7">
        <v>3309.55</v>
      </c>
      <c r="WZ87" s="7">
        <v>3115.32</v>
      </c>
      <c r="XA87" s="7">
        <v>2921.1</v>
      </c>
      <c r="XB87" s="7">
        <v>2726.87</v>
      </c>
      <c r="XC87" s="7">
        <v>3243.05</v>
      </c>
      <c r="XD87" s="7">
        <v>3048.82</v>
      </c>
      <c r="XE87" s="7">
        <v>2854.59</v>
      </c>
      <c r="XF87" s="7">
        <v>2660.37</v>
      </c>
      <c r="XG87" s="7">
        <v>2466.14</v>
      </c>
      <c r="XH87" s="7">
        <v>2271.92</v>
      </c>
      <c r="XI87" s="7">
        <v>2982.32</v>
      </c>
      <c r="XJ87" s="7">
        <v>2788.09</v>
      </c>
      <c r="XK87" s="7">
        <v>2593.87</v>
      </c>
      <c r="XL87" s="7">
        <v>2399.64</v>
      </c>
      <c r="XM87" s="7">
        <v>2205.42</v>
      </c>
      <c r="XN87" s="7">
        <v>2049.2399999999998</v>
      </c>
      <c r="XO87" s="7">
        <v>1991.4</v>
      </c>
      <c r="XP87" s="7">
        <v>4021.95</v>
      </c>
      <c r="XQ87" s="7">
        <v>4377.88</v>
      </c>
      <c r="XR87" s="7">
        <v>5043.09</v>
      </c>
      <c r="XS87" s="7">
        <v>5429.98</v>
      </c>
      <c r="XT87" s="7">
        <v>1154.1500000000001</v>
      </c>
      <c r="XU87" s="7">
        <v>1607.49</v>
      </c>
      <c r="XV87" s="7">
        <v>1775.94</v>
      </c>
      <c r="XW87" s="7">
        <v>2203</v>
      </c>
      <c r="XX87" s="7">
        <v>2558.92</v>
      </c>
      <c r="XY87" s="7">
        <v>3204.48</v>
      </c>
      <c r="XZ87" s="7">
        <v>3560.41</v>
      </c>
      <c r="YA87" s="7">
        <v>4205.96</v>
      </c>
      <c r="YB87" s="7">
        <v>4561.8900000000003</v>
      </c>
      <c r="YC87" s="7">
        <v>5242.96</v>
      </c>
      <c r="YD87" s="7">
        <v>5629.85</v>
      </c>
      <c r="YE87" s="7">
        <v>1558.45</v>
      </c>
      <c r="YF87" s="7">
        <v>1879</v>
      </c>
      <c r="YG87" s="7">
        <v>2032.25</v>
      </c>
      <c r="YH87" s="7">
        <v>2676.65</v>
      </c>
      <c r="YI87" s="7">
        <v>3032.57</v>
      </c>
      <c r="YJ87" s="7">
        <v>3678.13</v>
      </c>
      <c r="YK87" s="7">
        <v>4034.05</v>
      </c>
      <c r="YL87" s="7">
        <v>4679.6099999999997</v>
      </c>
      <c r="YM87" s="7">
        <v>5055.9399999999996</v>
      </c>
      <c r="YN87" s="7">
        <v>5757.74</v>
      </c>
      <c r="YO87" s="7">
        <v>6144.62</v>
      </c>
      <c r="YP87" s="7">
        <v>1681.44</v>
      </c>
      <c r="YQ87" s="7">
        <v>1956.95</v>
      </c>
      <c r="YR87" s="7">
        <v>2215.1</v>
      </c>
      <c r="YS87" s="7">
        <v>2860.66</v>
      </c>
      <c r="YT87" s="7">
        <v>3216.58</v>
      </c>
      <c r="YU87" s="7">
        <v>3862.14</v>
      </c>
      <c r="YV87" s="7">
        <v>4218.0600000000004</v>
      </c>
      <c r="YW87" s="7">
        <v>4868.93</v>
      </c>
      <c r="YX87" s="7">
        <v>5255.81</v>
      </c>
      <c r="YY87" s="7">
        <v>5957.61</v>
      </c>
      <c r="YZ87" s="7">
        <v>6344.49</v>
      </c>
      <c r="ZA87" s="7">
        <v>1906.73</v>
      </c>
      <c r="ZB87" s="7">
        <v>2411.66</v>
      </c>
      <c r="ZC87" s="7">
        <v>2688.75</v>
      </c>
      <c r="ZD87" s="7">
        <v>3334.31</v>
      </c>
      <c r="ZE87" s="7">
        <v>3690.23</v>
      </c>
      <c r="ZF87" s="7">
        <v>4335.79</v>
      </c>
      <c r="ZG87" s="7">
        <v>4691.71</v>
      </c>
      <c r="ZH87" s="7">
        <v>5383.7</v>
      </c>
      <c r="ZI87" s="7">
        <v>5770.59</v>
      </c>
      <c r="ZJ87" s="7">
        <v>6472.38</v>
      </c>
      <c r="ZK87" s="7">
        <v>6859.27</v>
      </c>
      <c r="ZL87" s="7">
        <v>2025.95</v>
      </c>
      <c r="ZM87" s="7">
        <v>2595.67</v>
      </c>
      <c r="ZN87" s="7">
        <v>2872.76</v>
      </c>
      <c r="ZO87" s="7">
        <v>3518.32</v>
      </c>
      <c r="ZP87" s="7">
        <v>3874.24</v>
      </c>
      <c r="ZQ87" s="7">
        <v>4519.8</v>
      </c>
      <c r="ZR87" s="7">
        <v>4881.78</v>
      </c>
      <c r="ZS87" s="7">
        <v>5583.57</v>
      </c>
      <c r="ZT87" s="7">
        <v>5970.46</v>
      </c>
      <c r="ZU87" s="7">
        <v>6672.25</v>
      </c>
      <c r="ZV87" s="7">
        <v>7059.14</v>
      </c>
      <c r="ZW87" s="7">
        <v>2496.85</v>
      </c>
      <c r="ZX87" s="7">
        <v>3069.32</v>
      </c>
      <c r="ZY87" s="7">
        <v>3346.41</v>
      </c>
      <c r="ZZ87" s="7">
        <v>3991.97</v>
      </c>
      <c r="AAA87" s="7">
        <v>4347.8900000000003</v>
      </c>
      <c r="AAB87" s="7">
        <v>5009.67</v>
      </c>
      <c r="AAC87" s="7">
        <v>5396.55</v>
      </c>
      <c r="AAD87" s="7">
        <v>6098.35</v>
      </c>
      <c r="AAE87" s="7">
        <v>6485.23</v>
      </c>
      <c r="AAF87" s="7">
        <v>7187.03</v>
      </c>
      <c r="AAG87" s="7">
        <v>7573.91</v>
      </c>
      <c r="AAH87" s="7">
        <v>2680.86</v>
      </c>
      <c r="AAI87" s="7">
        <v>3253.33</v>
      </c>
      <c r="AAJ87" s="7">
        <v>3530.42</v>
      </c>
      <c r="AAK87" s="7">
        <v>4175.9799999999996</v>
      </c>
      <c r="AAL87" s="7">
        <v>4531.8999999999996</v>
      </c>
      <c r="AAM87" s="7">
        <v>5209.54</v>
      </c>
      <c r="AAN87" s="7">
        <v>5596.42</v>
      </c>
      <c r="AAO87" s="7">
        <v>6298.22</v>
      </c>
      <c r="AAP87" s="7">
        <v>6685.1</v>
      </c>
      <c r="AAQ87" s="7">
        <v>7386.9</v>
      </c>
      <c r="AAR87" s="7">
        <v>7773.78</v>
      </c>
    </row>
    <row r="88" spans="1:720" s="8" customFormat="1" ht="15.75" customHeight="1" x14ac:dyDescent="0.3">
      <c r="A88" s="11" t="s">
        <v>23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</v>
      </c>
      <c r="FF88" s="7">
        <v>0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0</v>
      </c>
      <c r="HL88" s="7">
        <v>0</v>
      </c>
      <c r="HM88" s="7">
        <v>0</v>
      </c>
      <c r="HN88" s="7">
        <v>0</v>
      </c>
      <c r="HO88" s="7">
        <v>0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>
        <v>0</v>
      </c>
      <c r="HV88" s="7">
        <v>0</v>
      </c>
      <c r="HW88" s="7">
        <v>0</v>
      </c>
      <c r="HX88" s="7">
        <v>0</v>
      </c>
      <c r="HY88" s="7">
        <v>0</v>
      </c>
      <c r="HZ88" s="7">
        <v>0</v>
      </c>
      <c r="IA88" s="7">
        <v>0</v>
      </c>
      <c r="IB88" s="7">
        <v>0</v>
      </c>
      <c r="IC88" s="7">
        <v>0</v>
      </c>
      <c r="ID88" s="7">
        <v>0</v>
      </c>
      <c r="IE88" s="7">
        <v>0</v>
      </c>
      <c r="IF88" s="7">
        <v>0</v>
      </c>
      <c r="IG88" s="7">
        <v>0</v>
      </c>
      <c r="IH88" s="7">
        <v>0</v>
      </c>
      <c r="II88" s="7">
        <v>0</v>
      </c>
      <c r="IJ88" s="7">
        <v>0</v>
      </c>
      <c r="IK88" s="7">
        <v>0</v>
      </c>
      <c r="IL88" s="7">
        <v>0</v>
      </c>
      <c r="IM88" s="7">
        <v>0</v>
      </c>
      <c r="IN88" s="7">
        <v>0</v>
      </c>
      <c r="IO88" s="7">
        <v>0</v>
      </c>
      <c r="IP88" s="7">
        <v>0</v>
      </c>
      <c r="IQ88" s="7">
        <v>0</v>
      </c>
      <c r="IR88" s="7">
        <v>0</v>
      </c>
      <c r="IS88" s="7">
        <v>0</v>
      </c>
      <c r="IT88" s="7">
        <v>0</v>
      </c>
      <c r="IU88" s="7">
        <v>0</v>
      </c>
      <c r="IV88" s="7">
        <v>0</v>
      </c>
      <c r="IW88" s="7">
        <v>0</v>
      </c>
      <c r="IX88" s="7">
        <v>0</v>
      </c>
      <c r="IY88" s="7">
        <v>0</v>
      </c>
      <c r="IZ88" s="7">
        <v>0</v>
      </c>
      <c r="JA88" s="7">
        <v>0</v>
      </c>
      <c r="JB88" s="7">
        <v>0</v>
      </c>
      <c r="JC88" s="7">
        <v>0</v>
      </c>
      <c r="JD88" s="7">
        <v>0</v>
      </c>
      <c r="JE88" s="7">
        <v>0</v>
      </c>
      <c r="JF88" s="7">
        <v>0</v>
      </c>
      <c r="JG88" s="7">
        <v>0</v>
      </c>
      <c r="JH88" s="7">
        <v>0</v>
      </c>
      <c r="JI88" s="7">
        <v>0</v>
      </c>
      <c r="JJ88" s="7">
        <v>0</v>
      </c>
      <c r="JK88" s="7">
        <v>0</v>
      </c>
      <c r="JL88" s="7">
        <v>0</v>
      </c>
      <c r="JM88" s="7">
        <v>0</v>
      </c>
      <c r="JN88" s="7">
        <v>0</v>
      </c>
      <c r="JO88" s="7">
        <v>0</v>
      </c>
      <c r="JP88" s="7">
        <v>0</v>
      </c>
      <c r="JQ88" s="7">
        <v>0</v>
      </c>
      <c r="JR88" s="7">
        <v>0</v>
      </c>
      <c r="JS88" s="7">
        <v>0</v>
      </c>
      <c r="JT88" s="7">
        <v>0</v>
      </c>
      <c r="JU88" s="7">
        <v>0</v>
      </c>
      <c r="JV88" s="7">
        <v>0</v>
      </c>
      <c r="JW88" s="7">
        <v>0</v>
      </c>
      <c r="JX88" s="7">
        <v>0</v>
      </c>
      <c r="JY88" s="7">
        <v>0</v>
      </c>
      <c r="JZ88" s="7">
        <v>0</v>
      </c>
      <c r="KA88" s="7">
        <v>0</v>
      </c>
      <c r="KB88" s="7">
        <v>0</v>
      </c>
      <c r="KC88" s="7">
        <v>0</v>
      </c>
      <c r="KD88" s="7">
        <v>0</v>
      </c>
      <c r="KE88" s="7">
        <v>0</v>
      </c>
      <c r="KF88" s="7">
        <v>0</v>
      </c>
      <c r="KG88" s="7">
        <v>0</v>
      </c>
      <c r="KH88" s="7">
        <v>0</v>
      </c>
      <c r="KI88" s="7">
        <v>0</v>
      </c>
      <c r="KJ88" s="7">
        <v>0</v>
      </c>
      <c r="KK88" s="7">
        <v>0</v>
      </c>
      <c r="KL88" s="7">
        <v>0</v>
      </c>
      <c r="KM88" s="7">
        <v>0</v>
      </c>
      <c r="KN88" s="7">
        <v>0</v>
      </c>
      <c r="KO88" s="7">
        <v>0</v>
      </c>
      <c r="KP88" s="7">
        <v>0</v>
      </c>
      <c r="KQ88" s="7">
        <v>0</v>
      </c>
      <c r="KR88" s="7">
        <v>0</v>
      </c>
      <c r="KS88" s="7">
        <v>0</v>
      </c>
      <c r="KT88" s="7">
        <v>0</v>
      </c>
      <c r="KU88" s="7">
        <v>0</v>
      </c>
      <c r="KV88" s="7">
        <v>0</v>
      </c>
      <c r="KW88" s="7">
        <v>0</v>
      </c>
      <c r="KX88" s="7">
        <v>0</v>
      </c>
      <c r="KY88" s="7">
        <v>0</v>
      </c>
      <c r="KZ88" s="7">
        <v>0</v>
      </c>
      <c r="LA88" s="7">
        <v>0</v>
      </c>
      <c r="LB88" s="7">
        <v>0</v>
      </c>
      <c r="LC88" s="7">
        <v>0</v>
      </c>
      <c r="LD88" s="7">
        <v>0</v>
      </c>
      <c r="LE88" s="7">
        <v>0</v>
      </c>
      <c r="LF88" s="7">
        <v>0</v>
      </c>
      <c r="LG88" s="7">
        <v>0</v>
      </c>
      <c r="LH88" s="7">
        <v>0</v>
      </c>
      <c r="LI88" s="7">
        <v>0</v>
      </c>
      <c r="LJ88" s="7">
        <v>0</v>
      </c>
      <c r="LK88" s="7">
        <v>0</v>
      </c>
      <c r="LL88" s="7">
        <v>0</v>
      </c>
      <c r="LM88" s="7">
        <v>0</v>
      </c>
      <c r="LN88" s="7">
        <v>0</v>
      </c>
      <c r="LO88" s="7">
        <v>0</v>
      </c>
      <c r="LP88" s="7">
        <v>0</v>
      </c>
      <c r="LQ88" s="7">
        <v>0</v>
      </c>
      <c r="LR88" s="7">
        <v>0</v>
      </c>
      <c r="LS88" s="7">
        <v>0</v>
      </c>
      <c r="LT88" s="7">
        <v>0</v>
      </c>
      <c r="LU88" s="7">
        <v>0</v>
      </c>
      <c r="LV88" s="7">
        <v>0</v>
      </c>
      <c r="LW88" s="7">
        <v>0</v>
      </c>
      <c r="LX88" s="7">
        <v>0</v>
      </c>
      <c r="LY88" s="7">
        <v>0</v>
      </c>
      <c r="LZ88" s="7">
        <v>0</v>
      </c>
      <c r="MA88" s="7">
        <v>0</v>
      </c>
      <c r="MB88" s="7">
        <v>0</v>
      </c>
      <c r="MC88" s="7">
        <v>0</v>
      </c>
      <c r="MD88" s="7">
        <v>0</v>
      </c>
      <c r="ME88" s="7">
        <v>0</v>
      </c>
      <c r="MF88" s="7">
        <v>0</v>
      </c>
      <c r="MG88" s="7">
        <v>0</v>
      </c>
      <c r="MH88" s="7">
        <v>0</v>
      </c>
      <c r="MI88" s="7">
        <v>0</v>
      </c>
      <c r="MJ88" s="7">
        <v>0</v>
      </c>
      <c r="MK88" s="7">
        <v>0</v>
      </c>
      <c r="ML88" s="7">
        <v>0</v>
      </c>
      <c r="MM88" s="7">
        <v>0</v>
      </c>
      <c r="MN88" s="7">
        <v>0</v>
      </c>
      <c r="MO88" s="7">
        <v>0</v>
      </c>
      <c r="MP88" s="7">
        <v>0</v>
      </c>
      <c r="MQ88" s="7">
        <v>0</v>
      </c>
      <c r="MR88" s="7">
        <v>0</v>
      </c>
      <c r="MS88" s="7">
        <v>0</v>
      </c>
      <c r="MT88" s="7">
        <v>0</v>
      </c>
      <c r="MU88" s="7">
        <v>0</v>
      </c>
      <c r="MV88" s="7">
        <v>0</v>
      </c>
      <c r="MW88" s="7">
        <v>0</v>
      </c>
      <c r="MX88" s="7">
        <v>0</v>
      </c>
      <c r="MY88" s="7">
        <v>0</v>
      </c>
      <c r="MZ88" s="7">
        <v>0</v>
      </c>
      <c r="NA88" s="7">
        <v>0</v>
      </c>
      <c r="NB88" s="7">
        <v>0</v>
      </c>
      <c r="NC88" s="7">
        <v>0</v>
      </c>
      <c r="ND88" s="7">
        <v>0</v>
      </c>
      <c r="NE88" s="7">
        <v>0</v>
      </c>
      <c r="NF88" s="7">
        <v>0</v>
      </c>
      <c r="NG88" s="7">
        <v>0</v>
      </c>
      <c r="NH88" s="7">
        <v>0</v>
      </c>
      <c r="NI88" s="7">
        <v>0</v>
      </c>
      <c r="NJ88" s="7">
        <v>0</v>
      </c>
      <c r="NK88" s="7">
        <v>0</v>
      </c>
      <c r="NL88" s="7">
        <v>0</v>
      </c>
      <c r="NM88" s="7">
        <v>0</v>
      </c>
      <c r="NN88" s="7">
        <v>0</v>
      </c>
      <c r="NO88" s="7">
        <v>0</v>
      </c>
      <c r="NP88" s="7">
        <v>0</v>
      </c>
      <c r="NQ88" s="7">
        <v>0</v>
      </c>
      <c r="NR88" s="7">
        <v>0</v>
      </c>
      <c r="NS88" s="7">
        <v>0</v>
      </c>
      <c r="NT88" s="7">
        <v>0</v>
      </c>
      <c r="NU88" s="7">
        <v>0</v>
      </c>
      <c r="NV88" s="7">
        <v>0</v>
      </c>
      <c r="NW88" s="7">
        <v>0</v>
      </c>
      <c r="NX88" s="7">
        <v>0</v>
      </c>
      <c r="NY88" s="7">
        <v>0</v>
      </c>
      <c r="NZ88" s="7">
        <v>0</v>
      </c>
      <c r="OA88" s="7">
        <v>0</v>
      </c>
      <c r="OB88" s="7">
        <v>0</v>
      </c>
      <c r="OC88" s="7">
        <v>0</v>
      </c>
      <c r="OD88" s="7">
        <v>0</v>
      </c>
      <c r="OE88" s="7">
        <v>0</v>
      </c>
      <c r="OF88" s="7">
        <v>0</v>
      </c>
      <c r="OG88" s="7">
        <v>0</v>
      </c>
      <c r="OH88" s="7">
        <v>0</v>
      </c>
      <c r="OI88" s="7">
        <v>0</v>
      </c>
      <c r="OJ88" s="7">
        <v>0</v>
      </c>
      <c r="OK88" s="7">
        <v>0</v>
      </c>
      <c r="OL88" s="7">
        <v>0</v>
      </c>
      <c r="OM88" s="7">
        <v>0</v>
      </c>
      <c r="ON88" s="7">
        <v>0</v>
      </c>
      <c r="OO88" s="7">
        <v>0</v>
      </c>
      <c r="OP88" s="7">
        <v>0</v>
      </c>
      <c r="OQ88" s="7">
        <v>0</v>
      </c>
      <c r="OR88" s="7">
        <v>0</v>
      </c>
      <c r="OS88" s="7">
        <v>0</v>
      </c>
      <c r="OT88" s="7">
        <v>0</v>
      </c>
      <c r="OU88" s="7">
        <v>0</v>
      </c>
      <c r="OV88" s="7">
        <v>0</v>
      </c>
      <c r="OW88" s="7">
        <v>0</v>
      </c>
      <c r="OX88" s="7">
        <v>0</v>
      </c>
      <c r="OY88" s="7">
        <v>0</v>
      </c>
      <c r="OZ88" s="7">
        <v>0</v>
      </c>
      <c r="PA88" s="7">
        <v>0</v>
      </c>
      <c r="PB88" s="7">
        <v>0</v>
      </c>
      <c r="PC88" s="7">
        <v>0</v>
      </c>
      <c r="PD88" s="7">
        <v>0</v>
      </c>
      <c r="PE88" s="7">
        <v>0</v>
      </c>
      <c r="PF88" s="7">
        <v>0</v>
      </c>
      <c r="PG88" s="7">
        <v>0</v>
      </c>
      <c r="PH88" s="7">
        <v>0</v>
      </c>
      <c r="PI88" s="7">
        <v>0</v>
      </c>
      <c r="PJ88" s="7">
        <v>0</v>
      </c>
      <c r="PK88" s="7">
        <v>0</v>
      </c>
      <c r="PL88" s="7">
        <v>0</v>
      </c>
      <c r="PM88" s="7">
        <v>0</v>
      </c>
      <c r="PN88" s="7">
        <v>0</v>
      </c>
      <c r="PO88" s="7">
        <v>0</v>
      </c>
      <c r="PP88" s="7">
        <v>0</v>
      </c>
      <c r="PQ88" s="7">
        <v>0</v>
      </c>
      <c r="PR88" s="7">
        <v>0</v>
      </c>
      <c r="PS88" s="7">
        <v>0</v>
      </c>
      <c r="PT88" s="7">
        <v>0</v>
      </c>
      <c r="PU88" s="7">
        <v>0</v>
      </c>
      <c r="PV88" s="7">
        <v>0</v>
      </c>
      <c r="PW88" s="7">
        <v>0</v>
      </c>
      <c r="PX88" s="7">
        <v>0</v>
      </c>
      <c r="PY88" s="7">
        <v>0</v>
      </c>
      <c r="PZ88" s="7">
        <v>0</v>
      </c>
      <c r="QA88" s="7">
        <v>0</v>
      </c>
      <c r="QB88" s="7">
        <v>0</v>
      </c>
      <c r="QC88" s="7">
        <v>0</v>
      </c>
      <c r="QD88" s="7">
        <v>0</v>
      </c>
      <c r="QE88" s="7">
        <v>0</v>
      </c>
      <c r="QF88" s="7">
        <v>0</v>
      </c>
      <c r="QG88" s="7">
        <v>0</v>
      </c>
      <c r="QH88" s="7">
        <v>0</v>
      </c>
      <c r="QI88" s="7">
        <v>0</v>
      </c>
      <c r="QJ88" s="7">
        <v>0</v>
      </c>
      <c r="QK88" s="7">
        <v>0</v>
      </c>
      <c r="QL88" s="7">
        <v>0</v>
      </c>
      <c r="QM88" s="7">
        <v>0</v>
      </c>
      <c r="QN88" s="7">
        <v>0</v>
      </c>
      <c r="QO88" s="7">
        <v>0</v>
      </c>
      <c r="QP88" s="7">
        <v>0</v>
      </c>
      <c r="QQ88" s="7">
        <v>0</v>
      </c>
      <c r="QR88" s="7">
        <v>0</v>
      </c>
      <c r="QS88" s="7">
        <v>0</v>
      </c>
      <c r="QT88" s="7">
        <v>0</v>
      </c>
      <c r="QU88" s="7">
        <v>0</v>
      </c>
      <c r="QV88" s="7">
        <v>0</v>
      </c>
      <c r="QW88" s="7">
        <v>0</v>
      </c>
      <c r="QX88" s="7">
        <v>0</v>
      </c>
      <c r="QY88" s="7">
        <v>0</v>
      </c>
      <c r="QZ88" s="7">
        <v>0</v>
      </c>
      <c r="RA88" s="7">
        <v>0</v>
      </c>
      <c r="RB88" s="7">
        <v>0</v>
      </c>
      <c r="RC88" s="7">
        <v>0</v>
      </c>
      <c r="RD88" s="7">
        <v>0</v>
      </c>
      <c r="RE88" s="7">
        <v>0</v>
      </c>
      <c r="RF88" s="7">
        <v>0</v>
      </c>
      <c r="RG88" s="7">
        <v>0</v>
      </c>
      <c r="RH88" s="7">
        <v>0</v>
      </c>
      <c r="RI88" s="7">
        <v>0</v>
      </c>
      <c r="RJ88" s="7">
        <v>0</v>
      </c>
      <c r="RK88" s="7">
        <v>0</v>
      </c>
      <c r="RL88" s="7">
        <v>0</v>
      </c>
      <c r="RM88" s="7">
        <v>0</v>
      </c>
      <c r="RN88" s="7">
        <v>0</v>
      </c>
      <c r="RO88" s="7">
        <v>0</v>
      </c>
      <c r="RP88" s="7">
        <v>0</v>
      </c>
      <c r="RQ88" s="7">
        <v>0</v>
      </c>
      <c r="RR88" s="7">
        <v>0</v>
      </c>
      <c r="RS88" s="7">
        <v>0</v>
      </c>
      <c r="RT88" s="7">
        <v>0</v>
      </c>
      <c r="RU88" s="7">
        <v>0</v>
      </c>
      <c r="RV88" s="7">
        <v>0</v>
      </c>
      <c r="RW88" s="7">
        <v>0</v>
      </c>
      <c r="RX88" s="7">
        <v>0</v>
      </c>
      <c r="RY88" s="7">
        <v>0</v>
      </c>
      <c r="RZ88" s="7">
        <v>0</v>
      </c>
      <c r="SA88" s="7">
        <v>0</v>
      </c>
      <c r="SB88" s="7">
        <v>0</v>
      </c>
      <c r="SC88" s="7">
        <v>0</v>
      </c>
      <c r="SD88" s="7">
        <v>0</v>
      </c>
      <c r="SE88" s="7">
        <v>0</v>
      </c>
      <c r="SF88" s="7">
        <v>0</v>
      </c>
      <c r="SG88" s="7">
        <v>0</v>
      </c>
      <c r="SH88" s="7">
        <v>0</v>
      </c>
      <c r="SI88" s="7">
        <v>0</v>
      </c>
      <c r="SJ88" s="7">
        <v>0</v>
      </c>
      <c r="SK88" s="7">
        <v>0</v>
      </c>
      <c r="SL88" s="7">
        <v>0</v>
      </c>
      <c r="SM88" s="7">
        <v>0</v>
      </c>
      <c r="SN88" s="7">
        <v>0</v>
      </c>
      <c r="SO88" s="7">
        <v>0</v>
      </c>
      <c r="SP88" s="7">
        <v>0</v>
      </c>
      <c r="SQ88" s="7">
        <v>0</v>
      </c>
      <c r="SR88" s="7">
        <v>0</v>
      </c>
      <c r="SS88" s="7">
        <v>0</v>
      </c>
      <c r="ST88" s="7">
        <v>0</v>
      </c>
      <c r="SU88" s="7">
        <v>0</v>
      </c>
      <c r="SV88" s="7">
        <v>0</v>
      </c>
      <c r="SW88" s="7">
        <v>0</v>
      </c>
      <c r="SX88" s="7">
        <v>0</v>
      </c>
      <c r="SY88" s="7">
        <v>0</v>
      </c>
      <c r="SZ88" s="7">
        <v>0</v>
      </c>
      <c r="TA88" s="7">
        <v>0</v>
      </c>
      <c r="TB88" s="7">
        <v>0</v>
      </c>
      <c r="TC88" s="7">
        <v>0</v>
      </c>
      <c r="TD88" s="7">
        <v>0</v>
      </c>
      <c r="TE88" s="7">
        <v>0</v>
      </c>
      <c r="TF88" s="7">
        <v>0</v>
      </c>
      <c r="TG88" s="7">
        <v>0</v>
      </c>
      <c r="TH88" s="7">
        <v>0</v>
      </c>
      <c r="TI88" s="7">
        <v>0</v>
      </c>
      <c r="TJ88" s="7">
        <v>0</v>
      </c>
      <c r="TK88" s="7">
        <v>0</v>
      </c>
      <c r="TL88" s="7">
        <v>0</v>
      </c>
      <c r="TM88" s="7">
        <v>0</v>
      </c>
      <c r="TN88" s="7">
        <v>0</v>
      </c>
      <c r="TO88" s="7">
        <v>0</v>
      </c>
      <c r="TP88" s="7">
        <v>0</v>
      </c>
      <c r="TQ88" s="7">
        <v>0</v>
      </c>
      <c r="TR88" s="7">
        <v>0</v>
      </c>
      <c r="TS88" s="7">
        <v>0</v>
      </c>
      <c r="TT88" s="7">
        <v>0</v>
      </c>
      <c r="TU88" s="7">
        <v>0</v>
      </c>
      <c r="TV88" s="7">
        <v>0</v>
      </c>
      <c r="TW88" s="7">
        <v>0</v>
      </c>
      <c r="TX88" s="7">
        <v>0</v>
      </c>
      <c r="TY88" s="7">
        <v>0</v>
      </c>
      <c r="TZ88" s="7">
        <v>0</v>
      </c>
      <c r="UA88" s="7">
        <v>0</v>
      </c>
      <c r="UB88" s="7">
        <v>0</v>
      </c>
      <c r="UC88" s="7">
        <v>0</v>
      </c>
      <c r="UD88" s="7">
        <v>0</v>
      </c>
      <c r="UE88" s="7">
        <v>0</v>
      </c>
      <c r="UF88" s="7">
        <v>0</v>
      </c>
      <c r="UG88" s="7">
        <v>0</v>
      </c>
      <c r="UH88" s="7">
        <v>0</v>
      </c>
      <c r="UI88" s="7">
        <v>0</v>
      </c>
      <c r="UJ88" s="7">
        <v>0</v>
      </c>
      <c r="UK88" s="7">
        <v>0</v>
      </c>
      <c r="UL88" s="7">
        <v>0</v>
      </c>
      <c r="UM88" s="7">
        <v>0</v>
      </c>
      <c r="UN88" s="7">
        <v>0</v>
      </c>
      <c r="UO88" s="7">
        <v>0</v>
      </c>
      <c r="UP88" s="7">
        <v>0</v>
      </c>
      <c r="UQ88" s="7">
        <v>0</v>
      </c>
      <c r="UR88" s="7">
        <v>0</v>
      </c>
      <c r="US88" s="7">
        <v>0</v>
      </c>
      <c r="UT88" s="7">
        <v>0</v>
      </c>
      <c r="UU88" s="7">
        <v>0</v>
      </c>
      <c r="UV88" s="7">
        <v>0</v>
      </c>
      <c r="UW88" s="7">
        <v>0</v>
      </c>
      <c r="UX88" s="7">
        <v>0</v>
      </c>
      <c r="UY88" s="7">
        <v>0</v>
      </c>
      <c r="UZ88" s="7">
        <v>0</v>
      </c>
      <c r="VA88" s="7">
        <v>0</v>
      </c>
      <c r="VB88" s="7">
        <v>0</v>
      </c>
      <c r="VC88" s="7">
        <v>0</v>
      </c>
      <c r="VD88" s="7">
        <v>0</v>
      </c>
      <c r="VE88" s="7">
        <v>0</v>
      </c>
      <c r="VF88" s="7">
        <v>0</v>
      </c>
      <c r="VG88" s="7">
        <v>0</v>
      </c>
      <c r="VH88" s="7">
        <v>0</v>
      </c>
      <c r="VI88" s="7">
        <v>0</v>
      </c>
      <c r="VJ88" s="7">
        <v>0</v>
      </c>
      <c r="VK88" s="7">
        <v>0</v>
      </c>
      <c r="VL88" s="7">
        <v>0</v>
      </c>
      <c r="VM88" s="7">
        <v>0</v>
      </c>
      <c r="VN88" s="7">
        <v>0</v>
      </c>
      <c r="VO88" s="7">
        <v>0</v>
      </c>
      <c r="VP88" s="7">
        <v>0</v>
      </c>
      <c r="VQ88" s="7">
        <v>0</v>
      </c>
      <c r="VR88" s="7">
        <v>0</v>
      </c>
      <c r="VS88" s="7">
        <v>0</v>
      </c>
      <c r="VT88" s="7">
        <v>0</v>
      </c>
      <c r="VU88" s="7">
        <v>0</v>
      </c>
      <c r="VV88" s="7">
        <v>0</v>
      </c>
      <c r="VW88" s="7">
        <v>0</v>
      </c>
      <c r="VX88" s="7">
        <v>0</v>
      </c>
      <c r="VY88" s="7">
        <v>0</v>
      </c>
      <c r="VZ88" s="7">
        <v>0</v>
      </c>
      <c r="WA88" s="7">
        <v>0</v>
      </c>
      <c r="WB88" s="7">
        <v>0</v>
      </c>
      <c r="WC88" s="7">
        <v>0</v>
      </c>
      <c r="WD88" s="7">
        <v>0</v>
      </c>
      <c r="WE88" s="7">
        <v>0</v>
      </c>
      <c r="WF88" s="7">
        <v>0</v>
      </c>
      <c r="WG88" s="7">
        <v>0</v>
      </c>
      <c r="WH88" s="7">
        <v>0</v>
      </c>
      <c r="WI88" s="7">
        <v>0</v>
      </c>
      <c r="WJ88" s="7">
        <v>0</v>
      </c>
      <c r="WK88" s="7">
        <v>0</v>
      </c>
      <c r="WL88" s="7">
        <v>0</v>
      </c>
      <c r="WM88" s="7">
        <v>0</v>
      </c>
      <c r="WN88" s="7">
        <v>0</v>
      </c>
      <c r="WO88" s="7">
        <v>0</v>
      </c>
      <c r="WP88" s="7">
        <v>0</v>
      </c>
      <c r="WQ88" s="7">
        <v>0</v>
      </c>
      <c r="WR88" s="7">
        <v>0</v>
      </c>
      <c r="WS88" s="7">
        <v>0</v>
      </c>
      <c r="WT88" s="7">
        <v>0</v>
      </c>
      <c r="WU88" s="7">
        <v>0</v>
      </c>
      <c r="WV88" s="7">
        <v>0</v>
      </c>
      <c r="WW88" s="7">
        <v>0</v>
      </c>
      <c r="WX88" s="7">
        <v>0</v>
      </c>
      <c r="WY88" s="7">
        <v>0</v>
      </c>
      <c r="WZ88" s="7">
        <v>0</v>
      </c>
      <c r="XA88" s="7">
        <v>0</v>
      </c>
      <c r="XB88" s="7">
        <v>0</v>
      </c>
      <c r="XC88" s="7">
        <v>0</v>
      </c>
      <c r="XD88" s="7">
        <v>0</v>
      </c>
      <c r="XE88" s="7">
        <v>0</v>
      </c>
      <c r="XF88" s="7">
        <v>0</v>
      </c>
      <c r="XG88" s="7">
        <v>0</v>
      </c>
      <c r="XH88" s="7">
        <v>0</v>
      </c>
      <c r="XI88" s="7">
        <v>0</v>
      </c>
      <c r="XJ88" s="7">
        <v>0</v>
      </c>
      <c r="XK88" s="7">
        <v>0</v>
      </c>
      <c r="XL88" s="7">
        <v>0</v>
      </c>
      <c r="XM88" s="7">
        <v>0</v>
      </c>
      <c r="XN88" s="7">
        <v>0</v>
      </c>
      <c r="XO88" s="7">
        <v>0</v>
      </c>
      <c r="XP88" s="7">
        <v>0</v>
      </c>
      <c r="XQ88" s="7">
        <v>0</v>
      </c>
      <c r="XR88" s="7">
        <v>0</v>
      </c>
      <c r="XS88" s="7">
        <v>0</v>
      </c>
      <c r="XT88" s="7">
        <v>0</v>
      </c>
      <c r="XU88" s="7">
        <v>0</v>
      </c>
      <c r="XV88" s="7">
        <v>0</v>
      </c>
      <c r="XW88" s="7">
        <v>0</v>
      </c>
      <c r="XX88" s="7">
        <v>0</v>
      </c>
      <c r="XY88" s="7">
        <v>0</v>
      </c>
      <c r="XZ88" s="7">
        <v>0</v>
      </c>
      <c r="YA88" s="7">
        <v>0</v>
      </c>
      <c r="YB88" s="7">
        <v>0</v>
      </c>
      <c r="YC88" s="7">
        <v>0</v>
      </c>
      <c r="YD88" s="7">
        <v>0</v>
      </c>
      <c r="YE88" s="7">
        <v>0</v>
      </c>
      <c r="YF88" s="7">
        <v>0</v>
      </c>
      <c r="YG88" s="7">
        <v>0</v>
      </c>
      <c r="YH88" s="7">
        <v>0</v>
      </c>
      <c r="YI88" s="7">
        <v>0</v>
      </c>
      <c r="YJ88" s="7">
        <v>0</v>
      </c>
      <c r="YK88" s="7">
        <v>0</v>
      </c>
      <c r="YL88" s="7">
        <v>0</v>
      </c>
      <c r="YM88" s="7">
        <v>0</v>
      </c>
      <c r="YN88" s="7">
        <v>0</v>
      </c>
      <c r="YO88" s="7">
        <v>0</v>
      </c>
      <c r="YP88" s="7">
        <v>0</v>
      </c>
      <c r="YQ88" s="7">
        <v>0</v>
      </c>
      <c r="YR88" s="7">
        <v>0</v>
      </c>
      <c r="YS88" s="7">
        <v>0</v>
      </c>
      <c r="YT88" s="7">
        <v>0</v>
      </c>
      <c r="YU88" s="7">
        <v>0</v>
      </c>
      <c r="YV88" s="7">
        <v>0</v>
      </c>
      <c r="YW88" s="7">
        <v>0</v>
      </c>
      <c r="YX88" s="7">
        <v>0</v>
      </c>
      <c r="YY88" s="7">
        <v>0</v>
      </c>
      <c r="YZ88" s="7">
        <v>0</v>
      </c>
      <c r="ZA88" s="7">
        <v>0</v>
      </c>
      <c r="ZB88" s="7">
        <v>0</v>
      </c>
      <c r="ZC88" s="7">
        <v>0</v>
      </c>
      <c r="ZD88" s="7">
        <v>0</v>
      </c>
      <c r="ZE88" s="7">
        <v>0</v>
      </c>
      <c r="ZF88" s="7">
        <v>0</v>
      </c>
      <c r="ZG88" s="7">
        <v>0</v>
      </c>
      <c r="ZH88" s="7">
        <v>0</v>
      </c>
      <c r="ZI88" s="7">
        <v>0</v>
      </c>
      <c r="ZJ88" s="7">
        <v>0</v>
      </c>
      <c r="ZK88" s="7">
        <v>0</v>
      </c>
      <c r="ZL88" s="7">
        <v>0</v>
      </c>
      <c r="ZM88" s="7">
        <v>0</v>
      </c>
      <c r="ZN88" s="7">
        <v>0</v>
      </c>
      <c r="ZO88" s="7">
        <v>0</v>
      </c>
      <c r="ZP88" s="7">
        <v>0</v>
      </c>
      <c r="ZQ88" s="7">
        <v>0</v>
      </c>
      <c r="ZR88" s="7">
        <v>0</v>
      </c>
      <c r="ZS88" s="7">
        <v>0</v>
      </c>
      <c r="ZT88" s="7">
        <v>0</v>
      </c>
      <c r="ZU88" s="7">
        <v>0</v>
      </c>
      <c r="ZV88" s="7">
        <v>0</v>
      </c>
      <c r="ZW88" s="7">
        <v>0</v>
      </c>
      <c r="ZX88" s="7">
        <v>0</v>
      </c>
      <c r="ZY88" s="7">
        <v>0</v>
      </c>
      <c r="ZZ88" s="7">
        <v>0</v>
      </c>
      <c r="AAA88" s="7">
        <v>0</v>
      </c>
      <c r="AAB88" s="7">
        <v>0</v>
      </c>
      <c r="AAC88" s="7">
        <v>0</v>
      </c>
      <c r="AAD88" s="7">
        <v>0</v>
      </c>
      <c r="AAE88" s="7">
        <v>0</v>
      </c>
      <c r="AAF88" s="7">
        <v>0</v>
      </c>
      <c r="AAG88" s="7">
        <v>0</v>
      </c>
      <c r="AAH88" s="7">
        <v>0</v>
      </c>
      <c r="AAI88" s="7">
        <v>0</v>
      </c>
      <c r="AAJ88" s="7">
        <v>0</v>
      </c>
      <c r="AAK88" s="7">
        <v>0</v>
      </c>
      <c r="AAL88" s="7">
        <v>0</v>
      </c>
      <c r="AAM88" s="7">
        <v>0</v>
      </c>
      <c r="AAN88" s="7">
        <v>0</v>
      </c>
      <c r="AAO88" s="7">
        <v>0</v>
      </c>
      <c r="AAP88" s="7">
        <v>0</v>
      </c>
      <c r="AAQ88" s="7">
        <v>0</v>
      </c>
      <c r="AAR88" s="7">
        <v>0</v>
      </c>
    </row>
    <row r="89" spans="1:720" s="8" customFormat="1" ht="14.4" x14ac:dyDescent="0.3">
      <c r="A89" s="11" t="s">
        <v>24</v>
      </c>
      <c r="B89" s="7">
        <v>0</v>
      </c>
      <c r="C89" s="7">
        <v>-50</v>
      </c>
      <c r="D89" s="7">
        <v>-50</v>
      </c>
      <c r="E89" s="7">
        <v>-50</v>
      </c>
      <c r="F89" s="7">
        <v>0</v>
      </c>
      <c r="G89" s="7">
        <v>-100</v>
      </c>
      <c r="H89" s="7">
        <v>-100</v>
      </c>
      <c r="I89" s="7">
        <v>-100</v>
      </c>
      <c r="J89" s="7">
        <v>-100</v>
      </c>
      <c r="K89" s="7">
        <v>-100</v>
      </c>
      <c r="L89" s="7">
        <v>-100</v>
      </c>
      <c r="M89" s="7">
        <v>-100</v>
      </c>
      <c r="N89" s="7">
        <v>-100</v>
      </c>
      <c r="O89" s="7">
        <v>-67.03</v>
      </c>
      <c r="P89" s="7">
        <v>0</v>
      </c>
      <c r="Q89" s="7">
        <v>-100</v>
      </c>
      <c r="R89" s="7">
        <v>-100</v>
      </c>
      <c r="S89" s="7">
        <v>-100</v>
      </c>
      <c r="T89" s="7">
        <v>-100</v>
      </c>
      <c r="U89" s="7">
        <v>-100</v>
      </c>
      <c r="V89" s="7">
        <v>-100</v>
      </c>
      <c r="W89" s="7">
        <v>-100</v>
      </c>
      <c r="X89" s="7">
        <v>-100</v>
      </c>
      <c r="Y89" s="7">
        <v>-100</v>
      </c>
      <c r="Z89" s="7">
        <v>-100</v>
      </c>
      <c r="AA89" s="7">
        <v>-100</v>
      </c>
      <c r="AB89" s="7">
        <v>-100</v>
      </c>
      <c r="AC89" s="7">
        <v>-100</v>
      </c>
      <c r="AD89" s="7">
        <v>-100</v>
      </c>
      <c r="AE89" s="7">
        <v>-100</v>
      </c>
      <c r="AF89" s="7">
        <v>-100</v>
      </c>
      <c r="AG89" s="7">
        <v>-100</v>
      </c>
      <c r="AH89" s="7">
        <v>-100</v>
      </c>
      <c r="AI89" s="7">
        <v>-67.03</v>
      </c>
      <c r="AJ89" s="7">
        <v>0</v>
      </c>
      <c r="AK89" s="7">
        <v>-100</v>
      </c>
      <c r="AL89" s="7">
        <v>-100</v>
      </c>
      <c r="AM89" s="7">
        <v>-100</v>
      </c>
      <c r="AN89" s="7">
        <v>-100</v>
      </c>
      <c r="AO89" s="7">
        <v>-100</v>
      </c>
      <c r="AP89" s="7">
        <v>-100</v>
      </c>
      <c r="AQ89" s="7">
        <v>-100</v>
      </c>
      <c r="AR89" s="7">
        <v>-100</v>
      </c>
      <c r="AS89" s="7">
        <v>-100</v>
      </c>
      <c r="AT89" s="7">
        <v>-100</v>
      </c>
      <c r="AU89" s="7">
        <v>-100</v>
      </c>
      <c r="AV89" s="7">
        <v>-100</v>
      </c>
      <c r="AW89" s="7">
        <v>-100</v>
      </c>
      <c r="AX89" s="7">
        <v>-100</v>
      </c>
      <c r="AY89" s="7">
        <v>-100</v>
      </c>
      <c r="AZ89" s="7">
        <v>-100</v>
      </c>
      <c r="BA89" s="7">
        <v>-100</v>
      </c>
      <c r="BB89" s="7">
        <v>-100</v>
      </c>
      <c r="BC89" s="7">
        <v>-100</v>
      </c>
      <c r="BD89" s="7">
        <v>-100</v>
      </c>
      <c r="BE89" s="7">
        <v>-100</v>
      </c>
      <c r="BF89" s="7">
        <v>-100</v>
      </c>
      <c r="BG89" s="7">
        <v>-100</v>
      </c>
      <c r="BH89" s="7">
        <v>-100</v>
      </c>
      <c r="BI89" s="7">
        <v>-100</v>
      </c>
      <c r="BJ89" s="7">
        <v>-100</v>
      </c>
      <c r="BK89" s="7">
        <v>-100</v>
      </c>
      <c r="BL89" s="7">
        <v>-100</v>
      </c>
      <c r="BM89" s="7">
        <v>-100</v>
      </c>
      <c r="BN89" s="7">
        <v>-100</v>
      </c>
      <c r="BO89" s="7">
        <v>-100</v>
      </c>
      <c r="BP89" s="7">
        <v>-100</v>
      </c>
      <c r="BQ89" s="7">
        <v>-100</v>
      </c>
      <c r="BR89" s="7">
        <v>-67.03</v>
      </c>
      <c r="BS89" s="7">
        <v>0</v>
      </c>
      <c r="BT89" s="7">
        <v>-100</v>
      </c>
      <c r="BU89" s="7">
        <v>-100</v>
      </c>
      <c r="BV89" s="7">
        <v>-100</v>
      </c>
      <c r="BW89" s="7">
        <v>-100</v>
      </c>
      <c r="BX89" s="7">
        <v>-100</v>
      </c>
      <c r="BY89" s="7">
        <v>-100</v>
      </c>
      <c r="BZ89" s="7">
        <v>-100</v>
      </c>
      <c r="CA89" s="7">
        <v>-100</v>
      </c>
      <c r="CB89" s="7">
        <v>-100</v>
      </c>
      <c r="CC89" s="7">
        <v>-100</v>
      </c>
      <c r="CD89" s="7">
        <v>-100</v>
      </c>
      <c r="CE89" s="7">
        <v>-100</v>
      </c>
      <c r="CF89" s="7">
        <v>-100</v>
      </c>
      <c r="CG89" s="7">
        <v>-100</v>
      </c>
      <c r="CH89" s="7">
        <v>-100</v>
      </c>
      <c r="CI89" s="7">
        <v>-100</v>
      </c>
      <c r="CJ89" s="7">
        <v>-100</v>
      </c>
      <c r="CK89" s="7">
        <v>-100</v>
      </c>
      <c r="CL89" s="7">
        <v>-100</v>
      </c>
      <c r="CM89" s="7">
        <v>-100</v>
      </c>
      <c r="CN89" s="7">
        <v>-100</v>
      </c>
      <c r="CO89" s="7">
        <v>-100</v>
      </c>
      <c r="CP89" s="7">
        <v>-100</v>
      </c>
      <c r="CQ89" s="7">
        <v>-100</v>
      </c>
      <c r="CR89" s="7">
        <v>-100</v>
      </c>
      <c r="CS89" s="7">
        <v>-100</v>
      </c>
      <c r="CT89" s="7">
        <v>-100</v>
      </c>
      <c r="CU89" s="7">
        <v>-100</v>
      </c>
      <c r="CV89" s="7">
        <v>-100</v>
      </c>
      <c r="CW89" s="7">
        <v>-100</v>
      </c>
      <c r="CX89" s="7">
        <v>-100</v>
      </c>
      <c r="CY89" s="7">
        <v>-100</v>
      </c>
      <c r="CZ89" s="7">
        <v>-100</v>
      </c>
      <c r="DA89" s="7">
        <v>-100</v>
      </c>
      <c r="DB89" s="7">
        <v>-100</v>
      </c>
      <c r="DC89" s="7">
        <v>-100</v>
      </c>
      <c r="DD89" s="7">
        <v>-100</v>
      </c>
      <c r="DE89" s="7">
        <v>-100</v>
      </c>
      <c r="DF89" s="7">
        <v>-100</v>
      </c>
      <c r="DG89" s="7">
        <v>-100</v>
      </c>
      <c r="DH89" s="7">
        <v>-100</v>
      </c>
      <c r="DI89" s="7">
        <v>-100</v>
      </c>
      <c r="DJ89" s="7">
        <v>-100</v>
      </c>
      <c r="DK89" s="7">
        <v>-100</v>
      </c>
      <c r="DL89" s="7">
        <v>-100</v>
      </c>
      <c r="DM89" s="7">
        <v>-100</v>
      </c>
      <c r="DN89" s="7">
        <v>-100</v>
      </c>
      <c r="DO89" s="7">
        <v>-100</v>
      </c>
      <c r="DP89" s="7">
        <v>-100</v>
      </c>
      <c r="DQ89" s="7">
        <v>-100</v>
      </c>
      <c r="DR89" s="7">
        <v>-100</v>
      </c>
      <c r="DS89" s="7">
        <v>-100</v>
      </c>
      <c r="DT89" s="7">
        <v>-100</v>
      </c>
      <c r="DU89" s="7">
        <v>-100</v>
      </c>
      <c r="DV89" s="7">
        <v>-67.03</v>
      </c>
      <c r="DW89" s="7">
        <v>0</v>
      </c>
      <c r="DX89" s="7">
        <v>-100</v>
      </c>
      <c r="DY89" s="7">
        <v>-100</v>
      </c>
      <c r="DZ89" s="7">
        <v>-100</v>
      </c>
      <c r="EA89" s="7">
        <v>-100</v>
      </c>
      <c r="EB89" s="7">
        <v>-100</v>
      </c>
      <c r="EC89" s="7">
        <v>-100</v>
      </c>
      <c r="ED89" s="7">
        <v>-100</v>
      </c>
      <c r="EE89" s="7">
        <v>-100</v>
      </c>
      <c r="EF89" s="7">
        <v>-100</v>
      </c>
      <c r="EG89" s="7">
        <v>-100</v>
      </c>
      <c r="EH89" s="7">
        <v>-100</v>
      </c>
      <c r="EI89" s="7">
        <v>-100</v>
      </c>
      <c r="EJ89" s="7">
        <v>-100</v>
      </c>
      <c r="EK89" s="7">
        <v>-100</v>
      </c>
      <c r="EL89" s="7">
        <v>-100</v>
      </c>
      <c r="EM89" s="7">
        <v>-100</v>
      </c>
      <c r="EN89" s="7">
        <v>-100</v>
      </c>
      <c r="EO89" s="7">
        <v>-100</v>
      </c>
      <c r="EP89" s="7">
        <v>-100</v>
      </c>
      <c r="EQ89" s="7">
        <v>-100</v>
      </c>
      <c r="ER89" s="7">
        <v>-100</v>
      </c>
      <c r="ES89" s="7">
        <v>-100</v>
      </c>
      <c r="ET89" s="7">
        <v>-100</v>
      </c>
      <c r="EU89" s="7">
        <v>-100</v>
      </c>
      <c r="EV89" s="7">
        <v>-100</v>
      </c>
      <c r="EW89" s="7">
        <v>-100</v>
      </c>
      <c r="EX89" s="7">
        <v>-100</v>
      </c>
      <c r="EY89" s="7">
        <v>-100</v>
      </c>
      <c r="EZ89" s="7">
        <v>-100</v>
      </c>
      <c r="FA89" s="7">
        <v>-100</v>
      </c>
      <c r="FB89" s="7">
        <v>-100</v>
      </c>
      <c r="FC89" s="7">
        <v>-100</v>
      </c>
      <c r="FD89" s="7">
        <v>-100</v>
      </c>
      <c r="FE89" s="7">
        <v>-100</v>
      </c>
      <c r="FF89" s="7">
        <v>-100</v>
      </c>
      <c r="FG89" s="7">
        <v>-100</v>
      </c>
      <c r="FH89" s="7">
        <v>-100</v>
      </c>
      <c r="FI89" s="7">
        <v>-100</v>
      </c>
      <c r="FJ89" s="7">
        <v>-100</v>
      </c>
      <c r="FK89" s="7">
        <v>-100</v>
      </c>
      <c r="FL89" s="7">
        <v>-100</v>
      </c>
      <c r="FM89" s="7">
        <v>-100</v>
      </c>
      <c r="FN89" s="7">
        <v>-100</v>
      </c>
      <c r="FO89" s="7">
        <v>-100</v>
      </c>
      <c r="FP89" s="7">
        <v>-100</v>
      </c>
      <c r="FQ89" s="7">
        <v>-100</v>
      </c>
      <c r="FR89" s="7">
        <v>-100</v>
      </c>
      <c r="FS89" s="7">
        <v>-100</v>
      </c>
      <c r="FT89" s="7">
        <v>-100</v>
      </c>
      <c r="FU89" s="7">
        <v>-100</v>
      </c>
      <c r="FV89" s="7">
        <v>-100</v>
      </c>
      <c r="FW89" s="7">
        <v>-100</v>
      </c>
      <c r="FX89" s="7">
        <v>-100</v>
      </c>
      <c r="FY89" s="7">
        <v>-100</v>
      </c>
      <c r="FZ89" s="7">
        <v>-100</v>
      </c>
      <c r="GA89" s="7">
        <v>-100</v>
      </c>
      <c r="GB89" s="7">
        <v>-100</v>
      </c>
      <c r="GC89" s="7">
        <v>-100</v>
      </c>
      <c r="GD89" s="7">
        <v>-100</v>
      </c>
      <c r="GE89" s="7">
        <v>-100</v>
      </c>
      <c r="GF89" s="7">
        <v>-100</v>
      </c>
      <c r="GG89" s="7">
        <v>-100</v>
      </c>
      <c r="GH89" s="7">
        <v>-100</v>
      </c>
      <c r="GI89" s="7">
        <v>-100</v>
      </c>
      <c r="GJ89" s="7">
        <v>-100</v>
      </c>
      <c r="GK89" s="7">
        <v>-100</v>
      </c>
      <c r="GL89" s="7">
        <v>-100</v>
      </c>
      <c r="GM89" s="7">
        <v>-100</v>
      </c>
      <c r="GN89" s="7">
        <v>-100</v>
      </c>
      <c r="GO89" s="7">
        <v>-100</v>
      </c>
      <c r="GP89" s="7">
        <v>-100</v>
      </c>
      <c r="GQ89" s="7">
        <v>-100</v>
      </c>
      <c r="GR89" s="7">
        <v>-100</v>
      </c>
      <c r="GS89" s="7">
        <v>-100</v>
      </c>
      <c r="GT89" s="7">
        <v>-100</v>
      </c>
      <c r="GU89" s="7">
        <v>-100</v>
      </c>
      <c r="GV89" s="7">
        <v>-100</v>
      </c>
      <c r="GW89" s="7">
        <v>-100</v>
      </c>
      <c r="GX89" s="7">
        <v>-100</v>
      </c>
      <c r="GY89" s="7">
        <v>-100</v>
      </c>
      <c r="GZ89" s="7">
        <v>-100</v>
      </c>
      <c r="HA89" s="7">
        <v>-100</v>
      </c>
      <c r="HB89" s="7">
        <v>-67.03</v>
      </c>
      <c r="HC89" s="7">
        <v>0</v>
      </c>
      <c r="HD89" s="7">
        <v>-100</v>
      </c>
      <c r="HE89" s="7">
        <v>-100</v>
      </c>
      <c r="HF89" s="7">
        <v>-100</v>
      </c>
      <c r="HG89" s="7">
        <v>-100</v>
      </c>
      <c r="HH89" s="7">
        <v>0</v>
      </c>
      <c r="HI89" s="7">
        <v>-50</v>
      </c>
      <c r="HJ89" s="7">
        <v>-50</v>
      </c>
      <c r="HK89" s="7">
        <v>-50</v>
      </c>
      <c r="HL89" s="7">
        <v>0</v>
      </c>
      <c r="HM89" s="7">
        <v>-100</v>
      </c>
      <c r="HN89" s="7">
        <v>-100</v>
      </c>
      <c r="HO89" s="7">
        <v>-100</v>
      </c>
      <c r="HP89" s="7">
        <v>-100</v>
      </c>
      <c r="HQ89" s="7">
        <v>-100</v>
      </c>
      <c r="HR89" s="7">
        <v>-100</v>
      </c>
      <c r="HS89" s="7">
        <v>-100</v>
      </c>
      <c r="HT89" s="7">
        <v>-100</v>
      </c>
      <c r="HU89" s="7">
        <v>-67.03</v>
      </c>
      <c r="HV89" s="7">
        <v>0</v>
      </c>
      <c r="HW89" s="7">
        <v>-100</v>
      </c>
      <c r="HX89" s="7">
        <v>-100</v>
      </c>
      <c r="HY89" s="7">
        <v>-100</v>
      </c>
      <c r="HZ89" s="7">
        <v>-100</v>
      </c>
      <c r="IA89" s="7">
        <v>-100</v>
      </c>
      <c r="IB89" s="7">
        <v>-100</v>
      </c>
      <c r="IC89" s="7">
        <v>-100</v>
      </c>
      <c r="ID89" s="7">
        <v>-100</v>
      </c>
      <c r="IE89" s="7">
        <v>-100</v>
      </c>
      <c r="IF89" s="7">
        <v>-100</v>
      </c>
      <c r="IG89" s="7">
        <v>-100</v>
      </c>
      <c r="IH89" s="7">
        <v>-100</v>
      </c>
      <c r="II89" s="7">
        <v>-100</v>
      </c>
      <c r="IJ89" s="7">
        <v>-100</v>
      </c>
      <c r="IK89" s="7">
        <v>-100</v>
      </c>
      <c r="IL89" s="7">
        <v>-100</v>
      </c>
      <c r="IM89" s="7">
        <v>-100</v>
      </c>
      <c r="IN89" s="7">
        <v>-100</v>
      </c>
      <c r="IO89" s="7">
        <v>-67.03</v>
      </c>
      <c r="IP89" s="7">
        <v>0</v>
      </c>
      <c r="IQ89" s="7">
        <v>-100</v>
      </c>
      <c r="IR89" s="7">
        <v>-100</v>
      </c>
      <c r="IS89" s="7">
        <v>-100</v>
      </c>
      <c r="IT89" s="7">
        <v>-100</v>
      </c>
      <c r="IU89" s="7">
        <v>-100</v>
      </c>
      <c r="IV89" s="7">
        <v>-100</v>
      </c>
      <c r="IW89" s="7">
        <v>-100</v>
      </c>
      <c r="IX89" s="7">
        <v>-100</v>
      </c>
      <c r="IY89" s="7">
        <v>-100</v>
      </c>
      <c r="IZ89" s="7">
        <v>-100</v>
      </c>
      <c r="JA89" s="7">
        <v>-100</v>
      </c>
      <c r="JB89" s="7">
        <v>-100</v>
      </c>
      <c r="JC89" s="7">
        <v>-100</v>
      </c>
      <c r="JD89" s="7">
        <v>-100</v>
      </c>
      <c r="JE89" s="7">
        <v>-100</v>
      </c>
      <c r="JF89" s="7">
        <v>-100</v>
      </c>
      <c r="JG89" s="7">
        <v>-100</v>
      </c>
      <c r="JH89" s="7">
        <v>-100</v>
      </c>
      <c r="JI89" s="7">
        <v>-100</v>
      </c>
      <c r="JJ89" s="7">
        <v>-100</v>
      </c>
      <c r="JK89" s="7">
        <v>-100</v>
      </c>
      <c r="JL89" s="7">
        <v>-100</v>
      </c>
      <c r="JM89" s="7">
        <v>-100</v>
      </c>
      <c r="JN89" s="7">
        <v>-100</v>
      </c>
      <c r="JO89" s="7">
        <v>-100</v>
      </c>
      <c r="JP89" s="7">
        <v>-100</v>
      </c>
      <c r="JQ89" s="7">
        <v>-100</v>
      </c>
      <c r="JR89" s="7">
        <v>-100</v>
      </c>
      <c r="JS89" s="7">
        <v>-100</v>
      </c>
      <c r="JT89" s="7">
        <v>-100</v>
      </c>
      <c r="JU89" s="7">
        <v>-100</v>
      </c>
      <c r="JV89" s="7">
        <v>-100</v>
      </c>
      <c r="JW89" s="7">
        <v>-100</v>
      </c>
      <c r="JX89" s="7">
        <v>-67.03</v>
      </c>
      <c r="JY89" s="7">
        <v>0</v>
      </c>
      <c r="JZ89" s="7">
        <v>-100</v>
      </c>
      <c r="KA89" s="7">
        <v>-100</v>
      </c>
      <c r="KB89" s="7">
        <v>-100</v>
      </c>
      <c r="KC89" s="7">
        <v>-100</v>
      </c>
      <c r="KD89" s="7">
        <v>-100</v>
      </c>
      <c r="KE89" s="7">
        <v>-100</v>
      </c>
      <c r="KF89" s="7">
        <v>-100</v>
      </c>
      <c r="KG89" s="7">
        <v>-100</v>
      </c>
      <c r="KH89" s="7">
        <v>-100</v>
      </c>
      <c r="KI89" s="7">
        <v>-100</v>
      </c>
      <c r="KJ89" s="7">
        <v>-100</v>
      </c>
      <c r="KK89" s="7">
        <v>-100</v>
      </c>
      <c r="KL89" s="7">
        <v>-100</v>
      </c>
      <c r="KM89" s="7">
        <v>-100</v>
      </c>
      <c r="KN89" s="7">
        <v>-100</v>
      </c>
      <c r="KO89" s="7">
        <v>-100</v>
      </c>
      <c r="KP89" s="7">
        <v>-100</v>
      </c>
      <c r="KQ89" s="7">
        <v>-100</v>
      </c>
      <c r="KR89" s="7">
        <v>-100</v>
      </c>
      <c r="KS89" s="7">
        <v>-100</v>
      </c>
      <c r="KT89" s="7">
        <v>-100</v>
      </c>
      <c r="KU89" s="7">
        <v>-100</v>
      </c>
      <c r="KV89" s="7">
        <v>-100</v>
      </c>
      <c r="KW89" s="7">
        <v>-100</v>
      </c>
      <c r="KX89" s="7">
        <v>-100</v>
      </c>
      <c r="KY89" s="7">
        <v>-100</v>
      </c>
      <c r="KZ89" s="7">
        <v>-100</v>
      </c>
      <c r="LA89" s="7">
        <v>-100</v>
      </c>
      <c r="LB89" s="7">
        <v>-100</v>
      </c>
      <c r="LC89" s="7">
        <v>-100</v>
      </c>
      <c r="LD89" s="7">
        <v>-100</v>
      </c>
      <c r="LE89" s="7">
        <v>-100</v>
      </c>
      <c r="LF89" s="7">
        <v>-100</v>
      </c>
      <c r="LG89" s="7">
        <v>-100</v>
      </c>
      <c r="LH89" s="7">
        <v>-100</v>
      </c>
      <c r="LI89" s="7">
        <v>-100</v>
      </c>
      <c r="LJ89" s="7">
        <v>-100</v>
      </c>
      <c r="LK89" s="7">
        <v>-100</v>
      </c>
      <c r="LL89" s="7">
        <v>-100</v>
      </c>
      <c r="LM89" s="7">
        <v>-100</v>
      </c>
      <c r="LN89" s="7">
        <v>-100</v>
      </c>
      <c r="LO89" s="7">
        <v>-100</v>
      </c>
      <c r="LP89" s="7">
        <v>-100</v>
      </c>
      <c r="LQ89" s="7">
        <v>-100</v>
      </c>
      <c r="LR89" s="7">
        <v>-100</v>
      </c>
      <c r="LS89" s="7">
        <v>-100</v>
      </c>
      <c r="LT89" s="7">
        <v>-100</v>
      </c>
      <c r="LU89" s="7">
        <v>-100</v>
      </c>
      <c r="LV89" s="7">
        <v>-100</v>
      </c>
      <c r="LW89" s="7">
        <v>-100</v>
      </c>
      <c r="LX89" s="7">
        <v>-100</v>
      </c>
      <c r="LY89" s="7">
        <v>-100</v>
      </c>
      <c r="LZ89" s="7">
        <v>-100</v>
      </c>
      <c r="MA89" s="7">
        <v>-100</v>
      </c>
      <c r="MB89" s="7">
        <v>-67.03</v>
      </c>
      <c r="MC89" s="7">
        <v>0</v>
      </c>
      <c r="MD89" s="7">
        <v>-100</v>
      </c>
      <c r="ME89" s="7">
        <v>-100</v>
      </c>
      <c r="MF89" s="7">
        <v>-100</v>
      </c>
      <c r="MG89" s="7">
        <v>-100</v>
      </c>
      <c r="MH89" s="7">
        <v>-100</v>
      </c>
      <c r="MI89" s="7">
        <v>-100</v>
      </c>
      <c r="MJ89" s="7">
        <v>-100</v>
      </c>
      <c r="MK89" s="7">
        <v>-100</v>
      </c>
      <c r="ML89" s="7">
        <v>-100</v>
      </c>
      <c r="MM89" s="7">
        <v>-100</v>
      </c>
      <c r="MN89" s="7">
        <v>-100</v>
      </c>
      <c r="MO89" s="7">
        <v>-100</v>
      </c>
      <c r="MP89" s="7">
        <v>-100</v>
      </c>
      <c r="MQ89" s="7">
        <v>-100</v>
      </c>
      <c r="MR89" s="7">
        <v>-100</v>
      </c>
      <c r="MS89" s="7">
        <v>-100</v>
      </c>
      <c r="MT89" s="7">
        <v>-100</v>
      </c>
      <c r="MU89" s="7">
        <v>-100</v>
      </c>
      <c r="MV89" s="7">
        <v>-100</v>
      </c>
      <c r="MW89" s="7">
        <v>-100</v>
      </c>
      <c r="MX89" s="7">
        <v>-100</v>
      </c>
      <c r="MY89" s="7">
        <v>-100</v>
      </c>
      <c r="MZ89" s="7">
        <v>-100</v>
      </c>
      <c r="NA89" s="7">
        <v>-100</v>
      </c>
      <c r="NB89" s="7">
        <v>-100</v>
      </c>
      <c r="NC89" s="7">
        <v>-100</v>
      </c>
      <c r="ND89" s="7">
        <v>-100</v>
      </c>
      <c r="NE89" s="7">
        <v>-100</v>
      </c>
      <c r="NF89" s="7">
        <v>-100</v>
      </c>
      <c r="NG89" s="7">
        <v>-100</v>
      </c>
      <c r="NH89" s="7">
        <v>-100</v>
      </c>
      <c r="NI89" s="7">
        <v>-100</v>
      </c>
      <c r="NJ89" s="7">
        <v>-100</v>
      </c>
      <c r="NK89" s="7">
        <v>-100</v>
      </c>
      <c r="NL89" s="7">
        <v>-100</v>
      </c>
      <c r="NM89" s="7">
        <v>-100</v>
      </c>
      <c r="NN89" s="7">
        <v>-100</v>
      </c>
      <c r="NO89" s="7">
        <v>-100</v>
      </c>
      <c r="NP89" s="7">
        <v>-100</v>
      </c>
      <c r="NQ89" s="7">
        <v>-100</v>
      </c>
      <c r="NR89" s="7">
        <v>-100</v>
      </c>
      <c r="NS89" s="7">
        <v>-100</v>
      </c>
      <c r="NT89" s="7">
        <v>-100</v>
      </c>
      <c r="NU89" s="7">
        <v>-100</v>
      </c>
      <c r="NV89" s="7">
        <v>-100</v>
      </c>
      <c r="NW89" s="7">
        <v>-100</v>
      </c>
      <c r="NX89" s="7">
        <v>-100</v>
      </c>
      <c r="NY89" s="7">
        <v>-100</v>
      </c>
      <c r="NZ89" s="7">
        <v>-100</v>
      </c>
      <c r="OA89" s="7">
        <v>-100</v>
      </c>
      <c r="OB89" s="7">
        <v>-100</v>
      </c>
      <c r="OC89" s="7">
        <v>-100</v>
      </c>
      <c r="OD89" s="7">
        <v>-100</v>
      </c>
      <c r="OE89" s="7">
        <v>-100</v>
      </c>
      <c r="OF89" s="7">
        <v>-100</v>
      </c>
      <c r="OG89" s="7">
        <v>-100</v>
      </c>
      <c r="OH89" s="7">
        <v>-100</v>
      </c>
      <c r="OI89" s="7">
        <v>-100</v>
      </c>
      <c r="OJ89" s="7">
        <v>-100</v>
      </c>
      <c r="OK89" s="7">
        <v>-100</v>
      </c>
      <c r="OL89" s="7">
        <v>-100</v>
      </c>
      <c r="OM89" s="7">
        <v>-100</v>
      </c>
      <c r="ON89" s="7">
        <v>-100</v>
      </c>
      <c r="OO89" s="7">
        <v>-100</v>
      </c>
      <c r="OP89" s="7">
        <v>-100</v>
      </c>
      <c r="OQ89" s="7">
        <v>-100</v>
      </c>
      <c r="OR89" s="7">
        <v>-100</v>
      </c>
      <c r="OS89" s="7">
        <v>-100</v>
      </c>
      <c r="OT89" s="7">
        <v>-100</v>
      </c>
      <c r="OU89" s="7">
        <v>-100</v>
      </c>
      <c r="OV89" s="7">
        <v>-100</v>
      </c>
      <c r="OW89" s="7">
        <v>-100</v>
      </c>
      <c r="OX89" s="7">
        <v>-100</v>
      </c>
      <c r="OY89" s="7">
        <v>-100</v>
      </c>
      <c r="OZ89" s="7">
        <v>-100</v>
      </c>
      <c r="PA89" s="7">
        <v>-100</v>
      </c>
      <c r="PB89" s="7">
        <v>-100</v>
      </c>
      <c r="PC89" s="7">
        <v>-100</v>
      </c>
      <c r="PD89" s="7">
        <v>-100</v>
      </c>
      <c r="PE89" s="7">
        <v>-100</v>
      </c>
      <c r="PF89" s="7">
        <v>-100</v>
      </c>
      <c r="PG89" s="7">
        <v>-100</v>
      </c>
      <c r="PH89" s="7">
        <v>-67.03</v>
      </c>
      <c r="PI89" s="7">
        <v>0</v>
      </c>
      <c r="PJ89" s="7">
        <v>-100</v>
      </c>
      <c r="PK89" s="7">
        <v>-100</v>
      </c>
      <c r="PL89" s="7">
        <v>-100</v>
      </c>
      <c r="PM89" s="7">
        <v>-100</v>
      </c>
      <c r="PN89" s="7">
        <v>0</v>
      </c>
      <c r="PO89" s="7">
        <v>-50</v>
      </c>
      <c r="PP89" s="7">
        <v>-50</v>
      </c>
      <c r="PQ89" s="7">
        <v>-50</v>
      </c>
      <c r="PR89" s="7">
        <v>0</v>
      </c>
      <c r="PS89" s="7">
        <v>-100</v>
      </c>
      <c r="PT89" s="7">
        <v>-100</v>
      </c>
      <c r="PU89" s="7">
        <v>-100</v>
      </c>
      <c r="PV89" s="7">
        <v>-100</v>
      </c>
      <c r="PW89" s="7">
        <v>-100</v>
      </c>
      <c r="PX89" s="7">
        <v>-100</v>
      </c>
      <c r="PY89" s="7">
        <v>-100</v>
      </c>
      <c r="PZ89" s="7">
        <v>-100</v>
      </c>
      <c r="QA89" s="7">
        <v>-67.03</v>
      </c>
      <c r="QB89" s="7">
        <v>0</v>
      </c>
      <c r="QC89" s="7">
        <v>-100</v>
      </c>
      <c r="QD89" s="7">
        <v>-100</v>
      </c>
      <c r="QE89" s="7">
        <v>-100</v>
      </c>
      <c r="QF89" s="7">
        <v>-100</v>
      </c>
      <c r="QG89" s="7">
        <v>-100</v>
      </c>
      <c r="QH89" s="7">
        <v>-100</v>
      </c>
      <c r="QI89" s="7">
        <v>-100</v>
      </c>
      <c r="QJ89" s="7">
        <v>-100</v>
      </c>
      <c r="QK89" s="7">
        <v>-100</v>
      </c>
      <c r="QL89" s="7">
        <v>-100</v>
      </c>
      <c r="QM89" s="7">
        <v>-100</v>
      </c>
      <c r="QN89" s="7">
        <v>-100</v>
      </c>
      <c r="QO89" s="7">
        <v>-100</v>
      </c>
      <c r="QP89" s="7">
        <v>-100</v>
      </c>
      <c r="QQ89" s="7">
        <v>-100</v>
      </c>
      <c r="QR89" s="7">
        <v>-100</v>
      </c>
      <c r="QS89" s="7">
        <v>-100</v>
      </c>
      <c r="QT89" s="7">
        <v>-100</v>
      </c>
      <c r="QU89" s="7">
        <v>-67.03</v>
      </c>
      <c r="QV89" s="7">
        <v>0</v>
      </c>
      <c r="QW89" s="7">
        <v>-100</v>
      </c>
      <c r="QX89" s="7">
        <v>-100</v>
      </c>
      <c r="QY89" s="7">
        <v>-100</v>
      </c>
      <c r="QZ89" s="7">
        <v>-100</v>
      </c>
      <c r="RA89" s="7">
        <v>-100</v>
      </c>
      <c r="RB89" s="7">
        <v>-100</v>
      </c>
      <c r="RC89" s="7">
        <v>-100</v>
      </c>
      <c r="RD89" s="7">
        <v>-100</v>
      </c>
      <c r="RE89" s="7">
        <v>-100</v>
      </c>
      <c r="RF89" s="7">
        <v>-100</v>
      </c>
      <c r="RG89" s="7">
        <v>-100</v>
      </c>
      <c r="RH89" s="7">
        <v>-100</v>
      </c>
      <c r="RI89" s="7">
        <v>-100</v>
      </c>
      <c r="RJ89" s="7">
        <v>-100</v>
      </c>
      <c r="RK89" s="7">
        <v>-100</v>
      </c>
      <c r="RL89" s="7">
        <v>-100</v>
      </c>
      <c r="RM89" s="7">
        <v>-100</v>
      </c>
      <c r="RN89" s="7">
        <v>-100</v>
      </c>
      <c r="RO89" s="7">
        <v>-100</v>
      </c>
      <c r="RP89" s="7">
        <v>-100</v>
      </c>
      <c r="RQ89" s="7">
        <v>-100</v>
      </c>
      <c r="RR89" s="7">
        <v>-100</v>
      </c>
      <c r="RS89" s="7">
        <v>-100</v>
      </c>
      <c r="RT89" s="7">
        <v>-100</v>
      </c>
      <c r="RU89" s="7">
        <v>-100</v>
      </c>
      <c r="RV89" s="7">
        <v>-100</v>
      </c>
      <c r="RW89" s="7">
        <v>-100</v>
      </c>
      <c r="RX89" s="7">
        <v>-100</v>
      </c>
      <c r="RY89" s="7">
        <v>-100</v>
      </c>
      <c r="RZ89" s="7">
        <v>-100</v>
      </c>
      <c r="SA89" s="7">
        <v>-100</v>
      </c>
      <c r="SB89" s="7">
        <v>-100</v>
      </c>
      <c r="SC89" s="7">
        <v>-100</v>
      </c>
      <c r="SD89" s="7">
        <v>-67.03</v>
      </c>
      <c r="SE89" s="7">
        <v>0</v>
      </c>
      <c r="SF89" s="7">
        <v>-100</v>
      </c>
      <c r="SG89" s="7">
        <v>-100</v>
      </c>
      <c r="SH89" s="7">
        <v>-100</v>
      </c>
      <c r="SI89" s="7">
        <v>-100</v>
      </c>
      <c r="SJ89" s="7">
        <v>-100</v>
      </c>
      <c r="SK89" s="7">
        <v>-100</v>
      </c>
      <c r="SL89" s="7">
        <v>-100</v>
      </c>
      <c r="SM89" s="7">
        <v>-100</v>
      </c>
      <c r="SN89" s="7">
        <v>-100</v>
      </c>
      <c r="SO89" s="7">
        <v>-100</v>
      </c>
      <c r="SP89" s="7">
        <v>-100</v>
      </c>
      <c r="SQ89" s="7">
        <v>-100</v>
      </c>
      <c r="SR89" s="7">
        <v>-100</v>
      </c>
      <c r="SS89" s="7">
        <v>-100</v>
      </c>
      <c r="ST89" s="7">
        <v>-100</v>
      </c>
      <c r="SU89" s="7">
        <v>-100</v>
      </c>
      <c r="SV89" s="7">
        <v>-100</v>
      </c>
      <c r="SW89" s="7">
        <v>-100</v>
      </c>
      <c r="SX89" s="7">
        <v>-100</v>
      </c>
      <c r="SY89" s="7">
        <v>-100</v>
      </c>
      <c r="SZ89" s="7">
        <v>-100</v>
      </c>
      <c r="TA89" s="7">
        <v>-100</v>
      </c>
      <c r="TB89" s="7">
        <v>-100</v>
      </c>
      <c r="TC89" s="7">
        <v>-100</v>
      </c>
      <c r="TD89" s="7">
        <v>-100</v>
      </c>
      <c r="TE89" s="7">
        <v>-100</v>
      </c>
      <c r="TF89" s="7">
        <v>-100</v>
      </c>
      <c r="TG89" s="7">
        <v>-100</v>
      </c>
      <c r="TH89" s="7">
        <v>-100</v>
      </c>
      <c r="TI89" s="7">
        <v>-100</v>
      </c>
      <c r="TJ89" s="7">
        <v>-100</v>
      </c>
      <c r="TK89" s="7">
        <v>-100</v>
      </c>
      <c r="TL89" s="7">
        <v>-100</v>
      </c>
      <c r="TM89" s="7">
        <v>-100</v>
      </c>
      <c r="TN89" s="7">
        <v>-100</v>
      </c>
      <c r="TO89" s="7">
        <v>-100</v>
      </c>
      <c r="TP89" s="7">
        <v>-100</v>
      </c>
      <c r="TQ89" s="7">
        <v>-100</v>
      </c>
      <c r="TR89" s="7">
        <v>-100</v>
      </c>
      <c r="TS89" s="7">
        <v>-100</v>
      </c>
      <c r="TT89" s="7">
        <v>-100</v>
      </c>
      <c r="TU89" s="7">
        <v>-100</v>
      </c>
      <c r="TV89" s="7">
        <v>-100</v>
      </c>
      <c r="TW89" s="7">
        <v>-100</v>
      </c>
      <c r="TX89" s="7">
        <v>-100</v>
      </c>
      <c r="TY89" s="7">
        <v>-100</v>
      </c>
      <c r="TZ89" s="7">
        <v>-100</v>
      </c>
      <c r="UA89" s="7">
        <v>-100</v>
      </c>
      <c r="UB89" s="7">
        <v>-100</v>
      </c>
      <c r="UC89" s="7">
        <v>-100</v>
      </c>
      <c r="UD89" s="7">
        <v>-100</v>
      </c>
      <c r="UE89" s="7">
        <v>-100</v>
      </c>
      <c r="UF89" s="7">
        <v>-100</v>
      </c>
      <c r="UG89" s="7">
        <v>-100</v>
      </c>
      <c r="UH89" s="7">
        <v>-67.03</v>
      </c>
      <c r="UI89" s="7">
        <v>0</v>
      </c>
      <c r="UJ89" s="7">
        <v>-100</v>
      </c>
      <c r="UK89" s="7">
        <v>-100</v>
      </c>
      <c r="UL89" s="7">
        <v>-100</v>
      </c>
      <c r="UM89" s="7">
        <v>-100</v>
      </c>
      <c r="UN89" s="7">
        <v>-100</v>
      </c>
      <c r="UO89" s="7">
        <v>-100</v>
      </c>
      <c r="UP89" s="7">
        <v>-100</v>
      </c>
      <c r="UQ89" s="7">
        <v>-100</v>
      </c>
      <c r="UR89" s="7">
        <v>-100</v>
      </c>
      <c r="US89" s="7">
        <v>-100</v>
      </c>
      <c r="UT89" s="7">
        <v>-100</v>
      </c>
      <c r="UU89" s="7">
        <v>-100</v>
      </c>
      <c r="UV89" s="7">
        <v>-100</v>
      </c>
      <c r="UW89" s="7">
        <v>-100</v>
      </c>
      <c r="UX89" s="7">
        <v>-100</v>
      </c>
      <c r="UY89" s="7">
        <v>-100</v>
      </c>
      <c r="UZ89" s="7">
        <v>-100</v>
      </c>
      <c r="VA89" s="7">
        <v>-100</v>
      </c>
      <c r="VB89" s="7">
        <v>-100</v>
      </c>
      <c r="VC89" s="7">
        <v>-100</v>
      </c>
      <c r="VD89" s="7">
        <v>-100</v>
      </c>
      <c r="VE89" s="7">
        <v>-100</v>
      </c>
      <c r="VF89" s="7">
        <v>-100</v>
      </c>
      <c r="VG89" s="7">
        <v>-100</v>
      </c>
      <c r="VH89" s="7">
        <v>-100</v>
      </c>
      <c r="VI89" s="7">
        <v>-100</v>
      </c>
      <c r="VJ89" s="7">
        <v>-100</v>
      </c>
      <c r="VK89" s="7">
        <v>-100</v>
      </c>
      <c r="VL89" s="7">
        <v>-100</v>
      </c>
      <c r="VM89" s="7">
        <v>-100</v>
      </c>
      <c r="VN89" s="7">
        <v>-100</v>
      </c>
      <c r="VO89" s="7">
        <v>-100</v>
      </c>
      <c r="VP89" s="7">
        <v>-100</v>
      </c>
      <c r="VQ89" s="7">
        <v>-100</v>
      </c>
      <c r="VR89" s="7">
        <v>-100</v>
      </c>
      <c r="VS89" s="7">
        <v>-100</v>
      </c>
      <c r="VT89" s="7">
        <v>-100</v>
      </c>
      <c r="VU89" s="7">
        <v>-100</v>
      </c>
      <c r="VV89" s="7">
        <v>-100</v>
      </c>
      <c r="VW89" s="7">
        <v>-100</v>
      </c>
      <c r="VX89" s="7">
        <v>-100</v>
      </c>
      <c r="VY89" s="7">
        <v>-100</v>
      </c>
      <c r="VZ89" s="7">
        <v>-100</v>
      </c>
      <c r="WA89" s="7">
        <v>-100</v>
      </c>
      <c r="WB89" s="7">
        <v>-100</v>
      </c>
      <c r="WC89" s="7">
        <v>-100</v>
      </c>
      <c r="WD89" s="7">
        <v>-100</v>
      </c>
      <c r="WE89" s="7">
        <v>-100</v>
      </c>
      <c r="WF89" s="7">
        <v>-100</v>
      </c>
      <c r="WG89" s="7">
        <v>-100</v>
      </c>
      <c r="WH89" s="7">
        <v>-100</v>
      </c>
      <c r="WI89" s="7">
        <v>-100</v>
      </c>
      <c r="WJ89" s="7">
        <v>-100</v>
      </c>
      <c r="WK89" s="7">
        <v>-100</v>
      </c>
      <c r="WL89" s="7">
        <v>-100</v>
      </c>
      <c r="WM89" s="7">
        <v>-100</v>
      </c>
      <c r="WN89" s="7">
        <v>-100</v>
      </c>
      <c r="WO89" s="7">
        <v>-100</v>
      </c>
      <c r="WP89" s="7">
        <v>-100</v>
      </c>
      <c r="WQ89" s="7">
        <v>-100</v>
      </c>
      <c r="WR89" s="7">
        <v>-100</v>
      </c>
      <c r="WS89" s="7">
        <v>-100</v>
      </c>
      <c r="WT89" s="7">
        <v>-100</v>
      </c>
      <c r="WU89" s="7">
        <v>-100</v>
      </c>
      <c r="WV89" s="7">
        <v>-100</v>
      </c>
      <c r="WW89" s="7">
        <v>-100</v>
      </c>
      <c r="WX89" s="7">
        <v>-100</v>
      </c>
      <c r="WY89" s="7">
        <v>-100</v>
      </c>
      <c r="WZ89" s="7">
        <v>-100</v>
      </c>
      <c r="XA89" s="7">
        <v>-100</v>
      </c>
      <c r="XB89" s="7">
        <v>-100</v>
      </c>
      <c r="XC89" s="7">
        <v>-100</v>
      </c>
      <c r="XD89" s="7">
        <v>-100</v>
      </c>
      <c r="XE89" s="7">
        <v>-100</v>
      </c>
      <c r="XF89" s="7">
        <v>-100</v>
      </c>
      <c r="XG89" s="7">
        <v>-100</v>
      </c>
      <c r="XH89" s="7">
        <v>-100</v>
      </c>
      <c r="XI89" s="7">
        <v>-100</v>
      </c>
      <c r="XJ89" s="7">
        <v>-100</v>
      </c>
      <c r="XK89" s="7">
        <v>-100</v>
      </c>
      <c r="XL89" s="7">
        <v>-100</v>
      </c>
      <c r="XM89" s="7">
        <v>-100</v>
      </c>
      <c r="XN89" s="7">
        <v>-67.03</v>
      </c>
      <c r="XO89" s="7">
        <v>0</v>
      </c>
      <c r="XP89" s="7">
        <v>-100</v>
      </c>
      <c r="XQ89" s="7">
        <v>-100</v>
      </c>
      <c r="XR89" s="7">
        <v>-100</v>
      </c>
      <c r="XS89" s="7">
        <v>-100</v>
      </c>
      <c r="XT89" s="7">
        <v>0</v>
      </c>
      <c r="XU89" s="7">
        <v>-50</v>
      </c>
      <c r="XV89" s="7">
        <v>-100</v>
      </c>
      <c r="XW89" s="7">
        <v>-100</v>
      </c>
      <c r="XX89" s="7">
        <v>-100</v>
      </c>
      <c r="XY89" s="7">
        <v>-100</v>
      </c>
      <c r="XZ89" s="7">
        <v>-100</v>
      </c>
      <c r="YA89" s="7">
        <v>-100</v>
      </c>
      <c r="YB89" s="7">
        <v>-100</v>
      </c>
      <c r="YC89" s="7">
        <v>-100</v>
      </c>
      <c r="YD89" s="7">
        <v>-100</v>
      </c>
      <c r="YE89" s="7">
        <v>0</v>
      </c>
      <c r="YF89" s="7">
        <v>-50</v>
      </c>
      <c r="YG89" s="7">
        <v>-100</v>
      </c>
      <c r="YH89" s="7">
        <v>-100</v>
      </c>
      <c r="YI89" s="7">
        <v>-100</v>
      </c>
      <c r="YJ89" s="7">
        <v>-100</v>
      </c>
      <c r="YK89" s="7">
        <v>-100</v>
      </c>
      <c r="YL89" s="7">
        <v>-100</v>
      </c>
      <c r="YM89" s="7">
        <v>-100</v>
      </c>
      <c r="YN89" s="7">
        <v>-100</v>
      </c>
      <c r="YO89" s="7">
        <v>-100</v>
      </c>
      <c r="YP89" s="7">
        <v>0</v>
      </c>
      <c r="YQ89" s="7">
        <v>-50</v>
      </c>
      <c r="YR89" s="7">
        <v>-100</v>
      </c>
      <c r="YS89" s="7">
        <v>-100</v>
      </c>
      <c r="YT89" s="7">
        <v>-100</v>
      </c>
      <c r="YU89" s="7">
        <v>-100</v>
      </c>
      <c r="YV89" s="7">
        <v>-100</v>
      </c>
      <c r="YW89" s="7">
        <v>-100</v>
      </c>
      <c r="YX89" s="7">
        <v>-100</v>
      </c>
      <c r="YY89" s="7">
        <v>-100</v>
      </c>
      <c r="YZ89" s="7">
        <v>-100</v>
      </c>
      <c r="ZA89" s="7">
        <v>0</v>
      </c>
      <c r="ZB89" s="7">
        <v>-50</v>
      </c>
      <c r="ZC89" s="7">
        <v>-100</v>
      </c>
      <c r="ZD89" s="7">
        <v>-100</v>
      </c>
      <c r="ZE89" s="7">
        <v>-100</v>
      </c>
      <c r="ZF89" s="7">
        <v>-100</v>
      </c>
      <c r="ZG89" s="7">
        <v>-100</v>
      </c>
      <c r="ZH89" s="7">
        <v>-100</v>
      </c>
      <c r="ZI89" s="7">
        <v>-100</v>
      </c>
      <c r="ZJ89" s="7">
        <v>-100</v>
      </c>
      <c r="ZK89" s="7">
        <v>-100</v>
      </c>
      <c r="ZL89" s="7">
        <v>0</v>
      </c>
      <c r="ZM89" s="7">
        <v>-50</v>
      </c>
      <c r="ZN89" s="7">
        <v>-100</v>
      </c>
      <c r="ZO89" s="7">
        <v>-100</v>
      </c>
      <c r="ZP89" s="7">
        <v>-100</v>
      </c>
      <c r="ZQ89" s="7">
        <v>-100</v>
      </c>
      <c r="ZR89" s="7">
        <v>-100</v>
      </c>
      <c r="ZS89" s="7">
        <v>-100</v>
      </c>
      <c r="ZT89" s="7">
        <v>-100</v>
      </c>
      <c r="ZU89" s="7">
        <v>-100</v>
      </c>
      <c r="ZV89" s="7">
        <v>-100</v>
      </c>
      <c r="ZW89" s="7">
        <v>0</v>
      </c>
      <c r="ZX89" s="7">
        <v>-50</v>
      </c>
      <c r="ZY89" s="7">
        <v>-100</v>
      </c>
      <c r="ZZ89" s="7">
        <v>-100</v>
      </c>
      <c r="AAA89" s="7">
        <v>-100</v>
      </c>
      <c r="AAB89" s="7">
        <v>-100</v>
      </c>
      <c r="AAC89" s="7">
        <v>-100</v>
      </c>
      <c r="AAD89" s="7">
        <v>-100</v>
      </c>
      <c r="AAE89" s="7">
        <v>-100</v>
      </c>
      <c r="AAF89" s="7">
        <v>-100</v>
      </c>
      <c r="AAG89" s="7">
        <v>-100</v>
      </c>
      <c r="AAH89" s="7">
        <v>0</v>
      </c>
      <c r="AAI89" s="7">
        <v>-50</v>
      </c>
      <c r="AAJ89" s="7">
        <v>-100</v>
      </c>
      <c r="AAK89" s="7">
        <v>-100</v>
      </c>
      <c r="AAL89" s="7">
        <v>-100</v>
      </c>
      <c r="AAM89" s="7">
        <v>-100</v>
      </c>
      <c r="AAN89" s="7">
        <v>-100</v>
      </c>
      <c r="AAO89" s="7">
        <v>-100</v>
      </c>
      <c r="AAP89" s="7">
        <v>-100</v>
      </c>
      <c r="AAQ89" s="7">
        <v>-100</v>
      </c>
      <c r="AAR89" s="7">
        <v>-100</v>
      </c>
    </row>
    <row r="90" spans="1:720" s="14" customFormat="1" ht="14.4" x14ac:dyDescent="0.3">
      <c r="A90" s="12" t="s">
        <v>25</v>
      </c>
      <c r="B90" s="13">
        <v>0</v>
      </c>
      <c r="C90" s="13">
        <v>-166.67</v>
      </c>
      <c r="D90" s="13">
        <v>-166.67</v>
      </c>
      <c r="E90" s="13">
        <v>-166.67</v>
      </c>
      <c r="F90" s="13">
        <v>-166.67</v>
      </c>
      <c r="G90" s="13">
        <v>-333.33</v>
      </c>
      <c r="H90" s="13">
        <v>-333.33</v>
      </c>
      <c r="I90" s="13">
        <v>-333.33</v>
      </c>
      <c r="J90" s="13">
        <v>-333.33</v>
      </c>
      <c r="K90" s="13">
        <v>-333.33</v>
      </c>
      <c r="L90" s="13">
        <v>-333.33</v>
      </c>
      <c r="M90" s="13">
        <v>-333.33</v>
      </c>
      <c r="N90" s="13">
        <v>-333.33</v>
      </c>
      <c r="O90" s="13">
        <v>-333.33</v>
      </c>
      <c r="P90" s="13">
        <v>-333.33</v>
      </c>
      <c r="Q90" s="13">
        <v>-500</v>
      </c>
      <c r="R90" s="13">
        <v>-500</v>
      </c>
      <c r="S90" s="13">
        <v>-500</v>
      </c>
      <c r="T90" s="13">
        <v>-500</v>
      </c>
      <c r="U90" s="13">
        <v>-500</v>
      </c>
      <c r="V90" s="13">
        <v>-500</v>
      </c>
      <c r="W90" s="13">
        <v>-500</v>
      </c>
      <c r="X90" s="13">
        <v>-500</v>
      </c>
      <c r="Y90" s="13">
        <v>-500</v>
      </c>
      <c r="Z90" s="13">
        <v>-500</v>
      </c>
      <c r="AA90" s="13">
        <v>-500</v>
      </c>
      <c r="AB90" s="13">
        <v>-500</v>
      </c>
      <c r="AC90" s="13">
        <v>-500</v>
      </c>
      <c r="AD90" s="13">
        <v>-500</v>
      </c>
      <c r="AE90" s="13">
        <v>-500</v>
      </c>
      <c r="AF90" s="13">
        <v>-500</v>
      </c>
      <c r="AG90" s="13">
        <v>-500</v>
      </c>
      <c r="AH90" s="13">
        <v>-500</v>
      </c>
      <c r="AI90" s="13">
        <v>-500</v>
      </c>
      <c r="AJ90" s="13">
        <v>-500</v>
      </c>
      <c r="AK90" s="13">
        <v>-666.67</v>
      </c>
      <c r="AL90" s="13">
        <v>-666.67</v>
      </c>
      <c r="AM90" s="13">
        <v>-666.67</v>
      </c>
      <c r="AN90" s="13">
        <v>-666.67</v>
      </c>
      <c r="AO90" s="13">
        <v>-666.67</v>
      </c>
      <c r="AP90" s="13">
        <v>-666.67</v>
      </c>
      <c r="AQ90" s="13">
        <v>-666.67</v>
      </c>
      <c r="AR90" s="13">
        <v>-666.67</v>
      </c>
      <c r="AS90" s="13">
        <v>-666.67</v>
      </c>
      <c r="AT90" s="13">
        <v>-666.67</v>
      </c>
      <c r="AU90" s="13">
        <v>-666.67</v>
      </c>
      <c r="AV90" s="13">
        <v>-666.67</v>
      </c>
      <c r="AW90" s="13">
        <v>-666.67</v>
      </c>
      <c r="AX90" s="13">
        <v>-666.67</v>
      </c>
      <c r="AY90" s="13">
        <v>-666.67</v>
      </c>
      <c r="AZ90" s="13">
        <v>-666.67</v>
      </c>
      <c r="BA90" s="13">
        <v>-666.67</v>
      </c>
      <c r="BB90" s="13">
        <v>-666.67</v>
      </c>
      <c r="BC90" s="13">
        <v>-666.67</v>
      </c>
      <c r="BD90" s="13">
        <v>-666.67</v>
      </c>
      <c r="BE90" s="13">
        <v>-666.67</v>
      </c>
      <c r="BF90" s="13">
        <v>-666.67</v>
      </c>
      <c r="BG90" s="13">
        <v>-666.67</v>
      </c>
      <c r="BH90" s="13">
        <v>-666.67</v>
      </c>
      <c r="BI90" s="13">
        <v>-666.67</v>
      </c>
      <c r="BJ90" s="13">
        <v>-666.67</v>
      </c>
      <c r="BK90" s="13">
        <v>-666.67</v>
      </c>
      <c r="BL90" s="13">
        <v>-666.67</v>
      </c>
      <c r="BM90" s="13">
        <v>-666.67</v>
      </c>
      <c r="BN90" s="13">
        <v>-666.67</v>
      </c>
      <c r="BO90" s="13">
        <v>-666.67</v>
      </c>
      <c r="BP90" s="13">
        <v>-666.67</v>
      </c>
      <c r="BQ90" s="13">
        <v>-666.67</v>
      </c>
      <c r="BR90" s="13">
        <v>-666.67</v>
      </c>
      <c r="BS90" s="13">
        <v>-666.67</v>
      </c>
      <c r="BT90" s="13">
        <v>-833.33</v>
      </c>
      <c r="BU90" s="13">
        <v>-833.33</v>
      </c>
      <c r="BV90" s="13">
        <v>-833.33</v>
      </c>
      <c r="BW90" s="13">
        <v>-833.33</v>
      </c>
      <c r="BX90" s="13">
        <v>-833.33</v>
      </c>
      <c r="BY90" s="13">
        <v>-833.33</v>
      </c>
      <c r="BZ90" s="13">
        <v>-833.33</v>
      </c>
      <c r="CA90" s="13">
        <v>-833.33</v>
      </c>
      <c r="CB90" s="13">
        <v>-833.33</v>
      </c>
      <c r="CC90" s="13">
        <v>-833.33</v>
      </c>
      <c r="CD90" s="13">
        <v>-833.33</v>
      </c>
      <c r="CE90" s="13">
        <v>-833.33</v>
      </c>
      <c r="CF90" s="13">
        <v>-833.33</v>
      </c>
      <c r="CG90" s="13">
        <v>-833.33</v>
      </c>
      <c r="CH90" s="13">
        <v>-833.33</v>
      </c>
      <c r="CI90" s="13">
        <v>-833.33</v>
      </c>
      <c r="CJ90" s="13">
        <v>-833.33</v>
      </c>
      <c r="CK90" s="13">
        <v>-833.33</v>
      </c>
      <c r="CL90" s="13">
        <v>-833.33</v>
      </c>
      <c r="CM90" s="13">
        <v>-833.33</v>
      </c>
      <c r="CN90" s="13">
        <v>-833.33</v>
      </c>
      <c r="CO90" s="13">
        <v>-833.33</v>
      </c>
      <c r="CP90" s="13">
        <v>-833.33</v>
      </c>
      <c r="CQ90" s="13">
        <v>-833.33</v>
      </c>
      <c r="CR90" s="13">
        <v>-833.33</v>
      </c>
      <c r="CS90" s="13">
        <v>-833.33</v>
      </c>
      <c r="CT90" s="13">
        <v>-833.33</v>
      </c>
      <c r="CU90" s="13">
        <v>-833.33</v>
      </c>
      <c r="CV90" s="13">
        <v>-833.33</v>
      </c>
      <c r="CW90" s="13">
        <v>-833.33</v>
      </c>
      <c r="CX90" s="13">
        <v>-833.33</v>
      </c>
      <c r="CY90" s="13">
        <v>-833.33</v>
      </c>
      <c r="CZ90" s="13">
        <v>-833.33</v>
      </c>
      <c r="DA90" s="13">
        <v>-833.33</v>
      </c>
      <c r="DB90" s="13">
        <v>-833.33</v>
      </c>
      <c r="DC90" s="13">
        <v>-833.33</v>
      </c>
      <c r="DD90" s="13">
        <v>-833.33</v>
      </c>
      <c r="DE90" s="13">
        <v>-833.33</v>
      </c>
      <c r="DF90" s="13">
        <v>-833.33</v>
      </c>
      <c r="DG90" s="13">
        <v>-833.33</v>
      </c>
      <c r="DH90" s="13">
        <v>-833.33</v>
      </c>
      <c r="DI90" s="13">
        <v>-833.33</v>
      </c>
      <c r="DJ90" s="13">
        <v>-833.33</v>
      </c>
      <c r="DK90" s="13">
        <v>-833.33</v>
      </c>
      <c r="DL90" s="13">
        <v>-833.33</v>
      </c>
      <c r="DM90" s="13">
        <v>-833.33</v>
      </c>
      <c r="DN90" s="13">
        <v>-833.33</v>
      </c>
      <c r="DO90" s="13">
        <v>-833.33</v>
      </c>
      <c r="DP90" s="13">
        <v>-833.33</v>
      </c>
      <c r="DQ90" s="13">
        <v>-833.33</v>
      </c>
      <c r="DR90" s="13">
        <v>-833.33</v>
      </c>
      <c r="DS90" s="13">
        <v>-833.33</v>
      </c>
      <c r="DT90" s="13">
        <v>-833.33</v>
      </c>
      <c r="DU90" s="13">
        <v>-833.33</v>
      </c>
      <c r="DV90" s="13">
        <v>-833.33</v>
      </c>
      <c r="DW90" s="13">
        <v>-833.33</v>
      </c>
      <c r="DX90" s="13">
        <v>-1000</v>
      </c>
      <c r="DY90" s="13">
        <v>-1000</v>
      </c>
      <c r="DZ90" s="13">
        <v>-1000</v>
      </c>
      <c r="EA90" s="13">
        <v>-1000</v>
      </c>
      <c r="EB90" s="13">
        <v>-1000</v>
      </c>
      <c r="EC90" s="13">
        <v>-1000</v>
      </c>
      <c r="ED90" s="13">
        <v>-1000</v>
      </c>
      <c r="EE90" s="13">
        <v>-1000</v>
      </c>
      <c r="EF90" s="13">
        <v>-1000</v>
      </c>
      <c r="EG90" s="13">
        <v>-1000</v>
      </c>
      <c r="EH90" s="13">
        <v>-1000</v>
      </c>
      <c r="EI90" s="13">
        <v>-1000</v>
      </c>
      <c r="EJ90" s="13">
        <v>-1000</v>
      </c>
      <c r="EK90" s="13">
        <v>-1000</v>
      </c>
      <c r="EL90" s="13">
        <v>-1000</v>
      </c>
      <c r="EM90" s="13">
        <v>-1000</v>
      </c>
      <c r="EN90" s="13">
        <v>-1000</v>
      </c>
      <c r="EO90" s="13">
        <v>-1000</v>
      </c>
      <c r="EP90" s="13">
        <v>-1000</v>
      </c>
      <c r="EQ90" s="13">
        <v>-1000</v>
      </c>
      <c r="ER90" s="13">
        <v>-1000</v>
      </c>
      <c r="ES90" s="13">
        <v>-1000</v>
      </c>
      <c r="ET90" s="13">
        <v>-1000</v>
      </c>
      <c r="EU90" s="13">
        <v>-1000</v>
      </c>
      <c r="EV90" s="13">
        <v>-1000</v>
      </c>
      <c r="EW90" s="13">
        <v>-1000</v>
      </c>
      <c r="EX90" s="13">
        <v>-1000</v>
      </c>
      <c r="EY90" s="13">
        <v>-1000</v>
      </c>
      <c r="EZ90" s="13">
        <v>-1000</v>
      </c>
      <c r="FA90" s="13">
        <v>-1000</v>
      </c>
      <c r="FB90" s="13">
        <v>-1000</v>
      </c>
      <c r="FC90" s="13">
        <v>-1000</v>
      </c>
      <c r="FD90" s="13">
        <v>-1000</v>
      </c>
      <c r="FE90" s="13">
        <v>-1000</v>
      </c>
      <c r="FF90" s="13">
        <v>-1000</v>
      </c>
      <c r="FG90" s="13">
        <v>-1000</v>
      </c>
      <c r="FH90" s="13">
        <v>-1000</v>
      </c>
      <c r="FI90" s="13">
        <v>-1000</v>
      </c>
      <c r="FJ90" s="13">
        <v>-1000</v>
      </c>
      <c r="FK90" s="13">
        <v>-1000</v>
      </c>
      <c r="FL90" s="13">
        <v>-1000</v>
      </c>
      <c r="FM90" s="13">
        <v>-1000</v>
      </c>
      <c r="FN90" s="13">
        <v>-1000</v>
      </c>
      <c r="FO90" s="13">
        <v>-1000</v>
      </c>
      <c r="FP90" s="13">
        <v>-1000</v>
      </c>
      <c r="FQ90" s="13">
        <v>-1000</v>
      </c>
      <c r="FR90" s="13">
        <v>-1000</v>
      </c>
      <c r="FS90" s="13">
        <v>-1000</v>
      </c>
      <c r="FT90" s="13">
        <v>-1000</v>
      </c>
      <c r="FU90" s="13">
        <v>-1000</v>
      </c>
      <c r="FV90" s="13">
        <v>-1000</v>
      </c>
      <c r="FW90" s="13">
        <v>-1000</v>
      </c>
      <c r="FX90" s="13">
        <v>-1000</v>
      </c>
      <c r="FY90" s="13">
        <v>-1000</v>
      </c>
      <c r="FZ90" s="13">
        <v>-1000</v>
      </c>
      <c r="GA90" s="13">
        <v>-1000</v>
      </c>
      <c r="GB90" s="13">
        <v>-1000</v>
      </c>
      <c r="GC90" s="13">
        <v>-1000</v>
      </c>
      <c r="GD90" s="13">
        <v>-1000</v>
      </c>
      <c r="GE90" s="13">
        <v>-1000</v>
      </c>
      <c r="GF90" s="13">
        <v>-1000</v>
      </c>
      <c r="GG90" s="13">
        <v>-1000</v>
      </c>
      <c r="GH90" s="13">
        <v>-1000</v>
      </c>
      <c r="GI90" s="13">
        <v>-1000</v>
      </c>
      <c r="GJ90" s="13">
        <v>-1000</v>
      </c>
      <c r="GK90" s="13">
        <v>-1000</v>
      </c>
      <c r="GL90" s="13">
        <v>-1000</v>
      </c>
      <c r="GM90" s="13">
        <v>-1000</v>
      </c>
      <c r="GN90" s="13">
        <v>-1000</v>
      </c>
      <c r="GO90" s="13">
        <v>-1000</v>
      </c>
      <c r="GP90" s="13">
        <v>-1000</v>
      </c>
      <c r="GQ90" s="13">
        <v>-1000</v>
      </c>
      <c r="GR90" s="13">
        <v>-1000</v>
      </c>
      <c r="GS90" s="13">
        <v>-1000</v>
      </c>
      <c r="GT90" s="13">
        <v>-1000</v>
      </c>
      <c r="GU90" s="13">
        <v>-1000</v>
      </c>
      <c r="GV90" s="13">
        <v>-1000</v>
      </c>
      <c r="GW90" s="13">
        <v>-1000</v>
      </c>
      <c r="GX90" s="13">
        <v>-1000</v>
      </c>
      <c r="GY90" s="13">
        <v>-1000</v>
      </c>
      <c r="GZ90" s="13">
        <v>-1000</v>
      </c>
      <c r="HA90" s="13">
        <v>-1000</v>
      </c>
      <c r="HB90" s="13">
        <v>-1000</v>
      </c>
      <c r="HC90" s="13">
        <v>-1000</v>
      </c>
      <c r="HD90" s="13">
        <v>-1166.67</v>
      </c>
      <c r="HE90" s="13">
        <v>-1333.33</v>
      </c>
      <c r="HF90" s="13">
        <v>-1500</v>
      </c>
      <c r="HG90" s="13">
        <v>-1666.67</v>
      </c>
      <c r="HH90" s="13">
        <v>0</v>
      </c>
      <c r="HI90" s="13">
        <v>-166.67</v>
      </c>
      <c r="HJ90" s="13">
        <v>-166.67</v>
      </c>
      <c r="HK90" s="13">
        <v>-166.67</v>
      </c>
      <c r="HL90" s="13">
        <v>-166.67</v>
      </c>
      <c r="HM90" s="13">
        <v>-333.33</v>
      </c>
      <c r="HN90" s="13">
        <v>-333.33</v>
      </c>
      <c r="HO90" s="13">
        <v>-333.33</v>
      </c>
      <c r="HP90" s="13">
        <v>-333.33</v>
      </c>
      <c r="HQ90" s="13">
        <v>-333.33</v>
      </c>
      <c r="HR90" s="13">
        <v>-333.33</v>
      </c>
      <c r="HS90" s="13">
        <v>-333.33</v>
      </c>
      <c r="HT90" s="13">
        <v>-333.33</v>
      </c>
      <c r="HU90" s="13">
        <v>-333.33</v>
      </c>
      <c r="HV90" s="13">
        <v>-333.33</v>
      </c>
      <c r="HW90" s="13">
        <v>-500</v>
      </c>
      <c r="HX90" s="13">
        <v>-500</v>
      </c>
      <c r="HY90" s="13">
        <v>-500</v>
      </c>
      <c r="HZ90" s="13">
        <v>-500</v>
      </c>
      <c r="IA90" s="13">
        <v>-500</v>
      </c>
      <c r="IB90" s="13">
        <v>-500</v>
      </c>
      <c r="IC90" s="13">
        <v>-500</v>
      </c>
      <c r="ID90" s="13">
        <v>-500</v>
      </c>
      <c r="IE90" s="13">
        <v>-500</v>
      </c>
      <c r="IF90" s="13">
        <v>-500</v>
      </c>
      <c r="IG90" s="13">
        <v>-500</v>
      </c>
      <c r="IH90" s="13">
        <v>-500</v>
      </c>
      <c r="II90" s="13">
        <v>-500</v>
      </c>
      <c r="IJ90" s="13">
        <v>-500</v>
      </c>
      <c r="IK90" s="13">
        <v>-500</v>
      </c>
      <c r="IL90" s="13">
        <v>-500</v>
      </c>
      <c r="IM90" s="13">
        <v>-500</v>
      </c>
      <c r="IN90" s="13">
        <v>-500</v>
      </c>
      <c r="IO90" s="13">
        <v>-500</v>
      </c>
      <c r="IP90" s="13">
        <v>-500</v>
      </c>
      <c r="IQ90" s="13">
        <v>-666.67</v>
      </c>
      <c r="IR90" s="13">
        <v>-666.67</v>
      </c>
      <c r="IS90" s="13">
        <v>-666.67</v>
      </c>
      <c r="IT90" s="13">
        <v>-666.67</v>
      </c>
      <c r="IU90" s="13">
        <v>-666.67</v>
      </c>
      <c r="IV90" s="13">
        <v>-666.67</v>
      </c>
      <c r="IW90" s="13">
        <v>-666.67</v>
      </c>
      <c r="IX90" s="13">
        <v>-666.67</v>
      </c>
      <c r="IY90" s="13">
        <v>-666.67</v>
      </c>
      <c r="IZ90" s="13">
        <v>-666.67</v>
      </c>
      <c r="JA90" s="13">
        <v>-666.67</v>
      </c>
      <c r="JB90" s="13">
        <v>-666.67</v>
      </c>
      <c r="JC90" s="13">
        <v>-666.67</v>
      </c>
      <c r="JD90" s="13">
        <v>-666.67</v>
      </c>
      <c r="JE90" s="13">
        <v>-666.67</v>
      </c>
      <c r="JF90" s="13">
        <v>-666.67</v>
      </c>
      <c r="JG90" s="13">
        <v>-666.67</v>
      </c>
      <c r="JH90" s="13">
        <v>-666.67</v>
      </c>
      <c r="JI90" s="13">
        <v>-666.67</v>
      </c>
      <c r="JJ90" s="13">
        <v>-666.67</v>
      </c>
      <c r="JK90" s="13">
        <v>-666.67</v>
      </c>
      <c r="JL90" s="13">
        <v>-666.67</v>
      </c>
      <c r="JM90" s="13">
        <v>-666.67</v>
      </c>
      <c r="JN90" s="13">
        <v>-666.67</v>
      </c>
      <c r="JO90" s="13">
        <v>-666.67</v>
      </c>
      <c r="JP90" s="13">
        <v>-666.67</v>
      </c>
      <c r="JQ90" s="13">
        <v>-666.67</v>
      </c>
      <c r="JR90" s="13">
        <v>-666.67</v>
      </c>
      <c r="JS90" s="13">
        <v>-666.67</v>
      </c>
      <c r="JT90" s="13">
        <v>-666.67</v>
      </c>
      <c r="JU90" s="13">
        <v>-666.67</v>
      </c>
      <c r="JV90" s="13">
        <v>-666.67</v>
      </c>
      <c r="JW90" s="13">
        <v>-666.67</v>
      </c>
      <c r="JX90" s="13">
        <v>-666.67</v>
      </c>
      <c r="JY90" s="13">
        <v>-666.67</v>
      </c>
      <c r="JZ90" s="13">
        <v>-833.33</v>
      </c>
      <c r="KA90" s="13">
        <v>-833.33</v>
      </c>
      <c r="KB90" s="13">
        <v>-833.33</v>
      </c>
      <c r="KC90" s="13">
        <v>-833.33</v>
      </c>
      <c r="KD90" s="13">
        <v>-833.33</v>
      </c>
      <c r="KE90" s="13">
        <v>-833.33</v>
      </c>
      <c r="KF90" s="13">
        <v>-833.33</v>
      </c>
      <c r="KG90" s="13">
        <v>-833.33</v>
      </c>
      <c r="KH90" s="13">
        <v>-833.33</v>
      </c>
      <c r="KI90" s="13">
        <v>-833.33</v>
      </c>
      <c r="KJ90" s="13">
        <v>-833.33</v>
      </c>
      <c r="KK90" s="13">
        <v>-833.33</v>
      </c>
      <c r="KL90" s="13">
        <v>-833.33</v>
      </c>
      <c r="KM90" s="13">
        <v>-833.33</v>
      </c>
      <c r="KN90" s="13">
        <v>-833.33</v>
      </c>
      <c r="KO90" s="13">
        <v>-833.33</v>
      </c>
      <c r="KP90" s="13">
        <v>-833.33</v>
      </c>
      <c r="KQ90" s="13">
        <v>-833.33</v>
      </c>
      <c r="KR90" s="13">
        <v>-833.33</v>
      </c>
      <c r="KS90" s="13">
        <v>-833.33</v>
      </c>
      <c r="KT90" s="13">
        <v>-833.33</v>
      </c>
      <c r="KU90" s="13">
        <v>-833.33</v>
      </c>
      <c r="KV90" s="13">
        <v>-833.33</v>
      </c>
      <c r="KW90" s="13">
        <v>-833.33</v>
      </c>
      <c r="KX90" s="13">
        <v>-833.33</v>
      </c>
      <c r="KY90" s="13">
        <v>-833.33</v>
      </c>
      <c r="KZ90" s="13">
        <v>-833.33</v>
      </c>
      <c r="LA90" s="13">
        <v>-833.33</v>
      </c>
      <c r="LB90" s="13">
        <v>-833.33</v>
      </c>
      <c r="LC90" s="13">
        <v>-833.33</v>
      </c>
      <c r="LD90" s="13">
        <v>-833.33</v>
      </c>
      <c r="LE90" s="13">
        <v>-833.33</v>
      </c>
      <c r="LF90" s="13">
        <v>-833.33</v>
      </c>
      <c r="LG90" s="13">
        <v>-833.33</v>
      </c>
      <c r="LH90" s="13">
        <v>-833.33</v>
      </c>
      <c r="LI90" s="13">
        <v>-833.33</v>
      </c>
      <c r="LJ90" s="13">
        <v>-833.33</v>
      </c>
      <c r="LK90" s="13">
        <v>-833.33</v>
      </c>
      <c r="LL90" s="13">
        <v>-833.33</v>
      </c>
      <c r="LM90" s="13">
        <v>-833.33</v>
      </c>
      <c r="LN90" s="13">
        <v>-833.33</v>
      </c>
      <c r="LO90" s="13">
        <v>-833.33</v>
      </c>
      <c r="LP90" s="13">
        <v>-833.33</v>
      </c>
      <c r="LQ90" s="13">
        <v>-833.33</v>
      </c>
      <c r="LR90" s="13">
        <v>-833.33</v>
      </c>
      <c r="LS90" s="13">
        <v>-833.33</v>
      </c>
      <c r="LT90" s="13">
        <v>-833.33</v>
      </c>
      <c r="LU90" s="13">
        <v>-833.33</v>
      </c>
      <c r="LV90" s="13">
        <v>-833.33</v>
      </c>
      <c r="LW90" s="13">
        <v>-833.33</v>
      </c>
      <c r="LX90" s="13">
        <v>-833.33</v>
      </c>
      <c r="LY90" s="13">
        <v>-833.33</v>
      </c>
      <c r="LZ90" s="13">
        <v>-833.33</v>
      </c>
      <c r="MA90" s="13">
        <v>-833.33</v>
      </c>
      <c r="MB90" s="13">
        <v>-833.33</v>
      </c>
      <c r="MC90" s="13">
        <v>-833.33</v>
      </c>
      <c r="MD90" s="13">
        <v>-1000</v>
      </c>
      <c r="ME90" s="13">
        <v>-1000</v>
      </c>
      <c r="MF90" s="13">
        <v>-1000</v>
      </c>
      <c r="MG90" s="13">
        <v>-1000</v>
      </c>
      <c r="MH90" s="13">
        <v>-1000</v>
      </c>
      <c r="MI90" s="13">
        <v>-1000</v>
      </c>
      <c r="MJ90" s="13">
        <v>-1000</v>
      </c>
      <c r="MK90" s="13">
        <v>-1000</v>
      </c>
      <c r="ML90" s="13">
        <v>-1000</v>
      </c>
      <c r="MM90" s="13">
        <v>-1000</v>
      </c>
      <c r="MN90" s="13">
        <v>-1000</v>
      </c>
      <c r="MO90" s="13">
        <v>-1000</v>
      </c>
      <c r="MP90" s="13">
        <v>-1000</v>
      </c>
      <c r="MQ90" s="13">
        <v>-1000</v>
      </c>
      <c r="MR90" s="13">
        <v>-1000</v>
      </c>
      <c r="MS90" s="13">
        <v>-1000</v>
      </c>
      <c r="MT90" s="13">
        <v>-1000</v>
      </c>
      <c r="MU90" s="13">
        <v>-1000</v>
      </c>
      <c r="MV90" s="13">
        <v>-1000</v>
      </c>
      <c r="MW90" s="13">
        <v>-1000</v>
      </c>
      <c r="MX90" s="13">
        <v>-1000</v>
      </c>
      <c r="MY90" s="13">
        <v>-1000</v>
      </c>
      <c r="MZ90" s="13">
        <v>-1000</v>
      </c>
      <c r="NA90" s="13">
        <v>-1000</v>
      </c>
      <c r="NB90" s="13">
        <v>-1000</v>
      </c>
      <c r="NC90" s="13">
        <v>-1000</v>
      </c>
      <c r="ND90" s="13">
        <v>-1000</v>
      </c>
      <c r="NE90" s="13">
        <v>-1000</v>
      </c>
      <c r="NF90" s="13">
        <v>-1000</v>
      </c>
      <c r="NG90" s="13">
        <v>-1000</v>
      </c>
      <c r="NH90" s="13">
        <v>-1000</v>
      </c>
      <c r="NI90" s="13">
        <v>-1000</v>
      </c>
      <c r="NJ90" s="13">
        <v>-1000</v>
      </c>
      <c r="NK90" s="13">
        <v>-1000</v>
      </c>
      <c r="NL90" s="13">
        <v>-1000</v>
      </c>
      <c r="NM90" s="13">
        <v>-1000</v>
      </c>
      <c r="NN90" s="13">
        <v>-1000</v>
      </c>
      <c r="NO90" s="13">
        <v>-1000</v>
      </c>
      <c r="NP90" s="13">
        <v>-1000</v>
      </c>
      <c r="NQ90" s="13">
        <v>-1000</v>
      </c>
      <c r="NR90" s="13">
        <v>-1000</v>
      </c>
      <c r="NS90" s="13">
        <v>-1000</v>
      </c>
      <c r="NT90" s="13">
        <v>-1000</v>
      </c>
      <c r="NU90" s="13">
        <v>-1000</v>
      </c>
      <c r="NV90" s="13">
        <v>-1000</v>
      </c>
      <c r="NW90" s="13">
        <v>-1000</v>
      </c>
      <c r="NX90" s="13">
        <v>-1000</v>
      </c>
      <c r="NY90" s="13">
        <v>-1000</v>
      </c>
      <c r="NZ90" s="13">
        <v>-1000</v>
      </c>
      <c r="OA90" s="13">
        <v>-1000</v>
      </c>
      <c r="OB90" s="13">
        <v>-1000</v>
      </c>
      <c r="OC90" s="13">
        <v>-1000</v>
      </c>
      <c r="OD90" s="13">
        <v>-1000</v>
      </c>
      <c r="OE90" s="13">
        <v>-1000</v>
      </c>
      <c r="OF90" s="13">
        <v>-1000</v>
      </c>
      <c r="OG90" s="13">
        <v>-1000</v>
      </c>
      <c r="OH90" s="13">
        <v>-1000</v>
      </c>
      <c r="OI90" s="13">
        <v>-1000</v>
      </c>
      <c r="OJ90" s="13">
        <v>-1000</v>
      </c>
      <c r="OK90" s="13">
        <v>-1000</v>
      </c>
      <c r="OL90" s="13">
        <v>-1000</v>
      </c>
      <c r="OM90" s="13">
        <v>-1000</v>
      </c>
      <c r="ON90" s="13">
        <v>-1000</v>
      </c>
      <c r="OO90" s="13">
        <v>-1000</v>
      </c>
      <c r="OP90" s="13">
        <v>-1000</v>
      </c>
      <c r="OQ90" s="13">
        <v>-1000</v>
      </c>
      <c r="OR90" s="13">
        <v>-1000</v>
      </c>
      <c r="OS90" s="13">
        <v>-1000</v>
      </c>
      <c r="OT90" s="13">
        <v>-1000</v>
      </c>
      <c r="OU90" s="13">
        <v>-1000</v>
      </c>
      <c r="OV90" s="13">
        <v>-1000</v>
      </c>
      <c r="OW90" s="13">
        <v>-1000</v>
      </c>
      <c r="OX90" s="13">
        <v>-1000</v>
      </c>
      <c r="OY90" s="13">
        <v>-1000</v>
      </c>
      <c r="OZ90" s="13">
        <v>-1000</v>
      </c>
      <c r="PA90" s="13">
        <v>-1000</v>
      </c>
      <c r="PB90" s="13">
        <v>-1000</v>
      </c>
      <c r="PC90" s="13">
        <v>-1000</v>
      </c>
      <c r="PD90" s="13">
        <v>-1000</v>
      </c>
      <c r="PE90" s="13">
        <v>-1000</v>
      </c>
      <c r="PF90" s="13">
        <v>-1000</v>
      </c>
      <c r="PG90" s="13">
        <v>-1000</v>
      </c>
      <c r="PH90" s="13">
        <v>-1000</v>
      </c>
      <c r="PI90" s="13">
        <v>-1000</v>
      </c>
      <c r="PJ90" s="13">
        <v>-1166.67</v>
      </c>
      <c r="PK90" s="13">
        <v>-1333.33</v>
      </c>
      <c r="PL90" s="13">
        <v>-1500</v>
      </c>
      <c r="PM90" s="13">
        <v>-1666.67</v>
      </c>
      <c r="PN90" s="13">
        <v>-41.67</v>
      </c>
      <c r="PO90" s="13">
        <v>-208.33</v>
      </c>
      <c r="PP90" s="13">
        <v>-208.33</v>
      </c>
      <c r="PQ90" s="13">
        <v>-208.33</v>
      </c>
      <c r="PR90" s="13">
        <v>-208.33</v>
      </c>
      <c r="PS90" s="13">
        <v>-375</v>
      </c>
      <c r="PT90" s="13">
        <v>-375</v>
      </c>
      <c r="PU90" s="13">
        <v>-375</v>
      </c>
      <c r="PV90" s="13">
        <v>-375</v>
      </c>
      <c r="PW90" s="13">
        <v>-375</v>
      </c>
      <c r="PX90" s="13">
        <v>-375</v>
      </c>
      <c r="PY90" s="13">
        <v>-375</v>
      </c>
      <c r="PZ90" s="13">
        <v>-375</v>
      </c>
      <c r="QA90" s="13">
        <v>-375</v>
      </c>
      <c r="QB90" s="13">
        <v>-375</v>
      </c>
      <c r="QC90" s="13">
        <v>-541.66999999999996</v>
      </c>
      <c r="QD90" s="13">
        <v>-541.66999999999996</v>
      </c>
      <c r="QE90" s="13">
        <v>-541.66999999999996</v>
      </c>
      <c r="QF90" s="13">
        <v>-541.66999999999996</v>
      </c>
      <c r="QG90" s="13">
        <v>-541.66999999999996</v>
      </c>
      <c r="QH90" s="13">
        <v>-541.66999999999996</v>
      </c>
      <c r="QI90" s="13">
        <v>-541.66999999999996</v>
      </c>
      <c r="QJ90" s="13">
        <v>-541.66999999999996</v>
      </c>
      <c r="QK90" s="13">
        <v>-541.66999999999996</v>
      </c>
      <c r="QL90" s="13">
        <v>-541.66999999999996</v>
      </c>
      <c r="QM90" s="13">
        <v>-541.66999999999996</v>
      </c>
      <c r="QN90" s="13">
        <v>-541.66999999999996</v>
      </c>
      <c r="QO90" s="13">
        <v>-541.66999999999996</v>
      </c>
      <c r="QP90" s="13">
        <v>-541.66999999999996</v>
      </c>
      <c r="QQ90" s="13">
        <v>-541.66999999999996</v>
      </c>
      <c r="QR90" s="13">
        <v>-541.66999999999996</v>
      </c>
      <c r="QS90" s="13">
        <v>-541.66999999999996</v>
      </c>
      <c r="QT90" s="13">
        <v>-541.66999999999996</v>
      </c>
      <c r="QU90" s="13">
        <v>-541.66999999999996</v>
      </c>
      <c r="QV90" s="13">
        <v>-541.66999999999996</v>
      </c>
      <c r="QW90" s="13">
        <v>-708.33</v>
      </c>
      <c r="QX90" s="13">
        <v>-708.33</v>
      </c>
      <c r="QY90" s="13">
        <v>-708.33</v>
      </c>
      <c r="QZ90" s="13">
        <v>-708.33</v>
      </c>
      <c r="RA90" s="13">
        <v>-708.33</v>
      </c>
      <c r="RB90" s="13">
        <v>-708.33</v>
      </c>
      <c r="RC90" s="13">
        <v>-708.33</v>
      </c>
      <c r="RD90" s="13">
        <v>-708.33</v>
      </c>
      <c r="RE90" s="13">
        <v>-708.33</v>
      </c>
      <c r="RF90" s="13">
        <v>-708.33</v>
      </c>
      <c r="RG90" s="13">
        <v>-708.33</v>
      </c>
      <c r="RH90" s="13">
        <v>-708.33</v>
      </c>
      <c r="RI90" s="13">
        <v>-708.33</v>
      </c>
      <c r="RJ90" s="13">
        <v>-708.33</v>
      </c>
      <c r="RK90" s="13">
        <v>-708.33</v>
      </c>
      <c r="RL90" s="13">
        <v>-708.33</v>
      </c>
      <c r="RM90" s="13">
        <v>-708.33</v>
      </c>
      <c r="RN90" s="13">
        <v>-708.33</v>
      </c>
      <c r="RO90" s="13">
        <v>-708.33</v>
      </c>
      <c r="RP90" s="13">
        <v>-708.33</v>
      </c>
      <c r="RQ90" s="13">
        <v>-708.33</v>
      </c>
      <c r="RR90" s="13">
        <v>-708.33</v>
      </c>
      <c r="RS90" s="13">
        <v>-708.33</v>
      </c>
      <c r="RT90" s="13">
        <v>-708.33</v>
      </c>
      <c r="RU90" s="13">
        <v>-708.33</v>
      </c>
      <c r="RV90" s="13">
        <v>-708.33</v>
      </c>
      <c r="RW90" s="13">
        <v>-708.33</v>
      </c>
      <c r="RX90" s="13">
        <v>-708.33</v>
      </c>
      <c r="RY90" s="13">
        <v>-708.33</v>
      </c>
      <c r="RZ90" s="13">
        <v>-708.33</v>
      </c>
      <c r="SA90" s="13">
        <v>-708.33</v>
      </c>
      <c r="SB90" s="13">
        <v>-708.33</v>
      </c>
      <c r="SC90" s="13">
        <v>-708.33</v>
      </c>
      <c r="SD90" s="13">
        <v>-708.33</v>
      </c>
      <c r="SE90" s="13">
        <v>-708.33</v>
      </c>
      <c r="SF90" s="13">
        <v>-875</v>
      </c>
      <c r="SG90" s="13">
        <v>-875</v>
      </c>
      <c r="SH90" s="13">
        <v>-875</v>
      </c>
      <c r="SI90" s="13">
        <v>-875</v>
      </c>
      <c r="SJ90" s="13">
        <v>-875</v>
      </c>
      <c r="SK90" s="13">
        <v>-875</v>
      </c>
      <c r="SL90" s="13">
        <v>-875</v>
      </c>
      <c r="SM90" s="13">
        <v>-875</v>
      </c>
      <c r="SN90" s="13">
        <v>-875</v>
      </c>
      <c r="SO90" s="13">
        <v>-875</v>
      </c>
      <c r="SP90" s="13">
        <v>-875</v>
      </c>
      <c r="SQ90" s="13">
        <v>-875</v>
      </c>
      <c r="SR90" s="13">
        <v>-875</v>
      </c>
      <c r="SS90" s="13">
        <v>-875</v>
      </c>
      <c r="ST90" s="13">
        <v>-875</v>
      </c>
      <c r="SU90" s="13">
        <v>-875</v>
      </c>
      <c r="SV90" s="13">
        <v>-875</v>
      </c>
      <c r="SW90" s="13">
        <v>-875</v>
      </c>
      <c r="SX90" s="13">
        <v>-875</v>
      </c>
      <c r="SY90" s="13">
        <v>-875</v>
      </c>
      <c r="SZ90" s="13">
        <v>-875</v>
      </c>
      <c r="TA90" s="13">
        <v>-875</v>
      </c>
      <c r="TB90" s="13">
        <v>-875</v>
      </c>
      <c r="TC90" s="13">
        <v>-875</v>
      </c>
      <c r="TD90" s="13">
        <v>-875</v>
      </c>
      <c r="TE90" s="13">
        <v>-875</v>
      </c>
      <c r="TF90" s="13">
        <v>-875</v>
      </c>
      <c r="TG90" s="13">
        <v>-875</v>
      </c>
      <c r="TH90" s="13">
        <v>-875</v>
      </c>
      <c r="TI90" s="13">
        <v>-875</v>
      </c>
      <c r="TJ90" s="13">
        <v>-875</v>
      </c>
      <c r="TK90" s="13">
        <v>-875</v>
      </c>
      <c r="TL90" s="13">
        <v>-875</v>
      </c>
      <c r="TM90" s="13">
        <v>-875</v>
      </c>
      <c r="TN90" s="13">
        <v>-875</v>
      </c>
      <c r="TO90" s="13">
        <v>-875</v>
      </c>
      <c r="TP90" s="13">
        <v>-875</v>
      </c>
      <c r="TQ90" s="13">
        <v>-875</v>
      </c>
      <c r="TR90" s="13">
        <v>-875</v>
      </c>
      <c r="TS90" s="13">
        <v>-875</v>
      </c>
      <c r="TT90" s="13">
        <v>-875</v>
      </c>
      <c r="TU90" s="13">
        <v>-875</v>
      </c>
      <c r="TV90" s="13">
        <v>-875</v>
      </c>
      <c r="TW90" s="13">
        <v>-875</v>
      </c>
      <c r="TX90" s="13">
        <v>-875</v>
      </c>
      <c r="TY90" s="13">
        <v>-875</v>
      </c>
      <c r="TZ90" s="13">
        <v>-875</v>
      </c>
      <c r="UA90" s="13">
        <v>-875</v>
      </c>
      <c r="UB90" s="13">
        <v>-875</v>
      </c>
      <c r="UC90" s="13">
        <v>-875</v>
      </c>
      <c r="UD90" s="13">
        <v>-875</v>
      </c>
      <c r="UE90" s="13">
        <v>-875</v>
      </c>
      <c r="UF90" s="13">
        <v>-875</v>
      </c>
      <c r="UG90" s="13">
        <v>-875</v>
      </c>
      <c r="UH90" s="13">
        <v>-875</v>
      </c>
      <c r="UI90" s="13">
        <v>-875</v>
      </c>
      <c r="UJ90" s="13">
        <v>-1041.67</v>
      </c>
      <c r="UK90" s="13">
        <v>-1041.67</v>
      </c>
      <c r="UL90" s="13">
        <v>-1041.67</v>
      </c>
      <c r="UM90" s="13">
        <v>-1041.67</v>
      </c>
      <c r="UN90" s="13">
        <v>-1041.67</v>
      </c>
      <c r="UO90" s="13">
        <v>-1041.67</v>
      </c>
      <c r="UP90" s="13">
        <v>-1041.67</v>
      </c>
      <c r="UQ90" s="13">
        <v>-1041.67</v>
      </c>
      <c r="UR90" s="13">
        <v>-1041.67</v>
      </c>
      <c r="US90" s="13">
        <v>-1041.67</v>
      </c>
      <c r="UT90" s="13">
        <v>-1041.67</v>
      </c>
      <c r="UU90" s="13">
        <v>-1041.67</v>
      </c>
      <c r="UV90" s="13">
        <v>-1041.67</v>
      </c>
      <c r="UW90" s="13">
        <v>-1041.67</v>
      </c>
      <c r="UX90" s="13">
        <v>-1041.67</v>
      </c>
      <c r="UY90" s="13">
        <v>-1041.67</v>
      </c>
      <c r="UZ90" s="13">
        <v>-1041.67</v>
      </c>
      <c r="VA90" s="13">
        <v>-1041.67</v>
      </c>
      <c r="VB90" s="13">
        <v>-1041.67</v>
      </c>
      <c r="VC90" s="13">
        <v>-1041.67</v>
      </c>
      <c r="VD90" s="13">
        <v>-1041.67</v>
      </c>
      <c r="VE90" s="13">
        <v>-1041.67</v>
      </c>
      <c r="VF90" s="13">
        <v>-1041.67</v>
      </c>
      <c r="VG90" s="13">
        <v>-1041.67</v>
      </c>
      <c r="VH90" s="13">
        <v>-1041.67</v>
      </c>
      <c r="VI90" s="13">
        <v>-1041.67</v>
      </c>
      <c r="VJ90" s="13">
        <v>-1041.67</v>
      </c>
      <c r="VK90" s="13">
        <v>-1041.67</v>
      </c>
      <c r="VL90" s="13">
        <v>-1041.67</v>
      </c>
      <c r="VM90" s="13">
        <v>-1041.67</v>
      </c>
      <c r="VN90" s="13">
        <v>-1041.67</v>
      </c>
      <c r="VO90" s="13">
        <v>-1041.67</v>
      </c>
      <c r="VP90" s="13">
        <v>-1041.67</v>
      </c>
      <c r="VQ90" s="13">
        <v>-1041.67</v>
      </c>
      <c r="VR90" s="13">
        <v>-1041.67</v>
      </c>
      <c r="VS90" s="13">
        <v>-1041.67</v>
      </c>
      <c r="VT90" s="13">
        <v>-1041.67</v>
      </c>
      <c r="VU90" s="13">
        <v>-1041.67</v>
      </c>
      <c r="VV90" s="13">
        <v>-1041.67</v>
      </c>
      <c r="VW90" s="13">
        <v>-1041.67</v>
      </c>
      <c r="VX90" s="13">
        <v>-1041.67</v>
      </c>
      <c r="VY90" s="13">
        <v>-1041.67</v>
      </c>
      <c r="VZ90" s="13">
        <v>-1041.67</v>
      </c>
      <c r="WA90" s="13">
        <v>-1041.67</v>
      </c>
      <c r="WB90" s="13">
        <v>-1041.67</v>
      </c>
      <c r="WC90" s="13">
        <v>-1041.67</v>
      </c>
      <c r="WD90" s="13">
        <v>-1041.67</v>
      </c>
      <c r="WE90" s="13">
        <v>-1041.67</v>
      </c>
      <c r="WF90" s="13">
        <v>-1041.67</v>
      </c>
      <c r="WG90" s="13">
        <v>-1041.67</v>
      </c>
      <c r="WH90" s="13">
        <v>-1041.67</v>
      </c>
      <c r="WI90" s="13">
        <v>-1041.67</v>
      </c>
      <c r="WJ90" s="13">
        <v>-1041.67</v>
      </c>
      <c r="WK90" s="13">
        <v>-1041.67</v>
      </c>
      <c r="WL90" s="13">
        <v>-1041.67</v>
      </c>
      <c r="WM90" s="13">
        <v>-1041.67</v>
      </c>
      <c r="WN90" s="13">
        <v>-1041.67</v>
      </c>
      <c r="WO90" s="13">
        <v>-1041.67</v>
      </c>
      <c r="WP90" s="13">
        <v>-1041.67</v>
      </c>
      <c r="WQ90" s="13">
        <v>-1041.67</v>
      </c>
      <c r="WR90" s="13">
        <v>-1041.67</v>
      </c>
      <c r="WS90" s="13">
        <v>-1041.67</v>
      </c>
      <c r="WT90" s="13">
        <v>-1041.67</v>
      </c>
      <c r="WU90" s="13">
        <v>-1041.67</v>
      </c>
      <c r="WV90" s="13">
        <v>-1041.67</v>
      </c>
      <c r="WW90" s="13">
        <v>-1041.67</v>
      </c>
      <c r="WX90" s="13">
        <v>-1041.67</v>
      </c>
      <c r="WY90" s="13">
        <v>-1041.67</v>
      </c>
      <c r="WZ90" s="13">
        <v>-1041.67</v>
      </c>
      <c r="XA90" s="13">
        <v>-1041.67</v>
      </c>
      <c r="XB90" s="13">
        <v>-1041.67</v>
      </c>
      <c r="XC90" s="13">
        <v>-1041.67</v>
      </c>
      <c r="XD90" s="13">
        <v>-1041.67</v>
      </c>
      <c r="XE90" s="13">
        <v>-1041.67</v>
      </c>
      <c r="XF90" s="13">
        <v>-1041.67</v>
      </c>
      <c r="XG90" s="13">
        <v>-1041.67</v>
      </c>
      <c r="XH90" s="13">
        <v>-1041.67</v>
      </c>
      <c r="XI90" s="13">
        <v>-1041.67</v>
      </c>
      <c r="XJ90" s="13">
        <v>-1041.67</v>
      </c>
      <c r="XK90" s="13">
        <v>-1041.67</v>
      </c>
      <c r="XL90" s="13">
        <v>-1041.67</v>
      </c>
      <c r="XM90" s="13">
        <v>-1041.67</v>
      </c>
      <c r="XN90" s="13">
        <v>-1041.67</v>
      </c>
      <c r="XO90" s="13">
        <v>-1041.67</v>
      </c>
      <c r="XP90" s="13">
        <v>-1208.33</v>
      </c>
      <c r="XQ90" s="13">
        <v>-1375</v>
      </c>
      <c r="XR90" s="13">
        <v>-1541.67</v>
      </c>
      <c r="XS90" s="13">
        <v>-1708.33</v>
      </c>
      <c r="XT90" s="13">
        <v>-83.33</v>
      </c>
      <c r="XU90" s="13">
        <v>-250</v>
      </c>
      <c r="XV90" s="13">
        <v>-416.67</v>
      </c>
      <c r="XW90" s="13">
        <v>-583.33000000000004</v>
      </c>
      <c r="XX90" s="13">
        <v>-750</v>
      </c>
      <c r="XY90" s="13">
        <v>-916.67</v>
      </c>
      <c r="XZ90" s="13">
        <v>-1083.33</v>
      </c>
      <c r="YA90" s="13">
        <v>-1250</v>
      </c>
      <c r="YB90" s="13">
        <v>-1416.67</v>
      </c>
      <c r="YC90" s="13">
        <v>-1583.33</v>
      </c>
      <c r="YD90" s="13">
        <v>-1750</v>
      </c>
      <c r="YE90" s="13">
        <v>-125</v>
      </c>
      <c r="YF90" s="13">
        <v>-291.67</v>
      </c>
      <c r="YG90" s="13">
        <v>-458.33</v>
      </c>
      <c r="YH90" s="13">
        <v>-625</v>
      </c>
      <c r="YI90" s="13">
        <v>-791.67</v>
      </c>
      <c r="YJ90" s="13">
        <v>-958.33</v>
      </c>
      <c r="YK90" s="13">
        <v>-1125</v>
      </c>
      <c r="YL90" s="13">
        <v>-1291.67</v>
      </c>
      <c r="YM90" s="13">
        <v>-1458.33</v>
      </c>
      <c r="YN90" s="13">
        <v>-1625</v>
      </c>
      <c r="YO90" s="13">
        <v>-1791.67</v>
      </c>
      <c r="YP90" s="13">
        <v>-166.67</v>
      </c>
      <c r="YQ90" s="13">
        <v>-333.33</v>
      </c>
      <c r="YR90" s="13">
        <v>-500</v>
      </c>
      <c r="YS90" s="13">
        <v>-666.67</v>
      </c>
      <c r="YT90" s="13">
        <v>-833.33</v>
      </c>
      <c r="YU90" s="13">
        <v>-1000</v>
      </c>
      <c r="YV90" s="13">
        <v>-1166.67</v>
      </c>
      <c r="YW90" s="13">
        <v>-1333.33</v>
      </c>
      <c r="YX90" s="13">
        <v>-1500</v>
      </c>
      <c r="YY90" s="13">
        <v>-1666.67</v>
      </c>
      <c r="YZ90" s="13">
        <v>-1833.33</v>
      </c>
      <c r="ZA90" s="13">
        <v>-208.33</v>
      </c>
      <c r="ZB90" s="13">
        <v>-375</v>
      </c>
      <c r="ZC90" s="13">
        <v>-541.66999999999996</v>
      </c>
      <c r="ZD90" s="13">
        <v>-708.33</v>
      </c>
      <c r="ZE90" s="13">
        <v>-875</v>
      </c>
      <c r="ZF90" s="13">
        <v>-1041.67</v>
      </c>
      <c r="ZG90" s="13">
        <v>-1208.33</v>
      </c>
      <c r="ZH90" s="13">
        <v>-1375</v>
      </c>
      <c r="ZI90" s="13">
        <v>-1541.67</v>
      </c>
      <c r="ZJ90" s="13">
        <v>-1708.33</v>
      </c>
      <c r="ZK90" s="13">
        <v>-1875</v>
      </c>
      <c r="ZL90" s="13">
        <v>-250</v>
      </c>
      <c r="ZM90" s="13">
        <v>-416.67</v>
      </c>
      <c r="ZN90" s="13">
        <v>-583.33000000000004</v>
      </c>
      <c r="ZO90" s="13">
        <v>-750</v>
      </c>
      <c r="ZP90" s="13">
        <v>-916.67</v>
      </c>
      <c r="ZQ90" s="13">
        <v>-1083.33</v>
      </c>
      <c r="ZR90" s="13">
        <v>-1250</v>
      </c>
      <c r="ZS90" s="13">
        <v>-1416.67</v>
      </c>
      <c r="ZT90" s="13">
        <v>-1583.33</v>
      </c>
      <c r="ZU90" s="13">
        <v>-1750</v>
      </c>
      <c r="ZV90" s="13">
        <v>-1916.67</v>
      </c>
      <c r="ZW90" s="13">
        <v>-291.67</v>
      </c>
      <c r="ZX90" s="13">
        <v>-458.33</v>
      </c>
      <c r="ZY90" s="13">
        <v>-625</v>
      </c>
      <c r="ZZ90" s="13">
        <v>-791.67</v>
      </c>
      <c r="AAA90" s="13">
        <v>-958.33</v>
      </c>
      <c r="AAB90" s="13">
        <v>-1125</v>
      </c>
      <c r="AAC90" s="13">
        <v>-1291.67</v>
      </c>
      <c r="AAD90" s="13">
        <v>-1458.33</v>
      </c>
      <c r="AAE90" s="13">
        <v>-1625</v>
      </c>
      <c r="AAF90" s="13">
        <v>-1791.67</v>
      </c>
      <c r="AAG90" s="13">
        <v>-1958.33</v>
      </c>
      <c r="AAH90" s="13">
        <v>-333.33</v>
      </c>
      <c r="AAI90" s="13">
        <v>-500</v>
      </c>
      <c r="AAJ90" s="13">
        <v>-666.67</v>
      </c>
      <c r="AAK90" s="13">
        <v>-833.33</v>
      </c>
      <c r="AAL90" s="13">
        <v>-1000</v>
      </c>
      <c r="AAM90" s="13">
        <v>-1166.67</v>
      </c>
      <c r="AAN90" s="13">
        <v>-1333.33</v>
      </c>
      <c r="AAO90" s="13">
        <v>-1500</v>
      </c>
      <c r="AAP90" s="13">
        <v>-1666.67</v>
      </c>
      <c r="AAQ90" s="13">
        <v>-1833.33</v>
      </c>
      <c r="AAR90" s="13">
        <v>-2000</v>
      </c>
    </row>
    <row r="91" spans="1:720" s="4" customFormat="1" ht="21.75" customHeight="1" x14ac:dyDescent="0.3">
      <c r="A91" s="6" t="s">
        <v>26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</row>
    <row r="92" spans="1:720" s="15" customFormat="1" ht="14.4" x14ac:dyDescent="0.3">
      <c r="A92" s="19" t="s">
        <v>27</v>
      </c>
      <c r="B92" s="20">
        <v>16.7</v>
      </c>
      <c r="C92" s="20">
        <v>31.11</v>
      </c>
      <c r="D92" s="20">
        <v>28.62</v>
      </c>
      <c r="E92" s="20">
        <v>25.4</v>
      </c>
      <c r="F92" s="20">
        <v>23.53</v>
      </c>
      <c r="G92" s="20">
        <v>41.12</v>
      </c>
      <c r="H92" s="20">
        <v>38.200000000000003</v>
      </c>
      <c r="I92" s="20">
        <v>34.409999999999997</v>
      </c>
      <c r="J92" s="20">
        <v>31.86</v>
      </c>
      <c r="K92" s="20">
        <v>35.299999999999997</v>
      </c>
      <c r="L92" s="20">
        <v>31.82</v>
      </c>
      <c r="M92" s="20">
        <v>29.36</v>
      </c>
      <c r="N92" s="20">
        <v>28.56</v>
      </c>
      <c r="O92" s="20">
        <v>26.45</v>
      </c>
      <c r="P92" s="20">
        <v>24.85</v>
      </c>
      <c r="Q92" s="20">
        <v>59.95</v>
      </c>
      <c r="R92" s="20">
        <v>56.93</v>
      </c>
      <c r="S92" s="20">
        <v>52.96</v>
      </c>
      <c r="T92" s="20">
        <v>49.99</v>
      </c>
      <c r="U92" s="20">
        <v>53.92</v>
      </c>
      <c r="V92" s="20">
        <v>49.94</v>
      </c>
      <c r="W92" s="20">
        <v>47.02</v>
      </c>
      <c r="X92" s="20">
        <v>46.06</v>
      </c>
      <c r="Y92" s="20">
        <v>43.18</v>
      </c>
      <c r="Z92" s="20">
        <v>40.299999999999997</v>
      </c>
      <c r="AA92" s="20">
        <v>50.9</v>
      </c>
      <c r="AB92" s="20">
        <v>46.98</v>
      </c>
      <c r="AC92" s="20">
        <v>44.1</v>
      </c>
      <c r="AD92" s="20">
        <v>43.14</v>
      </c>
      <c r="AE92" s="20">
        <v>40.26</v>
      </c>
      <c r="AF92" s="20">
        <v>37.380000000000003</v>
      </c>
      <c r="AG92" s="20">
        <v>39.29</v>
      </c>
      <c r="AH92" s="20">
        <v>36.42</v>
      </c>
      <c r="AI92" s="20">
        <v>33.950000000000003</v>
      </c>
      <c r="AJ92" s="20">
        <v>32.29</v>
      </c>
      <c r="AK92" s="20">
        <v>71.16</v>
      </c>
      <c r="AL92" s="20">
        <v>68.14</v>
      </c>
      <c r="AM92" s="20">
        <v>64.13</v>
      </c>
      <c r="AN92" s="20">
        <v>61.14</v>
      </c>
      <c r="AO92" s="20">
        <v>65.12</v>
      </c>
      <c r="AP92" s="20">
        <v>61.11</v>
      </c>
      <c r="AQ92" s="20">
        <v>58.12</v>
      </c>
      <c r="AR92" s="20">
        <v>57.09</v>
      </c>
      <c r="AS92" s="20">
        <v>54.1</v>
      </c>
      <c r="AT92" s="20">
        <v>51.11</v>
      </c>
      <c r="AU92" s="20">
        <v>62.1</v>
      </c>
      <c r="AV92" s="20">
        <v>58.08</v>
      </c>
      <c r="AW92" s="20">
        <v>55.09</v>
      </c>
      <c r="AX92" s="20">
        <v>54.07</v>
      </c>
      <c r="AY92" s="20">
        <v>51.08</v>
      </c>
      <c r="AZ92" s="20">
        <v>48.11</v>
      </c>
      <c r="BA92" s="20">
        <v>50.06</v>
      </c>
      <c r="BB92" s="20">
        <v>47.12</v>
      </c>
      <c r="BC92" s="20">
        <v>44.22</v>
      </c>
      <c r="BD92" s="20">
        <v>41.33</v>
      </c>
      <c r="BE92" s="20">
        <v>59.08</v>
      </c>
      <c r="BF92" s="20">
        <v>55.06</v>
      </c>
      <c r="BG92" s="20">
        <v>52.07</v>
      </c>
      <c r="BH92" s="20">
        <v>51.05</v>
      </c>
      <c r="BI92" s="20">
        <v>48.08</v>
      </c>
      <c r="BJ92" s="20">
        <v>45.18</v>
      </c>
      <c r="BK92" s="20">
        <v>47.08</v>
      </c>
      <c r="BL92" s="20">
        <v>44.19</v>
      </c>
      <c r="BM92" s="20">
        <v>41.3</v>
      </c>
      <c r="BN92" s="20">
        <v>38.4</v>
      </c>
      <c r="BO92" s="20">
        <v>43.2</v>
      </c>
      <c r="BP92" s="20">
        <v>40.31</v>
      </c>
      <c r="BQ92" s="20">
        <v>37.42</v>
      </c>
      <c r="BR92" s="20">
        <v>34.93</v>
      </c>
      <c r="BS92" s="20">
        <v>33.130000000000003</v>
      </c>
      <c r="BT92" s="20">
        <v>86.68</v>
      </c>
      <c r="BU92" s="20">
        <v>83.4</v>
      </c>
      <c r="BV92" s="20">
        <v>79.39</v>
      </c>
      <c r="BW92" s="20">
        <v>76.400000000000006</v>
      </c>
      <c r="BX92" s="20">
        <v>80.38</v>
      </c>
      <c r="BY92" s="20">
        <v>76.37</v>
      </c>
      <c r="BZ92" s="20">
        <v>73.38</v>
      </c>
      <c r="CA92" s="20">
        <v>72.36</v>
      </c>
      <c r="CB92" s="20">
        <v>69.37</v>
      </c>
      <c r="CC92" s="20">
        <v>66.38</v>
      </c>
      <c r="CD92" s="20">
        <v>77.36</v>
      </c>
      <c r="CE92" s="20">
        <v>73.349999999999994</v>
      </c>
      <c r="CF92" s="20">
        <v>70.36</v>
      </c>
      <c r="CG92" s="20">
        <v>69.33</v>
      </c>
      <c r="CH92" s="20">
        <v>66.34</v>
      </c>
      <c r="CI92" s="20">
        <v>63.35</v>
      </c>
      <c r="CJ92" s="20">
        <v>65.319999999999993</v>
      </c>
      <c r="CK92" s="20">
        <v>62.33</v>
      </c>
      <c r="CL92" s="20">
        <v>59.34</v>
      </c>
      <c r="CM92" s="20">
        <v>56.35</v>
      </c>
      <c r="CN92" s="20">
        <v>74.34</v>
      </c>
      <c r="CO92" s="20">
        <v>70.33</v>
      </c>
      <c r="CP92" s="20">
        <v>67.34</v>
      </c>
      <c r="CQ92" s="20">
        <v>66.31</v>
      </c>
      <c r="CR92" s="20">
        <v>63.32</v>
      </c>
      <c r="CS92" s="20">
        <v>60.33</v>
      </c>
      <c r="CT92" s="20">
        <v>62.3</v>
      </c>
      <c r="CU92" s="20">
        <v>59.31</v>
      </c>
      <c r="CV92" s="20">
        <v>56.32</v>
      </c>
      <c r="CW92" s="20">
        <v>53.33</v>
      </c>
      <c r="CX92" s="20">
        <v>58.29</v>
      </c>
      <c r="CY92" s="20">
        <v>55.3</v>
      </c>
      <c r="CZ92" s="20">
        <v>52.31</v>
      </c>
      <c r="DA92" s="20">
        <v>49.32</v>
      </c>
      <c r="DB92" s="20">
        <v>46.4</v>
      </c>
      <c r="DC92" s="20">
        <v>71.319999999999993</v>
      </c>
      <c r="DD92" s="20">
        <v>67.3</v>
      </c>
      <c r="DE92" s="20">
        <v>64.31</v>
      </c>
      <c r="DF92" s="20">
        <v>63.29</v>
      </c>
      <c r="DG92" s="20">
        <v>60.3</v>
      </c>
      <c r="DH92" s="20">
        <v>57.31</v>
      </c>
      <c r="DI92" s="20">
        <v>59.28</v>
      </c>
      <c r="DJ92" s="20">
        <v>56.29</v>
      </c>
      <c r="DK92" s="20">
        <v>53.3</v>
      </c>
      <c r="DL92" s="20">
        <v>50.31</v>
      </c>
      <c r="DM92" s="20">
        <v>55.26</v>
      </c>
      <c r="DN92" s="20">
        <v>52.27</v>
      </c>
      <c r="DO92" s="20">
        <v>49.28</v>
      </c>
      <c r="DP92" s="20">
        <v>46.37</v>
      </c>
      <c r="DQ92" s="20">
        <v>43.48</v>
      </c>
      <c r="DR92" s="20">
        <v>51.25</v>
      </c>
      <c r="DS92" s="20">
        <v>48.27</v>
      </c>
      <c r="DT92" s="20">
        <v>45.38</v>
      </c>
      <c r="DU92" s="20">
        <v>42.48</v>
      </c>
      <c r="DV92" s="20">
        <v>39.979999999999997</v>
      </c>
      <c r="DW92" s="20">
        <v>38.08</v>
      </c>
      <c r="DX92" s="20">
        <v>99.31</v>
      </c>
      <c r="DY92" s="20">
        <v>95.82</v>
      </c>
      <c r="DZ92" s="20">
        <v>91.14</v>
      </c>
      <c r="EA92" s="20">
        <v>87.68</v>
      </c>
      <c r="EB92" s="20">
        <v>92.33</v>
      </c>
      <c r="EC92" s="20">
        <v>87.65</v>
      </c>
      <c r="ED92" s="20">
        <v>84.27</v>
      </c>
      <c r="EE92" s="20">
        <v>83.22</v>
      </c>
      <c r="EF92" s="20">
        <v>80.209999999999994</v>
      </c>
      <c r="EG92" s="20">
        <v>77.209999999999994</v>
      </c>
      <c r="EH92" s="20">
        <v>88.84</v>
      </c>
      <c r="EI92" s="20">
        <v>84.24</v>
      </c>
      <c r="EJ92" s="20">
        <v>81.239999999999995</v>
      </c>
      <c r="EK92" s="20">
        <v>80.19</v>
      </c>
      <c r="EL92" s="20">
        <v>77.180000000000007</v>
      </c>
      <c r="EM92" s="20">
        <v>74.180000000000007</v>
      </c>
      <c r="EN92" s="20">
        <v>76.13</v>
      </c>
      <c r="EO92" s="20">
        <v>73.13</v>
      </c>
      <c r="EP92" s="20">
        <v>70.12</v>
      </c>
      <c r="EQ92" s="20">
        <v>67.12</v>
      </c>
      <c r="ER92" s="20">
        <v>85.35</v>
      </c>
      <c r="ES92" s="20">
        <v>81.22</v>
      </c>
      <c r="ET92" s="20">
        <v>78.209999999999994</v>
      </c>
      <c r="EU92" s="20">
        <v>77.16</v>
      </c>
      <c r="EV92" s="20">
        <v>74.16</v>
      </c>
      <c r="EW92" s="20">
        <v>71.150000000000006</v>
      </c>
      <c r="EX92" s="20">
        <v>73.11</v>
      </c>
      <c r="EY92" s="20">
        <v>70.099999999999994</v>
      </c>
      <c r="EZ92" s="20">
        <v>67.099999999999994</v>
      </c>
      <c r="FA92" s="20">
        <v>64.09</v>
      </c>
      <c r="FB92" s="20">
        <v>69.05</v>
      </c>
      <c r="FC92" s="20">
        <v>66.05</v>
      </c>
      <c r="FD92" s="20">
        <v>63.04</v>
      </c>
      <c r="FE92" s="20">
        <v>60.04</v>
      </c>
      <c r="FF92" s="20">
        <v>57.03</v>
      </c>
      <c r="FG92" s="20">
        <v>82.25</v>
      </c>
      <c r="FH92" s="20">
        <v>78.19</v>
      </c>
      <c r="FI92" s="20">
        <v>75.19</v>
      </c>
      <c r="FJ92" s="20">
        <v>74.14</v>
      </c>
      <c r="FK92" s="20">
        <v>71.13</v>
      </c>
      <c r="FL92" s="20">
        <v>68.13</v>
      </c>
      <c r="FM92" s="20">
        <v>70.08</v>
      </c>
      <c r="FN92" s="20">
        <v>67.08</v>
      </c>
      <c r="FO92" s="20">
        <v>64.069999999999993</v>
      </c>
      <c r="FP92" s="20">
        <v>61.07</v>
      </c>
      <c r="FQ92" s="20">
        <v>66.03</v>
      </c>
      <c r="FR92" s="20">
        <v>63.02</v>
      </c>
      <c r="FS92" s="20">
        <v>60.02</v>
      </c>
      <c r="FT92" s="20">
        <v>57.01</v>
      </c>
      <c r="FU92" s="20">
        <v>54.01</v>
      </c>
      <c r="FV92" s="20">
        <v>61.97</v>
      </c>
      <c r="FW92" s="20">
        <v>58.97</v>
      </c>
      <c r="FX92" s="20">
        <v>55.96</v>
      </c>
      <c r="FY92" s="20">
        <v>52.96</v>
      </c>
      <c r="FZ92" s="20">
        <v>49.95</v>
      </c>
      <c r="GA92" s="20">
        <v>47</v>
      </c>
      <c r="GB92" s="20">
        <v>79.22</v>
      </c>
      <c r="GC92" s="20">
        <v>75.17</v>
      </c>
      <c r="GD92" s="20">
        <v>72.16</v>
      </c>
      <c r="GE92" s="20">
        <v>71.11</v>
      </c>
      <c r="GF92" s="20">
        <v>68.11</v>
      </c>
      <c r="GG92" s="20">
        <v>65.099999999999994</v>
      </c>
      <c r="GH92" s="20">
        <v>67.06</v>
      </c>
      <c r="GI92" s="20">
        <v>64.05</v>
      </c>
      <c r="GJ92" s="20">
        <v>61.05</v>
      </c>
      <c r="GK92" s="20">
        <v>58.04</v>
      </c>
      <c r="GL92" s="20">
        <v>63</v>
      </c>
      <c r="GM92" s="20">
        <v>60</v>
      </c>
      <c r="GN92" s="20">
        <v>56.99</v>
      </c>
      <c r="GO92" s="20">
        <v>53.99</v>
      </c>
      <c r="GP92" s="20">
        <v>50.98</v>
      </c>
      <c r="GQ92" s="20">
        <v>58.94</v>
      </c>
      <c r="GR92" s="20">
        <v>55.94</v>
      </c>
      <c r="GS92" s="20">
        <v>52.94</v>
      </c>
      <c r="GT92" s="20">
        <v>49.93</v>
      </c>
      <c r="GU92" s="20">
        <v>46.98</v>
      </c>
      <c r="GV92" s="20">
        <v>44.07</v>
      </c>
      <c r="GW92" s="20">
        <v>54.89</v>
      </c>
      <c r="GX92" s="20">
        <v>51.89</v>
      </c>
      <c r="GY92" s="20">
        <v>48.88</v>
      </c>
      <c r="GZ92" s="20">
        <v>45.96</v>
      </c>
      <c r="HA92" s="20">
        <v>43.05</v>
      </c>
      <c r="HB92" s="20">
        <v>40.54</v>
      </c>
      <c r="HC92" s="20">
        <v>38.619999999999997</v>
      </c>
      <c r="HD92" s="20">
        <v>70.94</v>
      </c>
      <c r="HE92" s="20">
        <v>76.400000000000006</v>
      </c>
      <c r="HF92" s="20">
        <v>86.56</v>
      </c>
      <c r="HG92" s="20">
        <v>92.86</v>
      </c>
      <c r="HH92" s="20">
        <v>11.69</v>
      </c>
      <c r="HI92" s="20">
        <v>17.73</v>
      </c>
      <c r="HJ92" s="20">
        <v>16.489999999999998</v>
      </c>
      <c r="HK92" s="20">
        <v>14.87</v>
      </c>
      <c r="HL92" s="20">
        <v>13.92</v>
      </c>
      <c r="HM92" s="20">
        <v>22.11</v>
      </c>
      <c r="HN92" s="20">
        <v>20.86</v>
      </c>
      <c r="HO92" s="20">
        <v>19.21</v>
      </c>
      <c r="HP92" s="20">
        <v>17.98</v>
      </c>
      <c r="HQ92" s="20">
        <v>19.61</v>
      </c>
      <c r="HR92" s="20">
        <v>17.97</v>
      </c>
      <c r="HS92" s="20">
        <v>16.739999999999998</v>
      </c>
      <c r="HT92" s="20">
        <v>16.329999999999998</v>
      </c>
      <c r="HU92" s="20">
        <v>15.26</v>
      </c>
      <c r="HV92" s="20">
        <v>14.46</v>
      </c>
      <c r="HW92" s="20">
        <v>30.84</v>
      </c>
      <c r="HX92" s="20">
        <v>29.37</v>
      </c>
      <c r="HY92" s="20">
        <v>27.43</v>
      </c>
      <c r="HZ92" s="20">
        <v>25.99</v>
      </c>
      <c r="IA92" s="20">
        <v>27.91</v>
      </c>
      <c r="IB92" s="20">
        <v>25.97</v>
      </c>
      <c r="IC92" s="20">
        <v>24.53</v>
      </c>
      <c r="ID92" s="20">
        <v>24.09</v>
      </c>
      <c r="IE92" s="20">
        <v>22.85</v>
      </c>
      <c r="IF92" s="20">
        <v>21.61</v>
      </c>
      <c r="IG92" s="20">
        <v>26.45</v>
      </c>
      <c r="IH92" s="20">
        <v>24.51</v>
      </c>
      <c r="II92" s="20">
        <v>23.27</v>
      </c>
      <c r="IJ92" s="20">
        <v>22.84</v>
      </c>
      <c r="IK92" s="20">
        <v>21.6</v>
      </c>
      <c r="IL92" s="20">
        <v>20.36</v>
      </c>
      <c r="IM92" s="20">
        <v>21.18</v>
      </c>
      <c r="IN92" s="20">
        <v>19.940000000000001</v>
      </c>
      <c r="IO92" s="20">
        <v>18.87</v>
      </c>
      <c r="IP92" s="20">
        <v>18.05</v>
      </c>
      <c r="IQ92" s="20">
        <v>36.450000000000003</v>
      </c>
      <c r="IR92" s="20">
        <v>34.99</v>
      </c>
      <c r="IS92" s="20">
        <v>33.049999999999997</v>
      </c>
      <c r="IT92" s="20">
        <v>31.6</v>
      </c>
      <c r="IU92" s="20">
        <v>33.53</v>
      </c>
      <c r="IV92" s="20">
        <v>31.59</v>
      </c>
      <c r="IW92" s="20">
        <v>30.14</v>
      </c>
      <c r="IX92" s="20">
        <v>29.65</v>
      </c>
      <c r="IY92" s="20">
        <v>28.2</v>
      </c>
      <c r="IZ92" s="20">
        <v>26.75</v>
      </c>
      <c r="JA92" s="20">
        <v>32.07</v>
      </c>
      <c r="JB92" s="20">
        <v>30.13</v>
      </c>
      <c r="JC92" s="20">
        <v>28.68</v>
      </c>
      <c r="JD92" s="20">
        <v>28.18</v>
      </c>
      <c r="JE92" s="20">
        <v>26.74</v>
      </c>
      <c r="JF92" s="20">
        <v>25.29</v>
      </c>
      <c r="JG92" s="20">
        <v>26.24</v>
      </c>
      <c r="JH92" s="20">
        <v>24.8</v>
      </c>
      <c r="JI92" s="20">
        <v>23.51</v>
      </c>
      <c r="JJ92" s="20">
        <v>22.27</v>
      </c>
      <c r="JK92" s="20">
        <v>30.61</v>
      </c>
      <c r="JL92" s="20">
        <v>28.66</v>
      </c>
      <c r="JM92" s="20">
        <v>27.22</v>
      </c>
      <c r="JN92" s="20">
        <v>26.72</v>
      </c>
      <c r="JO92" s="20">
        <v>25.28</v>
      </c>
      <c r="JP92" s="20">
        <v>23.92</v>
      </c>
      <c r="JQ92" s="20">
        <v>24.78</v>
      </c>
      <c r="JR92" s="20">
        <v>23.5</v>
      </c>
      <c r="JS92" s="20">
        <v>22.26</v>
      </c>
      <c r="JT92" s="20">
        <v>21.02</v>
      </c>
      <c r="JU92" s="20">
        <v>23.07</v>
      </c>
      <c r="JV92" s="20">
        <v>21.83</v>
      </c>
      <c r="JW92" s="20">
        <v>20.59</v>
      </c>
      <c r="JX92" s="20">
        <v>19.52</v>
      </c>
      <c r="JY92" s="20">
        <v>18.71</v>
      </c>
      <c r="JZ92" s="20">
        <v>43.49</v>
      </c>
      <c r="KA92" s="20">
        <v>42.03</v>
      </c>
      <c r="KB92" s="20">
        <v>40.07</v>
      </c>
      <c r="KC92" s="20">
        <v>38.61</v>
      </c>
      <c r="KD92" s="20">
        <v>40.56</v>
      </c>
      <c r="KE92" s="20">
        <v>38.6</v>
      </c>
      <c r="KF92" s="20">
        <v>37.15</v>
      </c>
      <c r="KG92" s="20">
        <v>36.64</v>
      </c>
      <c r="KH92" s="20">
        <v>35.18</v>
      </c>
      <c r="KI92" s="20">
        <v>33.729999999999997</v>
      </c>
      <c r="KJ92" s="20">
        <v>39.1</v>
      </c>
      <c r="KK92" s="20">
        <v>37.14</v>
      </c>
      <c r="KL92" s="20">
        <v>35.68</v>
      </c>
      <c r="KM92" s="20">
        <v>35.17</v>
      </c>
      <c r="KN92" s="20">
        <v>33.72</v>
      </c>
      <c r="KO92" s="20">
        <v>32.270000000000003</v>
      </c>
      <c r="KP92" s="20">
        <v>33.21</v>
      </c>
      <c r="KQ92" s="20">
        <v>31.76</v>
      </c>
      <c r="KR92" s="20">
        <v>30.3</v>
      </c>
      <c r="KS92" s="20">
        <v>28.85</v>
      </c>
      <c r="KT92" s="20">
        <v>37.630000000000003</v>
      </c>
      <c r="KU92" s="20">
        <v>35.67</v>
      </c>
      <c r="KV92" s="20">
        <v>34.22</v>
      </c>
      <c r="KW92" s="20">
        <v>33.71</v>
      </c>
      <c r="KX92" s="20">
        <v>32.26</v>
      </c>
      <c r="KY92" s="20">
        <v>30.8</v>
      </c>
      <c r="KZ92" s="20">
        <v>31.75</v>
      </c>
      <c r="LA92" s="20">
        <v>30.29</v>
      </c>
      <c r="LB92" s="20">
        <v>28.84</v>
      </c>
      <c r="LC92" s="20">
        <v>27.39</v>
      </c>
      <c r="LD92" s="20">
        <v>29.79</v>
      </c>
      <c r="LE92" s="20">
        <v>28.33</v>
      </c>
      <c r="LF92" s="20">
        <v>26.88</v>
      </c>
      <c r="LG92" s="20">
        <v>25.43</v>
      </c>
      <c r="LH92" s="20">
        <v>24.05</v>
      </c>
      <c r="LI92" s="20">
        <v>36.17</v>
      </c>
      <c r="LJ92" s="20">
        <v>34.21</v>
      </c>
      <c r="LK92" s="20">
        <v>32.75</v>
      </c>
      <c r="LL92" s="20">
        <v>32.25</v>
      </c>
      <c r="LM92" s="20">
        <v>30.79</v>
      </c>
      <c r="LN92" s="20">
        <v>29.34</v>
      </c>
      <c r="LO92" s="20">
        <v>30.28</v>
      </c>
      <c r="LP92" s="20">
        <v>28.83</v>
      </c>
      <c r="LQ92" s="20">
        <v>27.38</v>
      </c>
      <c r="LR92" s="20">
        <v>25.92</v>
      </c>
      <c r="LS92" s="20">
        <v>28.32</v>
      </c>
      <c r="LT92" s="20">
        <v>26.87</v>
      </c>
      <c r="LU92" s="20">
        <v>25.41</v>
      </c>
      <c r="LV92" s="20">
        <v>24.04</v>
      </c>
      <c r="LW92" s="20">
        <v>22.79</v>
      </c>
      <c r="LX92" s="20">
        <v>26.36</v>
      </c>
      <c r="LY92" s="20">
        <v>24.91</v>
      </c>
      <c r="LZ92" s="20">
        <v>23.6</v>
      </c>
      <c r="MA92" s="20">
        <v>22.36</v>
      </c>
      <c r="MB92" s="20">
        <v>21.28</v>
      </c>
      <c r="MC92" s="20">
        <v>20.45</v>
      </c>
      <c r="MD92" s="20">
        <v>49.18</v>
      </c>
      <c r="ME92" s="20">
        <v>47.67</v>
      </c>
      <c r="MF92" s="20">
        <v>45.64</v>
      </c>
      <c r="MG92" s="20">
        <v>44.19</v>
      </c>
      <c r="MH92" s="20">
        <v>46.16</v>
      </c>
      <c r="MI92" s="20">
        <v>44.18</v>
      </c>
      <c r="MJ92" s="20">
        <v>42.72</v>
      </c>
      <c r="MK92" s="20">
        <v>42.21</v>
      </c>
      <c r="ML92" s="20">
        <v>40.76</v>
      </c>
      <c r="MM92" s="20">
        <v>39.31</v>
      </c>
      <c r="MN92" s="20">
        <v>44.67</v>
      </c>
      <c r="MO92" s="20">
        <v>42.71</v>
      </c>
      <c r="MP92" s="20">
        <v>41.26</v>
      </c>
      <c r="MQ92" s="20">
        <v>40.75</v>
      </c>
      <c r="MR92" s="20">
        <v>39.299999999999997</v>
      </c>
      <c r="MS92" s="20">
        <v>37.840000000000003</v>
      </c>
      <c r="MT92" s="20">
        <v>38.79</v>
      </c>
      <c r="MU92" s="20">
        <v>37.33</v>
      </c>
      <c r="MV92" s="20">
        <v>35.880000000000003</v>
      </c>
      <c r="MW92" s="20">
        <v>34.43</v>
      </c>
      <c r="MX92" s="20">
        <v>43.21</v>
      </c>
      <c r="MY92" s="20">
        <v>41.25</v>
      </c>
      <c r="MZ92" s="20">
        <v>39.79</v>
      </c>
      <c r="NA92" s="20">
        <v>39.29</v>
      </c>
      <c r="NB92" s="20">
        <v>37.83</v>
      </c>
      <c r="NC92" s="20">
        <v>36.380000000000003</v>
      </c>
      <c r="ND92" s="20">
        <v>37.32</v>
      </c>
      <c r="NE92" s="20">
        <v>35.869999999999997</v>
      </c>
      <c r="NF92" s="20">
        <v>34.42</v>
      </c>
      <c r="NG92" s="20">
        <v>32.96</v>
      </c>
      <c r="NH92" s="20">
        <v>35.36</v>
      </c>
      <c r="NI92" s="20">
        <v>33.909999999999997</v>
      </c>
      <c r="NJ92" s="20">
        <v>32.450000000000003</v>
      </c>
      <c r="NK92" s="20">
        <v>31</v>
      </c>
      <c r="NL92" s="20">
        <v>29.55</v>
      </c>
      <c r="NM92" s="20">
        <v>41.75</v>
      </c>
      <c r="NN92" s="20">
        <v>39.78</v>
      </c>
      <c r="NO92" s="20">
        <v>38.33</v>
      </c>
      <c r="NP92" s="20">
        <v>37.82</v>
      </c>
      <c r="NQ92" s="20">
        <v>36.369999999999997</v>
      </c>
      <c r="NR92" s="20">
        <v>34.909999999999997</v>
      </c>
      <c r="NS92" s="20">
        <v>35.86</v>
      </c>
      <c r="NT92" s="20">
        <v>34.409999999999997</v>
      </c>
      <c r="NU92" s="20">
        <v>32.950000000000003</v>
      </c>
      <c r="NV92" s="20">
        <v>31.5</v>
      </c>
      <c r="NW92" s="20">
        <v>33.9</v>
      </c>
      <c r="NX92" s="20">
        <v>32.44</v>
      </c>
      <c r="NY92" s="20">
        <v>30.99</v>
      </c>
      <c r="NZ92" s="20">
        <v>29.54</v>
      </c>
      <c r="OA92" s="20">
        <v>28.08</v>
      </c>
      <c r="OB92" s="20">
        <v>31.93</v>
      </c>
      <c r="OC92" s="20">
        <v>30.48</v>
      </c>
      <c r="OD92" s="20">
        <v>29.03</v>
      </c>
      <c r="OE92" s="20">
        <v>27.57</v>
      </c>
      <c r="OF92" s="20">
        <v>26.12</v>
      </c>
      <c r="OG92" s="20">
        <v>24.67</v>
      </c>
      <c r="OH92" s="20">
        <v>40.28</v>
      </c>
      <c r="OI92" s="20">
        <v>38.32</v>
      </c>
      <c r="OJ92" s="20">
        <v>36.869999999999997</v>
      </c>
      <c r="OK92" s="20">
        <v>36.36</v>
      </c>
      <c r="OL92" s="20">
        <v>34.9</v>
      </c>
      <c r="OM92" s="20">
        <v>33.450000000000003</v>
      </c>
      <c r="ON92" s="20">
        <v>34.4</v>
      </c>
      <c r="OO92" s="20">
        <v>32.94</v>
      </c>
      <c r="OP92" s="20">
        <v>31.49</v>
      </c>
      <c r="OQ92" s="20">
        <v>30.03</v>
      </c>
      <c r="OR92" s="20">
        <v>32.43</v>
      </c>
      <c r="OS92" s="20">
        <v>30.98</v>
      </c>
      <c r="OT92" s="20">
        <v>29.52</v>
      </c>
      <c r="OU92" s="20">
        <v>28.07</v>
      </c>
      <c r="OV92" s="20">
        <v>26.62</v>
      </c>
      <c r="OW92" s="20">
        <v>30.47</v>
      </c>
      <c r="OX92" s="20">
        <v>29.02</v>
      </c>
      <c r="OY92" s="20">
        <v>27.56</v>
      </c>
      <c r="OZ92" s="20">
        <v>26.11</v>
      </c>
      <c r="PA92" s="20">
        <v>24.66</v>
      </c>
      <c r="PB92" s="20">
        <v>23.39</v>
      </c>
      <c r="PC92" s="20">
        <v>28.51</v>
      </c>
      <c r="PD92" s="20">
        <v>27.05</v>
      </c>
      <c r="PE92" s="20">
        <v>25.6</v>
      </c>
      <c r="PF92" s="20">
        <v>24.2</v>
      </c>
      <c r="PG92" s="20">
        <v>22.95</v>
      </c>
      <c r="PH92" s="20">
        <v>21.87</v>
      </c>
      <c r="PI92" s="20">
        <v>21.05</v>
      </c>
      <c r="PJ92" s="20">
        <v>36.270000000000003</v>
      </c>
      <c r="PK92" s="20">
        <v>38.92</v>
      </c>
      <c r="PL92" s="20">
        <v>43.72</v>
      </c>
      <c r="PM92" s="20">
        <v>46.39</v>
      </c>
      <c r="PN92" s="20">
        <v>14.58</v>
      </c>
      <c r="PO92" s="20">
        <v>22.14</v>
      </c>
      <c r="PP92" s="20">
        <v>20.89</v>
      </c>
      <c r="PQ92" s="20">
        <v>19.239999999999998</v>
      </c>
      <c r="PR92" s="20">
        <v>18.29</v>
      </c>
      <c r="PS92" s="20">
        <v>26.74</v>
      </c>
      <c r="PT92" s="20">
        <v>25.28</v>
      </c>
      <c r="PU92" s="20">
        <v>23.5</v>
      </c>
      <c r="PV92" s="20">
        <v>22.26</v>
      </c>
      <c r="PW92" s="20">
        <v>23.91</v>
      </c>
      <c r="PX92" s="20">
        <v>22.25</v>
      </c>
      <c r="PY92" s="20">
        <v>21.01</v>
      </c>
      <c r="PZ92" s="20">
        <v>20.58</v>
      </c>
      <c r="QA92" s="20">
        <v>19.510000000000002</v>
      </c>
      <c r="QB92" s="20">
        <v>18.7</v>
      </c>
      <c r="QC92" s="20">
        <v>34.130000000000003</v>
      </c>
      <c r="QD92" s="20">
        <v>32.67</v>
      </c>
      <c r="QE92" s="20">
        <v>30.72</v>
      </c>
      <c r="QF92" s="20">
        <v>29.28</v>
      </c>
      <c r="QG92" s="20">
        <v>31.2</v>
      </c>
      <c r="QH92" s="20">
        <v>29.26</v>
      </c>
      <c r="QI92" s="20">
        <v>27.82</v>
      </c>
      <c r="QJ92" s="20">
        <v>27.32</v>
      </c>
      <c r="QK92" s="20">
        <v>25.87</v>
      </c>
      <c r="QL92" s="20">
        <v>24.44</v>
      </c>
      <c r="QM92" s="20">
        <v>29.74</v>
      </c>
      <c r="QN92" s="20">
        <v>27.8</v>
      </c>
      <c r="QO92" s="20">
        <v>26.35</v>
      </c>
      <c r="QP92" s="20">
        <v>25.86</v>
      </c>
      <c r="QQ92" s="20">
        <v>24.42</v>
      </c>
      <c r="QR92" s="20">
        <v>23.18</v>
      </c>
      <c r="QS92" s="20">
        <v>24</v>
      </c>
      <c r="QT92" s="20">
        <v>22.76</v>
      </c>
      <c r="QU92" s="20">
        <v>21.69</v>
      </c>
      <c r="QV92" s="20">
        <v>20.87</v>
      </c>
      <c r="QW92" s="20">
        <v>39.36</v>
      </c>
      <c r="QX92" s="20">
        <v>37.9</v>
      </c>
      <c r="QY92" s="20">
        <v>35.94</v>
      </c>
      <c r="QZ92" s="20">
        <v>34.479999999999997</v>
      </c>
      <c r="RA92" s="20">
        <v>36.43</v>
      </c>
      <c r="RB92" s="20">
        <v>34.47</v>
      </c>
      <c r="RC92" s="20">
        <v>33.020000000000003</v>
      </c>
      <c r="RD92" s="20">
        <v>32.51</v>
      </c>
      <c r="RE92" s="20">
        <v>31.06</v>
      </c>
      <c r="RF92" s="20">
        <v>29.6</v>
      </c>
      <c r="RG92" s="20">
        <v>34.97</v>
      </c>
      <c r="RH92" s="20">
        <v>33.01</v>
      </c>
      <c r="RI92" s="20">
        <v>31.55</v>
      </c>
      <c r="RJ92" s="20">
        <v>31.05</v>
      </c>
      <c r="RK92" s="20">
        <v>29.59</v>
      </c>
      <c r="RL92" s="20">
        <v>28.14</v>
      </c>
      <c r="RM92" s="20">
        <v>29.08</v>
      </c>
      <c r="RN92" s="20">
        <v>27.63</v>
      </c>
      <c r="RO92" s="20">
        <v>26.18</v>
      </c>
      <c r="RP92" s="20">
        <v>24.73</v>
      </c>
      <c r="RQ92" s="20">
        <v>33.51</v>
      </c>
      <c r="RR92" s="20">
        <v>31.54</v>
      </c>
      <c r="RS92" s="20">
        <v>30.09</v>
      </c>
      <c r="RT92" s="20">
        <v>29.58</v>
      </c>
      <c r="RU92" s="20">
        <v>28.13</v>
      </c>
      <c r="RV92" s="20">
        <v>26.67</v>
      </c>
      <c r="RW92" s="20">
        <v>27.62</v>
      </c>
      <c r="RX92" s="20">
        <v>26.16</v>
      </c>
      <c r="RY92" s="20">
        <v>24.72</v>
      </c>
      <c r="RZ92" s="20">
        <v>23.44</v>
      </c>
      <c r="SA92" s="20">
        <v>25.66</v>
      </c>
      <c r="SB92" s="20">
        <v>24.25</v>
      </c>
      <c r="SC92" s="20">
        <v>23</v>
      </c>
      <c r="SD92" s="20">
        <v>21.92</v>
      </c>
      <c r="SE92" s="20">
        <v>21.1</v>
      </c>
      <c r="SF92" s="20">
        <v>47.14</v>
      </c>
      <c r="SG92" s="20">
        <v>45.63</v>
      </c>
      <c r="SH92" s="20">
        <v>43.67</v>
      </c>
      <c r="SI92" s="20">
        <v>42.22</v>
      </c>
      <c r="SJ92" s="20">
        <v>44.17</v>
      </c>
      <c r="SK92" s="20">
        <v>42.2</v>
      </c>
      <c r="SL92" s="20">
        <v>40.75</v>
      </c>
      <c r="SM92" s="20">
        <v>40.24</v>
      </c>
      <c r="SN92" s="20">
        <v>38.79</v>
      </c>
      <c r="SO92" s="20">
        <v>37.33</v>
      </c>
      <c r="SP92" s="20">
        <v>42.7</v>
      </c>
      <c r="SQ92" s="20">
        <v>40.74</v>
      </c>
      <c r="SR92" s="20">
        <v>39.29</v>
      </c>
      <c r="SS92" s="20">
        <v>38.78</v>
      </c>
      <c r="ST92" s="20">
        <v>37.32</v>
      </c>
      <c r="SU92" s="20">
        <v>35.869999999999997</v>
      </c>
      <c r="SV92" s="20">
        <v>36.82</v>
      </c>
      <c r="SW92" s="20">
        <v>35.36</v>
      </c>
      <c r="SX92" s="20">
        <v>33.909999999999997</v>
      </c>
      <c r="SY92" s="20">
        <v>32.450000000000003</v>
      </c>
      <c r="SZ92" s="20">
        <v>41.24</v>
      </c>
      <c r="TA92" s="20">
        <v>39.28</v>
      </c>
      <c r="TB92" s="20">
        <v>37.82</v>
      </c>
      <c r="TC92" s="20">
        <v>37.31</v>
      </c>
      <c r="TD92" s="20">
        <v>35.86</v>
      </c>
      <c r="TE92" s="20">
        <v>34.409999999999997</v>
      </c>
      <c r="TF92" s="20">
        <v>35.35</v>
      </c>
      <c r="TG92" s="20">
        <v>33.9</v>
      </c>
      <c r="TH92" s="20">
        <v>32.44</v>
      </c>
      <c r="TI92" s="20">
        <v>30.99</v>
      </c>
      <c r="TJ92" s="20">
        <v>33.39</v>
      </c>
      <c r="TK92" s="20">
        <v>31.94</v>
      </c>
      <c r="TL92" s="20">
        <v>30.48</v>
      </c>
      <c r="TM92" s="20">
        <v>29.03</v>
      </c>
      <c r="TN92" s="20">
        <v>27.57</v>
      </c>
      <c r="TO92" s="20">
        <v>39.770000000000003</v>
      </c>
      <c r="TP92" s="20">
        <v>37.81</v>
      </c>
      <c r="TQ92" s="20">
        <v>36.36</v>
      </c>
      <c r="TR92" s="20">
        <v>35.85</v>
      </c>
      <c r="TS92" s="20">
        <v>34.4</v>
      </c>
      <c r="TT92" s="20">
        <v>32.94</v>
      </c>
      <c r="TU92" s="20">
        <v>33.89</v>
      </c>
      <c r="TV92" s="20">
        <v>32.43</v>
      </c>
      <c r="TW92" s="20">
        <v>30.98</v>
      </c>
      <c r="TX92" s="20">
        <v>29.53</v>
      </c>
      <c r="TY92" s="20">
        <v>31.92</v>
      </c>
      <c r="TZ92" s="20">
        <v>30.47</v>
      </c>
      <c r="UA92" s="20">
        <v>29.02</v>
      </c>
      <c r="UB92" s="20">
        <v>27.56</v>
      </c>
      <c r="UC92" s="20">
        <v>26.11</v>
      </c>
      <c r="UD92" s="20">
        <v>29.96</v>
      </c>
      <c r="UE92" s="20">
        <v>28.51</v>
      </c>
      <c r="UF92" s="20">
        <v>27.05</v>
      </c>
      <c r="UG92" s="20">
        <v>25.6</v>
      </c>
      <c r="UH92" s="20">
        <v>24.37</v>
      </c>
      <c r="UI92" s="20">
        <v>23.54</v>
      </c>
      <c r="UJ92" s="20">
        <v>52.91</v>
      </c>
      <c r="UK92" s="20">
        <v>51.39</v>
      </c>
      <c r="UL92" s="20">
        <v>49.36</v>
      </c>
      <c r="UM92" s="20">
        <v>47.86</v>
      </c>
      <c r="UN92" s="20">
        <v>49.88</v>
      </c>
      <c r="UO92" s="20">
        <v>47.85</v>
      </c>
      <c r="UP92" s="20">
        <v>46.35</v>
      </c>
      <c r="UQ92" s="20">
        <v>45.82</v>
      </c>
      <c r="UR92" s="20">
        <v>44.36</v>
      </c>
      <c r="US92" s="20">
        <v>42.91</v>
      </c>
      <c r="UT92" s="20">
        <v>48.37</v>
      </c>
      <c r="UU92" s="20">
        <v>46.34</v>
      </c>
      <c r="UV92" s="20">
        <v>44.86</v>
      </c>
      <c r="UW92" s="20">
        <v>44.35</v>
      </c>
      <c r="UX92" s="20">
        <v>42.9</v>
      </c>
      <c r="UY92" s="20">
        <v>41.45</v>
      </c>
      <c r="UZ92" s="20">
        <v>42.39</v>
      </c>
      <c r="VA92" s="20">
        <v>40.94</v>
      </c>
      <c r="VB92" s="20">
        <v>39.479999999999997</v>
      </c>
      <c r="VC92" s="20">
        <v>38.03</v>
      </c>
      <c r="VD92" s="20">
        <v>46.85</v>
      </c>
      <c r="VE92" s="20">
        <v>44.85</v>
      </c>
      <c r="VF92" s="20">
        <v>43.4</v>
      </c>
      <c r="VG92" s="20">
        <v>42.89</v>
      </c>
      <c r="VH92" s="20">
        <v>41.44</v>
      </c>
      <c r="VI92" s="20">
        <v>39.979999999999997</v>
      </c>
      <c r="VJ92" s="20">
        <v>40.93</v>
      </c>
      <c r="VK92" s="20">
        <v>39.47</v>
      </c>
      <c r="VL92" s="20">
        <v>38.020000000000003</v>
      </c>
      <c r="VM92" s="20">
        <v>36.57</v>
      </c>
      <c r="VN92" s="20">
        <v>38.97</v>
      </c>
      <c r="VO92" s="20">
        <v>37.51</v>
      </c>
      <c r="VP92" s="20">
        <v>36.06</v>
      </c>
      <c r="VQ92" s="20">
        <v>34.6</v>
      </c>
      <c r="VR92" s="20">
        <v>33.15</v>
      </c>
      <c r="VS92" s="20">
        <v>45.35</v>
      </c>
      <c r="VT92" s="20">
        <v>43.39</v>
      </c>
      <c r="VU92" s="20">
        <v>41.93</v>
      </c>
      <c r="VV92" s="20">
        <v>41.43</v>
      </c>
      <c r="VW92" s="20">
        <v>39.97</v>
      </c>
      <c r="VX92" s="20">
        <v>38.520000000000003</v>
      </c>
      <c r="VY92" s="20">
        <v>39.46</v>
      </c>
      <c r="VZ92" s="20">
        <v>38.01</v>
      </c>
      <c r="WA92" s="20">
        <v>36.56</v>
      </c>
      <c r="WB92" s="20">
        <v>35.1</v>
      </c>
      <c r="WC92" s="20">
        <v>37.5</v>
      </c>
      <c r="WD92" s="20">
        <v>36.049999999999997</v>
      </c>
      <c r="WE92" s="20">
        <v>34.590000000000003</v>
      </c>
      <c r="WF92" s="20">
        <v>33.14</v>
      </c>
      <c r="WG92" s="20">
        <v>31.68</v>
      </c>
      <c r="WH92" s="20">
        <v>35.54</v>
      </c>
      <c r="WI92" s="20">
        <v>34.08</v>
      </c>
      <c r="WJ92" s="20">
        <v>32.630000000000003</v>
      </c>
      <c r="WK92" s="20">
        <v>31.18</v>
      </c>
      <c r="WL92" s="20">
        <v>29.72</v>
      </c>
      <c r="WM92" s="20">
        <v>28.27</v>
      </c>
      <c r="WN92" s="20">
        <v>43.89</v>
      </c>
      <c r="WO92" s="20">
        <v>41.92</v>
      </c>
      <c r="WP92" s="20">
        <v>40.47</v>
      </c>
      <c r="WQ92" s="20">
        <v>39.96</v>
      </c>
      <c r="WR92" s="20">
        <v>38.51</v>
      </c>
      <c r="WS92" s="20">
        <v>37.049999999999997</v>
      </c>
      <c r="WT92" s="20">
        <v>38</v>
      </c>
      <c r="WU92" s="20">
        <v>36.54</v>
      </c>
      <c r="WV92" s="20">
        <v>35.090000000000003</v>
      </c>
      <c r="WW92" s="20">
        <v>33.64</v>
      </c>
      <c r="WX92" s="20">
        <v>36.04</v>
      </c>
      <c r="WY92" s="20">
        <v>34.58</v>
      </c>
      <c r="WZ92" s="20">
        <v>33.130000000000003</v>
      </c>
      <c r="XA92" s="20">
        <v>31.67</v>
      </c>
      <c r="XB92" s="20">
        <v>30.22</v>
      </c>
      <c r="XC92" s="20">
        <v>34.07</v>
      </c>
      <c r="XD92" s="20">
        <v>32.619999999999997</v>
      </c>
      <c r="XE92" s="20">
        <v>31.17</v>
      </c>
      <c r="XF92" s="20">
        <v>29.71</v>
      </c>
      <c r="XG92" s="20">
        <v>28.26</v>
      </c>
      <c r="XH92" s="20">
        <v>26.8</v>
      </c>
      <c r="XI92" s="20">
        <v>32.11</v>
      </c>
      <c r="XJ92" s="20">
        <v>30.66</v>
      </c>
      <c r="XK92" s="20">
        <v>29.2</v>
      </c>
      <c r="XL92" s="20">
        <v>27.75</v>
      </c>
      <c r="XM92" s="20">
        <v>26.3</v>
      </c>
      <c r="XN92" s="20">
        <v>25.04</v>
      </c>
      <c r="XO92" s="20">
        <v>24.14</v>
      </c>
      <c r="XP92" s="20">
        <v>39.880000000000003</v>
      </c>
      <c r="XQ92" s="20">
        <v>42.52</v>
      </c>
      <c r="XR92" s="20">
        <v>47.38</v>
      </c>
      <c r="XS92" s="20">
        <v>50.11</v>
      </c>
      <c r="XT92" s="20">
        <v>15.67</v>
      </c>
      <c r="XU92" s="20">
        <v>20.64</v>
      </c>
      <c r="XV92" s="20">
        <v>22.65</v>
      </c>
      <c r="XW92" s="20">
        <v>26.34</v>
      </c>
      <c r="XX92" s="20">
        <v>28.99</v>
      </c>
      <c r="XY92" s="20">
        <v>33.79</v>
      </c>
      <c r="XZ92" s="20">
        <v>36.43</v>
      </c>
      <c r="YA92" s="20">
        <v>41.23</v>
      </c>
      <c r="YB92" s="20">
        <v>43.88</v>
      </c>
      <c r="YC92" s="20">
        <v>48.78</v>
      </c>
      <c r="YD92" s="20">
        <v>51.51</v>
      </c>
      <c r="YE92" s="20">
        <v>19.829999999999998</v>
      </c>
      <c r="YF92" s="20">
        <v>23.38</v>
      </c>
      <c r="YG92" s="20">
        <v>25.06</v>
      </c>
      <c r="YH92" s="20">
        <v>29.85</v>
      </c>
      <c r="YI92" s="20">
        <v>32.5</v>
      </c>
      <c r="YJ92" s="20">
        <v>37.299999999999997</v>
      </c>
      <c r="YK92" s="20">
        <v>39.94</v>
      </c>
      <c r="YL92" s="20">
        <v>44.74</v>
      </c>
      <c r="YM92" s="20">
        <v>47.44</v>
      </c>
      <c r="YN92" s="20">
        <v>52.4</v>
      </c>
      <c r="YO92" s="20">
        <v>55.14</v>
      </c>
      <c r="YP92" s="20">
        <v>21.05</v>
      </c>
      <c r="YQ92" s="20">
        <v>24.18</v>
      </c>
      <c r="YR92" s="20">
        <v>26.41</v>
      </c>
      <c r="YS92" s="20">
        <v>31.21</v>
      </c>
      <c r="YT92" s="20">
        <v>33.85</v>
      </c>
      <c r="YU92" s="20">
        <v>38.65</v>
      </c>
      <c r="YV92" s="20">
        <v>41.3</v>
      </c>
      <c r="YW92" s="20">
        <v>46.11</v>
      </c>
      <c r="YX92" s="20">
        <v>48.84</v>
      </c>
      <c r="YY92" s="20">
        <v>53.8</v>
      </c>
      <c r="YZ92" s="20">
        <v>56.54</v>
      </c>
      <c r="ZA92" s="20">
        <v>23.36</v>
      </c>
      <c r="ZB92" s="20">
        <v>27.64</v>
      </c>
      <c r="ZC92" s="20">
        <v>29.92</v>
      </c>
      <c r="ZD92" s="20">
        <v>34.72</v>
      </c>
      <c r="ZE92" s="20">
        <v>37.36</v>
      </c>
      <c r="ZF92" s="20">
        <v>42.16</v>
      </c>
      <c r="ZG92" s="20">
        <v>44.81</v>
      </c>
      <c r="ZH92" s="20">
        <v>49.74</v>
      </c>
      <c r="ZI92" s="20">
        <v>52.47</v>
      </c>
      <c r="ZJ92" s="20">
        <v>57.43</v>
      </c>
      <c r="ZK92" s="20">
        <v>60.16</v>
      </c>
      <c r="ZL92" s="20">
        <v>24.53</v>
      </c>
      <c r="ZM92" s="20">
        <v>29</v>
      </c>
      <c r="ZN92" s="20">
        <v>31.27</v>
      </c>
      <c r="ZO92" s="20">
        <v>36.07</v>
      </c>
      <c r="ZP92" s="20">
        <v>38.72</v>
      </c>
      <c r="ZQ92" s="20">
        <v>43.52</v>
      </c>
      <c r="ZR92" s="20">
        <v>46.18</v>
      </c>
      <c r="ZS92" s="20">
        <v>51.14</v>
      </c>
      <c r="ZT92" s="20">
        <v>53.87</v>
      </c>
      <c r="ZU92" s="20">
        <v>58.83</v>
      </c>
      <c r="ZV92" s="20">
        <v>61.56</v>
      </c>
      <c r="ZW92" s="20">
        <v>28.03</v>
      </c>
      <c r="ZX92" s="20">
        <v>32.51</v>
      </c>
      <c r="ZY92" s="20">
        <v>34.78</v>
      </c>
      <c r="ZZ92" s="20">
        <v>39.58</v>
      </c>
      <c r="AAA92" s="20">
        <v>42.23</v>
      </c>
      <c r="AAB92" s="20">
        <v>47.07</v>
      </c>
      <c r="AAC92" s="20">
        <v>49.81</v>
      </c>
      <c r="AAD92" s="20">
        <v>54.77</v>
      </c>
      <c r="AAE92" s="20">
        <v>57.5</v>
      </c>
      <c r="AAF92" s="20">
        <v>62.46</v>
      </c>
      <c r="AAG92" s="20">
        <v>65.19</v>
      </c>
      <c r="AAH92" s="20">
        <v>29.38</v>
      </c>
      <c r="AAI92" s="20">
        <v>33.86</v>
      </c>
      <c r="AAJ92" s="20">
        <v>36.14</v>
      </c>
      <c r="AAK92" s="20">
        <v>40.94</v>
      </c>
      <c r="AAL92" s="20">
        <v>43.58</v>
      </c>
      <c r="AAM92" s="20">
        <v>48.47</v>
      </c>
      <c r="AAN92" s="20">
        <v>51.2</v>
      </c>
      <c r="AAO92" s="20">
        <v>56.17</v>
      </c>
      <c r="AAP92" s="20">
        <v>58.9</v>
      </c>
      <c r="AAQ92" s="20">
        <v>63.86</v>
      </c>
      <c r="AAR92" s="20">
        <v>66.59</v>
      </c>
    </row>
    <row r="93" spans="1:720" s="16" customFormat="1" ht="14.4" x14ac:dyDescent="0.3">
      <c r="A93" s="19"/>
      <c r="B93" s="21"/>
      <c r="C93" s="21"/>
      <c r="D93" s="21"/>
      <c r="E93" s="21"/>
      <c r="F93" s="21"/>
      <c r="G93" s="21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22"/>
      <c r="JA93" s="22"/>
      <c r="JB93" s="22"/>
      <c r="JC93" s="22"/>
      <c r="JD93" s="22"/>
      <c r="JE93" s="22"/>
      <c r="JF93" s="22"/>
      <c r="JG93" s="22"/>
      <c r="JH93" s="22"/>
      <c r="JI93" s="22"/>
      <c r="JJ93" s="22"/>
      <c r="JK93" s="22"/>
      <c r="JL93" s="22"/>
      <c r="JM93" s="22"/>
      <c r="JN93" s="22"/>
      <c r="JO93" s="22"/>
      <c r="JP93" s="22"/>
      <c r="JQ93" s="22"/>
      <c r="JR93" s="22"/>
      <c r="JS93" s="22"/>
      <c r="JT93" s="22"/>
      <c r="JU93" s="22"/>
      <c r="JV93" s="22"/>
      <c r="JW93" s="22"/>
      <c r="JX93" s="22"/>
      <c r="JY93" s="22"/>
      <c r="JZ93" s="22"/>
      <c r="KA93" s="22"/>
      <c r="KB93" s="22"/>
      <c r="KC93" s="22"/>
      <c r="KD93" s="22"/>
      <c r="KE93" s="22"/>
      <c r="KF93" s="22"/>
      <c r="KG93" s="22"/>
      <c r="KH93" s="22"/>
      <c r="KI93" s="22"/>
      <c r="KJ93" s="22"/>
      <c r="KK93" s="22"/>
      <c r="KL93" s="22"/>
      <c r="KM93" s="22"/>
      <c r="KN93" s="22"/>
      <c r="KO93" s="22"/>
      <c r="KP93" s="22"/>
      <c r="KQ93" s="22"/>
      <c r="KR93" s="22"/>
      <c r="KS93" s="22"/>
      <c r="KT93" s="22"/>
      <c r="KU93" s="22"/>
      <c r="KV93" s="22"/>
      <c r="KW93" s="22"/>
      <c r="KX93" s="22"/>
      <c r="KY93" s="22"/>
      <c r="KZ93" s="22"/>
      <c r="LA93" s="22"/>
      <c r="LB93" s="22"/>
      <c r="LC93" s="22"/>
      <c r="LD93" s="22"/>
      <c r="LE93" s="22"/>
      <c r="LF93" s="22"/>
      <c r="LG93" s="22"/>
      <c r="LH93" s="22"/>
      <c r="LI93" s="22"/>
      <c r="LJ93" s="22"/>
      <c r="LK93" s="22"/>
      <c r="LL93" s="22"/>
      <c r="LM93" s="22"/>
      <c r="LN93" s="22"/>
      <c r="LO93" s="22"/>
      <c r="LP93" s="22"/>
      <c r="LQ93" s="22"/>
      <c r="LR93" s="22"/>
      <c r="LS93" s="22"/>
      <c r="LT93" s="22"/>
      <c r="LU93" s="22"/>
      <c r="LV93" s="22"/>
      <c r="LW93" s="22"/>
      <c r="LX93" s="22"/>
      <c r="LY93" s="22"/>
      <c r="LZ93" s="22"/>
      <c r="MA93" s="22"/>
      <c r="MB93" s="22"/>
      <c r="MC93" s="22"/>
      <c r="MD93" s="22"/>
      <c r="ME93" s="22"/>
      <c r="MF93" s="22"/>
      <c r="MG93" s="22"/>
      <c r="MH93" s="22"/>
      <c r="MI93" s="22"/>
      <c r="MJ93" s="22"/>
      <c r="MK93" s="22"/>
      <c r="ML93" s="22"/>
      <c r="MM93" s="22"/>
      <c r="MN93" s="22"/>
      <c r="MO93" s="22"/>
      <c r="MP93" s="22"/>
      <c r="MQ93" s="22"/>
      <c r="MR93" s="22"/>
      <c r="MS93" s="22"/>
      <c r="MT93" s="22"/>
      <c r="MU93" s="22"/>
      <c r="MV93" s="22"/>
      <c r="MW93" s="22"/>
      <c r="MX93" s="22"/>
      <c r="MY93" s="22"/>
      <c r="MZ93" s="22"/>
      <c r="NA93" s="22"/>
      <c r="NB93" s="22"/>
      <c r="NC93" s="22"/>
      <c r="ND93" s="22"/>
      <c r="NE93" s="22"/>
      <c r="NF93" s="22"/>
      <c r="NG93" s="22"/>
      <c r="NH93" s="22"/>
      <c r="NI93" s="22"/>
      <c r="NJ93" s="22"/>
      <c r="NK93" s="22"/>
      <c r="NL93" s="22"/>
      <c r="NM93" s="22"/>
      <c r="NN93" s="22"/>
      <c r="NO93" s="22"/>
      <c r="NP93" s="22"/>
      <c r="NQ93" s="22"/>
      <c r="NR93" s="22"/>
      <c r="NS93" s="22"/>
      <c r="NT93" s="22"/>
      <c r="NU93" s="22"/>
      <c r="NV93" s="22"/>
      <c r="NW93" s="22"/>
      <c r="NX93" s="22"/>
      <c r="NY93" s="22"/>
      <c r="NZ93" s="22"/>
      <c r="OA93" s="22"/>
      <c r="OB93" s="22"/>
      <c r="OC93" s="22"/>
      <c r="OD93" s="22"/>
      <c r="OE93" s="22"/>
      <c r="OF93" s="22"/>
      <c r="OG93" s="22"/>
      <c r="OH93" s="22"/>
      <c r="OI93" s="22"/>
      <c r="OJ93" s="22"/>
      <c r="OK93" s="22"/>
      <c r="OL93" s="22"/>
      <c r="OM93" s="22"/>
      <c r="ON93" s="22"/>
      <c r="OO93" s="22"/>
      <c r="OP93" s="22"/>
      <c r="OQ93" s="22"/>
      <c r="OR93" s="22"/>
      <c r="OS93" s="22"/>
      <c r="OT93" s="22"/>
      <c r="OU93" s="22"/>
      <c r="OV93" s="22"/>
      <c r="OW93" s="22"/>
      <c r="OX93" s="22"/>
      <c r="OY93" s="22"/>
      <c r="OZ93" s="22"/>
      <c r="PA93" s="22"/>
      <c r="PB93" s="22"/>
      <c r="PC93" s="22"/>
      <c r="PD93" s="22"/>
      <c r="PE93" s="22"/>
      <c r="PF93" s="22"/>
      <c r="PG93" s="22"/>
      <c r="PH93" s="22"/>
      <c r="PI93" s="22"/>
      <c r="PJ93" s="22"/>
      <c r="PK93" s="22"/>
      <c r="PL93" s="22"/>
      <c r="PM93" s="22"/>
      <c r="PN93" s="22"/>
      <c r="PO93" s="22"/>
      <c r="PP93" s="22"/>
      <c r="PQ93" s="22"/>
      <c r="PR93" s="22"/>
      <c r="PS93" s="22"/>
      <c r="PT93" s="22"/>
      <c r="PU93" s="22"/>
      <c r="PV93" s="22"/>
      <c r="PW93" s="22"/>
      <c r="PX93" s="22"/>
      <c r="PY93" s="22"/>
      <c r="PZ93" s="22"/>
      <c r="QA93" s="22"/>
      <c r="QB93" s="22"/>
      <c r="QC93" s="22"/>
      <c r="QD93" s="22"/>
      <c r="QE93" s="22"/>
      <c r="QF93" s="22"/>
      <c r="QG93" s="22"/>
      <c r="QH93" s="22"/>
      <c r="QI93" s="22"/>
      <c r="QJ93" s="22"/>
      <c r="QK93" s="22"/>
      <c r="QL93" s="22"/>
      <c r="QM93" s="22"/>
      <c r="QN93" s="22"/>
      <c r="QO93" s="22"/>
      <c r="QP93" s="22"/>
      <c r="QQ93" s="22"/>
      <c r="QR93" s="22"/>
      <c r="QS93" s="22"/>
      <c r="QT93" s="22"/>
      <c r="QU93" s="22"/>
      <c r="QV93" s="22"/>
      <c r="QW93" s="22"/>
      <c r="QX93" s="22"/>
      <c r="QY93" s="22"/>
      <c r="QZ93" s="22"/>
      <c r="RA93" s="22"/>
      <c r="RB93" s="22"/>
      <c r="RC93" s="22"/>
      <c r="RD93" s="22"/>
      <c r="RE93" s="22"/>
      <c r="RF93" s="22"/>
      <c r="RG93" s="22"/>
      <c r="RH93" s="22"/>
      <c r="RI93" s="22"/>
      <c r="RJ93" s="22"/>
      <c r="RK93" s="22"/>
      <c r="RL93" s="22"/>
      <c r="RM93" s="22"/>
      <c r="RN93" s="22"/>
      <c r="RO93" s="22"/>
      <c r="RP93" s="22"/>
      <c r="RQ93" s="22"/>
      <c r="RR93" s="22"/>
      <c r="RS93" s="22"/>
      <c r="RT93" s="22"/>
      <c r="RU93" s="22"/>
      <c r="RV93" s="22"/>
      <c r="RW93" s="22"/>
      <c r="RX93" s="22"/>
      <c r="RY93" s="22"/>
      <c r="RZ93" s="22"/>
      <c r="SA93" s="22"/>
      <c r="SB93" s="22"/>
      <c r="SC93" s="22"/>
      <c r="SD93" s="22"/>
      <c r="SE93" s="22"/>
      <c r="SF93" s="22"/>
      <c r="SG93" s="22"/>
      <c r="SH93" s="22"/>
      <c r="SI93" s="22"/>
      <c r="SJ93" s="22"/>
      <c r="SK93" s="22"/>
      <c r="SL93" s="22"/>
      <c r="SM93" s="22"/>
      <c r="SN93" s="22"/>
      <c r="SO93" s="22"/>
      <c r="SP93" s="22"/>
      <c r="SQ93" s="22"/>
      <c r="SR93" s="22"/>
      <c r="SS93" s="22"/>
      <c r="ST93" s="22"/>
      <c r="SU93" s="22"/>
      <c r="SV93" s="22"/>
      <c r="SW93" s="22"/>
      <c r="SX93" s="22"/>
      <c r="SY93" s="22"/>
      <c r="SZ93" s="22"/>
      <c r="TA93" s="22"/>
      <c r="TB93" s="22"/>
      <c r="TC93" s="22"/>
      <c r="TD93" s="22"/>
      <c r="TE93" s="22"/>
      <c r="TF93" s="22"/>
      <c r="TG93" s="22"/>
      <c r="TH93" s="22"/>
      <c r="TI93" s="22"/>
      <c r="TJ93" s="22"/>
      <c r="TK93" s="22"/>
      <c r="TL93" s="22"/>
      <c r="TM93" s="22"/>
      <c r="TN93" s="22"/>
      <c r="TO93" s="22"/>
      <c r="TP93" s="22"/>
      <c r="TQ93" s="22"/>
      <c r="TR93" s="22"/>
      <c r="TS93" s="22"/>
      <c r="TT93" s="22"/>
      <c r="TU93" s="22"/>
      <c r="TV93" s="22"/>
      <c r="TW93" s="22"/>
      <c r="TX93" s="22"/>
      <c r="TY93" s="22"/>
      <c r="TZ93" s="22"/>
      <c r="UA93" s="22"/>
      <c r="UB93" s="22"/>
      <c r="UC93" s="22"/>
      <c r="UD93" s="22"/>
      <c r="UE93" s="22"/>
      <c r="UF93" s="22"/>
      <c r="UG93" s="22"/>
      <c r="UH93" s="22"/>
      <c r="UI93" s="22"/>
      <c r="UJ93" s="22"/>
      <c r="UK93" s="22"/>
      <c r="UL93" s="22"/>
      <c r="UM93" s="22"/>
      <c r="UN93" s="22"/>
      <c r="UO93" s="22"/>
      <c r="UP93" s="22"/>
      <c r="UQ93" s="22"/>
      <c r="UR93" s="22"/>
      <c r="US93" s="22"/>
      <c r="UT93" s="22"/>
      <c r="UU93" s="22"/>
      <c r="UV93" s="22"/>
      <c r="UW93" s="22"/>
      <c r="UX93" s="22"/>
      <c r="UY93" s="22"/>
      <c r="UZ93" s="22"/>
      <c r="VA93" s="22"/>
      <c r="VB93" s="22"/>
      <c r="VC93" s="22"/>
      <c r="VD93" s="22"/>
      <c r="VE93" s="22"/>
      <c r="VF93" s="22"/>
      <c r="VG93" s="22"/>
      <c r="VH93" s="22"/>
      <c r="VI93" s="22"/>
      <c r="VJ93" s="22"/>
      <c r="VK93" s="22"/>
      <c r="VL93" s="22"/>
      <c r="VM93" s="22"/>
      <c r="VN93" s="22"/>
      <c r="VO93" s="22"/>
      <c r="VP93" s="22"/>
      <c r="VQ93" s="22"/>
      <c r="VR93" s="22"/>
      <c r="VS93" s="22"/>
      <c r="VT93" s="22"/>
      <c r="VU93" s="22"/>
      <c r="VV93" s="22"/>
      <c r="VW93" s="22"/>
      <c r="VX93" s="22"/>
      <c r="VY93" s="22"/>
      <c r="VZ93" s="22"/>
      <c r="WA93" s="22"/>
      <c r="WB93" s="22"/>
      <c r="WC93" s="22"/>
      <c r="WD93" s="22"/>
      <c r="WE93" s="22"/>
      <c r="WF93" s="22"/>
      <c r="WG93" s="22"/>
      <c r="WH93" s="22"/>
      <c r="WI93" s="22"/>
      <c r="WJ93" s="22"/>
      <c r="WK93" s="22"/>
      <c r="WL93" s="22"/>
      <c r="WM93" s="22"/>
      <c r="WN93" s="22"/>
      <c r="WO93" s="22"/>
      <c r="WP93" s="22"/>
      <c r="WQ93" s="22"/>
      <c r="WR93" s="22"/>
      <c r="WS93" s="22"/>
      <c r="WT93" s="22"/>
      <c r="WU93" s="22"/>
      <c r="WV93" s="22"/>
      <c r="WW93" s="22"/>
      <c r="WX93" s="22"/>
      <c r="WY93" s="22"/>
      <c r="WZ93" s="22"/>
      <c r="XA93" s="22"/>
      <c r="XB93" s="22"/>
      <c r="XC93" s="22"/>
      <c r="XD93" s="22"/>
      <c r="XE93" s="22"/>
      <c r="XF93" s="22"/>
      <c r="XG93" s="22"/>
      <c r="XH93" s="22"/>
      <c r="XI93" s="22"/>
      <c r="XJ93" s="22"/>
      <c r="XK93" s="22"/>
      <c r="XL93" s="22"/>
      <c r="XM93" s="22"/>
      <c r="XN93" s="22"/>
      <c r="XO93" s="22"/>
      <c r="XP93" s="22"/>
      <c r="XQ93" s="22"/>
      <c r="XR93" s="22"/>
      <c r="XS93" s="22"/>
      <c r="XT93" s="22"/>
      <c r="XU93" s="22"/>
      <c r="XV93" s="22"/>
      <c r="XW93" s="22"/>
      <c r="XX93" s="22"/>
      <c r="XY93" s="22"/>
      <c r="XZ93" s="22"/>
      <c r="YA93" s="22"/>
      <c r="YB93" s="22"/>
      <c r="YC93" s="22"/>
      <c r="YD93" s="22"/>
      <c r="YE93" s="22"/>
      <c r="YF93" s="22"/>
      <c r="YG93" s="22"/>
      <c r="YH93" s="22"/>
      <c r="YI93" s="22"/>
      <c r="YJ93" s="22"/>
      <c r="YK93" s="22"/>
      <c r="YL93" s="22"/>
      <c r="YM93" s="22"/>
      <c r="YN93" s="22"/>
      <c r="YO93" s="22"/>
      <c r="YP93" s="22"/>
      <c r="YQ93" s="22"/>
      <c r="YR93" s="22"/>
      <c r="YS93" s="22"/>
      <c r="YT93" s="22"/>
      <c r="YU93" s="22"/>
      <c r="YV93" s="22"/>
      <c r="YW93" s="22"/>
      <c r="YX93" s="22"/>
      <c r="YY93" s="22"/>
      <c r="YZ93" s="22"/>
      <c r="ZA93" s="22"/>
      <c r="ZB93" s="22"/>
      <c r="ZC93" s="22"/>
      <c r="ZD93" s="22"/>
      <c r="ZE93" s="22"/>
      <c r="ZF93" s="22"/>
      <c r="ZG93" s="22"/>
      <c r="ZH93" s="22"/>
      <c r="ZI93" s="22"/>
      <c r="ZJ93" s="22"/>
      <c r="ZK93" s="22"/>
      <c r="ZL93" s="22"/>
      <c r="ZM93" s="22"/>
      <c r="ZN93" s="22"/>
      <c r="ZO93" s="22"/>
      <c r="ZP93" s="22"/>
      <c r="ZQ93" s="22"/>
      <c r="ZR93" s="22"/>
      <c r="ZS93" s="22"/>
      <c r="ZT93" s="22"/>
      <c r="ZU93" s="22"/>
      <c r="ZV93" s="22"/>
      <c r="ZW93" s="22"/>
      <c r="ZX93" s="22"/>
      <c r="ZY93" s="22"/>
      <c r="ZZ93" s="22"/>
      <c r="AAA93" s="22"/>
      <c r="AAB93" s="22"/>
      <c r="AAC93" s="22"/>
      <c r="AAD93" s="22"/>
      <c r="AAE93" s="22"/>
      <c r="AAF93" s="22"/>
      <c r="AAG93" s="22"/>
      <c r="AAH93" s="22"/>
      <c r="AAI93" s="22"/>
      <c r="AAJ93" s="22"/>
      <c r="AAK93" s="22"/>
      <c r="AAL93" s="22"/>
      <c r="AAM93" s="22"/>
      <c r="AAN93" s="22"/>
      <c r="AAO93" s="22"/>
      <c r="AAP93" s="22"/>
      <c r="AAQ93" s="22"/>
      <c r="AAR93" s="22"/>
    </row>
    <row r="94" spans="1:720" s="17" customFormat="1" ht="14.4" x14ac:dyDescent="0.3">
      <c r="A94" s="19" t="s">
        <v>28</v>
      </c>
      <c r="B94" s="23">
        <v>2939.13</v>
      </c>
      <c r="C94" s="23">
        <v>5476.05</v>
      </c>
      <c r="D94" s="23">
        <v>5036.93</v>
      </c>
      <c r="E94" s="23">
        <v>4471.26</v>
      </c>
      <c r="F94" s="23">
        <v>4140.3999999999996</v>
      </c>
      <c r="G94" s="23">
        <v>7236.66</v>
      </c>
      <c r="H94" s="23">
        <v>6723.57</v>
      </c>
      <c r="I94" s="23">
        <v>6056.96</v>
      </c>
      <c r="J94" s="23">
        <v>5607.9</v>
      </c>
      <c r="K94" s="23">
        <v>6212.4</v>
      </c>
      <c r="L94" s="23">
        <v>5600.11</v>
      </c>
      <c r="M94" s="23">
        <v>5168.1000000000004</v>
      </c>
      <c r="N94" s="23">
        <v>5026.4399999999996</v>
      </c>
      <c r="O94" s="23">
        <v>4654.92</v>
      </c>
      <c r="P94" s="23">
        <v>4373.1099999999997</v>
      </c>
      <c r="Q94" s="23">
        <v>10551.18</v>
      </c>
      <c r="R94" s="23">
        <v>10020.200000000001</v>
      </c>
      <c r="S94" s="23">
        <v>9321.18</v>
      </c>
      <c r="T94" s="23">
        <v>8797.73</v>
      </c>
      <c r="U94" s="23">
        <v>9489.2199999999993</v>
      </c>
      <c r="V94" s="23">
        <v>8790.2000000000007</v>
      </c>
      <c r="W94" s="23">
        <v>8275.74</v>
      </c>
      <c r="X94" s="23">
        <v>8105.83</v>
      </c>
      <c r="Y94" s="23">
        <v>7599.23</v>
      </c>
      <c r="Z94" s="23">
        <v>7092.64</v>
      </c>
      <c r="AA94" s="23">
        <v>8958.24</v>
      </c>
      <c r="AB94" s="23">
        <v>8268.4500000000007</v>
      </c>
      <c r="AC94" s="23">
        <v>7761.85</v>
      </c>
      <c r="AD94" s="23">
        <v>7591.95</v>
      </c>
      <c r="AE94" s="23">
        <v>7085.35</v>
      </c>
      <c r="AF94" s="23">
        <v>6579.15</v>
      </c>
      <c r="AG94" s="23">
        <v>6915.44</v>
      </c>
      <c r="AH94" s="23">
        <v>6410.19</v>
      </c>
      <c r="AI94" s="23">
        <v>5974.81</v>
      </c>
      <c r="AJ94" s="23">
        <v>5683.89</v>
      </c>
      <c r="AK94" s="23">
        <v>12524.46</v>
      </c>
      <c r="AL94" s="23">
        <v>11992.66</v>
      </c>
      <c r="AM94" s="23">
        <v>11286.3</v>
      </c>
      <c r="AN94" s="23">
        <v>10760.17</v>
      </c>
      <c r="AO94" s="23">
        <v>11460.86</v>
      </c>
      <c r="AP94" s="23">
        <v>10754.51</v>
      </c>
      <c r="AQ94" s="23">
        <v>10228.370000000001</v>
      </c>
      <c r="AR94" s="23">
        <v>10048.15</v>
      </c>
      <c r="AS94" s="23">
        <v>9522.02</v>
      </c>
      <c r="AT94" s="23">
        <v>8995.8799999999992</v>
      </c>
      <c r="AU94" s="23">
        <v>10929.06</v>
      </c>
      <c r="AV94" s="23">
        <v>10222.709999999999</v>
      </c>
      <c r="AW94" s="23">
        <v>9696.57</v>
      </c>
      <c r="AX94" s="23">
        <v>9516.35</v>
      </c>
      <c r="AY94" s="23">
        <v>8990.2199999999993</v>
      </c>
      <c r="AZ94" s="23">
        <v>8466.7199999999993</v>
      </c>
      <c r="BA94" s="23">
        <v>8810</v>
      </c>
      <c r="BB94" s="23">
        <v>8292.2999999999993</v>
      </c>
      <c r="BC94" s="23">
        <v>7783.11</v>
      </c>
      <c r="BD94" s="23">
        <v>7273.92</v>
      </c>
      <c r="BE94" s="23">
        <v>10397.26</v>
      </c>
      <c r="BF94" s="23">
        <v>9690.91</v>
      </c>
      <c r="BG94" s="23">
        <v>9164.77</v>
      </c>
      <c r="BH94" s="23">
        <v>8984.5499999999993</v>
      </c>
      <c r="BI94" s="23">
        <v>8461.24</v>
      </c>
      <c r="BJ94" s="23">
        <v>7952.05</v>
      </c>
      <c r="BK94" s="23">
        <v>8286.82</v>
      </c>
      <c r="BL94" s="23">
        <v>7777.63</v>
      </c>
      <c r="BM94" s="23">
        <v>7268.44</v>
      </c>
      <c r="BN94" s="23">
        <v>6759.25</v>
      </c>
      <c r="BO94" s="23">
        <v>7603.21</v>
      </c>
      <c r="BP94" s="23">
        <v>7094.02</v>
      </c>
      <c r="BQ94" s="23">
        <v>6585.73</v>
      </c>
      <c r="BR94" s="23">
        <v>6147.77</v>
      </c>
      <c r="BS94" s="23">
        <v>5830.75</v>
      </c>
      <c r="BT94" s="23">
        <v>15255.33</v>
      </c>
      <c r="BU94" s="23">
        <v>14679</v>
      </c>
      <c r="BV94" s="23">
        <v>13972.65</v>
      </c>
      <c r="BW94" s="23">
        <v>13446.52</v>
      </c>
      <c r="BX94" s="23">
        <v>14147.21</v>
      </c>
      <c r="BY94" s="23">
        <v>13440.85</v>
      </c>
      <c r="BZ94" s="23">
        <v>12914.72</v>
      </c>
      <c r="CA94" s="23">
        <v>12734.5</v>
      </c>
      <c r="CB94" s="23">
        <v>12208.36</v>
      </c>
      <c r="CC94" s="23">
        <v>11682.23</v>
      </c>
      <c r="CD94" s="23">
        <v>13615.41</v>
      </c>
      <c r="CE94" s="23">
        <v>12909.05</v>
      </c>
      <c r="CF94" s="23">
        <v>12382.92</v>
      </c>
      <c r="CG94" s="23">
        <v>12202.7</v>
      </c>
      <c r="CH94" s="23">
        <v>11676.56</v>
      </c>
      <c r="CI94" s="23">
        <v>11150.43</v>
      </c>
      <c r="CJ94" s="23">
        <v>11496.34</v>
      </c>
      <c r="CK94" s="23">
        <v>10970.21</v>
      </c>
      <c r="CL94" s="23">
        <v>10444.08</v>
      </c>
      <c r="CM94" s="23">
        <v>9917.94</v>
      </c>
      <c r="CN94" s="23">
        <v>13083.61</v>
      </c>
      <c r="CO94" s="23">
        <v>12377.25</v>
      </c>
      <c r="CP94" s="23">
        <v>11851.12</v>
      </c>
      <c r="CQ94" s="23">
        <v>11670.9</v>
      </c>
      <c r="CR94" s="23">
        <v>11144.77</v>
      </c>
      <c r="CS94" s="23">
        <v>10618.63</v>
      </c>
      <c r="CT94" s="23">
        <v>10964.55</v>
      </c>
      <c r="CU94" s="23">
        <v>10438.41</v>
      </c>
      <c r="CV94" s="23">
        <v>9912.2800000000007</v>
      </c>
      <c r="CW94" s="23">
        <v>9386.14</v>
      </c>
      <c r="CX94" s="23">
        <v>10258.19</v>
      </c>
      <c r="CY94" s="23">
        <v>9732.06</v>
      </c>
      <c r="CZ94" s="23">
        <v>9205.92</v>
      </c>
      <c r="DA94" s="23">
        <v>8679.7900000000009</v>
      </c>
      <c r="DB94" s="23">
        <v>8166.29</v>
      </c>
      <c r="DC94" s="23">
        <v>12551.81</v>
      </c>
      <c r="DD94" s="23">
        <v>11845.46</v>
      </c>
      <c r="DE94" s="23">
        <v>11319.32</v>
      </c>
      <c r="DF94" s="23">
        <v>11139.1</v>
      </c>
      <c r="DG94" s="23">
        <v>10612.97</v>
      </c>
      <c r="DH94" s="23">
        <v>10086.83</v>
      </c>
      <c r="DI94" s="23">
        <v>10432.75</v>
      </c>
      <c r="DJ94" s="23">
        <v>9906.61</v>
      </c>
      <c r="DK94" s="23">
        <v>9380.48</v>
      </c>
      <c r="DL94" s="23">
        <v>8854.34</v>
      </c>
      <c r="DM94" s="23">
        <v>9726.39</v>
      </c>
      <c r="DN94" s="23">
        <v>9200.26</v>
      </c>
      <c r="DO94" s="23">
        <v>8674.1200000000008</v>
      </c>
      <c r="DP94" s="23">
        <v>8160.8</v>
      </c>
      <c r="DQ94" s="23">
        <v>7651.61</v>
      </c>
      <c r="DR94" s="23">
        <v>9020.0400000000009</v>
      </c>
      <c r="DS94" s="23">
        <v>8495.58</v>
      </c>
      <c r="DT94" s="23">
        <v>7986.39</v>
      </c>
      <c r="DU94" s="23">
        <v>7477.2</v>
      </c>
      <c r="DV94" s="23">
        <v>7036.77</v>
      </c>
      <c r="DW94" s="23">
        <v>6702.22</v>
      </c>
      <c r="DX94" s="23">
        <v>17478.96</v>
      </c>
      <c r="DY94" s="23">
        <v>16864.560000000001</v>
      </c>
      <c r="DZ94" s="23">
        <v>16041.28</v>
      </c>
      <c r="EA94" s="23">
        <v>15431.27</v>
      </c>
      <c r="EB94" s="23">
        <v>16250.16</v>
      </c>
      <c r="EC94" s="23">
        <v>15426.88</v>
      </c>
      <c r="ED94" s="23">
        <v>14830.71</v>
      </c>
      <c r="EE94" s="23">
        <v>14645.83</v>
      </c>
      <c r="EF94" s="23">
        <v>14117.02</v>
      </c>
      <c r="EG94" s="23">
        <v>13588.2</v>
      </c>
      <c r="EH94" s="23">
        <v>15635.77</v>
      </c>
      <c r="EI94" s="23">
        <v>14826.91</v>
      </c>
      <c r="EJ94" s="23">
        <v>14298.09</v>
      </c>
      <c r="EK94" s="23">
        <v>14113.22</v>
      </c>
      <c r="EL94" s="23">
        <v>13584.4</v>
      </c>
      <c r="EM94" s="23">
        <v>13055.59</v>
      </c>
      <c r="EN94" s="23">
        <v>13399.53</v>
      </c>
      <c r="EO94" s="23">
        <v>12870.71</v>
      </c>
      <c r="EP94" s="23">
        <v>12341.9</v>
      </c>
      <c r="EQ94" s="23">
        <v>11813.08</v>
      </c>
      <c r="ER94" s="23">
        <v>15021.37</v>
      </c>
      <c r="ES94" s="23">
        <v>14294.29</v>
      </c>
      <c r="ET94" s="23">
        <v>13765.48</v>
      </c>
      <c r="EU94" s="23">
        <v>13580.6</v>
      </c>
      <c r="EV94" s="23">
        <v>13051.79</v>
      </c>
      <c r="EW94" s="23">
        <v>12522.97</v>
      </c>
      <c r="EX94" s="23">
        <v>12866.91</v>
      </c>
      <c r="EY94" s="23">
        <v>12338.1</v>
      </c>
      <c r="EZ94" s="23">
        <v>11809.28</v>
      </c>
      <c r="FA94" s="23">
        <v>11280.47</v>
      </c>
      <c r="FB94" s="23">
        <v>12153.22</v>
      </c>
      <c r="FC94" s="23">
        <v>11624.41</v>
      </c>
      <c r="FD94" s="23">
        <v>11095.59</v>
      </c>
      <c r="FE94" s="23">
        <v>10566.78</v>
      </c>
      <c r="FF94" s="23">
        <v>10037.959999999999</v>
      </c>
      <c r="FG94" s="23">
        <v>14475.37</v>
      </c>
      <c r="FH94" s="23">
        <v>13761.68</v>
      </c>
      <c r="FI94" s="23">
        <v>13232.86</v>
      </c>
      <c r="FJ94" s="23">
        <v>13047.99</v>
      </c>
      <c r="FK94" s="23">
        <v>12519.17</v>
      </c>
      <c r="FL94" s="23">
        <v>11990.36</v>
      </c>
      <c r="FM94" s="23">
        <v>12334.3</v>
      </c>
      <c r="FN94" s="23">
        <v>11805.48</v>
      </c>
      <c r="FO94" s="23">
        <v>11276.67</v>
      </c>
      <c r="FP94" s="23">
        <v>10747.85</v>
      </c>
      <c r="FQ94" s="23">
        <v>11620.6</v>
      </c>
      <c r="FR94" s="23">
        <v>11091.79</v>
      </c>
      <c r="FS94" s="23">
        <v>10562.98</v>
      </c>
      <c r="FT94" s="23">
        <v>10034.16</v>
      </c>
      <c r="FU94" s="23">
        <v>9505.35</v>
      </c>
      <c r="FV94" s="23">
        <v>10906.91</v>
      </c>
      <c r="FW94" s="23">
        <v>10378.1</v>
      </c>
      <c r="FX94" s="23">
        <v>9849.2800000000007</v>
      </c>
      <c r="FY94" s="23">
        <v>9320.4699999999993</v>
      </c>
      <c r="FZ94" s="23">
        <v>8791.66</v>
      </c>
      <c r="GA94" s="23">
        <v>8271.9599999999991</v>
      </c>
      <c r="GB94" s="23">
        <v>13942.75</v>
      </c>
      <c r="GC94" s="23">
        <v>13229.06</v>
      </c>
      <c r="GD94" s="23">
        <v>12700.25</v>
      </c>
      <c r="GE94" s="23">
        <v>12515.37</v>
      </c>
      <c r="GF94" s="23">
        <v>11986.56</v>
      </c>
      <c r="GG94" s="23">
        <v>11457.74</v>
      </c>
      <c r="GH94" s="23">
        <v>11801.68</v>
      </c>
      <c r="GI94" s="23">
        <v>11272.87</v>
      </c>
      <c r="GJ94" s="23">
        <v>10744.05</v>
      </c>
      <c r="GK94" s="23">
        <v>10215.24</v>
      </c>
      <c r="GL94" s="23">
        <v>11087.99</v>
      </c>
      <c r="GM94" s="23">
        <v>10559.18</v>
      </c>
      <c r="GN94" s="23">
        <v>10030.36</v>
      </c>
      <c r="GO94" s="23">
        <v>9501.5499999999993</v>
      </c>
      <c r="GP94" s="23">
        <v>8972.73</v>
      </c>
      <c r="GQ94" s="23">
        <v>10374.299999999999</v>
      </c>
      <c r="GR94" s="23">
        <v>9845.48</v>
      </c>
      <c r="GS94" s="23">
        <v>9316.67</v>
      </c>
      <c r="GT94" s="23">
        <v>8787.86</v>
      </c>
      <c r="GU94" s="23">
        <v>8268.2800000000007</v>
      </c>
      <c r="GV94" s="23">
        <v>7756.5</v>
      </c>
      <c r="GW94" s="23">
        <v>9660.61</v>
      </c>
      <c r="GX94" s="23">
        <v>9131.7900000000009</v>
      </c>
      <c r="GY94" s="23">
        <v>8602.98</v>
      </c>
      <c r="GZ94" s="23">
        <v>8089.36</v>
      </c>
      <c r="HA94" s="23">
        <v>7577.57</v>
      </c>
      <c r="HB94" s="23">
        <v>7134.55</v>
      </c>
      <c r="HC94" s="23">
        <v>6797.41</v>
      </c>
      <c r="HD94" s="23">
        <v>12485.27</v>
      </c>
      <c r="HE94" s="23">
        <v>13446.78</v>
      </c>
      <c r="HF94" s="23">
        <v>15234.56</v>
      </c>
      <c r="HG94" s="23">
        <v>16343.7</v>
      </c>
      <c r="HH94" s="23">
        <v>4115.3</v>
      </c>
      <c r="HI94" s="23">
        <v>6242.1</v>
      </c>
      <c r="HJ94" s="23">
        <v>5804.12</v>
      </c>
      <c r="HK94" s="23">
        <v>5232.71</v>
      </c>
      <c r="HL94" s="23">
        <v>4899.6400000000003</v>
      </c>
      <c r="HM94" s="23">
        <v>7783.49</v>
      </c>
      <c r="HN94" s="23">
        <v>7343.02</v>
      </c>
      <c r="HO94" s="23">
        <v>6763.16</v>
      </c>
      <c r="HP94" s="23">
        <v>6330.63</v>
      </c>
      <c r="HQ94" s="23">
        <v>6902.55</v>
      </c>
      <c r="HR94" s="23">
        <v>6324.41</v>
      </c>
      <c r="HS94" s="23">
        <v>5891.97</v>
      </c>
      <c r="HT94" s="23">
        <v>5746.94</v>
      </c>
      <c r="HU94" s="23">
        <v>5373.2</v>
      </c>
      <c r="HV94" s="23">
        <v>5089.17</v>
      </c>
      <c r="HW94" s="23">
        <v>10854.45</v>
      </c>
      <c r="HX94" s="23">
        <v>10339.780000000001</v>
      </c>
      <c r="HY94" s="23">
        <v>9656.17</v>
      </c>
      <c r="HZ94" s="23">
        <v>9146.98</v>
      </c>
      <c r="IA94" s="23">
        <v>9825.11</v>
      </c>
      <c r="IB94" s="23">
        <v>9141.5</v>
      </c>
      <c r="IC94" s="23">
        <v>8633.4500000000007</v>
      </c>
      <c r="ID94" s="23">
        <v>8481.06</v>
      </c>
      <c r="IE94" s="23">
        <v>8044.61</v>
      </c>
      <c r="IF94" s="23">
        <v>7608.16</v>
      </c>
      <c r="IG94" s="23">
        <v>9310.44</v>
      </c>
      <c r="IH94" s="23">
        <v>8628</v>
      </c>
      <c r="II94" s="23">
        <v>8189.41</v>
      </c>
      <c r="IJ94" s="23">
        <v>8039.91</v>
      </c>
      <c r="IK94" s="23">
        <v>7603.46</v>
      </c>
      <c r="IL94" s="23">
        <v>7167.02</v>
      </c>
      <c r="IM94" s="23">
        <v>7453.96</v>
      </c>
      <c r="IN94" s="23">
        <v>7017.52</v>
      </c>
      <c r="IO94" s="23">
        <v>6640.81</v>
      </c>
      <c r="IP94" s="23">
        <v>6354.57</v>
      </c>
      <c r="IQ94" s="23">
        <v>12831.9</v>
      </c>
      <c r="IR94" s="23">
        <v>12317.22</v>
      </c>
      <c r="IS94" s="23">
        <v>11633.62</v>
      </c>
      <c r="IT94" s="23">
        <v>11124.43</v>
      </c>
      <c r="IU94" s="23">
        <v>11802.55</v>
      </c>
      <c r="IV94" s="23">
        <v>11118.95</v>
      </c>
      <c r="IW94" s="23">
        <v>10609.76</v>
      </c>
      <c r="IX94" s="23">
        <v>10435.34</v>
      </c>
      <c r="IY94" s="23">
        <v>9926.15</v>
      </c>
      <c r="IZ94" s="23">
        <v>9416.9599999999991</v>
      </c>
      <c r="JA94" s="23">
        <v>11287.88</v>
      </c>
      <c r="JB94" s="23">
        <v>10604.28</v>
      </c>
      <c r="JC94" s="23">
        <v>10095.09</v>
      </c>
      <c r="JD94" s="23">
        <v>9920.67</v>
      </c>
      <c r="JE94" s="23">
        <v>9411.48</v>
      </c>
      <c r="JF94" s="23">
        <v>8902.4500000000007</v>
      </c>
      <c r="JG94" s="23">
        <v>9237.06</v>
      </c>
      <c r="JH94" s="23">
        <v>8729.01</v>
      </c>
      <c r="JI94" s="23">
        <v>8276.48</v>
      </c>
      <c r="JJ94" s="23">
        <v>7840.03</v>
      </c>
      <c r="JK94" s="23">
        <v>10773.21</v>
      </c>
      <c r="JL94" s="23">
        <v>10089.6</v>
      </c>
      <c r="JM94" s="23">
        <v>9580.42</v>
      </c>
      <c r="JN94" s="23">
        <v>9406</v>
      </c>
      <c r="JO94" s="23">
        <v>8897</v>
      </c>
      <c r="JP94" s="23">
        <v>8421.2800000000007</v>
      </c>
      <c r="JQ94" s="23">
        <v>8723.56</v>
      </c>
      <c r="JR94" s="23">
        <v>8271.7800000000007</v>
      </c>
      <c r="JS94" s="23">
        <v>7835.33</v>
      </c>
      <c r="JT94" s="23">
        <v>7398.89</v>
      </c>
      <c r="JU94" s="23">
        <v>8122.28</v>
      </c>
      <c r="JV94" s="23">
        <v>7685.83</v>
      </c>
      <c r="JW94" s="23">
        <v>7249.39</v>
      </c>
      <c r="JX94" s="23">
        <v>6872.12</v>
      </c>
      <c r="JY94" s="23">
        <v>6585.88</v>
      </c>
      <c r="JZ94" s="23">
        <v>15309.19</v>
      </c>
      <c r="KA94" s="23">
        <v>14793.73</v>
      </c>
      <c r="KB94" s="23">
        <v>14103.02</v>
      </c>
      <c r="KC94" s="23">
        <v>13591.24</v>
      </c>
      <c r="KD94" s="23">
        <v>14278.27</v>
      </c>
      <c r="KE94" s="23">
        <v>13587.56</v>
      </c>
      <c r="KF94" s="23">
        <v>13075.78</v>
      </c>
      <c r="KG94" s="23">
        <v>12896.85</v>
      </c>
      <c r="KH94" s="23">
        <v>12385.07</v>
      </c>
      <c r="KI94" s="23">
        <v>11873.29</v>
      </c>
      <c r="KJ94" s="23">
        <v>13762.8</v>
      </c>
      <c r="KK94" s="23">
        <v>13072.1</v>
      </c>
      <c r="KL94" s="23">
        <v>12560.32</v>
      </c>
      <c r="KM94" s="23">
        <v>12381.39</v>
      </c>
      <c r="KN94" s="23">
        <v>11869.61</v>
      </c>
      <c r="KO94" s="23">
        <v>11357.83</v>
      </c>
      <c r="KP94" s="23">
        <v>11690.69</v>
      </c>
      <c r="KQ94" s="23">
        <v>11178.9</v>
      </c>
      <c r="KR94" s="23">
        <v>10667.12</v>
      </c>
      <c r="KS94" s="23">
        <v>10155.34</v>
      </c>
      <c r="KT94" s="23">
        <v>13247.34</v>
      </c>
      <c r="KU94" s="23">
        <v>12556.64</v>
      </c>
      <c r="KV94" s="23">
        <v>12044.85</v>
      </c>
      <c r="KW94" s="23">
        <v>11865.93</v>
      </c>
      <c r="KX94" s="23">
        <v>11354.15</v>
      </c>
      <c r="KY94" s="23">
        <v>10842.36</v>
      </c>
      <c r="KZ94" s="23">
        <v>11175.22</v>
      </c>
      <c r="LA94" s="23">
        <v>10663.44</v>
      </c>
      <c r="LB94" s="23">
        <v>10151.66</v>
      </c>
      <c r="LC94" s="23">
        <v>9639.8799999999992</v>
      </c>
      <c r="LD94" s="23">
        <v>10484.52</v>
      </c>
      <c r="LE94" s="23">
        <v>9972.74</v>
      </c>
      <c r="LF94" s="23">
        <v>9460.9500000000007</v>
      </c>
      <c r="LG94" s="23">
        <v>8949.6</v>
      </c>
      <c r="LH94" s="23">
        <v>8464.4</v>
      </c>
      <c r="LI94" s="23">
        <v>12731.88</v>
      </c>
      <c r="LJ94" s="23">
        <v>12041.18</v>
      </c>
      <c r="LK94" s="23">
        <v>11529.39</v>
      </c>
      <c r="LL94" s="23">
        <v>11350.47</v>
      </c>
      <c r="LM94" s="23">
        <v>10838.69</v>
      </c>
      <c r="LN94" s="23">
        <v>10326.9</v>
      </c>
      <c r="LO94" s="23">
        <v>10659.76</v>
      </c>
      <c r="LP94" s="23">
        <v>10147.98</v>
      </c>
      <c r="LQ94" s="23">
        <v>9636.2000000000007</v>
      </c>
      <c r="LR94" s="23">
        <v>9124.41</v>
      </c>
      <c r="LS94" s="23">
        <v>9969.06</v>
      </c>
      <c r="LT94" s="23">
        <v>9457.27</v>
      </c>
      <c r="LU94" s="23">
        <v>8945.94</v>
      </c>
      <c r="LV94" s="23">
        <v>8461.25</v>
      </c>
      <c r="LW94" s="23">
        <v>8022.57</v>
      </c>
      <c r="LX94" s="23">
        <v>9278.35</v>
      </c>
      <c r="LY94" s="23">
        <v>8768.02</v>
      </c>
      <c r="LZ94" s="23">
        <v>8307.8799999999992</v>
      </c>
      <c r="MA94" s="23">
        <v>7869.21</v>
      </c>
      <c r="MB94" s="23">
        <v>7489.48</v>
      </c>
      <c r="MC94" s="23">
        <v>7199.83</v>
      </c>
      <c r="MD94" s="23">
        <v>17312.02</v>
      </c>
      <c r="ME94" s="23">
        <v>16779.41</v>
      </c>
      <c r="MF94" s="23">
        <v>16065.74</v>
      </c>
      <c r="MG94" s="23">
        <v>15553.96</v>
      </c>
      <c r="MH94" s="23">
        <v>16246.79</v>
      </c>
      <c r="MI94" s="23">
        <v>15550.28</v>
      </c>
      <c r="MJ94" s="23">
        <v>15038.5</v>
      </c>
      <c r="MK94" s="23">
        <v>14859.58</v>
      </c>
      <c r="ML94" s="23">
        <v>14347.79</v>
      </c>
      <c r="MM94" s="23">
        <v>13836.01</v>
      </c>
      <c r="MN94" s="23">
        <v>15725.53</v>
      </c>
      <c r="MO94" s="23">
        <v>15034.82</v>
      </c>
      <c r="MP94" s="23">
        <v>14523.04</v>
      </c>
      <c r="MQ94" s="23">
        <v>14344.12</v>
      </c>
      <c r="MR94" s="23">
        <v>13832.33</v>
      </c>
      <c r="MS94" s="23">
        <v>13320.55</v>
      </c>
      <c r="MT94" s="23">
        <v>13653.41</v>
      </c>
      <c r="MU94" s="23">
        <v>13141.63</v>
      </c>
      <c r="MV94" s="23">
        <v>12629.84</v>
      </c>
      <c r="MW94" s="23">
        <v>12118.06</v>
      </c>
      <c r="MX94" s="23">
        <v>15210.07</v>
      </c>
      <c r="MY94" s="23">
        <v>14519.36</v>
      </c>
      <c r="MZ94" s="23">
        <v>14007.58</v>
      </c>
      <c r="NA94" s="23">
        <v>13828.65</v>
      </c>
      <c r="NB94" s="23">
        <v>13316.87</v>
      </c>
      <c r="NC94" s="23">
        <v>12805.09</v>
      </c>
      <c r="ND94" s="23">
        <v>13137.95</v>
      </c>
      <c r="NE94" s="23">
        <v>12626.17</v>
      </c>
      <c r="NF94" s="23">
        <v>12114.38</v>
      </c>
      <c r="NG94" s="23">
        <v>11602.6</v>
      </c>
      <c r="NH94" s="23">
        <v>12447.24</v>
      </c>
      <c r="NI94" s="23">
        <v>11935.46</v>
      </c>
      <c r="NJ94" s="23">
        <v>11423.68</v>
      </c>
      <c r="NK94" s="23">
        <v>10911.89</v>
      </c>
      <c r="NL94" s="23">
        <v>10400.11</v>
      </c>
      <c r="NM94" s="23">
        <v>14694.6</v>
      </c>
      <c r="NN94" s="23">
        <v>14003.9</v>
      </c>
      <c r="NO94" s="23">
        <v>13492.12</v>
      </c>
      <c r="NP94" s="23">
        <v>13313.19</v>
      </c>
      <c r="NQ94" s="23">
        <v>12801.41</v>
      </c>
      <c r="NR94" s="23">
        <v>12289.63</v>
      </c>
      <c r="NS94" s="23">
        <v>12622.49</v>
      </c>
      <c r="NT94" s="23">
        <v>12110.7</v>
      </c>
      <c r="NU94" s="23">
        <v>11598.92</v>
      </c>
      <c r="NV94" s="23">
        <v>11087.14</v>
      </c>
      <c r="NW94" s="23">
        <v>11931.78</v>
      </c>
      <c r="NX94" s="23">
        <v>11420</v>
      </c>
      <c r="NY94" s="23">
        <v>10908.21</v>
      </c>
      <c r="NZ94" s="23">
        <v>10396.43</v>
      </c>
      <c r="OA94" s="23">
        <v>9884.65</v>
      </c>
      <c r="OB94" s="23">
        <v>11241.07</v>
      </c>
      <c r="OC94" s="23">
        <v>10729.29</v>
      </c>
      <c r="OD94" s="23">
        <v>10217.51</v>
      </c>
      <c r="OE94" s="23">
        <v>9705.73</v>
      </c>
      <c r="OF94" s="23">
        <v>9193.94</v>
      </c>
      <c r="OG94" s="23">
        <v>8684.6200000000008</v>
      </c>
      <c r="OH94" s="23">
        <v>14179.14</v>
      </c>
      <c r="OI94" s="23">
        <v>13488.44</v>
      </c>
      <c r="OJ94" s="23">
        <v>12976.65</v>
      </c>
      <c r="OK94" s="23">
        <v>12797.73</v>
      </c>
      <c r="OL94" s="23">
        <v>12285.95</v>
      </c>
      <c r="OM94" s="23">
        <v>11774.17</v>
      </c>
      <c r="ON94" s="23">
        <v>12107.02</v>
      </c>
      <c r="OO94" s="23">
        <v>11595.24</v>
      </c>
      <c r="OP94" s="23">
        <v>11083.46</v>
      </c>
      <c r="OQ94" s="23">
        <v>10571.68</v>
      </c>
      <c r="OR94" s="23">
        <v>11416.32</v>
      </c>
      <c r="OS94" s="23">
        <v>10904.54</v>
      </c>
      <c r="OT94" s="23">
        <v>10392.75</v>
      </c>
      <c r="OU94" s="23">
        <v>9880.9699999999993</v>
      </c>
      <c r="OV94" s="23">
        <v>9369.19</v>
      </c>
      <c r="OW94" s="23">
        <v>10725.61</v>
      </c>
      <c r="OX94" s="23">
        <v>10213.83</v>
      </c>
      <c r="OY94" s="23">
        <v>9702.0499999999993</v>
      </c>
      <c r="OZ94" s="23">
        <v>9190.26</v>
      </c>
      <c r="PA94" s="23">
        <v>8680.9599999999991</v>
      </c>
      <c r="PB94" s="23">
        <v>8232.84</v>
      </c>
      <c r="PC94" s="23">
        <v>10034.91</v>
      </c>
      <c r="PD94" s="23">
        <v>9523.1200000000008</v>
      </c>
      <c r="PE94" s="23">
        <v>9011.9599999999991</v>
      </c>
      <c r="PF94" s="23">
        <v>8518.15</v>
      </c>
      <c r="PG94" s="23">
        <v>8079.48</v>
      </c>
      <c r="PH94" s="23">
        <v>7699.75</v>
      </c>
      <c r="PI94" s="23">
        <v>7410.1</v>
      </c>
      <c r="PJ94" s="23">
        <v>12768.6</v>
      </c>
      <c r="PK94" s="23">
        <v>13699.14</v>
      </c>
      <c r="PL94" s="23">
        <v>15388.93</v>
      </c>
      <c r="PM94" s="23">
        <v>16327.88</v>
      </c>
      <c r="PN94" s="23">
        <v>5130.41</v>
      </c>
      <c r="PO94" s="23">
        <v>7792.91</v>
      </c>
      <c r="PP94" s="23">
        <v>7352.44</v>
      </c>
      <c r="PQ94" s="23">
        <v>6772.58</v>
      </c>
      <c r="PR94" s="23">
        <v>6437.15</v>
      </c>
      <c r="PS94" s="23">
        <v>9413.3799999999992</v>
      </c>
      <c r="PT94" s="23">
        <v>8898.7099999999991</v>
      </c>
      <c r="PU94" s="23">
        <v>8272.9500000000007</v>
      </c>
      <c r="PV94" s="23">
        <v>7836.5</v>
      </c>
      <c r="PW94" s="23">
        <v>8417.75</v>
      </c>
      <c r="PX94" s="23">
        <v>7831.8</v>
      </c>
      <c r="PY94" s="23">
        <v>7395.36</v>
      </c>
      <c r="PZ94" s="23">
        <v>7245.86</v>
      </c>
      <c r="QA94" s="23">
        <v>6868.35</v>
      </c>
      <c r="QB94" s="23">
        <v>6581.97</v>
      </c>
      <c r="QC94" s="23">
        <v>12013.21</v>
      </c>
      <c r="QD94" s="23">
        <v>11498.54</v>
      </c>
      <c r="QE94" s="23">
        <v>10814.93</v>
      </c>
      <c r="QF94" s="23">
        <v>10305.74</v>
      </c>
      <c r="QG94" s="23">
        <v>10983.87</v>
      </c>
      <c r="QH94" s="23">
        <v>10300.26</v>
      </c>
      <c r="QI94" s="23">
        <v>9791.07</v>
      </c>
      <c r="QJ94" s="23">
        <v>9616.66</v>
      </c>
      <c r="QK94" s="23">
        <v>9107.4699999999993</v>
      </c>
      <c r="QL94" s="23">
        <v>8601.85</v>
      </c>
      <c r="QM94" s="23">
        <v>10469.200000000001</v>
      </c>
      <c r="QN94" s="23">
        <v>9785.59</v>
      </c>
      <c r="QO94" s="23">
        <v>9276.4</v>
      </c>
      <c r="QP94" s="23">
        <v>9101.98</v>
      </c>
      <c r="QQ94" s="23">
        <v>8597.15</v>
      </c>
      <c r="QR94" s="23">
        <v>8160.7</v>
      </c>
      <c r="QS94" s="23">
        <v>8447.65</v>
      </c>
      <c r="QT94" s="23">
        <v>8011.2</v>
      </c>
      <c r="QU94" s="23">
        <v>7633.69</v>
      </c>
      <c r="QV94" s="23">
        <v>7346.27</v>
      </c>
      <c r="QW94" s="23">
        <v>13855.66</v>
      </c>
      <c r="QX94" s="23">
        <v>13340.19</v>
      </c>
      <c r="QY94" s="23">
        <v>12649.49</v>
      </c>
      <c r="QZ94" s="23">
        <v>12137.71</v>
      </c>
      <c r="RA94" s="23">
        <v>12824.73</v>
      </c>
      <c r="RB94" s="23">
        <v>12134.03</v>
      </c>
      <c r="RC94" s="23">
        <v>11622.24</v>
      </c>
      <c r="RD94" s="23">
        <v>11443.32</v>
      </c>
      <c r="RE94" s="23">
        <v>10931.54</v>
      </c>
      <c r="RF94" s="23">
        <v>10419.76</v>
      </c>
      <c r="RG94" s="23">
        <v>12309.27</v>
      </c>
      <c r="RH94" s="23">
        <v>11618.57</v>
      </c>
      <c r="RI94" s="23">
        <v>11106.78</v>
      </c>
      <c r="RJ94" s="23">
        <v>10927.86</v>
      </c>
      <c r="RK94" s="23">
        <v>10416.08</v>
      </c>
      <c r="RL94" s="23">
        <v>9904.2900000000009</v>
      </c>
      <c r="RM94" s="23">
        <v>10237.15</v>
      </c>
      <c r="RN94" s="23">
        <v>9725.3700000000008</v>
      </c>
      <c r="RO94" s="23">
        <v>9213.59</v>
      </c>
      <c r="RP94" s="23">
        <v>8703.6200000000008</v>
      </c>
      <c r="RQ94" s="23">
        <v>11793.81</v>
      </c>
      <c r="RR94" s="23">
        <v>11103.1</v>
      </c>
      <c r="RS94" s="23">
        <v>10591.32</v>
      </c>
      <c r="RT94" s="23">
        <v>10412.4</v>
      </c>
      <c r="RU94" s="23">
        <v>9900.6200000000008</v>
      </c>
      <c r="RV94" s="23">
        <v>9388.83</v>
      </c>
      <c r="RW94" s="23">
        <v>9721.69</v>
      </c>
      <c r="RX94" s="23">
        <v>9209.91</v>
      </c>
      <c r="RY94" s="23">
        <v>8699.9599999999991</v>
      </c>
      <c r="RZ94" s="23">
        <v>8249.2199999999993</v>
      </c>
      <c r="SA94" s="23">
        <v>9030.99</v>
      </c>
      <c r="SB94" s="23">
        <v>8534.5300000000007</v>
      </c>
      <c r="SC94" s="23">
        <v>8095.86</v>
      </c>
      <c r="SD94" s="23">
        <v>7716.12</v>
      </c>
      <c r="SE94" s="23">
        <v>7426.48</v>
      </c>
      <c r="SF94" s="23">
        <v>16594.63</v>
      </c>
      <c r="SG94" s="23">
        <v>16062.17</v>
      </c>
      <c r="SH94" s="23">
        <v>15371.46</v>
      </c>
      <c r="SI94" s="23">
        <v>14859.68</v>
      </c>
      <c r="SJ94" s="23">
        <v>15546.71</v>
      </c>
      <c r="SK94" s="23">
        <v>14856</v>
      </c>
      <c r="SL94" s="23">
        <v>14344.22</v>
      </c>
      <c r="SM94" s="23">
        <v>14165.29</v>
      </c>
      <c r="SN94" s="23">
        <v>13653.51</v>
      </c>
      <c r="SO94" s="23">
        <v>13141.73</v>
      </c>
      <c r="SP94" s="23">
        <v>15031.25</v>
      </c>
      <c r="SQ94" s="23">
        <v>14340.54</v>
      </c>
      <c r="SR94" s="23">
        <v>13828.76</v>
      </c>
      <c r="SS94" s="23">
        <v>13649.83</v>
      </c>
      <c r="ST94" s="23">
        <v>13138.05</v>
      </c>
      <c r="SU94" s="23">
        <v>12626.27</v>
      </c>
      <c r="SV94" s="23">
        <v>12959.13</v>
      </c>
      <c r="SW94" s="23">
        <v>12447.34</v>
      </c>
      <c r="SX94" s="23">
        <v>11935.56</v>
      </c>
      <c r="SY94" s="23">
        <v>11423.78</v>
      </c>
      <c r="SZ94" s="23">
        <v>14515.78</v>
      </c>
      <c r="TA94" s="23">
        <v>13825.08</v>
      </c>
      <c r="TB94" s="23">
        <v>13313.29</v>
      </c>
      <c r="TC94" s="23">
        <v>13134.37</v>
      </c>
      <c r="TD94" s="23">
        <v>12622.59</v>
      </c>
      <c r="TE94" s="23">
        <v>12110.81</v>
      </c>
      <c r="TF94" s="23">
        <v>12443.67</v>
      </c>
      <c r="TG94" s="23">
        <v>11931.88</v>
      </c>
      <c r="TH94" s="23">
        <v>11420.1</v>
      </c>
      <c r="TI94" s="23">
        <v>10908.32</v>
      </c>
      <c r="TJ94" s="23">
        <v>11752.96</v>
      </c>
      <c r="TK94" s="23">
        <v>11241.18</v>
      </c>
      <c r="TL94" s="23">
        <v>10729.39</v>
      </c>
      <c r="TM94" s="23">
        <v>10217.61</v>
      </c>
      <c r="TN94" s="23">
        <v>9705.83</v>
      </c>
      <c r="TO94" s="23">
        <v>14000.32</v>
      </c>
      <c r="TP94" s="23">
        <v>13309.62</v>
      </c>
      <c r="TQ94" s="23">
        <v>12797.83</v>
      </c>
      <c r="TR94" s="23">
        <v>12618.91</v>
      </c>
      <c r="TS94" s="23">
        <v>12107.13</v>
      </c>
      <c r="TT94" s="23">
        <v>11595.34</v>
      </c>
      <c r="TU94" s="23">
        <v>11928.2</v>
      </c>
      <c r="TV94" s="23">
        <v>11416.42</v>
      </c>
      <c r="TW94" s="23">
        <v>10904.64</v>
      </c>
      <c r="TX94" s="23">
        <v>10392.86</v>
      </c>
      <c r="TY94" s="23">
        <v>11237.5</v>
      </c>
      <c r="TZ94" s="23">
        <v>10725.71</v>
      </c>
      <c r="UA94" s="23">
        <v>10213.93</v>
      </c>
      <c r="UB94" s="23">
        <v>9702.15</v>
      </c>
      <c r="UC94" s="23">
        <v>9190.3700000000008</v>
      </c>
      <c r="UD94" s="23">
        <v>10546.79</v>
      </c>
      <c r="UE94" s="23">
        <v>10035.01</v>
      </c>
      <c r="UF94" s="23">
        <v>9523.23</v>
      </c>
      <c r="UG94" s="23">
        <v>9012.06</v>
      </c>
      <c r="UH94" s="23">
        <v>8577.18</v>
      </c>
      <c r="UI94" s="23">
        <v>8287.5300000000007</v>
      </c>
      <c r="UJ94" s="23">
        <v>18622.669999999998</v>
      </c>
      <c r="UK94" s="23">
        <v>18090.060000000001</v>
      </c>
      <c r="UL94" s="23">
        <v>17376.37</v>
      </c>
      <c r="UM94" s="23">
        <v>16847.55</v>
      </c>
      <c r="UN94" s="23">
        <v>17557.439999999999</v>
      </c>
      <c r="UO94" s="23">
        <v>16843.75</v>
      </c>
      <c r="UP94" s="23">
        <v>16314.94</v>
      </c>
      <c r="UQ94" s="23">
        <v>16130.06</v>
      </c>
      <c r="UR94" s="23">
        <v>15616.24</v>
      </c>
      <c r="US94" s="23">
        <v>15104.45</v>
      </c>
      <c r="UT94" s="23">
        <v>17024.830000000002</v>
      </c>
      <c r="UU94" s="23">
        <v>16311.14</v>
      </c>
      <c r="UV94" s="23">
        <v>15791.48</v>
      </c>
      <c r="UW94" s="23">
        <v>15612.56</v>
      </c>
      <c r="UX94" s="23">
        <v>15100.77</v>
      </c>
      <c r="UY94" s="23">
        <v>14588.99</v>
      </c>
      <c r="UZ94" s="23">
        <v>14921.85</v>
      </c>
      <c r="VA94" s="23">
        <v>14410.07</v>
      </c>
      <c r="VB94" s="23">
        <v>13898.28</v>
      </c>
      <c r="VC94" s="23">
        <v>13386.5</v>
      </c>
      <c r="VD94" s="23">
        <v>16492.21</v>
      </c>
      <c r="VE94" s="23">
        <v>15787.8</v>
      </c>
      <c r="VF94" s="23">
        <v>15276.02</v>
      </c>
      <c r="VG94" s="23">
        <v>15097.1</v>
      </c>
      <c r="VH94" s="23">
        <v>14585.31</v>
      </c>
      <c r="VI94" s="23">
        <v>14073.53</v>
      </c>
      <c r="VJ94" s="23">
        <v>14406.39</v>
      </c>
      <c r="VK94" s="23">
        <v>13894.61</v>
      </c>
      <c r="VL94" s="23">
        <v>13382.82</v>
      </c>
      <c r="VM94" s="23">
        <v>12871.04</v>
      </c>
      <c r="VN94" s="23">
        <v>13715.68</v>
      </c>
      <c r="VO94" s="23">
        <v>13203.9</v>
      </c>
      <c r="VP94" s="23">
        <v>12692.12</v>
      </c>
      <c r="VQ94" s="23">
        <v>12180.33</v>
      </c>
      <c r="VR94" s="23">
        <v>11668.55</v>
      </c>
      <c r="VS94" s="23">
        <v>15963.05</v>
      </c>
      <c r="VT94" s="23">
        <v>15272.34</v>
      </c>
      <c r="VU94" s="23">
        <v>14760.56</v>
      </c>
      <c r="VV94" s="23">
        <v>14581.63</v>
      </c>
      <c r="VW94" s="23">
        <v>14069.85</v>
      </c>
      <c r="VX94" s="23">
        <v>13558.07</v>
      </c>
      <c r="VY94" s="23">
        <v>13890.93</v>
      </c>
      <c r="VZ94" s="23">
        <v>13379.14</v>
      </c>
      <c r="WA94" s="23">
        <v>12867.36</v>
      </c>
      <c r="WB94" s="23">
        <v>12355.58</v>
      </c>
      <c r="WC94" s="23">
        <v>13200.22</v>
      </c>
      <c r="WD94" s="23">
        <v>12688.44</v>
      </c>
      <c r="WE94" s="23">
        <v>12176.66</v>
      </c>
      <c r="WF94" s="23">
        <v>11664.87</v>
      </c>
      <c r="WG94" s="23">
        <v>11153.09</v>
      </c>
      <c r="WH94" s="23">
        <v>12509.51</v>
      </c>
      <c r="WI94" s="23">
        <v>11997.73</v>
      </c>
      <c r="WJ94" s="23">
        <v>11485.95</v>
      </c>
      <c r="WK94" s="23">
        <v>10974.17</v>
      </c>
      <c r="WL94" s="23">
        <v>10462.379999999999</v>
      </c>
      <c r="WM94" s="23">
        <v>9950.6</v>
      </c>
      <c r="WN94" s="23">
        <v>15447.58</v>
      </c>
      <c r="WO94" s="23">
        <v>14756.88</v>
      </c>
      <c r="WP94" s="23">
        <v>14245.1</v>
      </c>
      <c r="WQ94" s="23">
        <v>14066.17</v>
      </c>
      <c r="WR94" s="23">
        <v>13554.39</v>
      </c>
      <c r="WS94" s="23">
        <v>13042.61</v>
      </c>
      <c r="WT94" s="23">
        <v>13375.47</v>
      </c>
      <c r="WU94" s="23">
        <v>12863.68</v>
      </c>
      <c r="WV94" s="23">
        <v>12351.9</v>
      </c>
      <c r="WW94" s="23">
        <v>11840.12</v>
      </c>
      <c r="WX94" s="23">
        <v>12684.76</v>
      </c>
      <c r="WY94" s="23">
        <v>12172.98</v>
      </c>
      <c r="WZ94" s="23">
        <v>11661.19</v>
      </c>
      <c r="XA94" s="23">
        <v>11149.41</v>
      </c>
      <c r="XB94" s="23">
        <v>10637.63</v>
      </c>
      <c r="XC94" s="23">
        <v>11994.05</v>
      </c>
      <c r="XD94" s="23">
        <v>11482.27</v>
      </c>
      <c r="XE94" s="23">
        <v>10970.49</v>
      </c>
      <c r="XF94" s="23">
        <v>10458.700000000001</v>
      </c>
      <c r="XG94" s="23">
        <v>9946.92</v>
      </c>
      <c r="XH94" s="23">
        <v>9435.14</v>
      </c>
      <c r="XI94" s="23">
        <v>11303.35</v>
      </c>
      <c r="XJ94" s="23">
        <v>10791.56</v>
      </c>
      <c r="XK94" s="23">
        <v>10279.780000000001</v>
      </c>
      <c r="XL94" s="23">
        <v>9768</v>
      </c>
      <c r="XM94" s="23">
        <v>9256.2199999999993</v>
      </c>
      <c r="XN94" s="23">
        <v>8815.4500000000007</v>
      </c>
      <c r="XO94" s="23">
        <v>8497.7999999999993</v>
      </c>
      <c r="XP94" s="23">
        <v>14037.04</v>
      </c>
      <c r="XQ94" s="23">
        <v>14967.58</v>
      </c>
      <c r="XR94" s="23">
        <v>16677.03</v>
      </c>
      <c r="XS94" s="23">
        <v>17638.53</v>
      </c>
      <c r="XT94" s="23">
        <v>5516.42</v>
      </c>
      <c r="XU94" s="23">
        <v>7266.27</v>
      </c>
      <c r="XV94" s="23">
        <v>7971.77</v>
      </c>
      <c r="XW94" s="23">
        <v>9272.9599999999991</v>
      </c>
      <c r="XX94" s="23">
        <v>10203.5</v>
      </c>
      <c r="XY94" s="23">
        <v>11893.29</v>
      </c>
      <c r="XZ94" s="23">
        <v>12823.83</v>
      </c>
      <c r="YA94" s="23">
        <v>14513.62</v>
      </c>
      <c r="YB94" s="23">
        <v>15444.16</v>
      </c>
      <c r="YC94" s="23">
        <v>17169.46</v>
      </c>
      <c r="YD94" s="23">
        <v>18130.97</v>
      </c>
      <c r="YE94" s="23">
        <v>6978.59</v>
      </c>
      <c r="YF94" s="23">
        <v>8230.44</v>
      </c>
      <c r="YG94" s="23">
        <v>8820.15</v>
      </c>
      <c r="YH94" s="23">
        <v>10508.79</v>
      </c>
      <c r="YI94" s="23">
        <v>11439.33</v>
      </c>
      <c r="YJ94" s="23">
        <v>13129.12</v>
      </c>
      <c r="YK94" s="23">
        <v>14059.65</v>
      </c>
      <c r="YL94" s="23">
        <v>15749.44</v>
      </c>
      <c r="YM94" s="23">
        <v>16700.39</v>
      </c>
      <c r="YN94" s="23">
        <v>18446.419999999998</v>
      </c>
      <c r="YO94" s="23">
        <v>19407.919999999998</v>
      </c>
      <c r="YP94" s="23">
        <v>7409.29</v>
      </c>
      <c r="YQ94" s="23">
        <v>8512.7999999999993</v>
      </c>
      <c r="YR94" s="23">
        <v>9295.57</v>
      </c>
      <c r="YS94" s="23">
        <v>10985.36</v>
      </c>
      <c r="YT94" s="23">
        <v>11915.9</v>
      </c>
      <c r="YU94" s="23">
        <v>13605.69</v>
      </c>
      <c r="YV94" s="23">
        <v>14536.23</v>
      </c>
      <c r="YW94" s="23">
        <v>16231.32</v>
      </c>
      <c r="YX94" s="23">
        <v>17192.830000000002</v>
      </c>
      <c r="YY94" s="23">
        <v>18938.849999999999</v>
      </c>
      <c r="YZ94" s="23">
        <v>19900.36</v>
      </c>
      <c r="ZA94" s="23">
        <v>8221.24</v>
      </c>
      <c r="ZB94" s="23">
        <v>9729.69</v>
      </c>
      <c r="ZC94" s="23">
        <v>10531.4</v>
      </c>
      <c r="ZD94" s="23">
        <v>12221.19</v>
      </c>
      <c r="ZE94" s="23">
        <v>13151.73</v>
      </c>
      <c r="ZF94" s="23">
        <v>14841.52</v>
      </c>
      <c r="ZG94" s="23">
        <v>15772.06</v>
      </c>
      <c r="ZH94" s="23">
        <v>17508.28</v>
      </c>
      <c r="ZI94" s="23">
        <v>18469.78</v>
      </c>
      <c r="ZJ94" s="23">
        <v>20215.810000000001</v>
      </c>
      <c r="ZK94" s="23">
        <v>21177.31</v>
      </c>
      <c r="ZL94" s="23">
        <v>8633.02</v>
      </c>
      <c r="ZM94" s="23">
        <v>10206.26</v>
      </c>
      <c r="ZN94" s="23">
        <v>11007.98</v>
      </c>
      <c r="ZO94" s="23">
        <v>12697.77</v>
      </c>
      <c r="ZP94" s="23">
        <v>13628.31</v>
      </c>
      <c r="ZQ94" s="23">
        <v>15318.1</v>
      </c>
      <c r="ZR94" s="23">
        <v>16254.69</v>
      </c>
      <c r="ZS94" s="23">
        <v>18000.71</v>
      </c>
      <c r="ZT94" s="23">
        <v>18962.22</v>
      </c>
      <c r="ZU94" s="23">
        <v>20708.240000000002</v>
      </c>
      <c r="ZV94" s="23">
        <v>21669.75</v>
      </c>
      <c r="ZW94" s="23">
        <v>9866.1</v>
      </c>
      <c r="ZX94" s="23">
        <v>11442.09</v>
      </c>
      <c r="ZY94" s="23">
        <v>12243.81</v>
      </c>
      <c r="ZZ94" s="23">
        <v>13933.6</v>
      </c>
      <c r="AAA94" s="23">
        <v>14864.14</v>
      </c>
      <c r="AAB94" s="23">
        <v>16570.14</v>
      </c>
      <c r="AAC94" s="23">
        <v>17531.650000000001</v>
      </c>
      <c r="AAD94" s="23">
        <v>19277.669999999998</v>
      </c>
      <c r="AAE94" s="23">
        <v>20239.169999999998</v>
      </c>
      <c r="AAF94" s="23">
        <v>21985.200000000001</v>
      </c>
      <c r="AAG94" s="23">
        <v>22946.7</v>
      </c>
      <c r="AAH94" s="23">
        <v>10342.68</v>
      </c>
      <c r="AAI94" s="23">
        <v>11918.67</v>
      </c>
      <c r="AAJ94" s="23">
        <v>12720.38</v>
      </c>
      <c r="AAK94" s="23">
        <v>14410.17</v>
      </c>
      <c r="AAL94" s="23">
        <v>15340.71</v>
      </c>
      <c r="AAM94" s="23">
        <v>17062.580000000002</v>
      </c>
      <c r="AAN94" s="23">
        <v>18024.080000000002</v>
      </c>
      <c r="AAO94" s="23">
        <v>19770.099999999999</v>
      </c>
      <c r="AAP94" s="23">
        <v>20731.61</v>
      </c>
      <c r="AAQ94" s="23">
        <v>22477.63</v>
      </c>
      <c r="AAR94" s="23">
        <v>23439.14</v>
      </c>
    </row>
    <row r="95" spans="1:720" s="18" customFormat="1" ht="14.4" x14ac:dyDescent="0.3">
      <c r="A95" s="19" t="s">
        <v>29</v>
      </c>
      <c r="B95" s="23">
        <v>35269.58</v>
      </c>
      <c r="C95" s="23">
        <v>65712.59</v>
      </c>
      <c r="D95" s="23">
        <v>60443.21</v>
      </c>
      <c r="E95" s="23">
        <v>53655.15</v>
      </c>
      <c r="F95" s="23">
        <v>49684.77</v>
      </c>
      <c r="G95" s="23">
        <v>86839.88</v>
      </c>
      <c r="H95" s="23">
        <v>80682.789999999994</v>
      </c>
      <c r="I95" s="23">
        <v>72683.539999999994</v>
      </c>
      <c r="J95" s="23">
        <v>67294.75</v>
      </c>
      <c r="K95" s="23">
        <v>74548.78</v>
      </c>
      <c r="L95" s="23">
        <v>67201.259999999995</v>
      </c>
      <c r="M95" s="23">
        <v>62017.24</v>
      </c>
      <c r="N95" s="23">
        <v>60317.32</v>
      </c>
      <c r="O95" s="23">
        <v>55859.02</v>
      </c>
      <c r="P95" s="23">
        <v>52477.31</v>
      </c>
      <c r="Q95" s="23">
        <v>126614.2</v>
      </c>
      <c r="R95" s="23">
        <v>120242.41</v>
      </c>
      <c r="S95" s="23">
        <v>111854.2</v>
      </c>
      <c r="T95" s="23">
        <v>105572.75</v>
      </c>
      <c r="U95" s="23">
        <v>113870.63</v>
      </c>
      <c r="V95" s="23">
        <v>105482.42</v>
      </c>
      <c r="W95" s="23">
        <v>99308.83</v>
      </c>
      <c r="X95" s="23">
        <v>97269.92</v>
      </c>
      <c r="Y95" s="23">
        <v>91190.77</v>
      </c>
      <c r="Z95" s="23">
        <v>85111.62</v>
      </c>
      <c r="AA95" s="23">
        <v>107498.84</v>
      </c>
      <c r="AB95" s="23">
        <v>99221.4</v>
      </c>
      <c r="AC95" s="23">
        <v>93142.26</v>
      </c>
      <c r="AD95" s="23">
        <v>91103.35</v>
      </c>
      <c r="AE95" s="23">
        <v>85024.2</v>
      </c>
      <c r="AF95" s="23">
        <v>78949.78</v>
      </c>
      <c r="AG95" s="23">
        <v>82985.289999999994</v>
      </c>
      <c r="AH95" s="23">
        <v>76922.289999999994</v>
      </c>
      <c r="AI95" s="23">
        <v>71697.73</v>
      </c>
      <c r="AJ95" s="23">
        <v>68206.64</v>
      </c>
      <c r="AK95" s="23">
        <v>150293.48000000001</v>
      </c>
      <c r="AL95" s="23">
        <v>143911.9</v>
      </c>
      <c r="AM95" s="23">
        <v>135435.65</v>
      </c>
      <c r="AN95" s="23">
        <v>129122.04</v>
      </c>
      <c r="AO95" s="23">
        <v>137530.32</v>
      </c>
      <c r="AP95" s="23">
        <v>129054.06</v>
      </c>
      <c r="AQ95" s="23">
        <v>122740.46</v>
      </c>
      <c r="AR95" s="23">
        <v>120577.81</v>
      </c>
      <c r="AS95" s="23">
        <v>114264.2</v>
      </c>
      <c r="AT95" s="23">
        <v>107950.6</v>
      </c>
      <c r="AU95" s="23">
        <v>131148.74</v>
      </c>
      <c r="AV95" s="23">
        <v>122672.48</v>
      </c>
      <c r="AW95" s="23">
        <v>116358.88</v>
      </c>
      <c r="AX95" s="23">
        <v>114196.23</v>
      </c>
      <c r="AY95" s="23">
        <v>107882.62</v>
      </c>
      <c r="AZ95" s="23">
        <v>101600.61</v>
      </c>
      <c r="BA95" s="23">
        <v>105719.98</v>
      </c>
      <c r="BB95" s="23">
        <v>99507.61</v>
      </c>
      <c r="BC95" s="23">
        <v>93397.34</v>
      </c>
      <c r="BD95" s="23">
        <v>87287.07</v>
      </c>
      <c r="BE95" s="23">
        <v>124767.15</v>
      </c>
      <c r="BF95" s="23">
        <v>116290.9</v>
      </c>
      <c r="BG95" s="23">
        <v>109977.29</v>
      </c>
      <c r="BH95" s="23">
        <v>107814.65</v>
      </c>
      <c r="BI95" s="23">
        <v>101534.82</v>
      </c>
      <c r="BJ95" s="23">
        <v>95424.55</v>
      </c>
      <c r="BK95" s="23">
        <v>99441.83</v>
      </c>
      <c r="BL95" s="23">
        <v>93331.56</v>
      </c>
      <c r="BM95" s="23">
        <v>87221.29</v>
      </c>
      <c r="BN95" s="23">
        <v>81111.02</v>
      </c>
      <c r="BO95" s="23">
        <v>91238.56</v>
      </c>
      <c r="BP95" s="23">
        <v>85128.29</v>
      </c>
      <c r="BQ95" s="23">
        <v>79028.75</v>
      </c>
      <c r="BR95" s="23">
        <v>73773.23</v>
      </c>
      <c r="BS95" s="23">
        <v>69968.990000000005</v>
      </c>
      <c r="BT95" s="23">
        <v>183063.93</v>
      </c>
      <c r="BU95" s="23">
        <v>176148.05</v>
      </c>
      <c r="BV95" s="23">
        <v>167671.79</v>
      </c>
      <c r="BW95" s="23">
        <v>161358.19</v>
      </c>
      <c r="BX95" s="23">
        <v>169766.46</v>
      </c>
      <c r="BY95" s="23">
        <v>161290.21</v>
      </c>
      <c r="BZ95" s="23">
        <v>154976.6</v>
      </c>
      <c r="CA95" s="23">
        <v>152813.96</v>
      </c>
      <c r="CB95" s="23">
        <v>146500.35</v>
      </c>
      <c r="CC95" s="23">
        <v>140186.74</v>
      </c>
      <c r="CD95" s="23">
        <v>163384.88</v>
      </c>
      <c r="CE95" s="23">
        <v>154908.63</v>
      </c>
      <c r="CF95" s="23">
        <v>148595.01999999999</v>
      </c>
      <c r="CG95" s="23">
        <v>146432.38</v>
      </c>
      <c r="CH95" s="23">
        <v>140118.76999999999</v>
      </c>
      <c r="CI95" s="23">
        <v>133805.16</v>
      </c>
      <c r="CJ95" s="23">
        <v>137956.12</v>
      </c>
      <c r="CK95" s="23">
        <v>131642.51999999999</v>
      </c>
      <c r="CL95" s="23">
        <v>125328.91</v>
      </c>
      <c r="CM95" s="23">
        <v>119015.3</v>
      </c>
      <c r="CN95" s="23">
        <v>157003.29999999999</v>
      </c>
      <c r="CO95" s="23">
        <v>148527.04999999999</v>
      </c>
      <c r="CP95" s="23">
        <v>142213.44</v>
      </c>
      <c r="CQ95" s="23">
        <v>140050.79</v>
      </c>
      <c r="CR95" s="23">
        <v>133737.19</v>
      </c>
      <c r="CS95" s="23">
        <v>127423.58</v>
      </c>
      <c r="CT95" s="23">
        <v>131574.54</v>
      </c>
      <c r="CU95" s="23">
        <v>125260.93</v>
      </c>
      <c r="CV95" s="23">
        <v>118947.33</v>
      </c>
      <c r="CW95" s="23">
        <v>112633.72</v>
      </c>
      <c r="CX95" s="23">
        <v>123098.29</v>
      </c>
      <c r="CY95" s="23">
        <v>116784.68</v>
      </c>
      <c r="CZ95" s="23">
        <v>110471.07</v>
      </c>
      <c r="DA95" s="23">
        <v>104157.47</v>
      </c>
      <c r="DB95" s="23">
        <v>97995.43</v>
      </c>
      <c r="DC95" s="23">
        <v>150621.72</v>
      </c>
      <c r="DD95" s="23">
        <v>142145.46</v>
      </c>
      <c r="DE95" s="23">
        <v>135831.85999999999</v>
      </c>
      <c r="DF95" s="23">
        <v>133669.21</v>
      </c>
      <c r="DG95" s="23">
        <v>127355.6</v>
      </c>
      <c r="DH95" s="23">
        <v>121042</v>
      </c>
      <c r="DI95" s="23">
        <v>125192.96000000001</v>
      </c>
      <c r="DJ95" s="23">
        <v>118879.35</v>
      </c>
      <c r="DK95" s="23">
        <v>112565.74</v>
      </c>
      <c r="DL95" s="23">
        <v>106252.14</v>
      </c>
      <c r="DM95" s="23">
        <v>116716.71</v>
      </c>
      <c r="DN95" s="23">
        <v>110403.1</v>
      </c>
      <c r="DO95" s="23">
        <v>104089.49</v>
      </c>
      <c r="DP95" s="23">
        <v>97929.64</v>
      </c>
      <c r="DQ95" s="23">
        <v>91819.37</v>
      </c>
      <c r="DR95" s="23">
        <v>108240.45</v>
      </c>
      <c r="DS95" s="23">
        <v>101946.91</v>
      </c>
      <c r="DT95" s="23">
        <v>95836.64</v>
      </c>
      <c r="DU95" s="23">
        <v>89726.37</v>
      </c>
      <c r="DV95" s="23">
        <v>84441.24</v>
      </c>
      <c r="DW95" s="23">
        <v>80426.63</v>
      </c>
      <c r="DX95" s="23">
        <v>209747.53</v>
      </c>
      <c r="DY95" s="23">
        <v>202374.75</v>
      </c>
      <c r="DZ95" s="23">
        <v>192495.4</v>
      </c>
      <c r="EA95" s="23">
        <v>185175.23</v>
      </c>
      <c r="EB95" s="23">
        <v>195001.96</v>
      </c>
      <c r="EC95" s="23">
        <v>185122.61</v>
      </c>
      <c r="ED95" s="23">
        <v>177968.51</v>
      </c>
      <c r="EE95" s="23">
        <v>175749.98</v>
      </c>
      <c r="EF95" s="23">
        <v>169404.22</v>
      </c>
      <c r="EG95" s="23">
        <v>163058.45000000001</v>
      </c>
      <c r="EH95" s="23">
        <v>187629.18</v>
      </c>
      <c r="EI95" s="23">
        <v>177922.9</v>
      </c>
      <c r="EJ95" s="23">
        <v>171577.13</v>
      </c>
      <c r="EK95" s="23">
        <v>169358.6</v>
      </c>
      <c r="EL95" s="23">
        <v>163012.82999999999</v>
      </c>
      <c r="EM95" s="23">
        <v>156667.07</v>
      </c>
      <c r="EN95" s="23">
        <v>160794.29999999999</v>
      </c>
      <c r="EO95" s="23">
        <v>154448.54</v>
      </c>
      <c r="EP95" s="23">
        <v>148102.76999999999</v>
      </c>
      <c r="EQ95" s="23">
        <v>141757.01</v>
      </c>
      <c r="ER95" s="23">
        <v>180256.4</v>
      </c>
      <c r="ES95" s="23">
        <v>171531.51999999999</v>
      </c>
      <c r="ET95" s="23">
        <v>165185.75</v>
      </c>
      <c r="EU95" s="23">
        <v>162967.22</v>
      </c>
      <c r="EV95" s="23">
        <v>156621.45000000001</v>
      </c>
      <c r="EW95" s="23">
        <v>150275.69</v>
      </c>
      <c r="EX95" s="23">
        <v>154402.92000000001</v>
      </c>
      <c r="EY95" s="23">
        <v>148057.16</v>
      </c>
      <c r="EZ95" s="23">
        <v>141711.39000000001</v>
      </c>
      <c r="FA95" s="23">
        <v>135365.63</v>
      </c>
      <c r="FB95" s="23">
        <v>145838.63</v>
      </c>
      <c r="FC95" s="23">
        <v>139492.85999999999</v>
      </c>
      <c r="FD95" s="23">
        <v>133147.09</v>
      </c>
      <c r="FE95" s="23">
        <v>126801.33</v>
      </c>
      <c r="FF95" s="23">
        <v>120455.56</v>
      </c>
      <c r="FG95" s="23">
        <v>173704.43</v>
      </c>
      <c r="FH95" s="23">
        <v>165140.14000000001</v>
      </c>
      <c r="FI95" s="23">
        <v>158794.37</v>
      </c>
      <c r="FJ95" s="23">
        <v>156575.84</v>
      </c>
      <c r="FK95" s="23">
        <v>150230.07</v>
      </c>
      <c r="FL95" s="23">
        <v>143884.31</v>
      </c>
      <c r="FM95" s="23">
        <v>148011.54</v>
      </c>
      <c r="FN95" s="23">
        <v>141665.78</v>
      </c>
      <c r="FO95" s="23">
        <v>135320.01</v>
      </c>
      <c r="FP95" s="23">
        <v>128974.24</v>
      </c>
      <c r="FQ95" s="23">
        <v>139447.25</v>
      </c>
      <c r="FR95" s="23">
        <v>133101.48000000001</v>
      </c>
      <c r="FS95" s="23">
        <v>126755.71</v>
      </c>
      <c r="FT95" s="23">
        <v>120409.95</v>
      </c>
      <c r="FU95" s="23">
        <v>114064.18</v>
      </c>
      <c r="FV95" s="23">
        <v>130882.95</v>
      </c>
      <c r="FW95" s="23">
        <v>124537.18</v>
      </c>
      <c r="FX95" s="23">
        <v>118191.42</v>
      </c>
      <c r="FY95" s="23">
        <v>111845.65</v>
      </c>
      <c r="FZ95" s="23">
        <v>105499.88</v>
      </c>
      <c r="GA95" s="23">
        <v>99263.49</v>
      </c>
      <c r="GB95" s="23">
        <v>167313.04999999999</v>
      </c>
      <c r="GC95" s="23">
        <v>158748.76</v>
      </c>
      <c r="GD95" s="23">
        <v>152402.99</v>
      </c>
      <c r="GE95" s="23">
        <v>150184.46</v>
      </c>
      <c r="GF95" s="23">
        <v>143838.69</v>
      </c>
      <c r="GG95" s="23">
        <v>137492.93</v>
      </c>
      <c r="GH95" s="23">
        <v>141620.16</v>
      </c>
      <c r="GI95" s="23">
        <v>135274.4</v>
      </c>
      <c r="GJ95" s="23">
        <v>128928.63</v>
      </c>
      <c r="GK95" s="23">
        <v>122582.86</v>
      </c>
      <c r="GL95" s="23">
        <v>133055.87</v>
      </c>
      <c r="GM95" s="23">
        <v>126710.1</v>
      </c>
      <c r="GN95" s="23">
        <v>120364.33</v>
      </c>
      <c r="GO95" s="23">
        <v>114018.57</v>
      </c>
      <c r="GP95" s="23">
        <v>107672.8</v>
      </c>
      <c r="GQ95" s="23">
        <v>124491.57</v>
      </c>
      <c r="GR95" s="23">
        <v>118145.8</v>
      </c>
      <c r="GS95" s="23">
        <v>111800.04</v>
      </c>
      <c r="GT95" s="23">
        <v>105454.27</v>
      </c>
      <c r="GU95" s="23">
        <v>99219.34</v>
      </c>
      <c r="GV95" s="23">
        <v>93077.95</v>
      </c>
      <c r="GW95" s="23">
        <v>115927.27</v>
      </c>
      <c r="GX95" s="23">
        <v>109581.51</v>
      </c>
      <c r="GY95" s="23">
        <v>103235.74</v>
      </c>
      <c r="GZ95" s="23">
        <v>97072.26</v>
      </c>
      <c r="HA95" s="23">
        <v>90930.87</v>
      </c>
      <c r="HB95" s="23">
        <v>85614.61</v>
      </c>
      <c r="HC95" s="23">
        <v>81568.88</v>
      </c>
      <c r="HD95" s="23">
        <v>149823.24</v>
      </c>
      <c r="HE95" s="23">
        <v>161361.31</v>
      </c>
      <c r="HF95" s="23">
        <v>182814.7</v>
      </c>
      <c r="HG95" s="23">
        <v>196124.45</v>
      </c>
      <c r="HH95" s="23">
        <v>49383.57</v>
      </c>
      <c r="HI95" s="23">
        <v>74905.23</v>
      </c>
      <c r="HJ95" s="23">
        <v>69649.490000000005</v>
      </c>
      <c r="HK95" s="23">
        <v>62792.58</v>
      </c>
      <c r="HL95" s="23">
        <v>58795.63</v>
      </c>
      <c r="HM95" s="23">
        <v>93401.85</v>
      </c>
      <c r="HN95" s="23">
        <v>88116.21</v>
      </c>
      <c r="HO95" s="23">
        <v>81157.88</v>
      </c>
      <c r="HP95" s="23">
        <v>75967.509999999995</v>
      </c>
      <c r="HQ95" s="23">
        <v>82830.58</v>
      </c>
      <c r="HR95" s="23">
        <v>75892.88</v>
      </c>
      <c r="HS95" s="23">
        <v>70703.67</v>
      </c>
      <c r="HT95" s="23">
        <v>68963.240000000005</v>
      </c>
      <c r="HU95" s="23">
        <v>64478.37</v>
      </c>
      <c r="HV95" s="23">
        <v>61070.09</v>
      </c>
      <c r="HW95" s="23">
        <v>130253.41</v>
      </c>
      <c r="HX95" s="23">
        <v>124077.36</v>
      </c>
      <c r="HY95" s="23">
        <v>115874.09</v>
      </c>
      <c r="HZ95" s="23">
        <v>109763.82</v>
      </c>
      <c r="IA95" s="23">
        <v>117901.3</v>
      </c>
      <c r="IB95" s="23">
        <v>109698.03</v>
      </c>
      <c r="IC95" s="23">
        <v>103601.39</v>
      </c>
      <c r="ID95" s="23">
        <v>101772.7</v>
      </c>
      <c r="IE95" s="23">
        <v>96535.32</v>
      </c>
      <c r="IF95" s="23">
        <v>91297.95</v>
      </c>
      <c r="IG95" s="23">
        <v>111725.24</v>
      </c>
      <c r="IH95" s="23">
        <v>103535.98</v>
      </c>
      <c r="II95" s="23">
        <v>98272.93</v>
      </c>
      <c r="IJ95" s="23">
        <v>96478.94</v>
      </c>
      <c r="IK95" s="23">
        <v>91241.56</v>
      </c>
      <c r="IL95" s="23">
        <v>86004.19</v>
      </c>
      <c r="IM95" s="23">
        <v>89447.57</v>
      </c>
      <c r="IN95" s="23">
        <v>84210.19</v>
      </c>
      <c r="IO95" s="23">
        <v>79689.73</v>
      </c>
      <c r="IP95" s="23">
        <v>76254.880000000005</v>
      </c>
      <c r="IQ95" s="23">
        <v>153982.74</v>
      </c>
      <c r="IR95" s="23">
        <v>147806.69</v>
      </c>
      <c r="IS95" s="23">
        <v>139603.42000000001</v>
      </c>
      <c r="IT95" s="23">
        <v>133493.15</v>
      </c>
      <c r="IU95" s="23">
        <v>141630.63</v>
      </c>
      <c r="IV95" s="23">
        <v>133427.35999999999</v>
      </c>
      <c r="IW95" s="23">
        <v>127317.09</v>
      </c>
      <c r="IX95" s="23">
        <v>125224.1</v>
      </c>
      <c r="IY95" s="23">
        <v>119113.83</v>
      </c>
      <c r="IZ95" s="23">
        <v>113003.56</v>
      </c>
      <c r="JA95" s="23">
        <v>135454.57</v>
      </c>
      <c r="JB95" s="23">
        <v>127251.31</v>
      </c>
      <c r="JC95" s="23">
        <v>121141.04</v>
      </c>
      <c r="JD95" s="23">
        <v>119048.04</v>
      </c>
      <c r="JE95" s="23">
        <v>112937.77</v>
      </c>
      <c r="JF95" s="23">
        <v>106829.39</v>
      </c>
      <c r="JG95" s="23">
        <v>110844.78</v>
      </c>
      <c r="JH95" s="23">
        <v>104748.12</v>
      </c>
      <c r="JI95" s="23">
        <v>99317.77</v>
      </c>
      <c r="JJ95" s="23">
        <v>94080.4</v>
      </c>
      <c r="JK95" s="23">
        <v>129278.52</v>
      </c>
      <c r="JL95" s="23">
        <v>121075.25</v>
      </c>
      <c r="JM95" s="23">
        <v>114964.98</v>
      </c>
      <c r="JN95" s="23">
        <v>112871.99</v>
      </c>
      <c r="JO95" s="23">
        <v>106763.97</v>
      </c>
      <c r="JP95" s="23">
        <v>101055.38</v>
      </c>
      <c r="JQ95" s="23">
        <v>104682.7</v>
      </c>
      <c r="JR95" s="23">
        <v>99261.38</v>
      </c>
      <c r="JS95" s="23">
        <v>94024.01</v>
      </c>
      <c r="JT95" s="23">
        <v>88786.63</v>
      </c>
      <c r="JU95" s="23">
        <v>97467.39</v>
      </c>
      <c r="JV95" s="23">
        <v>92230.01</v>
      </c>
      <c r="JW95" s="23">
        <v>86992.639999999999</v>
      </c>
      <c r="JX95" s="23">
        <v>82465.41</v>
      </c>
      <c r="JY95" s="23">
        <v>79030.570000000007</v>
      </c>
      <c r="JZ95" s="23">
        <v>183710.27</v>
      </c>
      <c r="KA95" s="23">
        <v>177524.73</v>
      </c>
      <c r="KB95" s="23">
        <v>169236.26</v>
      </c>
      <c r="KC95" s="23">
        <v>163094.85999999999</v>
      </c>
      <c r="KD95" s="23">
        <v>171339.19</v>
      </c>
      <c r="KE95" s="23">
        <v>163050.72</v>
      </c>
      <c r="KF95" s="23">
        <v>156909.32</v>
      </c>
      <c r="KG95" s="23">
        <v>154762.23999999999</v>
      </c>
      <c r="KH95" s="23">
        <v>148620.85</v>
      </c>
      <c r="KI95" s="23">
        <v>142479.46</v>
      </c>
      <c r="KJ95" s="23">
        <v>165153.65</v>
      </c>
      <c r="KK95" s="23">
        <v>156865.18</v>
      </c>
      <c r="KL95" s="23">
        <v>150723.78</v>
      </c>
      <c r="KM95" s="23">
        <v>148576.70000000001</v>
      </c>
      <c r="KN95" s="23">
        <v>142435.31</v>
      </c>
      <c r="KO95" s="23">
        <v>136293.92000000001</v>
      </c>
      <c r="KP95" s="23">
        <v>140288.23000000001</v>
      </c>
      <c r="KQ95" s="23">
        <v>134146.84</v>
      </c>
      <c r="KR95" s="23">
        <v>128005.44</v>
      </c>
      <c r="KS95" s="23">
        <v>121864.05</v>
      </c>
      <c r="KT95" s="23">
        <v>158968.10999999999</v>
      </c>
      <c r="KU95" s="23">
        <v>150679.64000000001</v>
      </c>
      <c r="KV95" s="23">
        <v>144538.25</v>
      </c>
      <c r="KW95" s="23">
        <v>142391.17000000001</v>
      </c>
      <c r="KX95" s="23">
        <v>136249.76999999999</v>
      </c>
      <c r="KY95" s="23">
        <v>130108.38</v>
      </c>
      <c r="KZ95" s="23">
        <v>134102.69</v>
      </c>
      <c r="LA95" s="23">
        <v>127961.3</v>
      </c>
      <c r="LB95" s="23">
        <v>121819.9</v>
      </c>
      <c r="LC95" s="23">
        <v>115678.51</v>
      </c>
      <c r="LD95" s="23">
        <v>125814.22</v>
      </c>
      <c r="LE95" s="23">
        <v>119672.82</v>
      </c>
      <c r="LF95" s="23">
        <v>113531.43</v>
      </c>
      <c r="LG95" s="23">
        <v>107395.18</v>
      </c>
      <c r="LH95" s="23">
        <v>101572.79</v>
      </c>
      <c r="LI95" s="23">
        <v>152782.57999999999</v>
      </c>
      <c r="LJ95" s="23">
        <v>144494.1</v>
      </c>
      <c r="LK95" s="23">
        <v>138352.71</v>
      </c>
      <c r="LL95" s="23">
        <v>136205.63</v>
      </c>
      <c r="LM95" s="23">
        <v>130064.23</v>
      </c>
      <c r="LN95" s="23">
        <v>123922.84</v>
      </c>
      <c r="LO95" s="23">
        <v>127917.15</v>
      </c>
      <c r="LP95" s="23">
        <v>121775.76</v>
      </c>
      <c r="LQ95" s="23">
        <v>115634.37</v>
      </c>
      <c r="LR95" s="23">
        <v>109492.97</v>
      </c>
      <c r="LS95" s="23">
        <v>119628.68</v>
      </c>
      <c r="LT95" s="23">
        <v>113487.28</v>
      </c>
      <c r="LU95" s="23">
        <v>107351.28</v>
      </c>
      <c r="LV95" s="23">
        <v>101534.95</v>
      </c>
      <c r="LW95" s="23">
        <v>96270.9</v>
      </c>
      <c r="LX95" s="23">
        <v>111340.2</v>
      </c>
      <c r="LY95" s="23">
        <v>105216.24</v>
      </c>
      <c r="LZ95" s="23">
        <v>99694.59</v>
      </c>
      <c r="MA95" s="23">
        <v>94430.54</v>
      </c>
      <c r="MB95" s="23">
        <v>89873.75</v>
      </c>
      <c r="MC95" s="23">
        <v>86398.01</v>
      </c>
      <c r="MD95" s="23">
        <v>207744.25</v>
      </c>
      <c r="ME95" s="23">
        <v>201352.87</v>
      </c>
      <c r="MF95" s="23">
        <v>192788.94</v>
      </c>
      <c r="MG95" s="23">
        <v>186647.55</v>
      </c>
      <c r="MH95" s="23">
        <v>194961.49</v>
      </c>
      <c r="MI95" s="23">
        <v>186603.4</v>
      </c>
      <c r="MJ95" s="23">
        <v>180462.01</v>
      </c>
      <c r="MK95" s="23">
        <v>178314.93</v>
      </c>
      <c r="ML95" s="23">
        <v>172173.53</v>
      </c>
      <c r="MM95" s="23">
        <v>166032.14000000001</v>
      </c>
      <c r="MN95" s="23">
        <v>188706.34</v>
      </c>
      <c r="MO95" s="23">
        <v>180417.86</v>
      </c>
      <c r="MP95" s="23">
        <v>174276.47</v>
      </c>
      <c r="MQ95" s="23">
        <v>172129.39</v>
      </c>
      <c r="MR95" s="23">
        <v>165987.99</v>
      </c>
      <c r="MS95" s="23">
        <v>159846.6</v>
      </c>
      <c r="MT95" s="23">
        <v>163840.91</v>
      </c>
      <c r="MU95" s="23">
        <v>157699.51999999999</v>
      </c>
      <c r="MV95" s="23">
        <v>151558.13</v>
      </c>
      <c r="MW95" s="23">
        <v>145416.73000000001</v>
      </c>
      <c r="MX95" s="23">
        <v>182520.8</v>
      </c>
      <c r="MY95" s="23">
        <v>174232.32000000001</v>
      </c>
      <c r="MZ95" s="23">
        <v>168090.93</v>
      </c>
      <c r="NA95" s="23">
        <v>165943.85</v>
      </c>
      <c r="NB95" s="23">
        <v>159802.45000000001</v>
      </c>
      <c r="NC95" s="23">
        <v>153661.06</v>
      </c>
      <c r="ND95" s="23">
        <v>157655.37</v>
      </c>
      <c r="NE95" s="23">
        <v>151513.98000000001</v>
      </c>
      <c r="NF95" s="23">
        <v>145372.59</v>
      </c>
      <c r="NG95" s="23">
        <v>139231.19</v>
      </c>
      <c r="NH95" s="23">
        <v>149366.9</v>
      </c>
      <c r="NI95" s="23">
        <v>143225.51</v>
      </c>
      <c r="NJ95" s="23">
        <v>137084.10999999999</v>
      </c>
      <c r="NK95" s="23">
        <v>130942.72</v>
      </c>
      <c r="NL95" s="23">
        <v>124801.33</v>
      </c>
      <c r="NM95" s="23">
        <v>176335.26</v>
      </c>
      <c r="NN95" s="23">
        <v>168046.78</v>
      </c>
      <c r="NO95" s="23">
        <v>161905.39000000001</v>
      </c>
      <c r="NP95" s="23">
        <v>159758.31</v>
      </c>
      <c r="NQ95" s="23">
        <v>153616.92000000001</v>
      </c>
      <c r="NR95" s="23">
        <v>147475.51999999999</v>
      </c>
      <c r="NS95" s="23">
        <v>151469.84</v>
      </c>
      <c r="NT95" s="23">
        <v>145328.44</v>
      </c>
      <c r="NU95" s="23">
        <v>139187.04999999999</v>
      </c>
      <c r="NV95" s="23">
        <v>133045.65</v>
      </c>
      <c r="NW95" s="23">
        <v>143181.35999999999</v>
      </c>
      <c r="NX95" s="23">
        <v>137039.97</v>
      </c>
      <c r="NY95" s="23">
        <v>130898.57</v>
      </c>
      <c r="NZ95" s="23">
        <v>124757.18</v>
      </c>
      <c r="OA95" s="23">
        <v>118615.79</v>
      </c>
      <c r="OB95" s="23">
        <v>134892.89000000001</v>
      </c>
      <c r="OC95" s="23">
        <v>128751.49</v>
      </c>
      <c r="OD95" s="23">
        <v>122610.1</v>
      </c>
      <c r="OE95" s="23">
        <v>116468.71</v>
      </c>
      <c r="OF95" s="23">
        <v>110327.31</v>
      </c>
      <c r="OG95" s="23">
        <v>104215.43</v>
      </c>
      <c r="OH95" s="23">
        <v>170149.72</v>
      </c>
      <c r="OI95" s="23">
        <v>161861.24</v>
      </c>
      <c r="OJ95" s="23">
        <v>155719.85</v>
      </c>
      <c r="OK95" s="23">
        <v>153572.76999999999</v>
      </c>
      <c r="OL95" s="23">
        <v>147431.38</v>
      </c>
      <c r="OM95" s="23">
        <v>141289.98000000001</v>
      </c>
      <c r="ON95" s="23">
        <v>145284.29999999999</v>
      </c>
      <c r="OO95" s="23">
        <v>139142.9</v>
      </c>
      <c r="OP95" s="23">
        <v>133001.51</v>
      </c>
      <c r="OQ95" s="23">
        <v>126860.12</v>
      </c>
      <c r="OR95" s="23">
        <v>136995.82</v>
      </c>
      <c r="OS95" s="23">
        <v>130854.43</v>
      </c>
      <c r="OT95" s="23">
        <v>124713.04</v>
      </c>
      <c r="OU95" s="23">
        <v>118571.64</v>
      </c>
      <c r="OV95" s="23">
        <v>112430.25</v>
      </c>
      <c r="OW95" s="23">
        <v>128707.35</v>
      </c>
      <c r="OX95" s="23">
        <v>122565.95</v>
      </c>
      <c r="OY95" s="23">
        <v>116424.56</v>
      </c>
      <c r="OZ95" s="23">
        <v>110283.17</v>
      </c>
      <c r="PA95" s="23">
        <v>104171.53</v>
      </c>
      <c r="PB95" s="23">
        <v>98794.09</v>
      </c>
      <c r="PC95" s="23">
        <v>120418.87</v>
      </c>
      <c r="PD95" s="23">
        <v>114277.48</v>
      </c>
      <c r="PE95" s="23">
        <v>108143.46</v>
      </c>
      <c r="PF95" s="23">
        <v>102217.79</v>
      </c>
      <c r="PG95" s="23">
        <v>96953.73</v>
      </c>
      <c r="PH95" s="23">
        <v>92396.94</v>
      </c>
      <c r="PI95" s="23">
        <v>88921.2</v>
      </c>
      <c r="PJ95" s="23">
        <v>153223.18</v>
      </c>
      <c r="PK95" s="23">
        <v>164389.66</v>
      </c>
      <c r="PL95" s="23">
        <v>184667.13</v>
      </c>
      <c r="PM95" s="23">
        <v>195934.56</v>
      </c>
      <c r="PN95" s="23">
        <v>61564.93</v>
      </c>
      <c r="PO95" s="23">
        <v>93514.94</v>
      </c>
      <c r="PP95" s="23">
        <v>88229.31</v>
      </c>
      <c r="PQ95" s="23">
        <v>81270.97</v>
      </c>
      <c r="PR95" s="23">
        <v>77245.820000000007</v>
      </c>
      <c r="PS95" s="23">
        <v>112960.57</v>
      </c>
      <c r="PT95" s="23">
        <v>106784.52</v>
      </c>
      <c r="PU95" s="23">
        <v>99275.4</v>
      </c>
      <c r="PV95" s="23">
        <v>94038.03</v>
      </c>
      <c r="PW95" s="23">
        <v>101013.01</v>
      </c>
      <c r="PX95" s="23">
        <v>93981.64</v>
      </c>
      <c r="PY95" s="23">
        <v>88744.26</v>
      </c>
      <c r="PZ95" s="23">
        <v>86950.27</v>
      </c>
      <c r="QA95" s="23">
        <v>82420.149999999994</v>
      </c>
      <c r="QB95" s="23">
        <v>78983.66</v>
      </c>
      <c r="QC95" s="23">
        <v>144158.51999999999</v>
      </c>
      <c r="QD95" s="23">
        <v>137982.46</v>
      </c>
      <c r="QE95" s="23">
        <v>129779.2</v>
      </c>
      <c r="QF95" s="23">
        <v>123668.93</v>
      </c>
      <c r="QG95" s="23">
        <v>131806.41</v>
      </c>
      <c r="QH95" s="23">
        <v>123603.14</v>
      </c>
      <c r="QI95" s="23">
        <v>117492.87</v>
      </c>
      <c r="QJ95" s="23">
        <v>115399.87</v>
      </c>
      <c r="QK95" s="23">
        <v>109289.60000000001</v>
      </c>
      <c r="QL95" s="23">
        <v>103222.14</v>
      </c>
      <c r="QM95" s="23">
        <v>125630.35</v>
      </c>
      <c r="QN95" s="23">
        <v>117427.08</v>
      </c>
      <c r="QO95" s="23">
        <v>111316.81</v>
      </c>
      <c r="QP95" s="23">
        <v>109223.82</v>
      </c>
      <c r="QQ95" s="23">
        <v>103165.75</v>
      </c>
      <c r="QR95" s="23">
        <v>97928.38</v>
      </c>
      <c r="QS95" s="23">
        <v>101371.76</v>
      </c>
      <c r="QT95" s="23">
        <v>96134.38</v>
      </c>
      <c r="QU95" s="23">
        <v>91604.27</v>
      </c>
      <c r="QV95" s="23">
        <v>88155.199999999997</v>
      </c>
      <c r="QW95" s="23">
        <v>166267.88</v>
      </c>
      <c r="QX95" s="23">
        <v>160082.34</v>
      </c>
      <c r="QY95" s="23">
        <v>151793.85999999999</v>
      </c>
      <c r="QZ95" s="23">
        <v>145652.47</v>
      </c>
      <c r="RA95" s="23">
        <v>153896.79999999999</v>
      </c>
      <c r="RB95" s="23">
        <v>145608.32999999999</v>
      </c>
      <c r="RC95" s="23">
        <v>139466.93</v>
      </c>
      <c r="RD95" s="23">
        <v>137319.85</v>
      </c>
      <c r="RE95" s="23">
        <v>131178.46</v>
      </c>
      <c r="RF95" s="23">
        <v>125037.06</v>
      </c>
      <c r="RG95" s="23">
        <v>147711.26</v>
      </c>
      <c r="RH95" s="23">
        <v>139422.79</v>
      </c>
      <c r="RI95" s="23">
        <v>133281.39000000001</v>
      </c>
      <c r="RJ95" s="23">
        <v>131134.31</v>
      </c>
      <c r="RK95" s="23">
        <v>124992.92</v>
      </c>
      <c r="RL95" s="23">
        <v>118851.52</v>
      </c>
      <c r="RM95" s="23">
        <v>122845.84</v>
      </c>
      <c r="RN95" s="23">
        <v>116704.44</v>
      </c>
      <c r="RO95" s="23">
        <v>110563.05</v>
      </c>
      <c r="RP95" s="23">
        <v>104443.44</v>
      </c>
      <c r="RQ95" s="23">
        <v>141525.72</v>
      </c>
      <c r="RR95" s="23">
        <v>133237.25</v>
      </c>
      <c r="RS95" s="23">
        <v>127095.85</v>
      </c>
      <c r="RT95" s="23">
        <v>124948.77</v>
      </c>
      <c r="RU95" s="23">
        <v>118807.38</v>
      </c>
      <c r="RV95" s="23">
        <v>112665.99</v>
      </c>
      <c r="RW95" s="23">
        <v>116660.3</v>
      </c>
      <c r="RX95" s="23">
        <v>110518.91</v>
      </c>
      <c r="RY95" s="23">
        <v>104399.54</v>
      </c>
      <c r="RZ95" s="23">
        <v>98990.62</v>
      </c>
      <c r="SA95" s="23">
        <v>108371.83</v>
      </c>
      <c r="SB95" s="23">
        <v>102414.32</v>
      </c>
      <c r="SC95" s="23">
        <v>97150.27</v>
      </c>
      <c r="SD95" s="23">
        <v>92593.48</v>
      </c>
      <c r="SE95" s="23">
        <v>89117.73</v>
      </c>
      <c r="SF95" s="23">
        <v>199135.61</v>
      </c>
      <c r="SG95" s="23">
        <v>192746.02</v>
      </c>
      <c r="SH95" s="23">
        <v>184457.55</v>
      </c>
      <c r="SI95" s="23">
        <v>178316.15</v>
      </c>
      <c r="SJ95" s="23">
        <v>186560.48</v>
      </c>
      <c r="SK95" s="23">
        <v>178272.01</v>
      </c>
      <c r="SL95" s="23">
        <v>172130.62</v>
      </c>
      <c r="SM95" s="23">
        <v>169983.54</v>
      </c>
      <c r="SN95" s="23">
        <v>163842.14000000001</v>
      </c>
      <c r="SO95" s="23">
        <v>157700.75</v>
      </c>
      <c r="SP95" s="23">
        <v>180374.94</v>
      </c>
      <c r="SQ95" s="23">
        <v>172086.47</v>
      </c>
      <c r="SR95" s="23">
        <v>165945.07999999999</v>
      </c>
      <c r="SS95" s="23">
        <v>163798</v>
      </c>
      <c r="ST95" s="23">
        <v>157656.6</v>
      </c>
      <c r="SU95" s="23">
        <v>151515.21</v>
      </c>
      <c r="SV95" s="23">
        <v>155509.51999999999</v>
      </c>
      <c r="SW95" s="23">
        <v>149368.13</v>
      </c>
      <c r="SX95" s="23">
        <v>143226.73000000001</v>
      </c>
      <c r="SY95" s="23">
        <v>137085.34</v>
      </c>
      <c r="SZ95" s="23">
        <v>174189.41</v>
      </c>
      <c r="TA95" s="23">
        <v>165900.93</v>
      </c>
      <c r="TB95" s="23">
        <v>159759.54</v>
      </c>
      <c r="TC95" s="23">
        <v>157612.46</v>
      </c>
      <c r="TD95" s="23">
        <v>151471.06</v>
      </c>
      <c r="TE95" s="23">
        <v>145329.67000000001</v>
      </c>
      <c r="TF95" s="23">
        <v>149323.98000000001</v>
      </c>
      <c r="TG95" s="23">
        <v>143182.59</v>
      </c>
      <c r="TH95" s="23">
        <v>137041.20000000001</v>
      </c>
      <c r="TI95" s="23">
        <v>130899.8</v>
      </c>
      <c r="TJ95" s="23">
        <v>141035.51</v>
      </c>
      <c r="TK95" s="23">
        <v>134894.12</v>
      </c>
      <c r="TL95" s="23">
        <v>128752.72</v>
      </c>
      <c r="TM95" s="23">
        <v>122611.33</v>
      </c>
      <c r="TN95" s="23">
        <v>116469.93</v>
      </c>
      <c r="TO95" s="23">
        <v>168003.87</v>
      </c>
      <c r="TP95" s="23">
        <v>159715.39000000001</v>
      </c>
      <c r="TQ95" s="23">
        <v>153574</v>
      </c>
      <c r="TR95" s="23">
        <v>151426.92000000001</v>
      </c>
      <c r="TS95" s="23">
        <v>145285.51999999999</v>
      </c>
      <c r="TT95" s="23">
        <v>139144.13</v>
      </c>
      <c r="TU95" s="23">
        <v>143138.44</v>
      </c>
      <c r="TV95" s="23">
        <v>136997.04999999999</v>
      </c>
      <c r="TW95" s="23">
        <v>130855.66</v>
      </c>
      <c r="TX95" s="23">
        <v>124714.26</v>
      </c>
      <c r="TY95" s="23">
        <v>134849.97</v>
      </c>
      <c r="TZ95" s="23">
        <v>128708.58</v>
      </c>
      <c r="UA95" s="23">
        <v>122567.18</v>
      </c>
      <c r="UB95" s="23">
        <v>116425.79</v>
      </c>
      <c r="UC95" s="23">
        <v>110284.4</v>
      </c>
      <c r="UD95" s="23">
        <v>126561.5</v>
      </c>
      <c r="UE95" s="23">
        <v>120420.1</v>
      </c>
      <c r="UF95" s="23">
        <v>114278.71</v>
      </c>
      <c r="UG95" s="23">
        <v>108144.68</v>
      </c>
      <c r="UH95" s="23">
        <v>102926.1</v>
      </c>
      <c r="UI95" s="23">
        <v>99450.36</v>
      </c>
      <c r="UJ95" s="23">
        <v>223472.07</v>
      </c>
      <c r="UK95" s="23">
        <v>217080.69</v>
      </c>
      <c r="UL95" s="23">
        <v>208516.39</v>
      </c>
      <c r="UM95" s="23">
        <v>202170.63</v>
      </c>
      <c r="UN95" s="23">
        <v>210689.31</v>
      </c>
      <c r="UO95" s="23">
        <v>202125.01</v>
      </c>
      <c r="UP95" s="23">
        <v>195779.25</v>
      </c>
      <c r="UQ95" s="23">
        <v>193560.72</v>
      </c>
      <c r="UR95" s="23">
        <v>187394.82</v>
      </c>
      <c r="US95" s="23">
        <v>181253.43</v>
      </c>
      <c r="UT95" s="23">
        <v>204297.93</v>
      </c>
      <c r="UU95" s="23">
        <v>195733.63</v>
      </c>
      <c r="UV95" s="23">
        <v>189497.76</v>
      </c>
      <c r="UW95" s="23">
        <v>187350.68</v>
      </c>
      <c r="UX95" s="23">
        <v>181209.29</v>
      </c>
      <c r="UY95" s="23">
        <v>175067.89</v>
      </c>
      <c r="UZ95" s="23">
        <v>179062.2</v>
      </c>
      <c r="VA95" s="23">
        <v>172920.81</v>
      </c>
      <c r="VB95" s="23">
        <v>166779.42000000001</v>
      </c>
      <c r="VC95" s="23">
        <v>160638.01999999999</v>
      </c>
      <c r="VD95" s="23">
        <v>197906.55</v>
      </c>
      <c r="VE95" s="23">
        <v>189453.61</v>
      </c>
      <c r="VF95" s="23">
        <v>183312.22</v>
      </c>
      <c r="VG95" s="23">
        <v>181165.14</v>
      </c>
      <c r="VH95" s="23">
        <v>175023.75</v>
      </c>
      <c r="VI95" s="23">
        <v>168882.35</v>
      </c>
      <c r="VJ95" s="23">
        <v>172876.67</v>
      </c>
      <c r="VK95" s="23">
        <v>166735.26999999999</v>
      </c>
      <c r="VL95" s="23">
        <v>160593.88</v>
      </c>
      <c r="VM95" s="23">
        <v>154452.49</v>
      </c>
      <c r="VN95" s="23">
        <v>164588.19</v>
      </c>
      <c r="VO95" s="23">
        <v>158446.79999999999</v>
      </c>
      <c r="VP95" s="23">
        <v>152305.4</v>
      </c>
      <c r="VQ95" s="23">
        <v>146164.01</v>
      </c>
      <c r="VR95" s="23">
        <v>140022.62</v>
      </c>
      <c r="VS95" s="23">
        <v>191556.55</v>
      </c>
      <c r="VT95" s="23">
        <v>183268.08</v>
      </c>
      <c r="VU95" s="23">
        <v>177126.68</v>
      </c>
      <c r="VV95" s="23">
        <v>174979.6</v>
      </c>
      <c r="VW95" s="23">
        <v>168838.21</v>
      </c>
      <c r="VX95" s="23">
        <v>162696.81</v>
      </c>
      <c r="VY95" s="23">
        <v>166691.13</v>
      </c>
      <c r="VZ95" s="23">
        <v>160549.73000000001</v>
      </c>
      <c r="WA95" s="23">
        <v>154408.34</v>
      </c>
      <c r="WB95" s="23">
        <v>148266.95000000001</v>
      </c>
      <c r="WC95" s="23">
        <v>158402.65</v>
      </c>
      <c r="WD95" s="23">
        <v>152261.26</v>
      </c>
      <c r="WE95" s="23">
        <v>146119.87</v>
      </c>
      <c r="WF95" s="23">
        <v>139978.47</v>
      </c>
      <c r="WG95" s="23">
        <v>133837.07999999999</v>
      </c>
      <c r="WH95" s="23">
        <v>150114.18</v>
      </c>
      <c r="WI95" s="23">
        <v>143972.79</v>
      </c>
      <c r="WJ95" s="23">
        <v>137831.39000000001</v>
      </c>
      <c r="WK95" s="23">
        <v>131690</v>
      </c>
      <c r="WL95" s="23">
        <v>125548.6</v>
      </c>
      <c r="WM95" s="23">
        <v>119407.21</v>
      </c>
      <c r="WN95" s="23">
        <v>185371.01</v>
      </c>
      <c r="WO95" s="23">
        <v>177082.54</v>
      </c>
      <c r="WP95" s="23">
        <v>170941.14</v>
      </c>
      <c r="WQ95" s="23">
        <v>168794.06</v>
      </c>
      <c r="WR95" s="23">
        <v>162652.67000000001</v>
      </c>
      <c r="WS95" s="23">
        <v>156511.28</v>
      </c>
      <c r="WT95" s="23">
        <v>160505.59</v>
      </c>
      <c r="WU95" s="23">
        <v>154364.19</v>
      </c>
      <c r="WV95" s="23">
        <v>148222.79999999999</v>
      </c>
      <c r="WW95" s="23">
        <v>142081.41</v>
      </c>
      <c r="WX95" s="23">
        <v>152217.10999999999</v>
      </c>
      <c r="WY95" s="23">
        <v>146075.72</v>
      </c>
      <c r="WZ95" s="23">
        <v>139934.32999999999</v>
      </c>
      <c r="XA95" s="23">
        <v>133792.93</v>
      </c>
      <c r="XB95" s="23">
        <v>127651.54</v>
      </c>
      <c r="XC95" s="23">
        <v>143928.64000000001</v>
      </c>
      <c r="XD95" s="23">
        <v>137787.25</v>
      </c>
      <c r="XE95" s="23">
        <v>131645.85</v>
      </c>
      <c r="XF95" s="23">
        <v>125504.46</v>
      </c>
      <c r="XG95" s="23">
        <v>119363.07</v>
      </c>
      <c r="XH95" s="23">
        <v>113221.67</v>
      </c>
      <c r="XI95" s="23">
        <v>135640.17000000001</v>
      </c>
      <c r="XJ95" s="23">
        <v>129498.77</v>
      </c>
      <c r="XK95" s="23">
        <v>123357.38</v>
      </c>
      <c r="XL95" s="23">
        <v>117215.98</v>
      </c>
      <c r="XM95" s="23">
        <v>111074.59</v>
      </c>
      <c r="XN95" s="23">
        <v>105785.45</v>
      </c>
      <c r="XO95" s="23">
        <v>101973.55</v>
      </c>
      <c r="XP95" s="23">
        <v>168444.47</v>
      </c>
      <c r="XQ95" s="23">
        <v>179610.95</v>
      </c>
      <c r="XR95" s="23">
        <v>200124.31</v>
      </c>
      <c r="XS95" s="23">
        <v>211662.38</v>
      </c>
      <c r="XT95" s="23">
        <v>66196.990000000005</v>
      </c>
      <c r="XU95" s="23">
        <v>87195.19</v>
      </c>
      <c r="XV95" s="23">
        <v>95661.21</v>
      </c>
      <c r="XW95" s="23">
        <v>111275.5</v>
      </c>
      <c r="XX95" s="23">
        <v>122441.97</v>
      </c>
      <c r="XY95" s="23">
        <v>142719.45000000001</v>
      </c>
      <c r="XZ95" s="23">
        <v>153885.93</v>
      </c>
      <c r="YA95" s="23">
        <v>174163.4</v>
      </c>
      <c r="YB95" s="23">
        <v>185329.88</v>
      </c>
      <c r="YC95" s="23">
        <v>206033.55</v>
      </c>
      <c r="YD95" s="23">
        <v>217571.63</v>
      </c>
      <c r="YE95" s="23">
        <v>83743.06</v>
      </c>
      <c r="YF95" s="23">
        <v>98765.29</v>
      </c>
      <c r="YG95" s="23">
        <v>105841.85</v>
      </c>
      <c r="YH95" s="23">
        <v>126105.43</v>
      </c>
      <c r="YI95" s="23">
        <v>137271.9</v>
      </c>
      <c r="YJ95" s="23">
        <v>157549.38</v>
      </c>
      <c r="YK95" s="23">
        <v>168715.86</v>
      </c>
      <c r="YL95" s="23">
        <v>188993.33</v>
      </c>
      <c r="YM95" s="23">
        <v>200404.73</v>
      </c>
      <c r="YN95" s="23">
        <v>221356.99</v>
      </c>
      <c r="YO95" s="23">
        <v>232895.06</v>
      </c>
      <c r="YP95" s="23">
        <v>88911.49</v>
      </c>
      <c r="YQ95" s="23">
        <v>102153.64</v>
      </c>
      <c r="YR95" s="23">
        <v>111546.88</v>
      </c>
      <c r="YS95" s="23">
        <v>131824.35999999999</v>
      </c>
      <c r="YT95" s="23">
        <v>142990.82999999999</v>
      </c>
      <c r="YU95" s="23">
        <v>163268.31</v>
      </c>
      <c r="YV95" s="23">
        <v>174434.78</v>
      </c>
      <c r="YW95" s="23">
        <v>194775.9</v>
      </c>
      <c r="YX95" s="23">
        <v>206313.97</v>
      </c>
      <c r="YY95" s="23">
        <v>227266.24</v>
      </c>
      <c r="YZ95" s="23">
        <v>238804.31</v>
      </c>
      <c r="ZA95" s="23">
        <v>98654.83</v>
      </c>
      <c r="ZB95" s="23">
        <v>116756.23</v>
      </c>
      <c r="ZC95" s="23">
        <v>126376.81</v>
      </c>
      <c r="ZD95" s="23">
        <v>146654.29</v>
      </c>
      <c r="ZE95" s="23">
        <v>157820.76</v>
      </c>
      <c r="ZF95" s="23">
        <v>178098.24</v>
      </c>
      <c r="ZG95" s="23">
        <v>189264.71</v>
      </c>
      <c r="ZH95" s="23">
        <v>210099.33</v>
      </c>
      <c r="ZI95" s="23">
        <v>221637.41</v>
      </c>
      <c r="ZJ95" s="23">
        <v>242589.67</v>
      </c>
      <c r="ZK95" s="23">
        <v>254127.75</v>
      </c>
      <c r="ZL95" s="23">
        <v>103596.29</v>
      </c>
      <c r="ZM95" s="23">
        <v>122475.16</v>
      </c>
      <c r="ZN95" s="23">
        <v>132095.74</v>
      </c>
      <c r="ZO95" s="23">
        <v>152373.22</v>
      </c>
      <c r="ZP95" s="23">
        <v>163539.69</v>
      </c>
      <c r="ZQ95" s="23">
        <v>183817.17</v>
      </c>
      <c r="ZR95" s="23">
        <v>195056.31</v>
      </c>
      <c r="ZS95" s="23">
        <v>216008.58</v>
      </c>
      <c r="ZT95" s="23">
        <v>227546.65</v>
      </c>
      <c r="ZU95" s="23">
        <v>248498.92</v>
      </c>
      <c r="ZV95" s="23">
        <v>260036.99</v>
      </c>
      <c r="ZW95" s="23">
        <v>118393.22</v>
      </c>
      <c r="ZX95" s="23">
        <v>137305.09</v>
      </c>
      <c r="ZY95" s="23">
        <v>146925.67000000001</v>
      </c>
      <c r="ZZ95" s="23">
        <v>167203.15</v>
      </c>
      <c r="AAA95" s="23">
        <v>178369.62</v>
      </c>
      <c r="AAB95" s="23">
        <v>198841.68</v>
      </c>
      <c r="AAC95" s="23">
        <v>210379.75</v>
      </c>
      <c r="AAD95" s="23">
        <v>231332.02</v>
      </c>
      <c r="AAE95" s="23">
        <v>242870.09</v>
      </c>
      <c r="AAF95" s="23">
        <v>263822.34999999998</v>
      </c>
      <c r="AAG95" s="23">
        <v>275360.43</v>
      </c>
      <c r="AAH95" s="23">
        <v>124112.14</v>
      </c>
      <c r="AAI95" s="23">
        <v>143024.01999999999</v>
      </c>
      <c r="AAJ95" s="23">
        <v>152644.6</v>
      </c>
      <c r="AAK95" s="23">
        <v>172922.08</v>
      </c>
      <c r="AAL95" s="23">
        <v>184088.55</v>
      </c>
      <c r="AAM95" s="23">
        <v>204750.92</v>
      </c>
      <c r="AAN95" s="23">
        <v>216288.99</v>
      </c>
      <c r="AAO95" s="23">
        <v>237241.26</v>
      </c>
      <c r="AAP95" s="23">
        <v>248779.33</v>
      </c>
      <c r="AAQ95" s="23">
        <v>269731.59999999998</v>
      </c>
      <c r="AAR95" s="23">
        <v>281269.67</v>
      </c>
    </row>
    <row r="96" spans="1:720" s="18" customFormat="1" ht="27.6" x14ac:dyDescent="0.3">
      <c r="A96" s="32" t="s">
        <v>30</v>
      </c>
      <c r="B96" s="33">
        <v>34.18</v>
      </c>
      <c r="C96" s="33">
        <v>119.24</v>
      </c>
      <c r="D96" s="33">
        <v>97.77</v>
      </c>
      <c r="E96" s="33">
        <v>70.19</v>
      </c>
      <c r="F96" s="33">
        <v>60.52</v>
      </c>
      <c r="G96" s="33">
        <v>246.84</v>
      </c>
      <c r="H96" s="33">
        <v>222.17</v>
      </c>
      <c r="I96" s="33">
        <v>189.99</v>
      </c>
      <c r="J96" s="33">
        <v>164.84</v>
      </c>
      <c r="K96" s="33">
        <v>197.51</v>
      </c>
      <c r="L96" s="33">
        <v>164.4</v>
      </c>
      <c r="M96" s="33">
        <v>126.83</v>
      </c>
      <c r="N96" s="33">
        <v>114.13</v>
      </c>
      <c r="O96" s="33">
        <v>93.36</v>
      </c>
      <c r="P96" s="33">
        <v>73.680000000000007</v>
      </c>
      <c r="Q96" s="33">
        <v>430.44</v>
      </c>
      <c r="R96" s="33">
        <v>404.91</v>
      </c>
      <c r="S96" s="33">
        <v>371.31</v>
      </c>
      <c r="T96" s="33">
        <v>346.15</v>
      </c>
      <c r="U96" s="33">
        <v>379.39</v>
      </c>
      <c r="V96" s="33">
        <v>345.79</v>
      </c>
      <c r="W96" s="33">
        <v>320.62</v>
      </c>
      <c r="X96" s="33">
        <v>312.18</v>
      </c>
      <c r="Y96" s="33">
        <v>287.02</v>
      </c>
      <c r="Z96" s="33">
        <v>253.42</v>
      </c>
      <c r="AA96" s="33">
        <v>353.86</v>
      </c>
      <c r="AB96" s="33">
        <v>320.26</v>
      </c>
      <c r="AC96" s="33">
        <v>295.10000000000002</v>
      </c>
      <c r="AD96" s="33">
        <v>286.66000000000003</v>
      </c>
      <c r="AE96" s="33">
        <v>253.07</v>
      </c>
      <c r="AF96" s="33">
        <v>228.72</v>
      </c>
      <c r="AG96" s="33">
        <v>244.91</v>
      </c>
      <c r="AH96" s="33">
        <v>220.55</v>
      </c>
      <c r="AI96" s="33">
        <v>196.2</v>
      </c>
      <c r="AJ96" s="33">
        <v>170.17</v>
      </c>
      <c r="AK96" s="33">
        <v>539.26</v>
      </c>
      <c r="AL96" s="33">
        <v>513.69000000000005</v>
      </c>
      <c r="AM96" s="33">
        <v>479.74</v>
      </c>
      <c r="AN96" s="33">
        <v>454.45</v>
      </c>
      <c r="AO96" s="33">
        <v>488.13</v>
      </c>
      <c r="AP96" s="33">
        <v>454.17</v>
      </c>
      <c r="AQ96" s="33">
        <v>428.88</v>
      </c>
      <c r="AR96" s="33">
        <v>420.22</v>
      </c>
      <c r="AS96" s="33">
        <v>394.93</v>
      </c>
      <c r="AT96" s="33">
        <v>369.63</v>
      </c>
      <c r="AU96" s="33">
        <v>462.57</v>
      </c>
      <c r="AV96" s="33">
        <v>428.61</v>
      </c>
      <c r="AW96" s="33">
        <v>403.32</v>
      </c>
      <c r="AX96" s="33">
        <v>394.65</v>
      </c>
      <c r="AY96" s="33">
        <v>369.36</v>
      </c>
      <c r="AZ96" s="33">
        <v>344.07</v>
      </c>
      <c r="BA96" s="33">
        <v>360.7</v>
      </c>
      <c r="BB96" s="33">
        <v>335.41</v>
      </c>
      <c r="BC96" s="33">
        <v>310.11</v>
      </c>
      <c r="BD96" s="33">
        <v>284.82</v>
      </c>
      <c r="BE96" s="33">
        <v>437</v>
      </c>
      <c r="BF96" s="33">
        <v>403.05</v>
      </c>
      <c r="BG96" s="33">
        <v>377.75</v>
      </c>
      <c r="BH96" s="33">
        <v>369.09</v>
      </c>
      <c r="BI96" s="33">
        <v>343.8</v>
      </c>
      <c r="BJ96" s="33">
        <v>318.51</v>
      </c>
      <c r="BK96" s="33">
        <v>335.13</v>
      </c>
      <c r="BL96" s="33">
        <v>309.83999999999997</v>
      </c>
      <c r="BM96" s="33">
        <v>284.55</v>
      </c>
      <c r="BN96" s="33">
        <v>250.91</v>
      </c>
      <c r="BO96" s="33">
        <v>301.18</v>
      </c>
      <c r="BP96" s="33">
        <v>271.88</v>
      </c>
      <c r="BQ96" s="33">
        <v>242.52</v>
      </c>
      <c r="BR96" s="33">
        <v>218.05</v>
      </c>
      <c r="BS96" s="33">
        <v>192.85</v>
      </c>
      <c r="BT96" s="33">
        <v>787.13</v>
      </c>
      <c r="BU96" s="33">
        <v>757.64</v>
      </c>
      <c r="BV96" s="33">
        <v>718.47</v>
      </c>
      <c r="BW96" s="33">
        <v>689.3</v>
      </c>
      <c r="BX96" s="33">
        <v>728.15</v>
      </c>
      <c r="BY96" s="33">
        <v>688.98</v>
      </c>
      <c r="BZ96" s="33">
        <v>605.65</v>
      </c>
      <c r="CA96" s="33">
        <v>568.03</v>
      </c>
      <c r="CB96" s="33">
        <v>538.02</v>
      </c>
      <c r="CC96" s="33">
        <v>512.73</v>
      </c>
      <c r="CD96" s="33">
        <v>698.66</v>
      </c>
      <c r="CE96" s="33">
        <v>604.47</v>
      </c>
      <c r="CF96" s="33">
        <v>546.41</v>
      </c>
      <c r="CG96" s="33">
        <v>537.75</v>
      </c>
      <c r="CH96" s="33">
        <v>512.46</v>
      </c>
      <c r="CI96" s="33">
        <v>487.17</v>
      </c>
      <c r="CJ96" s="33">
        <v>503.8</v>
      </c>
      <c r="CK96" s="33">
        <v>478.5</v>
      </c>
      <c r="CL96" s="33">
        <v>453.21</v>
      </c>
      <c r="CM96" s="33">
        <v>427.92</v>
      </c>
      <c r="CN96" s="33">
        <v>640.9</v>
      </c>
      <c r="CO96" s="33">
        <v>546.14</v>
      </c>
      <c r="CP96" s="33">
        <v>520.85</v>
      </c>
      <c r="CQ96" s="33">
        <v>512.19000000000005</v>
      </c>
      <c r="CR96" s="33">
        <v>486.89</v>
      </c>
      <c r="CS96" s="33">
        <v>461.6</v>
      </c>
      <c r="CT96" s="33">
        <v>478.23</v>
      </c>
      <c r="CU96" s="33">
        <v>452.94</v>
      </c>
      <c r="CV96" s="33">
        <v>427.65</v>
      </c>
      <c r="CW96" s="33">
        <v>402.35</v>
      </c>
      <c r="CX96" s="33">
        <v>444.28</v>
      </c>
      <c r="CY96" s="33">
        <v>418.98</v>
      </c>
      <c r="CZ96" s="33">
        <v>393.69</v>
      </c>
      <c r="DA96" s="33">
        <v>368.4</v>
      </c>
      <c r="DB96" s="33">
        <v>343.11</v>
      </c>
      <c r="DC96" s="33">
        <v>554.53</v>
      </c>
      <c r="DD96" s="33">
        <v>520.58000000000004</v>
      </c>
      <c r="DE96" s="33">
        <v>495.29</v>
      </c>
      <c r="DF96" s="33">
        <v>486.62</v>
      </c>
      <c r="DG96" s="33">
        <v>461.33</v>
      </c>
      <c r="DH96" s="33">
        <v>436.04</v>
      </c>
      <c r="DI96" s="33">
        <v>452.67</v>
      </c>
      <c r="DJ96" s="33">
        <v>427.37</v>
      </c>
      <c r="DK96" s="33">
        <v>402.08</v>
      </c>
      <c r="DL96" s="33">
        <v>376.79</v>
      </c>
      <c r="DM96" s="33">
        <v>418.71</v>
      </c>
      <c r="DN96" s="33">
        <v>393.42</v>
      </c>
      <c r="DO96" s="33">
        <v>368.13</v>
      </c>
      <c r="DP96" s="33">
        <v>342.83</v>
      </c>
      <c r="DQ96" s="33">
        <v>317.54000000000002</v>
      </c>
      <c r="DR96" s="33">
        <v>384.76</v>
      </c>
      <c r="DS96" s="33">
        <v>359.46</v>
      </c>
      <c r="DT96" s="33">
        <v>334.17</v>
      </c>
      <c r="DU96" s="33">
        <v>308.88</v>
      </c>
      <c r="DV96" s="33">
        <v>283.58999999999997</v>
      </c>
      <c r="DW96" s="33">
        <v>249.25</v>
      </c>
      <c r="DX96" s="33">
        <v>923.42</v>
      </c>
      <c r="DY96" s="33">
        <v>884.8</v>
      </c>
      <c r="DZ96" s="33">
        <v>841.02</v>
      </c>
      <c r="EA96" s="33">
        <v>811.69</v>
      </c>
      <c r="EB96" s="33">
        <v>851.06</v>
      </c>
      <c r="EC96" s="33">
        <v>811.48</v>
      </c>
      <c r="ED96" s="33">
        <v>782.16</v>
      </c>
      <c r="EE96" s="33">
        <v>771.91</v>
      </c>
      <c r="EF96" s="33">
        <v>742.58</v>
      </c>
      <c r="EG96" s="33">
        <v>713.26</v>
      </c>
      <c r="EH96" s="33">
        <v>821.52</v>
      </c>
      <c r="EI96" s="33">
        <v>781.95</v>
      </c>
      <c r="EJ96" s="33">
        <v>752.62</v>
      </c>
      <c r="EK96" s="33">
        <v>742.37</v>
      </c>
      <c r="EL96" s="33">
        <v>713.05</v>
      </c>
      <c r="EM96" s="33">
        <v>683.72</v>
      </c>
      <c r="EN96" s="33">
        <v>702.79</v>
      </c>
      <c r="EO96" s="33">
        <v>655.08000000000004</v>
      </c>
      <c r="EP96" s="33">
        <v>558.4</v>
      </c>
      <c r="EQ96" s="33">
        <v>532.98</v>
      </c>
      <c r="ER96" s="33">
        <v>791.99</v>
      </c>
      <c r="ES96" s="33">
        <v>752.41</v>
      </c>
      <c r="ET96" s="33">
        <v>723.09</v>
      </c>
      <c r="EU96" s="33">
        <v>712.84</v>
      </c>
      <c r="EV96" s="33">
        <v>683.51</v>
      </c>
      <c r="EW96" s="33">
        <v>582.49</v>
      </c>
      <c r="EX96" s="33">
        <v>654.28</v>
      </c>
      <c r="EY96" s="33">
        <v>558.22</v>
      </c>
      <c r="EZ96" s="33">
        <v>532.79999999999995</v>
      </c>
      <c r="FA96" s="33">
        <v>507.38</v>
      </c>
      <c r="FB96" s="33">
        <v>549.33000000000004</v>
      </c>
      <c r="FC96" s="33">
        <v>523.91</v>
      </c>
      <c r="FD96" s="33">
        <v>498.49</v>
      </c>
      <c r="FE96" s="33">
        <v>473.07</v>
      </c>
      <c r="FF96" s="33">
        <v>447.65</v>
      </c>
      <c r="FG96" s="33">
        <v>762.45</v>
      </c>
      <c r="FH96" s="33">
        <v>722.88</v>
      </c>
      <c r="FI96" s="33">
        <v>693.55</v>
      </c>
      <c r="FJ96" s="33">
        <v>683.3</v>
      </c>
      <c r="FK96" s="33">
        <v>581.70000000000005</v>
      </c>
      <c r="FL96" s="33">
        <v>541.5</v>
      </c>
      <c r="FM96" s="33">
        <v>558.04</v>
      </c>
      <c r="FN96" s="33">
        <v>532.62</v>
      </c>
      <c r="FO96" s="33">
        <v>507.2</v>
      </c>
      <c r="FP96" s="33">
        <v>481.77</v>
      </c>
      <c r="FQ96" s="33">
        <v>523.73</v>
      </c>
      <c r="FR96" s="33">
        <v>498.31</v>
      </c>
      <c r="FS96" s="33">
        <v>472.89</v>
      </c>
      <c r="FT96" s="33">
        <v>447.47</v>
      </c>
      <c r="FU96" s="33">
        <v>422.05</v>
      </c>
      <c r="FV96" s="33">
        <v>489.42</v>
      </c>
      <c r="FW96" s="33">
        <v>464</v>
      </c>
      <c r="FX96" s="33">
        <v>438.58</v>
      </c>
      <c r="FY96" s="33">
        <v>413.16</v>
      </c>
      <c r="FZ96" s="33">
        <v>387.74</v>
      </c>
      <c r="GA96" s="33">
        <v>362.32</v>
      </c>
      <c r="GB96" s="33">
        <v>732.92</v>
      </c>
      <c r="GC96" s="33">
        <v>693.34</v>
      </c>
      <c r="GD96" s="33">
        <v>619.5</v>
      </c>
      <c r="GE96" s="33">
        <v>580.91</v>
      </c>
      <c r="GF96" s="33">
        <v>541.32000000000005</v>
      </c>
      <c r="GG96" s="33">
        <v>515.9</v>
      </c>
      <c r="GH96" s="33">
        <v>532.42999999999995</v>
      </c>
      <c r="GI96" s="33">
        <v>507.01</v>
      </c>
      <c r="GJ96" s="33">
        <v>481.59</v>
      </c>
      <c r="GK96" s="33">
        <v>456.17</v>
      </c>
      <c r="GL96" s="33">
        <v>498.13</v>
      </c>
      <c r="GM96" s="33">
        <v>472.7</v>
      </c>
      <c r="GN96" s="33">
        <v>447.28</v>
      </c>
      <c r="GO96" s="33">
        <v>421.86</v>
      </c>
      <c r="GP96" s="33">
        <v>396.44</v>
      </c>
      <c r="GQ96" s="33">
        <v>463.82</v>
      </c>
      <c r="GR96" s="33">
        <v>438.4</v>
      </c>
      <c r="GS96" s="33">
        <v>412.98</v>
      </c>
      <c r="GT96" s="33">
        <v>387.55</v>
      </c>
      <c r="GU96" s="33">
        <v>362.13</v>
      </c>
      <c r="GV96" s="33">
        <v>336.71</v>
      </c>
      <c r="GW96" s="33">
        <v>429.51</v>
      </c>
      <c r="GX96" s="33">
        <v>404.09</v>
      </c>
      <c r="GY96" s="33">
        <v>378.67</v>
      </c>
      <c r="GZ96" s="33">
        <v>353.25</v>
      </c>
      <c r="HA96" s="33">
        <v>327.83</v>
      </c>
      <c r="HB96" s="33">
        <v>302.39999999999998</v>
      </c>
      <c r="HC96" s="33">
        <v>271.62</v>
      </c>
      <c r="HD96" s="33">
        <v>633.23</v>
      </c>
      <c r="HE96" s="33">
        <v>737.62</v>
      </c>
      <c r="HF96" s="33">
        <v>850.55</v>
      </c>
      <c r="HG96" s="33">
        <v>930.25</v>
      </c>
      <c r="HH96" s="33">
        <v>27.64</v>
      </c>
      <c r="HI96" s="33">
        <v>43.85</v>
      </c>
      <c r="HJ96" s="33">
        <v>42.28</v>
      </c>
      <c r="HK96" s="33">
        <v>40.24</v>
      </c>
      <c r="HL96" s="33">
        <v>36.4</v>
      </c>
      <c r="HM96" s="33">
        <v>57.9</v>
      </c>
      <c r="HN96" s="33">
        <v>56.36</v>
      </c>
      <c r="HO96" s="33">
        <v>54.33</v>
      </c>
      <c r="HP96" s="33">
        <v>52.78</v>
      </c>
      <c r="HQ96" s="33">
        <v>54.82</v>
      </c>
      <c r="HR96" s="33">
        <v>52.76</v>
      </c>
      <c r="HS96" s="33">
        <v>50.99</v>
      </c>
      <c r="HT96" s="33">
        <v>50.47</v>
      </c>
      <c r="HU96" s="33">
        <v>47.72</v>
      </c>
      <c r="HV96" s="33">
        <v>42.83</v>
      </c>
      <c r="HW96" s="33">
        <v>126.04</v>
      </c>
      <c r="HX96" s="33">
        <v>113.67</v>
      </c>
      <c r="HY96" s="33">
        <v>97.24</v>
      </c>
      <c r="HZ96" s="33">
        <v>85</v>
      </c>
      <c r="IA96" s="33">
        <v>101.3</v>
      </c>
      <c r="IB96" s="33">
        <v>84.87</v>
      </c>
      <c r="IC96" s="33">
        <v>77.680000000000007</v>
      </c>
      <c r="ID96" s="33">
        <v>77.14</v>
      </c>
      <c r="IE96" s="33">
        <v>75.36</v>
      </c>
      <c r="IF96" s="33">
        <v>63.07</v>
      </c>
      <c r="IG96" s="33">
        <v>88.93</v>
      </c>
      <c r="IH96" s="33">
        <v>77.680000000000007</v>
      </c>
      <c r="II96" s="33">
        <v>75.95</v>
      </c>
      <c r="IJ96" s="33">
        <v>75.34</v>
      </c>
      <c r="IK96" s="33">
        <v>63.05</v>
      </c>
      <c r="IL96" s="33">
        <v>61.52</v>
      </c>
      <c r="IM96" s="33">
        <v>62.53</v>
      </c>
      <c r="IN96" s="33">
        <v>61</v>
      </c>
      <c r="IO96" s="33">
        <v>58.25</v>
      </c>
      <c r="IP96" s="33">
        <v>53.33</v>
      </c>
      <c r="IQ96" s="33">
        <v>180.33</v>
      </c>
      <c r="IR96" s="33">
        <v>167.96</v>
      </c>
      <c r="IS96" s="33">
        <v>151.53</v>
      </c>
      <c r="IT96" s="33">
        <v>139.29</v>
      </c>
      <c r="IU96" s="33">
        <v>155.59</v>
      </c>
      <c r="IV96" s="33">
        <v>139.15</v>
      </c>
      <c r="IW96" s="33">
        <v>126.92</v>
      </c>
      <c r="IX96" s="33">
        <v>122.72</v>
      </c>
      <c r="IY96" s="33">
        <v>110.49</v>
      </c>
      <c r="IZ96" s="33">
        <v>98.25</v>
      </c>
      <c r="JA96" s="33">
        <v>143.22</v>
      </c>
      <c r="JB96" s="33">
        <v>126.78</v>
      </c>
      <c r="JC96" s="33">
        <v>114.55</v>
      </c>
      <c r="JD96" s="33">
        <v>110.35</v>
      </c>
      <c r="JE96" s="33">
        <v>98.11</v>
      </c>
      <c r="JF96" s="33">
        <v>85.88</v>
      </c>
      <c r="JG96" s="33">
        <v>93.92</v>
      </c>
      <c r="JH96" s="33">
        <v>84.44</v>
      </c>
      <c r="JI96" s="33">
        <v>83.05</v>
      </c>
      <c r="JJ96" s="33">
        <v>81.27</v>
      </c>
      <c r="JK96" s="33">
        <v>130.84</v>
      </c>
      <c r="JL96" s="33">
        <v>114.41</v>
      </c>
      <c r="JM96" s="33">
        <v>102.18</v>
      </c>
      <c r="JN96" s="33">
        <v>97.98</v>
      </c>
      <c r="JO96" s="33">
        <v>85.74</v>
      </c>
      <c r="JP96" s="33">
        <v>83.64</v>
      </c>
      <c r="JQ96" s="33">
        <v>84.44</v>
      </c>
      <c r="JR96" s="33">
        <v>83.03</v>
      </c>
      <c r="JS96" s="33">
        <v>81.25</v>
      </c>
      <c r="JT96" s="33">
        <v>68.11</v>
      </c>
      <c r="JU96" s="33">
        <v>82.42</v>
      </c>
      <c r="JV96" s="33">
        <v>80.25</v>
      </c>
      <c r="JW96" s="33">
        <v>67.59</v>
      </c>
      <c r="JX96" s="33">
        <v>64.849999999999994</v>
      </c>
      <c r="JY96" s="33">
        <v>59.93</v>
      </c>
      <c r="JZ96" s="33">
        <v>254.83</v>
      </c>
      <c r="KA96" s="33">
        <v>242.03</v>
      </c>
      <c r="KB96" s="33">
        <v>217.63</v>
      </c>
      <c r="KC96" s="33">
        <v>205.33</v>
      </c>
      <c r="KD96" s="33">
        <v>222.96</v>
      </c>
      <c r="KE96" s="33">
        <v>205.25</v>
      </c>
      <c r="KF96" s="33">
        <v>192.94</v>
      </c>
      <c r="KG96" s="33">
        <v>188.64</v>
      </c>
      <c r="KH96" s="33">
        <v>176.34</v>
      </c>
      <c r="KI96" s="33">
        <v>164.04</v>
      </c>
      <c r="KJ96" s="33">
        <v>209.46</v>
      </c>
      <c r="KK96" s="33">
        <v>192.86</v>
      </c>
      <c r="KL96" s="33">
        <v>180.55</v>
      </c>
      <c r="KM96" s="33">
        <v>176.25</v>
      </c>
      <c r="KN96" s="33">
        <v>163.95</v>
      </c>
      <c r="KO96" s="33">
        <v>151.65</v>
      </c>
      <c r="KP96" s="33">
        <v>159.65</v>
      </c>
      <c r="KQ96" s="33">
        <v>147.35</v>
      </c>
      <c r="KR96" s="33">
        <v>135.05000000000001</v>
      </c>
      <c r="KS96" s="33">
        <v>122.75</v>
      </c>
      <c r="KT96" s="33">
        <v>197.07</v>
      </c>
      <c r="KU96" s="33">
        <v>180.47</v>
      </c>
      <c r="KV96" s="33">
        <v>168.17</v>
      </c>
      <c r="KW96" s="33">
        <v>163.86</v>
      </c>
      <c r="KX96" s="33">
        <v>151.56</v>
      </c>
      <c r="KY96" s="33">
        <v>139.26</v>
      </c>
      <c r="KZ96" s="33">
        <v>147.26</v>
      </c>
      <c r="LA96" s="33">
        <v>134.96</v>
      </c>
      <c r="LB96" s="33">
        <v>122.66</v>
      </c>
      <c r="LC96" s="33">
        <v>110.36</v>
      </c>
      <c r="LD96" s="33">
        <v>130.66</v>
      </c>
      <c r="LE96" s="33">
        <v>118.36</v>
      </c>
      <c r="LF96" s="33">
        <v>106.06</v>
      </c>
      <c r="LG96" s="33">
        <v>93.76</v>
      </c>
      <c r="LH96" s="33">
        <v>90.56</v>
      </c>
      <c r="LI96" s="33">
        <v>184.68</v>
      </c>
      <c r="LJ96" s="33">
        <v>168.08</v>
      </c>
      <c r="LK96" s="33">
        <v>155.78</v>
      </c>
      <c r="LL96" s="33">
        <v>151.47999999999999</v>
      </c>
      <c r="LM96" s="33">
        <v>139.16999999999999</v>
      </c>
      <c r="LN96" s="33">
        <v>126.87</v>
      </c>
      <c r="LO96" s="33">
        <v>134.87</v>
      </c>
      <c r="LP96" s="33">
        <v>122.57</v>
      </c>
      <c r="LQ96" s="33">
        <v>110.27</v>
      </c>
      <c r="LR96" s="33">
        <v>97.97</v>
      </c>
      <c r="LS96" s="33">
        <v>118.27</v>
      </c>
      <c r="LT96" s="33">
        <v>105.97</v>
      </c>
      <c r="LU96" s="33">
        <v>93.67</v>
      </c>
      <c r="LV96" s="33">
        <v>90.54</v>
      </c>
      <c r="LW96" s="33">
        <v>88.75</v>
      </c>
      <c r="LX96" s="33">
        <v>101.67</v>
      </c>
      <c r="LY96" s="33">
        <v>91.19</v>
      </c>
      <c r="LZ96" s="33">
        <v>89.92</v>
      </c>
      <c r="MA96" s="33">
        <v>88.13</v>
      </c>
      <c r="MB96" s="33">
        <v>84.45</v>
      </c>
      <c r="MC96" s="33">
        <v>67.89</v>
      </c>
      <c r="MD96" s="33">
        <v>310.56</v>
      </c>
      <c r="ME96" s="33">
        <v>297.76</v>
      </c>
      <c r="MF96" s="33">
        <v>280.60000000000002</v>
      </c>
      <c r="MG96" s="33">
        <v>267.89</v>
      </c>
      <c r="MH96" s="33">
        <v>284.95999999999998</v>
      </c>
      <c r="MI96" s="33">
        <v>267.8</v>
      </c>
      <c r="MJ96" s="33">
        <v>255.09</v>
      </c>
      <c r="MK96" s="33">
        <v>250.65</v>
      </c>
      <c r="ML96" s="33">
        <v>237.94</v>
      </c>
      <c r="MM96" s="33">
        <v>217.97</v>
      </c>
      <c r="MN96" s="33">
        <v>272.14999999999998</v>
      </c>
      <c r="MO96" s="33">
        <v>255</v>
      </c>
      <c r="MP96" s="33">
        <v>242.29</v>
      </c>
      <c r="MQ96" s="33">
        <v>237.85</v>
      </c>
      <c r="MR96" s="33">
        <v>217.88</v>
      </c>
      <c r="MS96" s="33">
        <v>205.58</v>
      </c>
      <c r="MT96" s="33">
        <v>213.58</v>
      </c>
      <c r="MU96" s="33">
        <v>201.28</v>
      </c>
      <c r="MV96" s="33">
        <v>188.98</v>
      </c>
      <c r="MW96" s="33">
        <v>176.68</v>
      </c>
      <c r="MX96" s="33">
        <v>259.35000000000002</v>
      </c>
      <c r="MY96" s="33">
        <v>242.2</v>
      </c>
      <c r="MZ96" s="33">
        <v>223.14</v>
      </c>
      <c r="NA96" s="33">
        <v>217.8</v>
      </c>
      <c r="NB96" s="33">
        <v>205.49</v>
      </c>
      <c r="NC96" s="33">
        <v>193.19</v>
      </c>
      <c r="ND96" s="33">
        <v>201.19</v>
      </c>
      <c r="NE96" s="33">
        <v>188.89</v>
      </c>
      <c r="NF96" s="33">
        <v>176.59</v>
      </c>
      <c r="NG96" s="33">
        <v>164.29</v>
      </c>
      <c r="NH96" s="33">
        <v>184.59</v>
      </c>
      <c r="NI96" s="33">
        <v>172.29</v>
      </c>
      <c r="NJ96" s="33">
        <v>159.99</v>
      </c>
      <c r="NK96" s="33">
        <v>147.69</v>
      </c>
      <c r="NL96" s="33">
        <v>135.38999999999999</v>
      </c>
      <c r="NM96" s="33">
        <v>246.55</v>
      </c>
      <c r="NN96" s="33">
        <v>222.92</v>
      </c>
      <c r="NO96" s="33">
        <v>209.71</v>
      </c>
      <c r="NP96" s="33">
        <v>205.41</v>
      </c>
      <c r="NQ96" s="33">
        <v>193.1</v>
      </c>
      <c r="NR96" s="33">
        <v>180.8</v>
      </c>
      <c r="NS96" s="33">
        <v>188.8</v>
      </c>
      <c r="NT96" s="33">
        <v>176.5</v>
      </c>
      <c r="NU96" s="33">
        <v>164.2</v>
      </c>
      <c r="NV96" s="33">
        <v>151.9</v>
      </c>
      <c r="NW96" s="33">
        <v>172.2</v>
      </c>
      <c r="NX96" s="33">
        <v>159.9</v>
      </c>
      <c r="NY96" s="33">
        <v>147.6</v>
      </c>
      <c r="NZ96" s="33">
        <v>135.30000000000001</v>
      </c>
      <c r="OA96" s="33">
        <v>123</v>
      </c>
      <c r="OB96" s="33">
        <v>155.6</v>
      </c>
      <c r="OC96" s="33">
        <v>143.30000000000001</v>
      </c>
      <c r="OD96" s="33">
        <v>131</v>
      </c>
      <c r="OE96" s="33">
        <v>118.7</v>
      </c>
      <c r="OF96" s="33">
        <v>106.4</v>
      </c>
      <c r="OG96" s="33">
        <v>97.92</v>
      </c>
      <c r="OH96" s="33">
        <v>233.1</v>
      </c>
      <c r="OI96" s="33">
        <v>209.62</v>
      </c>
      <c r="OJ96" s="33">
        <v>197.32</v>
      </c>
      <c r="OK96" s="33">
        <v>193.02</v>
      </c>
      <c r="OL96" s="33">
        <v>180.72</v>
      </c>
      <c r="OM96" s="33">
        <v>168.41</v>
      </c>
      <c r="ON96" s="33">
        <v>176.41</v>
      </c>
      <c r="OO96" s="33">
        <v>164.11</v>
      </c>
      <c r="OP96" s="33">
        <v>151.81</v>
      </c>
      <c r="OQ96" s="33">
        <v>139.51</v>
      </c>
      <c r="OR96" s="33">
        <v>159.81</v>
      </c>
      <c r="OS96" s="33">
        <v>147.51</v>
      </c>
      <c r="OT96" s="33">
        <v>135.21</v>
      </c>
      <c r="OU96" s="33">
        <v>122.91</v>
      </c>
      <c r="OV96" s="33">
        <v>110.61</v>
      </c>
      <c r="OW96" s="33">
        <v>143.21</v>
      </c>
      <c r="OX96" s="33">
        <v>130.91</v>
      </c>
      <c r="OY96" s="33">
        <v>118.61</v>
      </c>
      <c r="OZ96" s="33">
        <v>106.31</v>
      </c>
      <c r="PA96" s="33">
        <v>97.92</v>
      </c>
      <c r="PB96" s="33">
        <v>96.35</v>
      </c>
      <c r="PC96" s="33">
        <v>126.61</v>
      </c>
      <c r="PD96" s="33">
        <v>114.31</v>
      </c>
      <c r="PE96" s="33">
        <v>102.01</v>
      </c>
      <c r="PF96" s="33">
        <v>97.52</v>
      </c>
      <c r="PG96" s="33">
        <v>95.73</v>
      </c>
      <c r="PH96" s="33">
        <v>92.53</v>
      </c>
      <c r="PI96" s="33">
        <v>86.32</v>
      </c>
      <c r="PJ96" s="33">
        <v>199.07</v>
      </c>
      <c r="PK96" s="33">
        <v>235.79</v>
      </c>
      <c r="PL96" s="33">
        <v>284.73</v>
      </c>
      <c r="PM96" s="33">
        <v>314.82</v>
      </c>
      <c r="PN96" s="33">
        <v>33.1</v>
      </c>
      <c r="PO96" s="33">
        <v>51.13</v>
      </c>
      <c r="PP96" s="33">
        <v>49.59</v>
      </c>
      <c r="PQ96" s="33">
        <v>47.56</v>
      </c>
      <c r="PR96" s="33">
        <v>43.64</v>
      </c>
      <c r="PS96" s="33">
        <v>86.57</v>
      </c>
      <c r="PT96" s="33">
        <v>74.2</v>
      </c>
      <c r="PU96" s="33">
        <v>71.45</v>
      </c>
      <c r="PV96" s="33">
        <v>63.28</v>
      </c>
      <c r="PW96" s="33">
        <v>72.040000000000006</v>
      </c>
      <c r="PX96" s="33">
        <v>62.51</v>
      </c>
      <c r="PY96" s="33">
        <v>58.18</v>
      </c>
      <c r="PZ96" s="33">
        <v>57.65</v>
      </c>
      <c r="QA96" s="33">
        <v>54.92</v>
      </c>
      <c r="QB96" s="33">
        <v>50</v>
      </c>
      <c r="QC96" s="33">
        <v>155.81</v>
      </c>
      <c r="QD96" s="33">
        <v>143.44</v>
      </c>
      <c r="QE96" s="33">
        <v>127.01</v>
      </c>
      <c r="QF96" s="33">
        <v>114.77</v>
      </c>
      <c r="QG96" s="33">
        <v>131.07</v>
      </c>
      <c r="QH96" s="33">
        <v>114.64</v>
      </c>
      <c r="QI96" s="33">
        <v>102.4</v>
      </c>
      <c r="QJ96" s="33">
        <v>98.21</v>
      </c>
      <c r="QK96" s="33">
        <v>85.97</v>
      </c>
      <c r="QL96" s="33">
        <v>79.540000000000006</v>
      </c>
      <c r="QM96" s="33">
        <v>118.7</v>
      </c>
      <c r="QN96" s="33">
        <v>102.27</v>
      </c>
      <c r="QO96" s="33">
        <v>90.03</v>
      </c>
      <c r="QP96" s="33">
        <v>85.84</v>
      </c>
      <c r="QQ96" s="33">
        <v>79.52</v>
      </c>
      <c r="QR96" s="33">
        <v>77.739999999999995</v>
      </c>
      <c r="QS96" s="33">
        <v>78.91</v>
      </c>
      <c r="QT96" s="33">
        <v>77.13</v>
      </c>
      <c r="QU96" s="33">
        <v>63.37</v>
      </c>
      <c r="QV96" s="33">
        <v>58.47</v>
      </c>
      <c r="QW96" s="33">
        <v>206.85</v>
      </c>
      <c r="QX96" s="33">
        <v>194.46</v>
      </c>
      <c r="QY96" s="33">
        <v>177.86</v>
      </c>
      <c r="QZ96" s="33">
        <v>165.56</v>
      </c>
      <c r="RA96" s="33">
        <v>182.07</v>
      </c>
      <c r="RB96" s="33">
        <v>165.47</v>
      </c>
      <c r="RC96" s="33">
        <v>153.16999999999999</v>
      </c>
      <c r="RD96" s="33">
        <v>148.87</v>
      </c>
      <c r="RE96" s="33">
        <v>136.57</v>
      </c>
      <c r="RF96" s="33">
        <v>124.27</v>
      </c>
      <c r="RG96" s="33">
        <v>169.68</v>
      </c>
      <c r="RH96" s="33">
        <v>153.08000000000001</v>
      </c>
      <c r="RI96" s="33">
        <v>140.78</v>
      </c>
      <c r="RJ96" s="33">
        <v>136.47999999999999</v>
      </c>
      <c r="RK96" s="33">
        <v>124.18</v>
      </c>
      <c r="RL96" s="33">
        <v>111.88</v>
      </c>
      <c r="RM96" s="33">
        <v>119.88</v>
      </c>
      <c r="RN96" s="33">
        <v>107.58</v>
      </c>
      <c r="RO96" s="33">
        <v>95.28</v>
      </c>
      <c r="RP96" s="33">
        <v>86.34</v>
      </c>
      <c r="RQ96" s="33">
        <v>157.29</v>
      </c>
      <c r="RR96" s="33">
        <v>140.69</v>
      </c>
      <c r="RS96" s="33">
        <v>128.38999999999999</v>
      </c>
      <c r="RT96" s="33">
        <v>124.09</v>
      </c>
      <c r="RU96" s="33">
        <v>111.79</v>
      </c>
      <c r="RV96" s="33">
        <v>99.49</v>
      </c>
      <c r="RW96" s="33">
        <v>107.49</v>
      </c>
      <c r="RX96" s="33">
        <v>95.19</v>
      </c>
      <c r="RY96" s="33">
        <v>86.34</v>
      </c>
      <c r="RZ96" s="33">
        <v>84.84</v>
      </c>
      <c r="SA96" s="33">
        <v>90.89</v>
      </c>
      <c r="SB96" s="33">
        <v>86.01</v>
      </c>
      <c r="SC96" s="33">
        <v>84.22</v>
      </c>
      <c r="SD96" s="33">
        <v>80.56</v>
      </c>
      <c r="SE96" s="33">
        <v>64.53</v>
      </c>
      <c r="SF96" s="33">
        <v>288.32</v>
      </c>
      <c r="SG96" s="33">
        <v>275.51</v>
      </c>
      <c r="SH96" s="33">
        <v>258.36</v>
      </c>
      <c r="SI96" s="33">
        <v>245.65</v>
      </c>
      <c r="SJ96" s="33">
        <v>262.70999999999998</v>
      </c>
      <c r="SK96" s="33">
        <v>245.56</v>
      </c>
      <c r="SL96" s="33">
        <v>231</v>
      </c>
      <c r="SM96" s="33">
        <v>221.05</v>
      </c>
      <c r="SN96" s="33">
        <v>208.75</v>
      </c>
      <c r="SO96" s="33">
        <v>196.45</v>
      </c>
      <c r="SP96" s="33">
        <v>249.91</v>
      </c>
      <c r="SQ96" s="33">
        <v>230.78</v>
      </c>
      <c r="SR96" s="33">
        <v>212.96</v>
      </c>
      <c r="SS96" s="33">
        <v>208.66</v>
      </c>
      <c r="ST96" s="33">
        <v>196.36</v>
      </c>
      <c r="SU96" s="33">
        <v>184.06</v>
      </c>
      <c r="SV96" s="33">
        <v>192.06</v>
      </c>
      <c r="SW96" s="33">
        <v>179.76</v>
      </c>
      <c r="SX96" s="33">
        <v>167.46</v>
      </c>
      <c r="SY96" s="33">
        <v>155.15</v>
      </c>
      <c r="SZ96" s="33">
        <v>237.11</v>
      </c>
      <c r="TA96" s="33">
        <v>212.87</v>
      </c>
      <c r="TB96" s="33">
        <v>200.57</v>
      </c>
      <c r="TC96" s="33">
        <v>196.27</v>
      </c>
      <c r="TD96" s="33">
        <v>183.97</v>
      </c>
      <c r="TE96" s="33">
        <v>171.67</v>
      </c>
      <c r="TF96" s="33">
        <v>179.67</v>
      </c>
      <c r="TG96" s="33">
        <v>167.37</v>
      </c>
      <c r="TH96" s="33">
        <v>155.07</v>
      </c>
      <c r="TI96" s="33">
        <v>142.76</v>
      </c>
      <c r="TJ96" s="33">
        <v>163.07</v>
      </c>
      <c r="TK96" s="33">
        <v>150.77000000000001</v>
      </c>
      <c r="TL96" s="33">
        <v>138.46</v>
      </c>
      <c r="TM96" s="33">
        <v>126.16</v>
      </c>
      <c r="TN96" s="33">
        <v>113.86</v>
      </c>
      <c r="TO96" s="33">
        <v>217.08</v>
      </c>
      <c r="TP96" s="33">
        <v>200.48</v>
      </c>
      <c r="TQ96" s="33">
        <v>188.18</v>
      </c>
      <c r="TR96" s="33">
        <v>183.88</v>
      </c>
      <c r="TS96" s="33">
        <v>171.58</v>
      </c>
      <c r="TT96" s="33">
        <v>159.28</v>
      </c>
      <c r="TU96" s="33">
        <v>167.28</v>
      </c>
      <c r="TV96" s="33">
        <v>154.97999999999999</v>
      </c>
      <c r="TW96" s="33">
        <v>142.68</v>
      </c>
      <c r="TX96" s="33">
        <v>130.38</v>
      </c>
      <c r="TY96" s="33">
        <v>150.68</v>
      </c>
      <c r="TZ96" s="33">
        <v>138.38</v>
      </c>
      <c r="UA96" s="33">
        <v>126.07</v>
      </c>
      <c r="UB96" s="33">
        <v>113.77</v>
      </c>
      <c r="UC96" s="33">
        <v>101.47</v>
      </c>
      <c r="UD96" s="33">
        <v>134.08000000000001</v>
      </c>
      <c r="UE96" s="33">
        <v>121.77</v>
      </c>
      <c r="UF96" s="33">
        <v>109.47</v>
      </c>
      <c r="UG96" s="33">
        <v>97.17</v>
      </c>
      <c r="UH96" s="33">
        <v>91.27</v>
      </c>
      <c r="UI96" s="33">
        <v>85.55</v>
      </c>
      <c r="UJ96" s="33">
        <v>344.04</v>
      </c>
      <c r="UK96" s="33">
        <v>331.24</v>
      </c>
      <c r="UL96" s="33">
        <v>314.08999999999997</v>
      </c>
      <c r="UM96" s="33">
        <v>301.38</v>
      </c>
      <c r="UN96" s="33">
        <v>318.44</v>
      </c>
      <c r="UO96" s="33">
        <v>301.27999999999997</v>
      </c>
      <c r="UP96" s="33">
        <v>288.57</v>
      </c>
      <c r="UQ96" s="33">
        <v>284.13</v>
      </c>
      <c r="UR96" s="33">
        <v>271.42</v>
      </c>
      <c r="US96" s="33">
        <v>258.70999999999998</v>
      </c>
      <c r="UT96" s="33">
        <v>305.64</v>
      </c>
      <c r="UU96" s="33">
        <v>288.48</v>
      </c>
      <c r="UV96" s="33">
        <v>275.77</v>
      </c>
      <c r="UW96" s="33">
        <v>271.33</v>
      </c>
      <c r="UX96" s="33">
        <v>258.62</v>
      </c>
      <c r="UY96" s="33">
        <v>245.91</v>
      </c>
      <c r="UZ96" s="33">
        <v>254.17</v>
      </c>
      <c r="VA96" s="33">
        <v>241.46</v>
      </c>
      <c r="VB96" s="33">
        <v>221.39</v>
      </c>
      <c r="VC96" s="33">
        <v>209.09</v>
      </c>
      <c r="VD96" s="33">
        <v>292.83999999999997</v>
      </c>
      <c r="VE96" s="33">
        <v>275.68</v>
      </c>
      <c r="VF96" s="33">
        <v>262.97000000000003</v>
      </c>
      <c r="VG96" s="33">
        <v>258.52999999999997</v>
      </c>
      <c r="VH96" s="33">
        <v>245.82</v>
      </c>
      <c r="VI96" s="33">
        <v>231.18</v>
      </c>
      <c r="VJ96" s="33">
        <v>241.37</v>
      </c>
      <c r="VK96" s="33">
        <v>221.3</v>
      </c>
      <c r="VL96" s="33">
        <v>209</v>
      </c>
      <c r="VM96" s="33">
        <v>196.7</v>
      </c>
      <c r="VN96" s="33">
        <v>217</v>
      </c>
      <c r="VO96" s="33">
        <v>204.7</v>
      </c>
      <c r="VP96" s="33">
        <v>192.4</v>
      </c>
      <c r="VQ96" s="33">
        <v>180.09</v>
      </c>
      <c r="VR96" s="33">
        <v>167.79</v>
      </c>
      <c r="VS96" s="33">
        <v>280.02999999999997</v>
      </c>
      <c r="VT96" s="33">
        <v>262.88</v>
      </c>
      <c r="VU96" s="33">
        <v>250.17</v>
      </c>
      <c r="VV96" s="33">
        <v>245.72</v>
      </c>
      <c r="VW96" s="33">
        <v>230.96</v>
      </c>
      <c r="VX96" s="33">
        <v>213.21</v>
      </c>
      <c r="VY96" s="33">
        <v>221.21</v>
      </c>
      <c r="VZ96" s="33">
        <v>208.91</v>
      </c>
      <c r="WA96" s="33">
        <v>196.61</v>
      </c>
      <c r="WB96" s="33">
        <v>184.31</v>
      </c>
      <c r="WC96" s="33">
        <v>204.61</v>
      </c>
      <c r="WD96" s="33">
        <v>192.31</v>
      </c>
      <c r="WE96" s="33">
        <v>180.01</v>
      </c>
      <c r="WF96" s="33">
        <v>167.7</v>
      </c>
      <c r="WG96" s="33">
        <v>155.4</v>
      </c>
      <c r="WH96" s="33">
        <v>188.01</v>
      </c>
      <c r="WI96" s="33">
        <v>175.7</v>
      </c>
      <c r="WJ96" s="33">
        <v>163.4</v>
      </c>
      <c r="WK96" s="33">
        <v>151.1</v>
      </c>
      <c r="WL96" s="33">
        <v>138.80000000000001</v>
      </c>
      <c r="WM96" s="33">
        <v>126.5</v>
      </c>
      <c r="WN96" s="33">
        <v>267.23</v>
      </c>
      <c r="WO96" s="33">
        <v>250.08</v>
      </c>
      <c r="WP96" s="33">
        <v>237.37</v>
      </c>
      <c r="WQ96" s="33">
        <v>230.75</v>
      </c>
      <c r="WR96" s="33">
        <v>213.12</v>
      </c>
      <c r="WS96" s="33">
        <v>200.82</v>
      </c>
      <c r="WT96" s="33">
        <v>208.82</v>
      </c>
      <c r="WU96" s="33">
        <v>196.52</v>
      </c>
      <c r="WV96" s="33">
        <v>184.22</v>
      </c>
      <c r="WW96" s="33">
        <v>171.92</v>
      </c>
      <c r="WX96" s="33">
        <v>192.22</v>
      </c>
      <c r="WY96" s="33">
        <v>179.92</v>
      </c>
      <c r="WZ96" s="33">
        <v>167.62</v>
      </c>
      <c r="XA96" s="33">
        <v>155.31</v>
      </c>
      <c r="XB96" s="33">
        <v>143.01</v>
      </c>
      <c r="XC96" s="33">
        <v>175.62</v>
      </c>
      <c r="XD96" s="33">
        <v>163.32</v>
      </c>
      <c r="XE96" s="33">
        <v>151.01</v>
      </c>
      <c r="XF96" s="33">
        <v>138.71</v>
      </c>
      <c r="XG96" s="33">
        <v>126.41</v>
      </c>
      <c r="XH96" s="33">
        <v>114.11</v>
      </c>
      <c r="XI96" s="33">
        <v>159.01</v>
      </c>
      <c r="XJ96" s="33">
        <v>146.71</v>
      </c>
      <c r="XK96" s="33">
        <v>134.41</v>
      </c>
      <c r="XL96" s="33">
        <v>122.11</v>
      </c>
      <c r="XM96" s="33">
        <v>109.81</v>
      </c>
      <c r="XN96" s="33">
        <v>98.2</v>
      </c>
      <c r="XO96" s="33">
        <v>93.15</v>
      </c>
      <c r="XP96" s="33">
        <v>239.18</v>
      </c>
      <c r="XQ96" s="33">
        <v>269.27</v>
      </c>
      <c r="XR96" s="33">
        <v>318.22000000000003</v>
      </c>
      <c r="XS96" s="33">
        <v>348.31</v>
      </c>
      <c r="XT96" s="33">
        <v>36.1</v>
      </c>
      <c r="XU96" s="33">
        <v>50.92</v>
      </c>
      <c r="XV96" s="33">
        <v>71.72</v>
      </c>
      <c r="XW96" s="33">
        <v>91.86</v>
      </c>
      <c r="XX96" s="33">
        <v>120.99</v>
      </c>
      <c r="XY96" s="33">
        <v>168.36</v>
      </c>
      <c r="XZ96" s="33">
        <v>197.48</v>
      </c>
      <c r="YA96" s="33">
        <v>253</v>
      </c>
      <c r="YB96" s="33">
        <v>283.08999999999997</v>
      </c>
      <c r="YC96" s="33">
        <v>332.03</v>
      </c>
      <c r="YD96" s="33">
        <v>362.13</v>
      </c>
      <c r="YE96" s="33">
        <v>43.12</v>
      </c>
      <c r="YF96" s="33">
        <v>64.88</v>
      </c>
      <c r="YG96" s="33">
        <v>76.69</v>
      </c>
      <c r="YH96" s="33">
        <v>123.49</v>
      </c>
      <c r="YI96" s="33">
        <v>152.61000000000001</v>
      </c>
      <c r="YJ96" s="33">
        <v>199.98</v>
      </c>
      <c r="YK96" s="33">
        <v>236.72</v>
      </c>
      <c r="YL96" s="33">
        <v>285.67</v>
      </c>
      <c r="YM96" s="33">
        <v>315.76</v>
      </c>
      <c r="YN96" s="33">
        <v>364.71</v>
      </c>
      <c r="YO96" s="33">
        <v>394.8</v>
      </c>
      <c r="YP96" s="33">
        <v>46.25</v>
      </c>
      <c r="YQ96" s="33">
        <v>68.31</v>
      </c>
      <c r="YR96" s="33">
        <v>89.49</v>
      </c>
      <c r="YS96" s="33">
        <v>136.86000000000001</v>
      </c>
      <c r="YT96" s="33">
        <v>165.98</v>
      </c>
      <c r="YU96" s="33">
        <v>213.35</v>
      </c>
      <c r="YV96" s="33">
        <v>250.54</v>
      </c>
      <c r="YW96" s="33">
        <v>299.49</v>
      </c>
      <c r="YX96" s="33">
        <v>329.58</v>
      </c>
      <c r="YY96" s="33">
        <v>378.52</v>
      </c>
      <c r="YZ96" s="33">
        <v>408.62</v>
      </c>
      <c r="ZA96" s="33">
        <v>50.73</v>
      </c>
      <c r="ZB96" s="33">
        <v>91.99</v>
      </c>
      <c r="ZC96" s="33">
        <v>121.11</v>
      </c>
      <c r="ZD96" s="33">
        <v>168.48</v>
      </c>
      <c r="ZE96" s="33">
        <v>197.6</v>
      </c>
      <c r="ZF96" s="33">
        <v>253.12</v>
      </c>
      <c r="ZG96" s="33">
        <v>283.20999999999998</v>
      </c>
      <c r="ZH96" s="33">
        <v>332.16</v>
      </c>
      <c r="ZI96" s="33">
        <v>362.25</v>
      </c>
      <c r="ZJ96" s="33">
        <v>411.2</v>
      </c>
      <c r="ZK96" s="33">
        <v>441.29</v>
      </c>
      <c r="ZL96" s="33">
        <v>62.34</v>
      </c>
      <c r="ZM96" s="33">
        <v>105.36</v>
      </c>
      <c r="ZN96" s="33">
        <v>134.47999999999999</v>
      </c>
      <c r="ZO96" s="33">
        <v>181.85</v>
      </c>
      <c r="ZP96" s="33">
        <v>210.97</v>
      </c>
      <c r="ZQ96" s="33">
        <v>266.94</v>
      </c>
      <c r="ZR96" s="33">
        <v>297.02999999999997</v>
      </c>
      <c r="ZS96" s="33">
        <v>345.98</v>
      </c>
      <c r="ZT96" s="33">
        <v>376.07</v>
      </c>
      <c r="ZU96" s="33">
        <v>425.02</v>
      </c>
      <c r="ZV96" s="33">
        <v>455.11</v>
      </c>
      <c r="ZW96" s="33">
        <v>89.25</v>
      </c>
      <c r="ZX96" s="33">
        <v>136.97999999999999</v>
      </c>
      <c r="ZY96" s="33">
        <v>166.1</v>
      </c>
      <c r="ZZ96" s="33">
        <v>213.47</v>
      </c>
      <c r="AAA96" s="33">
        <v>250.67</v>
      </c>
      <c r="AAB96" s="33">
        <v>299.61</v>
      </c>
      <c r="AAC96" s="33">
        <v>329.7</v>
      </c>
      <c r="AAD96" s="33">
        <v>378.65</v>
      </c>
      <c r="AAE96" s="33">
        <v>408.74</v>
      </c>
      <c r="AAF96" s="33">
        <v>457.69</v>
      </c>
      <c r="AAG96" s="33">
        <v>487.78</v>
      </c>
      <c r="AAH96" s="33">
        <v>102.62</v>
      </c>
      <c r="AAI96" s="33">
        <v>150.35</v>
      </c>
      <c r="AAJ96" s="33">
        <v>179.47</v>
      </c>
      <c r="AAK96" s="33">
        <v>232.5</v>
      </c>
      <c r="AAL96" s="33">
        <v>264.48</v>
      </c>
      <c r="AAM96" s="33">
        <v>313.43</v>
      </c>
      <c r="AAN96" s="33">
        <v>343.52</v>
      </c>
      <c r="AAO96" s="33">
        <v>392.47</v>
      </c>
      <c r="AAP96" s="33">
        <v>422.56</v>
      </c>
      <c r="AAQ96" s="33">
        <v>471.51</v>
      </c>
      <c r="AAR96" s="33">
        <v>505.01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X2877"/>
  <sheetViews>
    <sheetView tabSelected="1" zoomScaleNormal="100" workbookViewId="0">
      <pane ySplit="1" topLeftCell="A2" activePane="bottomLeft" state="frozen"/>
      <selection pane="bottomLeft" activeCell="D11" sqref="D11"/>
    </sheetView>
  </sheetViews>
  <sheetFormatPr defaultRowHeight="14.4" x14ac:dyDescent="0.3"/>
  <cols>
    <col min="1" max="1" width="12.109375" bestFit="1" customWidth="1"/>
    <col min="10" max="10" width="16" bestFit="1" customWidth="1"/>
    <col min="21" max="21" width="9.109375" style="44"/>
  </cols>
  <sheetData>
    <row r="1" spans="1:24" s="2" customFormat="1" ht="55.8" thickBot="1" x14ac:dyDescent="0.35">
      <c r="A1" s="39" t="s">
        <v>513</v>
      </c>
      <c r="B1" s="39" t="s">
        <v>514</v>
      </c>
      <c r="C1" s="40" t="s">
        <v>515</v>
      </c>
      <c r="D1" s="39" t="s">
        <v>516</v>
      </c>
      <c r="E1" s="39" t="s">
        <v>517</v>
      </c>
      <c r="F1" s="39" t="s">
        <v>518</v>
      </c>
      <c r="G1" s="39" t="s">
        <v>519</v>
      </c>
      <c r="H1" s="39" t="s">
        <v>520</v>
      </c>
      <c r="I1" s="41" t="s">
        <v>521</v>
      </c>
      <c r="J1" s="41" t="s">
        <v>522</v>
      </c>
      <c r="K1" s="42" t="s">
        <v>523</v>
      </c>
      <c r="L1" s="42" t="s">
        <v>524</v>
      </c>
      <c r="M1" s="42" t="s">
        <v>525</v>
      </c>
      <c r="N1" s="42" t="s">
        <v>526</v>
      </c>
      <c r="O1" s="42" t="s">
        <v>527</v>
      </c>
      <c r="P1" s="42" t="s">
        <v>528</v>
      </c>
      <c r="Q1" s="42" t="s">
        <v>22</v>
      </c>
      <c r="R1" s="42" t="s">
        <v>23</v>
      </c>
      <c r="S1" s="42" t="s">
        <v>24</v>
      </c>
      <c r="T1" s="42" t="s">
        <v>25</v>
      </c>
      <c r="U1" s="43" t="s">
        <v>529</v>
      </c>
      <c r="V1" s="42" t="s">
        <v>530</v>
      </c>
      <c r="W1" s="42" t="s">
        <v>531</v>
      </c>
      <c r="X1" s="42" t="s">
        <v>532</v>
      </c>
    </row>
    <row r="2" spans="1:24" x14ac:dyDescent="0.3">
      <c r="A2" t="s">
        <v>39</v>
      </c>
      <c r="B2" t="str">
        <f>MID($A2,2,1)</f>
        <v>1</v>
      </c>
      <c r="C2" t="str">
        <f>MID($A2,4,1)</f>
        <v>0</v>
      </c>
      <c r="D2" t="str">
        <f>MID($A2,6,1)</f>
        <v>0</v>
      </c>
      <c r="E2" t="str">
        <f>MID($A2,8,1)</f>
        <v>0</v>
      </c>
      <c r="F2" t="str">
        <f>MID($A2,10,1)</f>
        <v>0</v>
      </c>
      <c r="G2" t="s">
        <v>805</v>
      </c>
      <c r="H2">
        <v>2020</v>
      </c>
      <c r="I2">
        <v>1</v>
      </c>
      <c r="J2" t="s">
        <v>804</v>
      </c>
      <c r="K2" s="38">
        <v>1085</v>
      </c>
      <c r="L2" s="38">
        <v>0</v>
      </c>
      <c r="M2" s="38">
        <v>286.10000000000002</v>
      </c>
      <c r="N2" s="38">
        <v>283.14999999999998</v>
      </c>
      <c r="O2" s="38">
        <v>121.53</v>
      </c>
      <c r="P2" s="38">
        <v>177.58</v>
      </c>
      <c r="Q2" s="38">
        <v>479.52</v>
      </c>
      <c r="R2" s="38">
        <v>0</v>
      </c>
      <c r="S2" s="38">
        <v>0</v>
      </c>
      <c r="T2" s="38">
        <v>0</v>
      </c>
      <c r="U2" s="44">
        <v>13.82</v>
      </c>
      <c r="V2" s="45">
        <v>2432.87</v>
      </c>
      <c r="W2" s="45">
        <v>29194.49</v>
      </c>
      <c r="X2" s="45">
        <v>30.83</v>
      </c>
    </row>
    <row r="3" spans="1:24" x14ac:dyDescent="0.3">
      <c r="A3" t="s">
        <v>40</v>
      </c>
      <c r="B3" t="str">
        <f>MID($A3,2,1)</f>
        <v>1</v>
      </c>
      <c r="C3" t="str">
        <f>MID($A3,4,1)</f>
        <v>1</v>
      </c>
      <c r="D3" t="str">
        <f>MID($A3,6,1)</f>
        <v>0</v>
      </c>
      <c r="E3" t="str">
        <f>MID($A3,8,1)</f>
        <v>0</v>
      </c>
      <c r="F3" t="str">
        <f>MID($A3,10,1)</f>
        <v>0</v>
      </c>
      <c r="G3" t="s">
        <v>805</v>
      </c>
      <c r="H3">
        <v>2020</v>
      </c>
      <c r="I3">
        <v>1</v>
      </c>
      <c r="J3" t="s">
        <v>804</v>
      </c>
      <c r="K3" s="38">
        <v>1429</v>
      </c>
      <c r="L3" s="38">
        <v>873.65</v>
      </c>
      <c r="M3" s="38">
        <v>426.12</v>
      </c>
      <c r="N3" s="38">
        <v>291.60000000000002</v>
      </c>
      <c r="O3" s="38">
        <v>475.92</v>
      </c>
      <c r="P3" s="38">
        <v>349.63</v>
      </c>
      <c r="Q3" s="38">
        <v>950.13</v>
      </c>
      <c r="R3" s="38">
        <v>0</v>
      </c>
      <c r="S3" s="38">
        <v>-50</v>
      </c>
      <c r="T3" s="38">
        <v>-166.67</v>
      </c>
      <c r="U3" s="44">
        <v>26.02</v>
      </c>
      <c r="V3" s="45">
        <v>4579.37</v>
      </c>
      <c r="W3" s="45">
        <v>54952.480000000003</v>
      </c>
      <c r="X3" s="45">
        <v>75.53</v>
      </c>
    </row>
    <row r="4" spans="1:24" x14ac:dyDescent="0.3">
      <c r="A4" t="s">
        <v>41</v>
      </c>
      <c r="B4" t="str">
        <f t="shared" ref="B4:B67" si="0">MID($A4,2,1)</f>
        <v>1</v>
      </c>
      <c r="C4" t="str">
        <f t="shared" ref="C4:C67" si="1">MID($A4,4,1)</f>
        <v>0</v>
      </c>
      <c r="D4" t="str">
        <f t="shared" ref="D4:D67" si="2">MID($A4,6,1)</f>
        <v>1</v>
      </c>
      <c r="E4" t="str">
        <f t="shared" ref="E4:E67" si="3">MID($A4,8,1)</f>
        <v>0</v>
      </c>
      <c r="F4" t="str">
        <f t="shared" ref="F4:F67" si="4">MID($A4,10,1)</f>
        <v>0</v>
      </c>
      <c r="G4" t="s">
        <v>805</v>
      </c>
      <c r="H4">
        <v>2020</v>
      </c>
      <c r="I4">
        <v>1</v>
      </c>
      <c r="J4" t="s">
        <v>804</v>
      </c>
      <c r="K4" s="38">
        <v>1429</v>
      </c>
      <c r="L4" s="38">
        <v>794.84</v>
      </c>
      <c r="M4" s="38">
        <v>434.91</v>
      </c>
      <c r="N4" s="38">
        <v>291.60000000000002</v>
      </c>
      <c r="O4" s="38">
        <v>474.89</v>
      </c>
      <c r="P4" s="38">
        <v>342.52</v>
      </c>
      <c r="Q4" s="38">
        <v>920.91</v>
      </c>
      <c r="R4" s="38">
        <v>0</v>
      </c>
      <c r="S4" s="38">
        <v>-50</v>
      </c>
      <c r="T4" s="38">
        <v>-166.67</v>
      </c>
      <c r="U4" s="44">
        <v>25.41</v>
      </c>
      <c r="V4" s="45">
        <v>4472</v>
      </c>
      <c r="W4" s="45">
        <v>53664</v>
      </c>
      <c r="X4" s="45">
        <v>70.23</v>
      </c>
    </row>
    <row r="5" spans="1:24" x14ac:dyDescent="0.3">
      <c r="A5" t="s">
        <v>42</v>
      </c>
      <c r="B5" t="str">
        <f t="shared" si="0"/>
        <v>1</v>
      </c>
      <c r="C5" t="str">
        <f t="shared" si="1"/>
        <v>0</v>
      </c>
      <c r="D5" t="str">
        <f t="shared" si="2"/>
        <v>0</v>
      </c>
      <c r="E5" t="str">
        <f t="shared" si="3"/>
        <v>1</v>
      </c>
      <c r="F5" t="str">
        <f t="shared" si="4"/>
        <v>0</v>
      </c>
      <c r="G5" t="s">
        <v>805</v>
      </c>
      <c r="H5">
        <v>2020</v>
      </c>
      <c r="I5">
        <v>1</v>
      </c>
      <c r="J5" t="s">
        <v>804</v>
      </c>
      <c r="K5" s="38">
        <v>1429</v>
      </c>
      <c r="L5" s="38">
        <v>335.78</v>
      </c>
      <c r="M5" s="38">
        <v>513.95000000000005</v>
      </c>
      <c r="N5" s="38">
        <v>291.60000000000002</v>
      </c>
      <c r="O5" s="38">
        <v>484.35</v>
      </c>
      <c r="P5" s="38">
        <v>305.47000000000003</v>
      </c>
      <c r="Q5" s="38">
        <v>756.58</v>
      </c>
      <c r="R5" s="38">
        <v>0</v>
      </c>
      <c r="S5" s="38">
        <v>-50</v>
      </c>
      <c r="T5" s="38">
        <v>-166.67</v>
      </c>
      <c r="U5" s="44">
        <v>22.16</v>
      </c>
      <c r="V5" s="45">
        <v>3900.05</v>
      </c>
      <c r="W5" s="45">
        <v>46800.56</v>
      </c>
      <c r="X5" s="45">
        <v>64.75</v>
      </c>
    </row>
    <row r="6" spans="1:24" x14ac:dyDescent="0.3">
      <c r="A6" t="s">
        <v>43</v>
      </c>
      <c r="B6" t="str">
        <f t="shared" si="0"/>
        <v>1</v>
      </c>
      <c r="C6" t="str">
        <f t="shared" si="1"/>
        <v>0</v>
      </c>
      <c r="D6" t="str">
        <f t="shared" si="2"/>
        <v>0</v>
      </c>
      <c r="E6" t="str">
        <f t="shared" si="3"/>
        <v>0</v>
      </c>
      <c r="F6" t="str">
        <f t="shared" si="4"/>
        <v>1</v>
      </c>
      <c r="G6" t="s">
        <v>805</v>
      </c>
      <c r="H6">
        <v>2020</v>
      </c>
      <c r="I6">
        <v>1</v>
      </c>
      <c r="J6" t="s">
        <v>804</v>
      </c>
      <c r="K6" s="38">
        <v>1429</v>
      </c>
      <c r="L6" s="38">
        <v>0</v>
      </c>
      <c r="M6" s="38">
        <v>542.82000000000005</v>
      </c>
      <c r="N6" s="38">
        <v>283.14999999999998</v>
      </c>
      <c r="O6" s="38">
        <v>505.47</v>
      </c>
      <c r="P6" s="38">
        <v>276.04000000000002</v>
      </c>
      <c r="Q6" s="38">
        <v>708.86</v>
      </c>
      <c r="R6" s="38">
        <v>0</v>
      </c>
      <c r="S6" s="38">
        <v>0</v>
      </c>
      <c r="T6" s="38">
        <v>-166.67</v>
      </c>
      <c r="U6" s="44">
        <v>20.329999999999998</v>
      </c>
      <c r="V6" s="45">
        <v>3578.67</v>
      </c>
      <c r="W6" s="45">
        <v>42944.07</v>
      </c>
      <c r="X6" s="45">
        <v>56.5</v>
      </c>
    </row>
    <row r="7" spans="1:24" x14ac:dyDescent="0.3">
      <c r="A7" t="s">
        <v>44</v>
      </c>
      <c r="B7" t="str">
        <f t="shared" si="0"/>
        <v>1</v>
      </c>
      <c r="C7" t="str">
        <f t="shared" si="1"/>
        <v>2</v>
      </c>
      <c r="D7" t="str">
        <f t="shared" si="2"/>
        <v>0</v>
      </c>
      <c r="E7" t="str">
        <f t="shared" si="3"/>
        <v>0</v>
      </c>
      <c r="F7" t="str">
        <f t="shared" si="4"/>
        <v>0</v>
      </c>
      <c r="G7" t="s">
        <v>805</v>
      </c>
      <c r="H7">
        <v>2020</v>
      </c>
      <c r="I7">
        <v>1</v>
      </c>
      <c r="J7" t="s">
        <v>804</v>
      </c>
      <c r="K7" s="38">
        <v>1429</v>
      </c>
      <c r="L7" s="38">
        <v>1747.3</v>
      </c>
      <c r="M7" s="38">
        <v>563.16</v>
      </c>
      <c r="N7" s="38">
        <v>291.60000000000002</v>
      </c>
      <c r="O7" s="38">
        <v>486.94</v>
      </c>
      <c r="P7" s="38">
        <v>451.8</v>
      </c>
      <c r="Q7" s="38">
        <v>1255.52</v>
      </c>
      <c r="R7" s="38">
        <v>0</v>
      </c>
      <c r="S7" s="38">
        <v>-100</v>
      </c>
      <c r="T7" s="38">
        <v>-333.33</v>
      </c>
      <c r="U7" s="44">
        <v>32.909999999999997</v>
      </c>
      <c r="V7" s="45">
        <v>5791.98</v>
      </c>
      <c r="W7" s="45">
        <v>69503.75</v>
      </c>
      <c r="X7" s="45">
        <v>176.09</v>
      </c>
    </row>
    <row r="8" spans="1:24" x14ac:dyDescent="0.3">
      <c r="A8" t="s">
        <v>45</v>
      </c>
      <c r="B8" t="str">
        <f t="shared" si="0"/>
        <v>1</v>
      </c>
      <c r="C8" t="str">
        <f t="shared" si="1"/>
        <v>1</v>
      </c>
      <c r="D8" t="str">
        <f t="shared" si="2"/>
        <v>1</v>
      </c>
      <c r="E8" t="str">
        <f t="shared" si="3"/>
        <v>0</v>
      </c>
      <c r="F8" t="str">
        <f t="shared" si="4"/>
        <v>0</v>
      </c>
      <c r="G8" t="s">
        <v>805</v>
      </c>
      <c r="H8">
        <v>2020</v>
      </c>
      <c r="I8">
        <v>1</v>
      </c>
      <c r="J8" t="s">
        <v>804</v>
      </c>
      <c r="K8" s="38">
        <v>1429</v>
      </c>
      <c r="L8" s="38">
        <v>1668.49</v>
      </c>
      <c r="M8" s="38">
        <v>571.55999999999995</v>
      </c>
      <c r="N8" s="38">
        <v>291.60000000000002</v>
      </c>
      <c r="O8" s="38">
        <v>485.9</v>
      </c>
      <c r="P8" s="38">
        <v>444.65</v>
      </c>
      <c r="Q8" s="38">
        <v>1225.6600000000001</v>
      </c>
      <c r="R8" s="38">
        <v>0</v>
      </c>
      <c r="S8" s="38">
        <v>-100</v>
      </c>
      <c r="T8" s="38">
        <v>-333.33</v>
      </c>
      <c r="U8" s="44">
        <v>32.29</v>
      </c>
      <c r="V8" s="45">
        <v>5683.53</v>
      </c>
      <c r="W8" s="45">
        <v>68202.36</v>
      </c>
      <c r="X8" s="45">
        <v>169.33</v>
      </c>
    </row>
    <row r="9" spans="1:24" x14ac:dyDescent="0.3">
      <c r="A9" t="s">
        <v>46</v>
      </c>
      <c r="B9" t="str">
        <f t="shared" si="0"/>
        <v>1</v>
      </c>
      <c r="C9" t="str">
        <f t="shared" si="1"/>
        <v>1</v>
      </c>
      <c r="D9" t="str">
        <f t="shared" si="2"/>
        <v>0</v>
      </c>
      <c r="E9" t="str">
        <f t="shared" si="3"/>
        <v>1</v>
      </c>
      <c r="F9" t="str">
        <f t="shared" si="4"/>
        <v>0</v>
      </c>
      <c r="G9" t="s">
        <v>805</v>
      </c>
      <c r="H9">
        <v>2020</v>
      </c>
      <c r="I9">
        <v>1</v>
      </c>
      <c r="J9" t="s">
        <v>804</v>
      </c>
      <c r="K9" s="38">
        <v>1429</v>
      </c>
      <c r="L9" s="38">
        <v>1209.43</v>
      </c>
      <c r="M9" s="38">
        <v>647</v>
      </c>
      <c r="N9" s="38">
        <v>291.60000000000002</v>
      </c>
      <c r="O9" s="38">
        <v>495.36</v>
      </c>
      <c r="P9" s="38">
        <v>407.24</v>
      </c>
      <c r="Q9" s="38">
        <v>1071.04</v>
      </c>
      <c r="R9" s="38">
        <v>0</v>
      </c>
      <c r="S9" s="38">
        <v>-100</v>
      </c>
      <c r="T9" s="38">
        <v>-333.33</v>
      </c>
      <c r="U9" s="44">
        <v>29.08</v>
      </c>
      <c r="V9" s="45">
        <v>5117.34</v>
      </c>
      <c r="W9" s="45">
        <v>61408.03</v>
      </c>
      <c r="X9" s="45">
        <v>118.5</v>
      </c>
    </row>
    <row r="10" spans="1:24" x14ac:dyDescent="0.3">
      <c r="A10" t="s">
        <v>47</v>
      </c>
      <c r="B10" t="str">
        <f t="shared" si="0"/>
        <v>1</v>
      </c>
      <c r="C10" t="str">
        <f t="shared" si="1"/>
        <v>1</v>
      </c>
      <c r="D10" t="str">
        <f t="shared" si="2"/>
        <v>0</v>
      </c>
      <c r="E10" t="str">
        <f t="shared" si="3"/>
        <v>0</v>
      </c>
      <c r="F10" t="str">
        <f t="shared" si="4"/>
        <v>1</v>
      </c>
      <c r="G10" t="s">
        <v>805</v>
      </c>
      <c r="H10">
        <v>2020</v>
      </c>
      <c r="I10">
        <v>1</v>
      </c>
      <c r="J10" t="s">
        <v>804</v>
      </c>
      <c r="K10" s="38">
        <v>1429</v>
      </c>
      <c r="L10" s="38">
        <v>873.65</v>
      </c>
      <c r="M10" s="38">
        <v>674.56</v>
      </c>
      <c r="N10" s="38">
        <v>291.60000000000002</v>
      </c>
      <c r="O10" s="38">
        <v>516.48</v>
      </c>
      <c r="P10" s="38">
        <v>378.53</v>
      </c>
      <c r="Q10" s="38">
        <v>952.26</v>
      </c>
      <c r="R10" s="38">
        <v>0</v>
      </c>
      <c r="S10" s="38">
        <v>-100</v>
      </c>
      <c r="T10" s="38">
        <v>-333.33</v>
      </c>
      <c r="U10" s="44">
        <v>26.61</v>
      </c>
      <c r="V10" s="45">
        <v>4682.75</v>
      </c>
      <c r="W10" s="45">
        <v>56192.98</v>
      </c>
      <c r="X10" s="45">
        <v>97.54</v>
      </c>
    </row>
    <row r="11" spans="1:24" x14ac:dyDescent="0.3">
      <c r="A11" t="s">
        <v>48</v>
      </c>
      <c r="B11" t="str">
        <f t="shared" si="0"/>
        <v>1</v>
      </c>
      <c r="C11" t="str">
        <f t="shared" si="1"/>
        <v>0</v>
      </c>
      <c r="D11" t="str">
        <f t="shared" si="2"/>
        <v>2</v>
      </c>
      <c r="E11" t="str">
        <f t="shared" si="3"/>
        <v>0</v>
      </c>
      <c r="F11" t="str">
        <f t="shared" si="4"/>
        <v>0</v>
      </c>
      <c r="G11" t="s">
        <v>805</v>
      </c>
      <c r="H11">
        <v>2020</v>
      </c>
      <c r="I11">
        <v>1</v>
      </c>
      <c r="J11" t="s">
        <v>804</v>
      </c>
      <c r="K11" s="38">
        <v>1429</v>
      </c>
      <c r="L11" s="38">
        <v>1589.68</v>
      </c>
      <c r="M11" s="38">
        <v>579.95000000000005</v>
      </c>
      <c r="N11" s="38">
        <v>291.60000000000002</v>
      </c>
      <c r="O11" s="38">
        <v>484.87</v>
      </c>
      <c r="P11" s="38">
        <v>437.51</v>
      </c>
      <c r="Q11" s="38">
        <v>1195.8</v>
      </c>
      <c r="R11" s="38">
        <v>0</v>
      </c>
      <c r="S11" s="38">
        <v>-100</v>
      </c>
      <c r="T11" s="38">
        <v>-333.33</v>
      </c>
      <c r="U11" s="44">
        <v>31.68</v>
      </c>
      <c r="V11" s="45">
        <v>5575.08</v>
      </c>
      <c r="W11" s="45">
        <v>66900.97</v>
      </c>
      <c r="X11" s="45">
        <v>163.01</v>
      </c>
    </row>
    <row r="12" spans="1:24" x14ac:dyDescent="0.3">
      <c r="A12" t="s">
        <v>49</v>
      </c>
      <c r="B12" t="str">
        <f t="shared" si="0"/>
        <v>1</v>
      </c>
      <c r="C12" t="str">
        <f t="shared" si="1"/>
        <v>0</v>
      </c>
      <c r="D12" t="str">
        <f t="shared" si="2"/>
        <v>1</v>
      </c>
      <c r="E12" t="str">
        <f t="shared" si="3"/>
        <v>1</v>
      </c>
      <c r="F12" t="str">
        <f t="shared" si="4"/>
        <v>0</v>
      </c>
      <c r="G12" t="s">
        <v>805</v>
      </c>
      <c r="H12">
        <v>2020</v>
      </c>
      <c r="I12">
        <v>1</v>
      </c>
      <c r="J12" t="s">
        <v>804</v>
      </c>
      <c r="K12" s="38">
        <v>1429</v>
      </c>
      <c r="L12" s="38">
        <v>1130.6199999999999</v>
      </c>
      <c r="M12" s="38">
        <v>655.4</v>
      </c>
      <c r="N12" s="38">
        <v>291.60000000000002</v>
      </c>
      <c r="O12" s="38">
        <v>494.33</v>
      </c>
      <c r="P12" s="38">
        <v>400.09</v>
      </c>
      <c r="Q12" s="38">
        <v>1041.3699999999999</v>
      </c>
      <c r="R12" s="38">
        <v>0</v>
      </c>
      <c r="S12" s="38">
        <v>-100</v>
      </c>
      <c r="T12" s="38">
        <v>-333.33</v>
      </c>
      <c r="U12" s="44">
        <v>28.46</v>
      </c>
      <c r="V12" s="45">
        <v>5009.07</v>
      </c>
      <c r="W12" s="45">
        <v>60108.86</v>
      </c>
      <c r="X12" s="45">
        <v>113.29</v>
      </c>
    </row>
    <row r="13" spans="1:24" x14ac:dyDescent="0.3">
      <c r="A13" t="s">
        <v>50</v>
      </c>
      <c r="B13" t="str">
        <f t="shared" si="0"/>
        <v>1</v>
      </c>
      <c r="C13" t="str">
        <f t="shared" si="1"/>
        <v>0</v>
      </c>
      <c r="D13" t="str">
        <f t="shared" si="2"/>
        <v>1</v>
      </c>
      <c r="E13" t="str">
        <f t="shared" si="3"/>
        <v>0</v>
      </c>
      <c r="F13" t="str">
        <f t="shared" si="4"/>
        <v>1</v>
      </c>
      <c r="G13" t="s">
        <v>805</v>
      </c>
      <c r="H13">
        <v>2020</v>
      </c>
      <c r="I13">
        <v>1</v>
      </c>
      <c r="J13" t="s">
        <v>804</v>
      </c>
      <c r="K13" s="38">
        <v>1429</v>
      </c>
      <c r="L13" s="38">
        <v>794.84</v>
      </c>
      <c r="M13" s="38">
        <v>682.96</v>
      </c>
      <c r="N13" s="38">
        <v>291.60000000000002</v>
      </c>
      <c r="O13" s="38">
        <v>515.44000000000005</v>
      </c>
      <c r="P13" s="38">
        <v>371.38</v>
      </c>
      <c r="Q13" s="38">
        <v>922.85</v>
      </c>
      <c r="R13" s="38">
        <v>0</v>
      </c>
      <c r="S13" s="38">
        <v>-100</v>
      </c>
      <c r="T13" s="38">
        <v>-333.33</v>
      </c>
      <c r="U13" s="44">
        <v>25.99</v>
      </c>
      <c r="V13" s="45">
        <v>4574.75</v>
      </c>
      <c r="W13" s="45">
        <v>54896.959999999999</v>
      </c>
      <c r="X13" s="45">
        <v>92.32</v>
      </c>
    </row>
    <row r="14" spans="1:24" x14ac:dyDescent="0.3">
      <c r="A14" t="s">
        <v>51</v>
      </c>
      <c r="B14" t="str">
        <f t="shared" si="0"/>
        <v>1</v>
      </c>
      <c r="C14" t="str">
        <f t="shared" si="1"/>
        <v>0</v>
      </c>
      <c r="D14" t="str">
        <f t="shared" si="2"/>
        <v>0</v>
      </c>
      <c r="E14" t="str">
        <f t="shared" si="3"/>
        <v>2</v>
      </c>
      <c r="F14" t="str">
        <f t="shared" si="4"/>
        <v>0</v>
      </c>
      <c r="G14" t="s">
        <v>805</v>
      </c>
      <c r="H14">
        <v>2020</v>
      </c>
      <c r="I14">
        <v>1</v>
      </c>
      <c r="J14" t="s">
        <v>804</v>
      </c>
      <c r="K14" s="38">
        <v>1429</v>
      </c>
      <c r="L14" s="38">
        <v>671.55</v>
      </c>
      <c r="M14" s="38">
        <v>730.85</v>
      </c>
      <c r="N14" s="38">
        <v>291.60000000000002</v>
      </c>
      <c r="O14" s="38">
        <v>503.78</v>
      </c>
      <c r="P14" s="38">
        <v>362.68</v>
      </c>
      <c r="Q14" s="38">
        <v>889.09</v>
      </c>
      <c r="R14" s="38">
        <v>0</v>
      </c>
      <c r="S14" s="38">
        <v>-100</v>
      </c>
      <c r="T14" s="38">
        <v>-333.33</v>
      </c>
      <c r="U14" s="44">
        <v>25.26</v>
      </c>
      <c r="V14" s="45">
        <v>4445.21</v>
      </c>
      <c r="W14" s="45">
        <v>53342.54</v>
      </c>
      <c r="X14" s="45">
        <v>86.07</v>
      </c>
    </row>
    <row r="15" spans="1:24" x14ac:dyDescent="0.3">
      <c r="A15" t="s">
        <v>52</v>
      </c>
      <c r="B15" t="str">
        <f t="shared" si="0"/>
        <v>1</v>
      </c>
      <c r="C15" t="str">
        <f t="shared" si="1"/>
        <v>0</v>
      </c>
      <c r="D15" t="str">
        <f t="shared" si="2"/>
        <v>0</v>
      </c>
      <c r="E15" t="str">
        <f t="shared" si="3"/>
        <v>1</v>
      </c>
      <c r="F15" t="str">
        <f t="shared" si="4"/>
        <v>1</v>
      </c>
      <c r="G15" t="s">
        <v>805</v>
      </c>
      <c r="H15">
        <v>2020</v>
      </c>
      <c r="I15">
        <v>1</v>
      </c>
      <c r="J15" t="s">
        <v>804</v>
      </c>
      <c r="K15" s="38">
        <v>1429</v>
      </c>
      <c r="L15" s="38">
        <v>335.78</v>
      </c>
      <c r="M15" s="38">
        <v>758.41</v>
      </c>
      <c r="N15" s="38">
        <v>291.60000000000002</v>
      </c>
      <c r="O15" s="38">
        <v>524.9</v>
      </c>
      <c r="P15" s="38">
        <v>333.97</v>
      </c>
      <c r="Q15" s="38">
        <v>773.04</v>
      </c>
      <c r="R15" s="38">
        <v>0</v>
      </c>
      <c r="S15" s="38">
        <v>-67.16</v>
      </c>
      <c r="T15" s="38">
        <v>-333.33</v>
      </c>
      <c r="U15" s="44">
        <v>22.99</v>
      </c>
      <c r="V15" s="45">
        <v>4046.2</v>
      </c>
      <c r="W15" s="45">
        <v>48554.39</v>
      </c>
      <c r="X15" s="45">
        <v>80.209999999999994</v>
      </c>
    </row>
    <row r="16" spans="1:24" x14ac:dyDescent="0.3">
      <c r="A16" t="s">
        <v>53</v>
      </c>
      <c r="B16" t="str">
        <f t="shared" si="0"/>
        <v>1</v>
      </c>
      <c r="C16" t="str">
        <f t="shared" si="1"/>
        <v>0</v>
      </c>
      <c r="D16" t="str">
        <f t="shared" si="2"/>
        <v>0</v>
      </c>
      <c r="E16" t="str">
        <f t="shared" si="3"/>
        <v>0</v>
      </c>
      <c r="F16" t="str">
        <f t="shared" si="4"/>
        <v>2</v>
      </c>
      <c r="G16" t="s">
        <v>805</v>
      </c>
      <c r="H16">
        <v>2020</v>
      </c>
      <c r="I16">
        <v>1</v>
      </c>
      <c r="J16" t="s">
        <v>804</v>
      </c>
      <c r="K16" s="38">
        <v>1429</v>
      </c>
      <c r="L16" s="38">
        <v>0</v>
      </c>
      <c r="M16" s="38">
        <v>785.97</v>
      </c>
      <c r="N16" s="38">
        <v>283.14999999999998</v>
      </c>
      <c r="O16" s="38">
        <v>546.02</v>
      </c>
      <c r="P16" s="38">
        <v>304.41000000000003</v>
      </c>
      <c r="Q16" s="38">
        <v>795.81</v>
      </c>
      <c r="R16" s="38">
        <v>-27.36</v>
      </c>
      <c r="S16" s="38">
        <v>0</v>
      </c>
      <c r="T16" s="38">
        <v>-333.33</v>
      </c>
      <c r="U16" s="44">
        <v>21.5</v>
      </c>
      <c r="V16" s="45">
        <v>3783.67</v>
      </c>
      <c r="W16" s="45">
        <v>45404.02</v>
      </c>
      <c r="X16" s="45">
        <v>69.459999999999994</v>
      </c>
    </row>
    <row r="17" spans="1:24" x14ac:dyDescent="0.3">
      <c r="A17" t="s">
        <v>54</v>
      </c>
      <c r="B17" t="str">
        <f t="shared" si="0"/>
        <v>1</v>
      </c>
      <c r="C17" t="str">
        <f t="shared" si="1"/>
        <v>3</v>
      </c>
      <c r="D17" t="str">
        <f t="shared" si="2"/>
        <v>0</v>
      </c>
      <c r="E17" t="str">
        <f t="shared" si="3"/>
        <v>0</v>
      </c>
      <c r="F17" t="str">
        <f t="shared" si="4"/>
        <v>0</v>
      </c>
      <c r="G17" t="s">
        <v>805</v>
      </c>
      <c r="H17">
        <v>2020</v>
      </c>
      <c r="I17">
        <v>1</v>
      </c>
      <c r="J17" t="s">
        <v>804</v>
      </c>
      <c r="K17" s="38">
        <v>1800</v>
      </c>
      <c r="L17" s="38">
        <v>2620.9499999999998</v>
      </c>
      <c r="M17" s="38">
        <v>685.31</v>
      </c>
      <c r="N17" s="38">
        <v>291.60000000000002</v>
      </c>
      <c r="O17" s="38">
        <v>497.95</v>
      </c>
      <c r="P17" s="38">
        <v>589.58000000000004</v>
      </c>
      <c r="Q17" s="38">
        <v>2056.71</v>
      </c>
      <c r="R17" s="38">
        <v>0</v>
      </c>
      <c r="S17" s="38">
        <v>-100</v>
      </c>
      <c r="T17" s="38">
        <v>-500</v>
      </c>
      <c r="U17" s="44">
        <v>45.13</v>
      </c>
      <c r="V17" s="45">
        <v>7942.1</v>
      </c>
      <c r="W17" s="45">
        <v>95305.18</v>
      </c>
      <c r="X17" s="45">
        <v>304.05</v>
      </c>
    </row>
    <row r="18" spans="1:24" x14ac:dyDescent="0.3">
      <c r="A18" t="s">
        <v>55</v>
      </c>
      <c r="B18" t="str">
        <f t="shared" si="0"/>
        <v>1</v>
      </c>
      <c r="C18" t="str">
        <f t="shared" si="1"/>
        <v>2</v>
      </c>
      <c r="D18" t="str">
        <f t="shared" si="2"/>
        <v>1</v>
      </c>
      <c r="E18" t="str">
        <f t="shared" si="3"/>
        <v>0</v>
      </c>
      <c r="F18" t="str">
        <f t="shared" si="4"/>
        <v>0</v>
      </c>
      <c r="G18" t="s">
        <v>805</v>
      </c>
      <c r="H18">
        <v>2020</v>
      </c>
      <c r="I18">
        <v>1</v>
      </c>
      <c r="J18" t="s">
        <v>804</v>
      </c>
      <c r="K18" s="38">
        <v>1800</v>
      </c>
      <c r="L18" s="38">
        <v>2542.14</v>
      </c>
      <c r="M18" s="38">
        <v>693.3</v>
      </c>
      <c r="N18" s="38">
        <v>291.60000000000002</v>
      </c>
      <c r="O18" s="38">
        <v>496.92</v>
      </c>
      <c r="P18" s="38">
        <v>582.4</v>
      </c>
      <c r="Q18" s="38">
        <v>2008.48</v>
      </c>
      <c r="R18" s="38">
        <v>0</v>
      </c>
      <c r="S18" s="38">
        <v>-100</v>
      </c>
      <c r="T18" s="38">
        <v>-500</v>
      </c>
      <c r="U18" s="44">
        <v>44.4</v>
      </c>
      <c r="V18" s="45">
        <v>7814.84</v>
      </c>
      <c r="W18" s="45">
        <v>93778.05</v>
      </c>
      <c r="X18" s="45">
        <v>297.73</v>
      </c>
    </row>
    <row r="19" spans="1:24" x14ac:dyDescent="0.3">
      <c r="A19" t="s">
        <v>56</v>
      </c>
      <c r="B19" t="str">
        <f t="shared" si="0"/>
        <v>1</v>
      </c>
      <c r="C19" t="str">
        <f t="shared" si="1"/>
        <v>2</v>
      </c>
      <c r="D19" t="str">
        <f t="shared" si="2"/>
        <v>0</v>
      </c>
      <c r="E19" t="str">
        <f t="shared" si="3"/>
        <v>1</v>
      </c>
      <c r="F19" t="str">
        <f t="shared" si="4"/>
        <v>0</v>
      </c>
      <c r="G19" t="s">
        <v>805</v>
      </c>
      <c r="H19">
        <v>2020</v>
      </c>
      <c r="I19">
        <v>1</v>
      </c>
      <c r="J19" t="s">
        <v>804</v>
      </c>
      <c r="K19" s="38">
        <v>1800</v>
      </c>
      <c r="L19" s="38">
        <v>2083.08</v>
      </c>
      <c r="M19" s="38">
        <v>765.16</v>
      </c>
      <c r="N19" s="38">
        <v>291.60000000000002</v>
      </c>
      <c r="O19" s="38">
        <v>506.38</v>
      </c>
      <c r="P19" s="38">
        <v>544.62</v>
      </c>
      <c r="Q19" s="38">
        <v>1756.83</v>
      </c>
      <c r="R19" s="38">
        <v>0</v>
      </c>
      <c r="S19" s="38">
        <v>-100</v>
      </c>
      <c r="T19" s="38">
        <v>-500</v>
      </c>
      <c r="U19" s="44">
        <v>40.61</v>
      </c>
      <c r="V19" s="45">
        <v>7147.66</v>
      </c>
      <c r="W19" s="45">
        <v>85771.88</v>
      </c>
      <c r="X19" s="45">
        <v>256.07</v>
      </c>
    </row>
    <row r="20" spans="1:24" x14ac:dyDescent="0.3">
      <c r="A20" t="s">
        <v>57</v>
      </c>
      <c r="B20" t="str">
        <f t="shared" si="0"/>
        <v>1</v>
      </c>
      <c r="C20" t="str">
        <f t="shared" si="1"/>
        <v>2</v>
      </c>
      <c r="D20" t="str">
        <f t="shared" si="2"/>
        <v>0</v>
      </c>
      <c r="E20" t="str">
        <f t="shared" si="3"/>
        <v>0</v>
      </c>
      <c r="F20" t="str">
        <f t="shared" si="4"/>
        <v>1</v>
      </c>
      <c r="G20" t="s">
        <v>805</v>
      </c>
      <c r="H20">
        <v>2020</v>
      </c>
      <c r="I20">
        <v>1</v>
      </c>
      <c r="J20" t="s">
        <v>804</v>
      </c>
      <c r="K20" s="38">
        <v>1800</v>
      </c>
      <c r="L20" s="38">
        <v>1747.3</v>
      </c>
      <c r="M20" s="38">
        <v>791.41</v>
      </c>
      <c r="N20" s="38">
        <v>291.60000000000002</v>
      </c>
      <c r="O20" s="38">
        <v>527.49</v>
      </c>
      <c r="P20" s="38">
        <v>515.78</v>
      </c>
      <c r="Q20" s="38">
        <v>1562.92</v>
      </c>
      <c r="R20" s="38">
        <v>0</v>
      </c>
      <c r="S20" s="38">
        <v>-100</v>
      </c>
      <c r="T20" s="38">
        <v>-500</v>
      </c>
      <c r="U20" s="44">
        <v>37.71</v>
      </c>
      <c r="V20" s="45">
        <v>6636.5</v>
      </c>
      <c r="W20" s="45">
        <v>79637.97</v>
      </c>
      <c r="X20" s="45">
        <v>231.49</v>
      </c>
    </row>
    <row r="21" spans="1:24" x14ac:dyDescent="0.3">
      <c r="A21" t="s">
        <v>58</v>
      </c>
      <c r="B21" t="str">
        <f t="shared" si="0"/>
        <v>1</v>
      </c>
      <c r="C21" t="str">
        <f t="shared" si="1"/>
        <v>1</v>
      </c>
      <c r="D21" t="str">
        <f t="shared" si="2"/>
        <v>2</v>
      </c>
      <c r="E21" t="str">
        <f t="shared" si="3"/>
        <v>0</v>
      </c>
      <c r="F21" t="str">
        <f t="shared" si="4"/>
        <v>0</v>
      </c>
      <c r="G21" t="s">
        <v>805</v>
      </c>
      <c r="H21">
        <v>2020</v>
      </c>
      <c r="I21">
        <v>1</v>
      </c>
      <c r="J21" t="s">
        <v>804</v>
      </c>
      <c r="K21" s="38">
        <v>1800</v>
      </c>
      <c r="L21" s="38">
        <v>2463.33</v>
      </c>
      <c r="M21" s="38">
        <v>701.3</v>
      </c>
      <c r="N21" s="38">
        <v>291.60000000000002</v>
      </c>
      <c r="O21" s="38">
        <v>495.88</v>
      </c>
      <c r="P21" s="38">
        <v>575.21</v>
      </c>
      <c r="Q21" s="38">
        <v>1960.25</v>
      </c>
      <c r="R21" s="38">
        <v>0</v>
      </c>
      <c r="S21" s="38">
        <v>-100</v>
      </c>
      <c r="T21" s="38">
        <v>-500</v>
      </c>
      <c r="U21" s="44">
        <v>43.68</v>
      </c>
      <c r="V21" s="45">
        <v>7687.58</v>
      </c>
      <c r="W21" s="45">
        <v>92250.92</v>
      </c>
      <c r="X21" s="45">
        <v>291.41000000000003</v>
      </c>
    </row>
    <row r="22" spans="1:24" x14ac:dyDescent="0.3">
      <c r="A22" t="s">
        <v>59</v>
      </c>
      <c r="B22" t="str">
        <f t="shared" si="0"/>
        <v>1</v>
      </c>
      <c r="C22" t="str">
        <f t="shared" si="1"/>
        <v>1</v>
      </c>
      <c r="D22" t="str">
        <f t="shared" si="2"/>
        <v>1</v>
      </c>
      <c r="E22" t="str">
        <f t="shared" si="3"/>
        <v>1</v>
      </c>
      <c r="F22" t="str">
        <f t="shared" si="4"/>
        <v>0</v>
      </c>
      <c r="G22" t="s">
        <v>805</v>
      </c>
      <c r="H22">
        <v>2020</v>
      </c>
      <c r="I22">
        <v>1</v>
      </c>
      <c r="J22" t="s">
        <v>804</v>
      </c>
      <c r="K22" s="38">
        <v>1800</v>
      </c>
      <c r="L22" s="38">
        <v>2004.27</v>
      </c>
      <c r="M22" s="38">
        <v>773.16</v>
      </c>
      <c r="N22" s="38">
        <v>291.60000000000002</v>
      </c>
      <c r="O22" s="38">
        <v>505.34</v>
      </c>
      <c r="P22" s="38">
        <v>537.44000000000005</v>
      </c>
      <c r="Q22" s="38">
        <v>1708.6</v>
      </c>
      <c r="R22" s="38">
        <v>0</v>
      </c>
      <c r="S22" s="38">
        <v>-100</v>
      </c>
      <c r="T22" s="38">
        <v>-500</v>
      </c>
      <c r="U22" s="44">
        <v>39.89</v>
      </c>
      <c r="V22" s="45">
        <v>7020.4</v>
      </c>
      <c r="W22" s="45">
        <v>84244.75</v>
      </c>
      <c r="X22" s="45">
        <v>249.95</v>
      </c>
    </row>
    <row r="23" spans="1:24" x14ac:dyDescent="0.3">
      <c r="A23" t="s">
        <v>60</v>
      </c>
      <c r="B23" t="str">
        <f t="shared" si="0"/>
        <v>1</v>
      </c>
      <c r="C23" t="str">
        <f t="shared" si="1"/>
        <v>1</v>
      </c>
      <c r="D23" t="str">
        <f t="shared" si="2"/>
        <v>1</v>
      </c>
      <c r="E23" t="str">
        <f t="shared" si="3"/>
        <v>0</v>
      </c>
      <c r="F23" t="str">
        <f t="shared" si="4"/>
        <v>1</v>
      </c>
      <c r="G23" t="s">
        <v>805</v>
      </c>
      <c r="H23">
        <v>2020</v>
      </c>
      <c r="I23">
        <v>1</v>
      </c>
      <c r="J23" t="s">
        <v>804</v>
      </c>
      <c r="K23" s="38">
        <v>1800</v>
      </c>
      <c r="L23" s="38">
        <v>1668.49</v>
      </c>
      <c r="M23" s="38">
        <v>799.4</v>
      </c>
      <c r="N23" s="38">
        <v>291.60000000000002</v>
      </c>
      <c r="O23" s="38">
        <v>526.46</v>
      </c>
      <c r="P23" s="38">
        <v>508.6</v>
      </c>
      <c r="Q23" s="38">
        <v>1515.4</v>
      </c>
      <c r="R23" s="38">
        <v>0</v>
      </c>
      <c r="S23" s="38">
        <v>-100</v>
      </c>
      <c r="T23" s="38">
        <v>-500</v>
      </c>
      <c r="U23" s="44">
        <v>36.99</v>
      </c>
      <c r="V23" s="45">
        <v>6509.95</v>
      </c>
      <c r="W23" s="45">
        <v>78119.399999999994</v>
      </c>
      <c r="X23" s="45">
        <v>225.38</v>
      </c>
    </row>
    <row r="24" spans="1:24" x14ac:dyDescent="0.3">
      <c r="A24" t="s">
        <v>61</v>
      </c>
      <c r="B24" t="str">
        <f t="shared" si="0"/>
        <v>1</v>
      </c>
      <c r="C24" t="str">
        <f t="shared" si="1"/>
        <v>1</v>
      </c>
      <c r="D24" t="str">
        <f t="shared" si="2"/>
        <v>0</v>
      </c>
      <c r="E24" t="str">
        <f t="shared" si="3"/>
        <v>2</v>
      </c>
      <c r="F24" t="str">
        <f t="shared" si="4"/>
        <v>0</v>
      </c>
      <c r="G24" t="s">
        <v>805</v>
      </c>
      <c r="H24">
        <v>2020</v>
      </c>
      <c r="I24">
        <v>1</v>
      </c>
      <c r="J24" t="s">
        <v>804</v>
      </c>
      <c r="K24" s="38">
        <v>1800</v>
      </c>
      <c r="L24" s="38">
        <v>1545.2</v>
      </c>
      <c r="M24" s="38">
        <v>845.01</v>
      </c>
      <c r="N24" s="38">
        <v>291.60000000000002</v>
      </c>
      <c r="O24" s="38">
        <v>514.79999999999995</v>
      </c>
      <c r="P24" s="38">
        <v>499.66</v>
      </c>
      <c r="Q24" s="38">
        <v>1458.6</v>
      </c>
      <c r="R24" s="38">
        <v>0</v>
      </c>
      <c r="S24" s="38">
        <v>-100</v>
      </c>
      <c r="T24" s="38">
        <v>-500</v>
      </c>
      <c r="U24" s="44">
        <v>36.11</v>
      </c>
      <c r="V24" s="45">
        <v>6354.87</v>
      </c>
      <c r="W24" s="45">
        <v>76258.47</v>
      </c>
      <c r="X24" s="45">
        <v>217.88</v>
      </c>
    </row>
    <row r="25" spans="1:24" x14ac:dyDescent="0.3">
      <c r="A25" t="s">
        <v>62</v>
      </c>
      <c r="B25" t="str">
        <f t="shared" si="0"/>
        <v>1</v>
      </c>
      <c r="C25" t="str">
        <f t="shared" si="1"/>
        <v>1</v>
      </c>
      <c r="D25" t="str">
        <f t="shared" si="2"/>
        <v>0</v>
      </c>
      <c r="E25" t="str">
        <f t="shared" si="3"/>
        <v>1</v>
      </c>
      <c r="F25" t="str">
        <f t="shared" si="4"/>
        <v>1</v>
      </c>
      <c r="G25" t="s">
        <v>805</v>
      </c>
      <c r="H25">
        <v>2020</v>
      </c>
      <c r="I25">
        <v>1</v>
      </c>
      <c r="J25" t="s">
        <v>804</v>
      </c>
      <c r="K25" s="38">
        <v>1800</v>
      </c>
      <c r="L25" s="38">
        <v>1209.43</v>
      </c>
      <c r="M25" s="38">
        <v>871.26</v>
      </c>
      <c r="N25" s="38">
        <v>291.60000000000002</v>
      </c>
      <c r="O25" s="38">
        <v>535.91999999999996</v>
      </c>
      <c r="P25" s="38">
        <v>470.82</v>
      </c>
      <c r="Q25" s="38">
        <v>1279.47</v>
      </c>
      <c r="R25" s="38">
        <v>0</v>
      </c>
      <c r="S25" s="38">
        <v>-100</v>
      </c>
      <c r="T25" s="38">
        <v>-500</v>
      </c>
      <c r="U25" s="44">
        <v>33.29</v>
      </c>
      <c r="V25" s="45">
        <v>5858.49</v>
      </c>
      <c r="W25" s="45">
        <v>70301.91</v>
      </c>
      <c r="X25" s="45">
        <v>193.3</v>
      </c>
    </row>
    <row r="26" spans="1:24" x14ac:dyDescent="0.3">
      <c r="A26" t="s">
        <v>63</v>
      </c>
      <c r="B26" t="str">
        <f t="shared" si="0"/>
        <v>1</v>
      </c>
      <c r="C26" t="str">
        <f t="shared" si="1"/>
        <v>1</v>
      </c>
      <c r="D26" t="str">
        <f t="shared" si="2"/>
        <v>0</v>
      </c>
      <c r="E26" t="str">
        <f t="shared" si="3"/>
        <v>0</v>
      </c>
      <c r="F26" t="str">
        <f t="shared" si="4"/>
        <v>2</v>
      </c>
      <c r="G26" t="s">
        <v>805</v>
      </c>
      <c r="H26">
        <v>2020</v>
      </c>
      <c r="I26">
        <v>1</v>
      </c>
      <c r="J26" t="s">
        <v>804</v>
      </c>
      <c r="K26" s="38">
        <v>1800</v>
      </c>
      <c r="L26" s="38">
        <v>873.65</v>
      </c>
      <c r="M26" s="38">
        <v>897.5</v>
      </c>
      <c r="N26" s="38">
        <v>291.60000000000002</v>
      </c>
      <c r="O26" s="38">
        <v>557.04</v>
      </c>
      <c r="P26" s="38">
        <v>441.98</v>
      </c>
      <c r="Q26" s="38">
        <v>1158.53</v>
      </c>
      <c r="R26" s="38">
        <v>0</v>
      </c>
      <c r="S26" s="38">
        <v>-100</v>
      </c>
      <c r="T26" s="38">
        <v>-500</v>
      </c>
      <c r="U26" s="44">
        <v>30.8</v>
      </c>
      <c r="V26" s="45">
        <v>5420.3</v>
      </c>
      <c r="W26" s="45">
        <v>65043.55</v>
      </c>
      <c r="X26" s="45">
        <v>167.78</v>
      </c>
    </row>
    <row r="27" spans="1:24" x14ac:dyDescent="0.3">
      <c r="A27" t="s">
        <v>64</v>
      </c>
      <c r="B27" t="str">
        <f t="shared" si="0"/>
        <v>1</v>
      </c>
      <c r="C27" t="str">
        <f t="shared" si="1"/>
        <v>0</v>
      </c>
      <c r="D27" t="str">
        <f t="shared" si="2"/>
        <v>3</v>
      </c>
      <c r="E27" t="str">
        <f t="shared" si="3"/>
        <v>0</v>
      </c>
      <c r="F27" t="str">
        <f t="shared" si="4"/>
        <v>0</v>
      </c>
      <c r="G27" t="s">
        <v>805</v>
      </c>
      <c r="H27">
        <v>2020</v>
      </c>
      <c r="I27">
        <v>1</v>
      </c>
      <c r="J27" t="s">
        <v>804</v>
      </c>
      <c r="K27" s="38">
        <v>1800</v>
      </c>
      <c r="L27" s="38">
        <v>2384.52</v>
      </c>
      <c r="M27" s="38">
        <v>709.3</v>
      </c>
      <c r="N27" s="38">
        <v>291.60000000000002</v>
      </c>
      <c r="O27" s="38">
        <v>494.85</v>
      </c>
      <c r="P27" s="38">
        <v>568.03</v>
      </c>
      <c r="Q27" s="38">
        <v>1912.02</v>
      </c>
      <c r="R27" s="38">
        <v>0</v>
      </c>
      <c r="S27" s="38">
        <v>-100</v>
      </c>
      <c r="T27" s="38">
        <v>-500</v>
      </c>
      <c r="U27" s="44">
        <v>42.96</v>
      </c>
      <c r="V27" s="45">
        <v>7560.32</v>
      </c>
      <c r="W27" s="45">
        <v>90723.79</v>
      </c>
      <c r="X27" s="45">
        <v>285.08999999999997</v>
      </c>
    </row>
    <row r="28" spans="1:24" x14ac:dyDescent="0.3">
      <c r="A28" t="s">
        <v>65</v>
      </c>
      <c r="B28" t="str">
        <f t="shared" si="0"/>
        <v>1</v>
      </c>
      <c r="C28" t="str">
        <f t="shared" si="1"/>
        <v>0</v>
      </c>
      <c r="D28" t="str">
        <f t="shared" si="2"/>
        <v>2</v>
      </c>
      <c r="E28" t="str">
        <f t="shared" si="3"/>
        <v>1</v>
      </c>
      <c r="F28" t="str">
        <f t="shared" si="4"/>
        <v>0</v>
      </c>
      <c r="G28" t="s">
        <v>805</v>
      </c>
      <c r="H28">
        <v>2020</v>
      </c>
      <c r="I28">
        <v>1</v>
      </c>
      <c r="J28" t="s">
        <v>804</v>
      </c>
      <c r="K28" s="38">
        <v>1800</v>
      </c>
      <c r="L28" s="38">
        <v>1925.46</v>
      </c>
      <c r="M28" s="38">
        <v>781.15</v>
      </c>
      <c r="N28" s="38">
        <v>291.60000000000002</v>
      </c>
      <c r="O28" s="38">
        <v>504.31</v>
      </c>
      <c r="P28" s="38">
        <v>530.25</v>
      </c>
      <c r="Q28" s="38">
        <v>1660.37</v>
      </c>
      <c r="R28" s="38">
        <v>0</v>
      </c>
      <c r="S28" s="38">
        <v>-100</v>
      </c>
      <c r="T28" s="38">
        <v>-500</v>
      </c>
      <c r="U28" s="44">
        <v>39.17</v>
      </c>
      <c r="V28" s="45">
        <v>6893.13</v>
      </c>
      <c r="W28" s="45">
        <v>82717.62</v>
      </c>
      <c r="X28" s="45">
        <v>243.83</v>
      </c>
    </row>
    <row r="29" spans="1:24" x14ac:dyDescent="0.3">
      <c r="A29" t="s">
        <v>66</v>
      </c>
      <c r="B29" t="str">
        <f t="shared" si="0"/>
        <v>1</v>
      </c>
      <c r="C29" t="str">
        <f t="shared" si="1"/>
        <v>0</v>
      </c>
      <c r="D29" t="str">
        <f t="shared" si="2"/>
        <v>2</v>
      </c>
      <c r="E29" t="str">
        <f t="shared" si="3"/>
        <v>0</v>
      </c>
      <c r="F29" t="str">
        <f t="shared" si="4"/>
        <v>1</v>
      </c>
      <c r="G29" t="s">
        <v>805</v>
      </c>
      <c r="H29">
        <v>2020</v>
      </c>
      <c r="I29">
        <v>1</v>
      </c>
      <c r="J29" t="s">
        <v>804</v>
      </c>
      <c r="K29" s="38">
        <v>1800</v>
      </c>
      <c r="L29" s="38">
        <v>1589.68</v>
      </c>
      <c r="M29" s="38">
        <v>807.4</v>
      </c>
      <c r="N29" s="38">
        <v>291.60000000000002</v>
      </c>
      <c r="O29" s="38">
        <v>525.41999999999996</v>
      </c>
      <c r="P29" s="38">
        <v>501.41</v>
      </c>
      <c r="Q29" s="38">
        <v>1467.89</v>
      </c>
      <c r="R29" s="38">
        <v>0</v>
      </c>
      <c r="S29" s="38">
        <v>-100</v>
      </c>
      <c r="T29" s="38">
        <v>-500</v>
      </c>
      <c r="U29" s="44">
        <v>36.270000000000003</v>
      </c>
      <c r="V29" s="45">
        <v>6383.4</v>
      </c>
      <c r="W29" s="45">
        <v>76600.83</v>
      </c>
      <c r="X29" s="45">
        <v>219.26</v>
      </c>
    </row>
    <row r="30" spans="1:24" x14ac:dyDescent="0.3">
      <c r="A30" t="s">
        <v>67</v>
      </c>
      <c r="B30" t="str">
        <f t="shared" si="0"/>
        <v>1</v>
      </c>
      <c r="C30" t="str">
        <f t="shared" si="1"/>
        <v>0</v>
      </c>
      <c r="D30" t="str">
        <f t="shared" si="2"/>
        <v>1</v>
      </c>
      <c r="E30" t="str">
        <f t="shared" si="3"/>
        <v>2</v>
      </c>
      <c r="F30" t="str">
        <f t="shared" si="4"/>
        <v>0</v>
      </c>
      <c r="G30" t="s">
        <v>805</v>
      </c>
      <c r="H30">
        <v>2020</v>
      </c>
      <c r="I30">
        <v>1</v>
      </c>
      <c r="J30" t="s">
        <v>804</v>
      </c>
      <c r="K30" s="38">
        <v>1800</v>
      </c>
      <c r="L30" s="38">
        <v>1466.39</v>
      </c>
      <c r="M30" s="38">
        <v>853.01</v>
      </c>
      <c r="N30" s="38">
        <v>291.60000000000002</v>
      </c>
      <c r="O30" s="38">
        <v>513.76</v>
      </c>
      <c r="P30" s="38">
        <v>492.48</v>
      </c>
      <c r="Q30" s="38">
        <v>1411.09</v>
      </c>
      <c r="R30" s="38">
        <v>0</v>
      </c>
      <c r="S30" s="38">
        <v>-100</v>
      </c>
      <c r="T30" s="38">
        <v>-500</v>
      </c>
      <c r="U30" s="44">
        <v>35.39</v>
      </c>
      <c r="V30" s="45">
        <v>6228.32</v>
      </c>
      <c r="W30" s="45">
        <v>74739.899999999994</v>
      </c>
      <c r="X30" s="45">
        <v>211.76</v>
      </c>
    </row>
    <row r="31" spans="1:24" x14ac:dyDescent="0.3">
      <c r="A31" t="s">
        <v>68</v>
      </c>
      <c r="B31" t="str">
        <f t="shared" si="0"/>
        <v>1</v>
      </c>
      <c r="C31" t="str">
        <f t="shared" si="1"/>
        <v>0</v>
      </c>
      <c r="D31" t="str">
        <f t="shared" si="2"/>
        <v>1</v>
      </c>
      <c r="E31" t="str">
        <f t="shared" si="3"/>
        <v>1</v>
      </c>
      <c r="F31" t="str">
        <f t="shared" si="4"/>
        <v>1</v>
      </c>
      <c r="G31" t="s">
        <v>805</v>
      </c>
      <c r="H31">
        <v>2020</v>
      </c>
      <c r="I31">
        <v>1</v>
      </c>
      <c r="J31" t="s">
        <v>804</v>
      </c>
      <c r="K31" s="38">
        <v>1800</v>
      </c>
      <c r="L31" s="38">
        <v>1130.6199999999999</v>
      </c>
      <c r="M31" s="38">
        <v>879.25</v>
      </c>
      <c r="N31" s="38">
        <v>291.60000000000002</v>
      </c>
      <c r="O31" s="38">
        <v>534.88</v>
      </c>
      <c r="P31" s="38">
        <v>463.64</v>
      </c>
      <c r="Q31" s="38">
        <v>1249.43</v>
      </c>
      <c r="R31" s="38">
        <v>0</v>
      </c>
      <c r="S31" s="38">
        <v>-100</v>
      </c>
      <c r="T31" s="38">
        <v>-500</v>
      </c>
      <c r="U31" s="44">
        <v>32.67</v>
      </c>
      <c r="V31" s="45">
        <v>5749.41</v>
      </c>
      <c r="W31" s="45">
        <v>68992.94</v>
      </c>
      <c r="X31" s="45">
        <v>187.19</v>
      </c>
    </row>
    <row r="32" spans="1:24" x14ac:dyDescent="0.3">
      <c r="A32" t="s">
        <v>69</v>
      </c>
      <c r="B32" t="str">
        <f t="shared" si="0"/>
        <v>1</v>
      </c>
      <c r="C32" t="str">
        <f t="shared" si="1"/>
        <v>0</v>
      </c>
      <c r="D32" t="str">
        <f t="shared" si="2"/>
        <v>1</v>
      </c>
      <c r="E32" t="str">
        <f t="shared" si="3"/>
        <v>0</v>
      </c>
      <c r="F32" t="str">
        <f t="shared" si="4"/>
        <v>2</v>
      </c>
      <c r="G32" t="s">
        <v>805</v>
      </c>
      <c r="H32">
        <v>2020</v>
      </c>
      <c r="I32">
        <v>1</v>
      </c>
      <c r="J32" t="s">
        <v>804</v>
      </c>
      <c r="K32" s="38">
        <v>1800</v>
      </c>
      <c r="L32" s="38">
        <v>794.84</v>
      </c>
      <c r="M32" s="38">
        <v>905.5</v>
      </c>
      <c r="N32" s="38">
        <v>291.60000000000002</v>
      </c>
      <c r="O32" s="38">
        <v>556</v>
      </c>
      <c r="P32" s="38">
        <v>434.79</v>
      </c>
      <c r="Q32" s="38">
        <v>1128.48</v>
      </c>
      <c r="R32" s="38">
        <v>0</v>
      </c>
      <c r="S32" s="38">
        <v>-100</v>
      </c>
      <c r="T32" s="38">
        <v>-500</v>
      </c>
      <c r="U32" s="44">
        <v>30.18</v>
      </c>
      <c r="V32" s="45">
        <v>5311.22</v>
      </c>
      <c r="W32" s="45">
        <v>63734.58</v>
      </c>
      <c r="X32" s="45">
        <v>161.69999999999999</v>
      </c>
    </row>
    <row r="33" spans="1:24" x14ac:dyDescent="0.3">
      <c r="A33" t="s">
        <v>70</v>
      </c>
      <c r="B33" t="str">
        <f t="shared" si="0"/>
        <v>1</v>
      </c>
      <c r="C33" t="str">
        <f t="shared" si="1"/>
        <v>0</v>
      </c>
      <c r="D33" t="str">
        <f t="shared" si="2"/>
        <v>0</v>
      </c>
      <c r="E33" t="str">
        <f t="shared" si="3"/>
        <v>3</v>
      </c>
      <c r="F33" t="str">
        <f t="shared" si="4"/>
        <v>0</v>
      </c>
      <c r="G33" t="s">
        <v>805</v>
      </c>
      <c r="H33">
        <v>2020</v>
      </c>
      <c r="I33">
        <v>1</v>
      </c>
      <c r="J33" t="s">
        <v>804</v>
      </c>
      <c r="K33" s="38">
        <v>1800</v>
      </c>
      <c r="L33" s="38">
        <v>1007.33</v>
      </c>
      <c r="M33" s="38">
        <v>924.86</v>
      </c>
      <c r="N33" s="38">
        <v>291.60000000000002</v>
      </c>
      <c r="O33" s="38">
        <v>523.22</v>
      </c>
      <c r="P33" s="38">
        <v>454.7</v>
      </c>
      <c r="Q33" s="38">
        <v>1214.03</v>
      </c>
      <c r="R33" s="38">
        <v>0</v>
      </c>
      <c r="S33" s="38">
        <v>-100</v>
      </c>
      <c r="T33" s="38">
        <v>-500</v>
      </c>
      <c r="U33" s="44">
        <v>31.91</v>
      </c>
      <c r="V33" s="45">
        <v>5615.74</v>
      </c>
      <c r="W33" s="45">
        <v>67388.86</v>
      </c>
      <c r="X33" s="45">
        <v>179.54</v>
      </c>
    </row>
    <row r="34" spans="1:24" x14ac:dyDescent="0.3">
      <c r="A34" t="s">
        <v>71</v>
      </c>
      <c r="B34" t="str">
        <f t="shared" si="0"/>
        <v>1</v>
      </c>
      <c r="C34" t="str">
        <f t="shared" si="1"/>
        <v>0</v>
      </c>
      <c r="D34" t="str">
        <f t="shared" si="2"/>
        <v>0</v>
      </c>
      <c r="E34" t="str">
        <f t="shared" si="3"/>
        <v>2</v>
      </c>
      <c r="F34" t="str">
        <f t="shared" si="4"/>
        <v>1</v>
      </c>
      <c r="G34" t="s">
        <v>805</v>
      </c>
      <c r="H34">
        <v>2020</v>
      </c>
      <c r="I34">
        <v>1</v>
      </c>
      <c r="J34" t="s">
        <v>804</v>
      </c>
      <c r="K34" s="38">
        <v>1800</v>
      </c>
      <c r="L34" s="38">
        <v>671.55</v>
      </c>
      <c r="M34" s="38">
        <v>951.11</v>
      </c>
      <c r="N34" s="38">
        <v>291.60000000000002</v>
      </c>
      <c r="O34" s="38">
        <v>544.34</v>
      </c>
      <c r="P34" s="38">
        <v>425.86</v>
      </c>
      <c r="Q34" s="38">
        <v>1093.08</v>
      </c>
      <c r="R34" s="38">
        <v>0</v>
      </c>
      <c r="S34" s="38">
        <v>-100</v>
      </c>
      <c r="T34" s="38">
        <v>-500</v>
      </c>
      <c r="U34" s="44">
        <v>29.42</v>
      </c>
      <c r="V34" s="45">
        <v>5177.54</v>
      </c>
      <c r="W34" s="45">
        <v>62130.51</v>
      </c>
      <c r="X34" s="45">
        <v>154.24</v>
      </c>
    </row>
    <row r="35" spans="1:24" x14ac:dyDescent="0.3">
      <c r="A35" t="s">
        <v>72</v>
      </c>
      <c r="B35" t="str">
        <f t="shared" si="0"/>
        <v>1</v>
      </c>
      <c r="C35" t="str">
        <f t="shared" si="1"/>
        <v>0</v>
      </c>
      <c r="D35" t="str">
        <f t="shared" si="2"/>
        <v>0</v>
      </c>
      <c r="E35" t="str">
        <f t="shared" si="3"/>
        <v>1</v>
      </c>
      <c r="F35" t="str">
        <f t="shared" si="4"/>
        <v>2</v>
      </c>
      <c r="G35" t="s">
        <v>805</v>
      </c>
      <c r="H35">
        <v>2020</v>
      </c>
      <c r="I35">
        <v>1</v>
      </c>
      <c r="J35" t="s">
        <v>804</v>
      </c>
      <c r="K35" s="38">
        <v>1800</v>
      </c>
      <c r="L35" s="38">
        <v>335.78</v>
      </c>
      <c r="M35" s="38">
        <v>977.36</v>
      </c>
      <c r="N35" s="38">
        <v>291.60000000000002</v>
      </c>
      <c r="O35" s="38">
        <v>565.46</v>
      </c>
      <c r="P35" s="38">
        <v>397.02</v>
      </c>
      <c r="Q35" s="38">
        <v>999.37</v>
      </c>
      <c r="R35" s="38">
        <v>0</v>
      </c>
      <c r="S35" s="38">
        <v>-67.16</v>
      </c>
      <c r="T35" s="38">
        <v>-500</v>
      </c>
      <c r="U35" s="44">
        <v>27.27</v>
      </c>
      <c r="V35" s="45">
        <v>4799.42</v>
      </c>
      <c r="W35" s="45">
        <v>57593.1</v>
      </c>
      <c r="X35" s="45">
        <v>111.89</v>
      </c>
    </row>
    <row r="36" spans="1:24" x14ac:dyDescent="0.3">
      <c r="A36" t="s">
        <v>73</v>
      </c>
      <c r="B36" t="str">
        <f t="shared" si="0"/>
        <v>1</v>
      </c>
      <c r="C36" t="str">
        <f t="shared" si="1"/>
        <v>0</v>
      </c>
      <c r="D36" t="str">
        <f t="shared" si="2"/>
        <v>0</v>
      </c>
      <c r="E36" t="str">
        <f t="shared" si="3"/>
        <v>0</v>
      </c>
      <c r="F36" t="str">
        <f t="shared" si="4"/>
        <v>3</v>
      </c>
      <c r="G36" t="s">
        <v>805</v>
      </c>
      <c r="H36">
        <v>2020</v>
      </c>
      <c r="I36">
        <v>1</v>
      </c>
      <c r="J36" t="s">
        <v>804</v>
      </c>
      <c r="K36" s="38">
        <v>1800</v>
      </c>
      <c r="L36" s="38">
        <v>0</v>
      </c>
      <c r="M36" s="38">
        <v>1003.6</v>
      </c>
      <c r="N36" s="38">
        <v>283.14999999999998</v>
      </c>
      <c r="O36" s="38">
        <v>586.58000000000004</v>
      </c>
      <c r="P36" s="38">
        <v>367.33</v>
      </c>
      <c r="Q36" s="38">
        <v>971.09</v>
      </c>
      <c r="R36" s="38">
        <v>0</v>
      </c>
      <c r="S36" s="38">
        <v>0</v>
      </c>
      <c r="T36" s="38">
        <v>-500</v>
      </c>
      <c r="U36" s="44">
        <v>25.64</v>
      </c>
      <c r="V36" s="45">
        <v>4511.75</v>
      </c>
      <c r="W36" s="45">
        <v>54141.02</v>
      </c>
      <c r="X36" s="45">
        <v>90.21</v>
      </c>
    </row>
    <row r="37" spans="1:24" x14ac:dyDescent="0.3">
      <c r="A37" t="s">
        <v>187</v>
      </c>
      <c r="B37" t="str">
        <f t="shared" si="0"/>
        <v>1</v>
      </c>
      <c r="C37" t="str">
        <f t="shared" si="1"/>
        <v>4</v>
      </c>
      <c r="D37" t="str">
        <f t="shared" si="2"/>
        <v>0</v>
      </c>
      <c r="E37" t="str">
        <f t="shared" si="3"/>
        <v>0</v>
      </c>
      <c r="F37" t="str">
        <f t="shared" si="4"/>
        <v>0</v>
      </c>
      <c r="G37" t="s">
        <v>805</v>
      </c>
      <c r="H37">
        <v>2020</v>
      </c>
      <c r="I37">
        <v>1</v>
      </c>
      <c r="J37" t="s">
        <v>804</v>
      </c>
      <c r="K37" s="38">
        <v>1800</v>
      </c>
      <c r="L37" s="38">
        <v>3494.6</v>
      </c>
      <c r="M37" s="38">
        <v>792.56</v>
      </c>
      <c r="N37" s="38">
        <v>291.60000000000002</v>
      </c>
      <c r="O37" s="38">
        <v>508.97</v>
      </c>
      <c r="P37" s="38">
        <v>688.77</v>
      </c>
      <c r="Q37" s="38">
        <v>2651.68</v>
      </c>
      <c r="R37" s="38">
        <v>0</v>
      </c>
      <c r="S37" s="38">
        <v>-100</v>
      </c>
      <c r="T37" s="38">
        <v>-666.67</v>
      </c>
      <c r="U37" s="44">
        <v>53.76</v>
      </c>
      <c r="V37" s="45">
        <v>9461.51</v>
      </c>
      <c r="W37" s="45">
        <v>113538.12</v>
      </c>
      <c r="X37" s="45">
        <v>392.02</v>
      </c>
    </row>
    <row r="38" spans="1:24" x14ac:dyDescent="0.3">
      <c r="A38" t="s">
        <v>188</v>
      </c>
      <c r="B38" t="str">
        <f t="shared" si="0"/>
        <v>1</v>
      </c>
      <c r="C38" t="str">
        <f t="shared" si="1"/>
        <v>3</v>
      </c>
      <c r="D38" t="str">
        <f t="shared" si="2"/>
        <v>1</v>
      </c>
      <c r="E38" t="str">
        <f t="shared" si="3"/>
        <v>0</v>
      </c>
      <c r="F38" t="str">
        <f t="shared" si="4"/>
        <v>0</v>
      </c>
      <c r="G38" t="s">
        <v>805</v>
      </c>
      <c r="H38">
        <v>2020</v>
      </c>
      <c r="I38">
        <v>1</v>
      </c>
      <c r="J38" t="s">
        <v>804</v>
      </c>
      <c r="K38" s="38">
        <v>1800</v>
      </c>
      <c r="L38" s="38">
        <v>3415.79</v>
      </c>
      <c r="M38" s="38">
        <v>800.16</v>
      </c>
      <c r="N38" s="38">
        <v>291.60000000000002</v>
      </c>
      <c r="O38" s="38">
        <v>507.93</v>
      </c>
      <c r="P38" s="38">
        <v>681.55</v>
      </c>
      <c r="Q38" s="38">
        <v>2598.89</v>
      </c>
      <c r="R38" s="38">
        <v>0</v>
      </c>
      <c r="S38" s="38">
        <v>-100</v>
      </c>
      <c r="T38" s="38">
        <v>-666.67</v>
      </c>
      <c r="U38" s="44">
        <v>53.01</v>
      </c>
      <c r="V38" s="45">
        <v>9329.25</v>
      </c>
      <c r="W38" s="45">
        <v>111951.03</v>
      </c>
      <c r="X38" s="45">
        <v>385.66</v>
      </c>
    </row>
    <row r="39" spans="1:24" x14ac:dyDescent="0.3">
      <c r="A39" t="s">
        <v>189</v>
      </c>
      <c r="B39" t="str">
        <f t="shared" si="0"/>
        <v>1</v>
      </c>
      <c r="C39" t="str">
        <f t="shared" si="1"/>
        <v>3</v>
      </c>
      <c r="D39" t="str">
        <f t="shared" si="2"/>
        <v>0</v>
      </c>
      <c r="E39" t="str">
        <f t="shared" si="3"/>
        <v>1</v>
      </c>
      <c r="F39" t="str">
        <f t="shared" si="4"/>
        <v>0</v>
      </c>
      <c r="G39" t="s">
        <v>805</v>
      </c>
      <c r="H39">
        <v>2020</v>
      </c>
      <c r="I39">
        <v>1</v>
      </c>
      <c r="J39" t="s">
        <v>804</v>
      </c>
      <c r="K39" s="38">
        <v>1800</v>
      </c>
      <c r="L39" s="38">
        <v>2956.73</v>
      </c>
      <c r="M39" s="38">
        <v>868.42</v>
      </c>
      <c r="N39" s="38">
        <v>291.60000000000002</v>
      </c>
      <c r="O39" s="38">
        <v>517.39</v>
      </c>
      <c r="P39" s="38">
        <v>643.41</v>
      </c>
      <c r="Q39" s="38">
        <v>2322.15</v>
      </c>
      <c r="R39" s="38">
        <v>0</v>
      </c>
      <c r="S39" s="38">
        <v>-100</v>
      </c>
      <c r="T39" s="38">
        <v>-666.67</v>
      </c>
      <c r="U39" s="44">
        <v>49.05</v>
      </c>
      <c r="V39" s="45">
        <v>8633.0300000000007</v>
      </c>
      <c r="W39" s="45">
        <v>103596.34</v>
      </c>
      <c r="X39" s="45">
        <v>352.19</v>
      </c>
    </row>
    <row r="40" spans="1:24" x14ac:dyDescent="0.3">
      <c r="A40" t="s">
        <v>190</v>
      </c>
      <c r="B40" t="str">
        <f t="shared" si="0"/>
        <v>1</v>
      </c>
      <c r="C40" t="str">
        <f t="shared" si="1"/>
        <v>3</v>
      </c>
      <c r="D40" t="str">
        <f t="shared" si="2"/>
        <v>0</v>
      </c>
      <c r="E40" t="str">
        <f t="shared" si="3"/>
        <v>0</v>
      </c>
      <c r="F40" t="str">
        <f t="shared" si="4"/>
        <v>1</v>
      </c>
      <c r="G40" t="s">
        <v>805</v>
      </c>
      <c r="H40">
        <v>2020</v>
      </c>
      <c r="I40">
        <v>1</v>
      </c>
      <c r="J40" t="s">
        <v>804</v>
      </c>
      <c r="K40" s="38">
        <v>1800</v>
      </c>
      <c r="L40" s="38">
        <v>2620.9499999999998</v>
      </c>
      <c r="M40" s="38">
        <v>893.35</v>
      </c>
      <c r="N40" s="38">
        <v>291.60000000000002</v>
      </c>
      <c r="O40" s="38">
        <v>538.51</v>
      </c>
      <c r="P40" s="38">
        <v>614.44000000000005</v>
      </c>
      <c r="Q40" s="38">
        <v>2124.39</v>
      </c>
      <c r="R40" s="38">
        <v>0</v>
      </c>
      <c r="S40" s="38">
        <v>-100</v>
      </c>
      <c r="T40" s="38">
        <v>-666.67</v>
      </c>
      <c r="U40" s="44">
        <v>46.12</v>
      </c>
      <c r="V40" s="45">
        <v>8116.57</v>
      </c>
      <c r="W40" s="45">
        <v>97398.87</v>
      </c>
      <c r="X40" s="45">
        <v>326.68</v>
      </c>
    </row>
    <row r="41" spans="1:24" x14ac:dyDescent="0.3">
      <c r="A41" t="s">
        <v>109</v>
      </c>
      <c r="B41" t="str">
        <f t="shared" si="0"/>
        <v>1</v>
      </c>
      <c r="C41" t="str">
        <f t="shared" si="1"/>
        <v>2</v>
      </c>
      <c r="D41" t="str">
        <f t="shared" si="2"/>
        <v>2</v>
      </c>
      <c r="E41" t="str">
        <f t="shared" si="3"/>
        <v>0</v>
      </c>
      <c r="F41" t="str">
        <f t="shared" si="4"/>
        <v>0</v>
      </c>
      <c r="G41" t="s">
        <v>805</v>
      </c>
      <c r="H41">
        <v>2020</v>
      </c>
      <c r="I41">
        <v>1</v>
      </c>
      <c r="J41" t="s">
        <v>804</v>
      </c>
      <c r="K41" s="38">
        <v>1800</v>
      </c>
      <c r="L41" s="38">
        <v>3336.98</v>
      </c>
      <c r="M41" s="38">
        <v>807.75</v>
      </c>
      <c r="N41" s="38">
        <v>291.60000000000002</v>
      </c>
      <c r="O41" s="38">
        <v>506.9</v>
      </c>
      <c r="P41" s="38">
        <v>674.32</v>
      </c>
      <c r="Q41" s="38">
        <v>2546.11</v>
      </c>
      <c r="R41" s="38">
        <v>0</v>
      </c>
      <c r="S41" s="38">
        <v>-100</v>
      </c>
      <c r="T41" s="38">
        <v>-666.67</v>
      </c>
      <c r="U41" s="44">
        <v>52.26</v>
      </c>
      <c r="V41" s="45">
        <v>9197</v>
      </c>
      <c r="W41" s="45">
        <v>110363.95</v>
      </c>
      <c r="X41" s="45">
        <v>379.3</v>
      </c>
    </row>
    <row r="42" spans="1:24" x14ac:dyDescent="0.3">
      <c r="A42" t="s">
        <v>110</v>
      </c>
      <c r="B42" t="str">
        <f t="shared" si="0"/>
        <v>1</v>
      </c>
      <c r="C42" t="str">
        <f t="shared" si="1"/>
        <v>2</v>
      </c>
      <c r="D42" t="str">
        <f t="shared" si="2"/>
        <v>1</v>
      </c>
      <c r="E42" t="str">
        <f t="shared" si="3"/>
        <v>1</v>
      </c>
      <c r="F42" t="str">
        <f t="shared" si="4"/>
        <v>0</v>
      </c>
      <c r="G42" t="s">
        <v>805</v>
      </c>
      <c r="H42">
        <v>2020</v>
      </c>
      <c r="I42">
        <v>1</v>
      </c>
      <c r="J42" t="s">
        <v>804</v>
      </c>
      <c r="K42" s="38">
        <v>1800</v>
      </c>
      <c r="L42" s="38">
        <v>2877.92</v>
      </c>
      <c r="M42" s="38">
        <v>876.02</v>
      </c>
      <c r="N42" s="38">
        <v>291.60000000000002</v>
      </c>
      <c r="O42" s="38">
        <v>516.36</v>
      </c>
      <c r="P42" s="38">
        <v>636.19000000000005</v>
      </c>
      <c r="Q42" s="38">
        <v>2270.81</v>
      </c>
      <c r="R42" s="38">
        <v>0</v>
      </c>
      <c r="S42" s="38">
        <v>-100</v>
      </c>
      <c r="T42" s="38">
        <v>-666.67</v>
      </c>
      <c r="U42" s="44">
        <v>48.31</v>
      </c>
      <c r="V42" s="45">
        <v>8502.2199999999993</v>
      </c>
      <c r="W42" s="45">
        <v>102026.67</v>
      </c>
      <c r="X42" s="45">
        <v>345.83</v>
      </c>
    </row>
    <row r="43" spans="1:24" x14ac:dyDescent="0.3">
      <c r="A43" t="s">
        <v>191</v>
      </c>
      <c r="B43" t="str">
        <f t="shared" si="0"/>
        <v>1</v>
      </c>
      <c r="C43" t="str">
        <f t="shared" si="1"/>
        <v>2</v>
      </c>
      <c r="D43" t="str">
        <f t="shared" si="2"/>
        <v>1</v>
      </c>
      <c r="E43" t="str">
        <f t="shared" si="3"/>
        <v>0</v>
      </c>
      <c r="F43" t="str">
        <f t="shared" si="4"/>
        <v>1</v>
      </c>
      <c r="G43" t="s">
        <v>805</v>
      </c>
      <c r="H43">
        <v>2020</v>
      </c>
      <c r="I43">
        <v>1</v>
      </c>
      <c r="J43" t="s">
        <v>804</v>
      </c>
      <c r="K43" s="38">
        <v>1800</v>
      </c>
      <c r="L43" s="38">
        <v>2542.14</v>
      </c>
      <c r="M43" s="38">
        <v>900.95</v>
      </c>
      <c r="N43" s="38">
        <v>291.60000000000002</v>
      </c>
      <c r="O43" s="38">
        <v>537.47</v>
      </c>
      <c r="P43" s="38">
        <v>607.22</v>
      </c>
      <c r="Q43" s="38">
        <v>2075.86</v>
      </c>
      <c r="R43" s="38">
        <v>0</v>
      </c>
      <c r="S43" s="38">
        <v>-100</v>
      </c>
      <c r="T43" s="38">
        <v>-666.67</v>
      </c>
      <c r="U43" s="44">
        <v>45.39</v>
      </c>
      <c r="V43" s="45">
        <v>7988.57</v>
      </c>
      <c r="W43" s="45">
        <v>95862.9</v>
      </c>
      <c r="X43" s="45">
        <v>320.32</v>
      </c>
    </row>
    <row r="44" spans="1:24" x14ac:dyDescent="0.3">
      <c r="A44" t="s">
        <v>192</v>
      </c>
      <c r="B44" t="str">
        <f t="shared" si="0"/>
        <v>1</v>
      </c>
      <c r="C44" t="str">
        <f t="shared" si="1"/>
        <v>2</v>
      </c>
      <c r="D44" t="str">
        <f t="shared" si="2"/>
        <v>0</v>
      </c>
      <c r="E44" t="str">
        <f t="shared" si="3"/>
        <v>2</v>
      </c>
      <c r="F44" t="str">
        <f t="shared" si="4"/>
        <v>0</v>
      </c>
      <c r="G44" t="s">
        <v>805</v>
      </c>
      <c r="H44">
        <v>2020</v>
      </c>
      <c r="I44">
        <v>1</v>
      </c>
      <c r="J44" t="s">
        <v>804</v>
      </c>
      <c r="K44" s="38">
        <v>1800</v>
      </c>
      <c r="L44" s="38">
        <v>2418.85</v>
      </c>
      <c r="M44" s="38">
        <v>944.28</v>
      </c>
      <c r="N44" s="38">
        <v>291.60000000000002</v>
      </c>
      <c r="O44" s="38">
        <v>525.80999999999995</v>
      </c>
      <c r="P44" s="38">
        <v>598.04999999999995</v>
      </c>
      <c r="Q44" s="38">
        <v>2016.49</v>
      </c>
      <c r="R44" s="38">
        <v>0</v>
      </c>
      <c r="S44" s="38">
        <v>-100</v>
      </c>
      <c r="T44" s="38">
        <v>-666.67</v>
      </c>
      <c r="U44" s="44">
        <v>44.48</v>
      </c>
      <c r="V44" s="45">
        <v>7828.42</v>
      </c>
      <c r="W44" s="45">
        <v>93941.05</v>
      </c>
      <c r="X44" s="45">
        <v>312.36</v>
      </c>
    </row>
    <row r="45" spans="1:24" x14ac:dyDescent="0.3">
      <c r="A45" t="s">
        <v>193</v>
      </c>
      <c r="B45" t="str">
        <f t="shared" si="0"/>
        <v>1</v>
      </c>
      <c r="C45" t="str">
        <f t="shared" si="1"/>
        <v>2</v>
      </c>
      <c r="D45" t="str">
        <f t="shared" si="2"/>
        <v>0</v>
      </c>
      <c r="E45" t="str">
        <f t="shared" si="3"/>
        <v>1</v>
      </c>
      <c r="F45" t="str">
        <f t="shared" si="4"/>
        <v>1</v>
      </c>
      <c r="G45" t="s">
        <v>805</v>
      </c>
      <c r="H45">
        <v>2020</v>
      </c>
      <c r="I45">
        <v>1</v>
      </c>
      <c r="J45" t="s">
        <v>804</v>
      </c>
      <c r="K45" s="38">
        <v>1800</v>
      </c>
      <c r="L45" s="38">
        <v>2083.08</v>
      </c>
      <c r="M45" s="38">
        <v>969.21</v>
      </c>
      <c r="N45" s="38">
        <v>291.60000000000002</v>
      </c>
      <c r="O45" s="38">
        <v>546.92999999999995</v>
      </c>
      <c r="P45" s="38">
        <v>569.08000000000004</v>
      </c>
      <c r="Q45" s="38">
        <v>1821.54</v>
      </c>
      <c r="R45" s="38">
        <v>0</v>
      </c>
      <c r="S45" s="38">
        <v>-100</v>
      </c>
      <c r="T45" s="38">
        <v>-666.67</v>
      </c>
      <c r="U45" s="44">
        <v>41.56</v>
      </c>
      <c r="V45" s="45">
        <v>7314.77</v>
      </c>
      <c r="W45" s="45">
        <v>87777.27</v>
      </c>
      <c r="X45" s="45">
        <v>286.85000000000002</v>
      </c>
    </row>
    <row r="46" spans="1:24" x14ac:dyDescent="0.3">
      <c r="A46" t="s">
        <v>194</v>
      </c>
      <c r="B46" t="str">
        <f t="shared" si="0"/>
        <v>1</v>
      </c>
      <c r="C46" t="str">
        <f t="shared" si="1"/>
        <v>2</v>
      </c>
      <c r="D46" t="str">
        <f t="shared" si="2"/>
        <v>0</v>
      </c>
      <c r="E46" t="str">
        <f t="shared" si="3"/>
        <v>0</v>
      </c>
      <c r="F46" t="str">
        <f t="shared" si="4"/>
        <v>2</v>
      </c>
      <c r="G46" t="s">
        <v>805</v>
      </c>
      <c r="H46">
        <v>2020</v>
      </c>
      <c r="I46">
        <v>1</v>
      </c>
      <c r="J46" t="s">
        <v>804</v>
      </c>
      <c r="K46" s="38">
        <v>1800</v>
      </c>
      <c r="L46" s="38">
        <v>1747.3</v>
      </c>
      <c r="M46" s="38">
        <v>994.15</v>
      </c>
      <c r="N46" s="38">
        <v>291.60000000000002</v>
      </c>
      <c r="O46" s="38">
        <v>568.04999999999995</v>
      </c>
      <c r="P46" s="38">
        <v>540.11</v>
      </c>
      <c r="Q46" s="38">
        <v>1626.59</v>
      </c>
      <c r="R46" s="38">
        <v>0</v>
      </c>
      <c r="S46" s="38">
        <v>-100</v>
      </c>
      <c r="T46" s="38">
        <v>-666.67</v>
      </c>
      <c r="U46" s="44">
        <v>38.64</v>
      </c>
      <c r="V46" s="45">
        <v>6801.13</v>
      </c>
      <c r="W46" s="45">
        <v>81613.5</v>
      </c>
      <c r="X46" s="45">
        <v>252.92</v>
      </c>
    </row>
    <row r="47" spans="1:24" x14ac:dyDescent="0.3">
      <c r="A47" t="s">
        <v>195</v>
      </c>
      <c r="B47" t="str">
        <f t="shared" si="0"/>
        <v>1</v>
      </c>
      <c r="C47" t="str">
        <f t="shared" si="1"/>
        <v>1</v>
      </c>
      <c r="D47" t="str">
        <f t="shared" si="2"/>
        <v>3</v>
      </c>
      <c r="E47" t="str">
        <f t="shared" si="3"/>
        <v>0</v>
      </c>
      <c r="F47" t="str">
        <f t="shared" si="4"/>
        <v>0</v>
      </c>
      <c r="G47" t="s">
        <v>805</v>
      </c>
      <c r="H47">
        <v>2020</v>
      </c>
      <c r="I47">
        <v>1</v>
      </c>
      <c r="J47" t="s">
        <v>804</v>
      </c>
      <c r="K47" s="38">
        <v>1800</v>
      </c>
      <c r="L47" s="38">
        <v>3258.17</v>
      </c>
      <c r="M47" s="38">
        <v>815.35</v>
      </c>
      <c r="N47" s="38">
        <v>291.60000000000002</v>
      </c>
      <c r="O47" s="38">
        <v>505.86</v>
      </c>
      <c r="P47" s="38">
        <v>667.1</v>
      </c>
      <c r="Q47" s="38">
        <v>2493.3200000000002</v>
      </c>
      <c r="R47" s="38">
        <v>0</v>
      </c>
      <c r="S47" s="38">
        <v>-100</v>
      </c>
      <c r="T47" s="38">
        <v>-666.67</v>
      </c>
      <c r="U47" s="44">
        <v>51.5</v>
      </c>
      <c r="V47" s="45">
        <v>9064.74</v>
      </c>
      <c r="W47" s="45">
        <v>108776.86</v>
      </c>
      <c r="X47" s="45">
        <v>372.94</v>
      </c>
    </row>
    <row r="48" spans="1:24" x14ac:dyDescent="0.3">
      <c r="A48" t="s">
        <v>111</v>
      </c>
      <c r="B48" t="str">
        <f t="shared" si="0"/>
        <v>1</v>
      </c>
      <c r="C48" t="str">
        <f t="shared" si="1"/>
        <v>1</v>
      </c>
      <c r="D48" t="str">
        <f t="shared" si="2"/>
        <v>2</v>
      </c>
      <c r="E48" t="str">
        <f t="shared" si="3"/>
        <v>1</v>
      </c>
      <c r="F48" t="str">
        <f t="shared" si="4"/>
        <v>0</v>
      </c>
      <c r="G48" t="s">
        <v>805</v>
      </c>
      <c r="H48">
        <v>2020</v>
      </c>
      <c r="I48">
        <v>1</v>
      </c>
      <c r="J48" t="s">
        <v>804</v>
      </c>
      <c r="K48" s="38">
        <v>1800</v>
      </c>
      <c r="L48" s="38">
        <v>2799.11</v>
      </c>
      <c r="M48" s="38">
        <v>883.61</v>
      </c>
      <c r="N48" s="38">
        <v>291.60000000000002</v>
      </c>
      <c r="O48" s="38">
        <v>515.32000000000005</v>
      </c>
      <c r="P48" s="38">
        <v>628.96</v>
      </c>
      <c r="Q48" s="38">
        <v>2222.29</v>
      </c>
      <c r="R48" s="38">
        <v>0</v>
      </c>
      <c r="S48" s="38">
        <v>-100</v>
      </c>
      <c r="T48" s="38">
        <v>-666.67</v>
      </c>
      <c r="U48" s="44">
        <v>47.58</v>
      </c>
      <c r="V48" s="45">
        <v>8374.2199999999993</v>
      </c>
      <c r="W48" s="45">
        <v>100490.7</v>
      </c>
      <c r="X48" s="45">
        <v>339.48</v>
      </c>
    </row>
    <row r="49" spans="1:24" x14ac:dyDescent="0.3">
      <c r="A49" t="s">
        <v>196</v>
      </c>
      <c r="B49" t="str">
        <f t="shared" si="0"/>
        <v>1</v>
      </c>
      <c r="C49" t="str">
        <f t="shared" si="1"/>
        <v>1</v>
      </c>
      <c r="D49" t="str">
        <f t="shared" si="2"/>
        <v>2</v>
      </c>
      <c r="E49" t="str">
        <f t="shared" si="3"/>
        <v>0</v>
      </c>
      <c r="F49" t="str">
        <f t="shared" si="4"/>
        <v>1</v>
      </c>
      <c r="G49" t="s">
        <v>805</v>
      </c>
      <c r="H49">
        <v>2020</v>
      </c>
      <c r="I49">
        <v>1</v>
      </c>
      <c r="J49" t="s">
        <v>804</v>
      </c>
      <c r="K49" s="38">
        <v>1800</v>
      </c>
      <c r="L49" s="38">
        <v>2463.33</v>
      </c>
      <c r="M49" s="38">
        <v>908.55</v>
      </c>
      <c r="N49" s="38">
        <v>291.60000000000002</v>
      </c>
      <c r="O49" s="38">
        <v>536.44000000000005</v>
      </c>
      <c r="P49" s="38">
        <v>599.99</v>
      </c>
      <c r="Q49" s="38">
        <v>2027.34</v>
      </c>
      <c r="R49" s="38">
        <v>0</v>
      </c>
      <c r="S49" s="38">
        <v>-100</v>
      </c>
      <c r="T49" s="38">
        <v>-666.67</v>
      </c>
      <c r="U49" s="44">
        <v>44.66</v>
      </c>
      <c r="V49" s="45">
        <v>7860.58</v>
      </c>
      <c r="W49" s="45">
        <v>94326.92</v>
      </c>
      <c r="X49" s="45">
        <v>313.95999999999998</v>
      </c>
    </row>
    <row r="50" spans="1:24" x14ac:dyDescent="0.3">
      <c r="A50" t="s">
        <v>112</v>
      </c>
      <c r="B50" t="str">
        <f t="shared" si="0"/>
        <v>1</v>
      </c>
      <c r="C50" t="str">
        <f t="shared" si="1"/>
        <v>1</v>
      </c>
      <c r="D50" t="str">
        <f t="shared" si="2"/>
        <v>1</v>
      </c>
      <c r="E50" t="str">
        <f t="shared" si="3"/>
        <v>2</v>
      </c>
      <c r="F50" t="str">
        <f t="shared" si="4"/>
        <v>0</v>
      </c>
      <c r="G50" t="s">
        <v>805</v>
      </c>
      <c r="H50">
        <v>2020</v>
      </c>
      <c r="I50">
        <v>1</v>
      </c>
      <c r="J50" t="s">
        <v>804</v>
      </c>
      <c r="K50" s="38">
        <v>1800</v>
      </c>
      <c r="L50" s="38">
        <v>2340.04</v>
      </c>
      <c r="M50" s="38">
        <v>951.87</v>
      </c>
      <c r="N50" s="38">
        <v>291.60000000000002</v>
      </c>
      <c r="O50" s="38">
        <v>524.78</v>
      </c>
      <c r="P50" s="38">
        <v>590.83000000000004</v>
      </c>
      <c r="Q50" s="38">
        <v>1967.97</v>
      </c>
      <c r="R50" s="38">
        <v>0</v>
      </c>
      <c r="S50" s="38">
        <v>-100</v>
      </c>
      <c r="T50" s="38">
        <v>-666.67</v>
      </c>
      <c r="U50" s="44">
        <v>43.75</v>
      </c>
      <c r="V50" s="45">
        <v>7700.42</v>
      </c>
      <c r="W50" s="45">
        <v>92405.07</v>
      </c>
      <c r="X50" s="45">
        <v>306.01</v>
      </c>
    </row>
    <row r="51" spans="1:24" x14ac:dyDescent="0.3">
      <c r="A51" t="s">
        <v>197</v>
      </c>
      <c r="B51" t="str">
        <f t="shared" si="0"/>
        <v>1</v>
      </c>
      <c r="C51" t="str">
        <f t="shared" si="1"/>
        <v>1</v>
      </c>
      <c r="D51" t="str">
        <f t="shared" si="2"/>
        <v>1</v>
      </c>
      <c r="E51" t="str">
        <f t="shared" si="3"/>
        <v>1</v>
      </c>
      <c r="F51" t="str">
        <f t="shared" si="4"/>
        <v>1</v>
      </c>
      <c r="G51" t="s">
        <v>805</v>
      </c>
      <c r="H51">
        <v>2020</v>
      </c>
      <c r="I51">
        <v>1</v>
      </c>
      <c r="J51" t="s">
        <v>804</v>
      </c>
      <c r="K51" s="38">
        <v>1800</v>
      </c>
      <c r="L51" s="38">
        <v>2004.27</v>
      </c>
      <c r="M51" s="38">
        <v>976.81</v>
      </c>
      <c r="N51" s="38">
        <v>291.60000000000002</v>
      </c>
      <c r="O51" s="38">
        <v>545.9</v>
      </c>
      <c r="P51" s="38">
        <v>561.86</v>
      </c>
      <c r="Q51" s="38">
        <v>1773.01</v>
      </c>
      <c r="R51" s="38">
        <v>0</v>
      </c>
      <c r="S51" s="38">
        <v>-100</v>
      </c>
      <c r="T51" s="38">
        <v>-666.67</v>
      </c>
      <c r="U51" s="44">
        <v>40.83</v>
      </c>
      <c r="V51" s="45">
        <v>7186.78</v>
      </c>
      <c r="W51" s="45">
        <v>86241.3</v>
      </c>
      <c r="X51" s="45">
        <v>279.57</v>
      </c>
    </row>
    <row r="52" spans="1:24" x14ac:dyDescent="0.3">
      <c r="A52" t="s">
        <v>198</v>
      </c>
      <c r="B52" t="str">
        <f t="shared" si="0"/>
        <v>1</v>
      </c>
      <c r="C52" t="str">
        <f t="shared" si="1"/>
        <v>1</v>
      </c>
      <c r="D52" t="str">
        <f t="shared" si="2"/>
        <v>1</v>
      </c>
      <c r="E52" t="str">
        <f t="shared" si="3"/>
        <v>0</v>
      </c>
      <c r="F52" t="str">
        <f t="shared" si="4"/>
        <v>2</v>
      </c>
      <c r="G52" t="s">
        <v>805</v>
      </c>
      <c r="H52">
        <v>2020</v>
      </c>
      <c r="I52">
        <v>1</v>
      </c>
      <c r="J52" t="s">
        <v>804</v>
      </c>
      <c r="K52" s="38">
        <v>1800</v>
      </c>
      <c r="L52" s="38">
        <v>1668.49</v>
      </c>
      <c r="M52" s="38">
        <v>1001.74</v>
      </c>
      <c r="N52" s="38">
        <v>291.60000000000002</v>
      </c>
      <c r="O52" s="38">
        <v>567.02</v>
      </c>
      <c r="P52" s="38">
        <v>532.88</v>
      </c>
      <c r="Q52" s="38">
        <v>1578.46</v>
      </c>
      <c r="R52" s="38">
        <v>0</v>
      </c>
      <c r="S52" s="38">
        <v>-100</v>
      </c>
      <c r="T52" s="38">
        <v>-666.67</v>
      </c>
      <c r="U52" s="44">
        <v>37.92</v>
      </c>
      <c r="V52" s="45">
        <v>6673.53</v>
      </c>
      <c r="W52" s="45">
        <v>80082.320000000007</v>
      </c>
      <c r="X52" s="45">
        <v>246.77</v>
      </c>
    </row>
    <row r="53" spans="1:24" x14ac:dyDescent="0.3">
      <c r="A53" t="s">
        <v>199</v>
      </c>
      <c r="B53" t="str">
        <f t="shared" si="0"/>
        <v>1</v>
      </c>
      <c r="C53" t="str">
        <f t="shared" si="1"/>
        <v>1</v>
      </c>
      <c r="D53" t="str">
        <f t="shared" si="2"/>
        <v>0</v>
      </c>
      <c r="E53" t="str">
        <f t="shared" si="3"/>
        <v>3</v>
      </c>
      <c r="F53" t="str">
        <f t="shared" si="4"/>
        <v>0</v>
      </c>
      <c r="G53" t="s">
        <v>805</v>
      </c>
      <c r="H53">
        <v>2020</v>
      </c>
      <c r="I53">
        <v>1</v>
      </c>
      <c r="J53" t="s">
        <v>804</v>
      </c>
      <c r="K53" s="38">
        <v>1800</v>
      </c>
      <c r="L53" s="38">
        <v>1880.98</v>
      </c>
      <c r="M53" s="38">
        <v>1020.14</v>
      </c>
      <c r="N53" s="38">
        <v>291.60000000000002</v>
      </c>
      <c r="O53" s="38">
        <v>534.24</v>
      </c>
      <c r="P53" s="38">
        <v>552.69000000000005</v>
      </c>
      <c r="Q53" s="38">
        <v>1713.64</v>
      </c>
      <c r="R53" s="38">
        <v>0</v>
      </c>
      <c r="S53" s="38">
        <v>-100</v>
      </c>
      <c r="T53" s="38">
        <v>-666.67</v>
      </c>
      <c r="U53" s="44">
        <v>39.92</v>
      </c>
      <c r="V53" s="45">
        <v>7026.62</v>
      </c>
      <c r="W53" s="45">
        <v>84319.45</v>
      </c>
      <c r="X53" s="45">
        <v>266.29000000000002</v>
      </c>
    </row>
    <row r="54" spans="1:24" x14ac:dyDescent="0.3">
      <c r="A54" t="s">
        <v>200</v>
      </c>
      <c r="B54" t="str">
        <f t="shared" si="0"/>
        <v>1</v>
      </c>
      <c r="C54" t="str">
        <f t="shared" si="1"/>
        <v>1</v>
      </c>
      <c r="D54" t="str">
        <f t="shared" si="2"/>
        <v>0</v>
      </c>
      <c r="E54" t="str">
        <f t="shared" si="3"/>
        <v>2</v>
      </c>
      <c r="F54" t="str">
        <f t="shared" si="4"/>
        <v>1</v>
      </c>
      <c r="G54" t="s">
        <v>805</v>
      </c>
      <c r="H54">
        <v>2020</v>
      </c>
      <c r="I54">
        <v>1</v>
      </c>
      <c r="J54" t="s">
        <v>804</v>
      </c>
      <c r="K54" s="38">
        <v>1800</v>
      </c>
      <c r="L54" s="38">
        <v>1545.2</v>
      </c>
      <c r="M54" s="38">
        <v>1045.07</v>
      </c>
      <c r="N54" s="38">
        <v>291.60000000000002</v>
      </c>
      <c r="O54" s="38">
        <v>555.36</v>
      </c>
      <c r="P54" s="38">
        <v>523.72</v>
      </c>
      <c r="Q54" s="38">
        <v>1519.99</v>
      </c>
      <c r="R54" s="38">
        <v>0</v>
      </c>
      <c r="S54" s="38">
        <v>-100</v>
      </c>
      <c r="T54" s="38">
        <v>-666.67</v>
      </c>
      <c r="U54" s="44">
        <v>37.01</v>
      </c>
      <c r="V54" s="45">
        <v>6514.27</v>
      </c>
      <c r="W54" s="45">
        <v>78171.240000000005</v>
      </c>
      <c r="X54" s="45">
        <v>239.07</v>
      </c>
    </row>
    <row r="55" spans="1:24" x14ac:dyDescent="0.3">
      <c r="A55" t="s">
        <v>201</v>
      </c>
      <c r="B55" t="str">
        <f t="shared" si="0"/>
        <v>1</v>
      </c>
      <c r="C55" t="str">
        <f t="shared" si="1"/>
        <v>1</v>
      </c>
      <c r="D55" t="str">
        <f t="shared" si="2"/>
        <v>0</v>
      </c>
      <c r="E55" t="str">
        <f t="shared" si="3"/>
        <v>1</v>
      </c>
      <c r="F55" t="str">
        <f t="shared" si="4"/>
        <v>2</v>
      </c>
      <c r="G55" t="s">
        <v>805</v>
      </c>
      <c r="H55">
        <v>2020</v>
      </c>
      <c r="I55">
        <v>1</v>
      </c>
      <c r="J55" t="s">
        <v>804</v>
      </c>
      <c r="K55" s="38">
        <v>1800</v>
      </c>
      <c r="L55" s="38">
        <v>1209.43</v>
      </c>
      <c r="M55" s="38">
        <v>1070</v>
      </c>
      <c r="N55" s="38">
        <v>291.60000000000002</v>
      </c>
      <c r="O55" s="38">
        <v>576.48</v>
      </c>
      <c r="P55" s="38">
        <v>494.75</v>
      </c>
      <c r="Q55" s="38">
        <v>1327.91</v>
      </c>
      <c r="R55" s="38">
        <v>0</v>
      </c>
      <c r="S55" s="38">
        <v>-100</v>
      </c>
      <c r="T55" s="38">
        <v>-666.67</v>
      </c>
      <c r="U55" s="44">
        <v>34.11</v>
      </c>
      <c r="V55" s="45">
        <v>6003.5</v>
      </c>
      <c r="W55" s="45">
        <v>72042.009999999995</v>
      </c>
      <c r="X55" s="45">
        <v>214.38</v>
      </c>
    </row>
    <row r="56" spans="1:24" x14ac:dyDescent="0.3">
      <c r="A56" t="s">
        <v>202</v>
      </c>
      <c r="B56" t="str">
        <f t="shared" si="0"/>
        <v>1</v>
      </c>
      <c r="C56" t="str">
        <f t="shared" si="1"/>
        <v>1</v>
      </c>
      <c r="D56" t="str">
        <f t="shared" si="2"/>
        <v>0</v>
      </c>
      <c r="E56" t="str">
        <f t="shared" si="3"/>
        <v>0</v>
      </c>
      <c r="F56" t="str">
        <f t="shared" si="4"/>
        <v>3</v>
      </c>
      <c r="G56" t="s">
        <v>805</v>
      </c>
      <c r="H56">
        <v>2020</v>
      </c>
      <c r="I56">
        <v>1</v>
      </c>
      <c r="J56" t="s">
        <v>804</v>
      </c>
      <c r="K56" s="38">
        <v>1800</v>
      </c>
      <c r="L56" s="38">
        <v>873.65</v>
      </c>
      <c r="M56" s="38">
        <v>1094.94</v>
      </c>
      <c r="N56" s="38">
        <v>291.60000000000002</v>
      </c>
      <c r="O56" s="38">
        <v>597.6</v>
      </c>
      <c r="P56" s="38">
        <v>465.78</v>
      </c>
      <c r="Q56" s="38">
        <v>1196.6500000000001</v>
      </c>
      <c r="R56" s="38">
        <v>0</v>
      </c>
      <c r="S56" s="38">
        <v>-100</v>
      </c>
      <c r="T56" s="38">
        <v>-666.67</v>
      </c>
      <c r="U56" s="44">
        <v>31.55</v>
      </c>
      <c r="V56" s="45">
        <v>5553.55</v>
      </c>
      <c r="W56" s="45">
        <v>66642.559999999998</v>
      </c>
      <c r="X56" s="45">
        <v>189.69</v>
      </c>
    </row>
    <row r="57" spans="1:24" x14ac:dyDescent="0.3">
      <c r="A57" t="s">
        <v>203</v>
      </c>
      <c r="B57" t="str">
        <f t="shared" si="0"/>
        <v>1</v>
      </c>
      <c r="C57" t="str">
        <f t="shared" si="1"/>
        <v>0</v>
      </c>
      <c r="D57" t="str">
        <f t="shared" si="2"/>
        <v>4</v>
      </c>
      <c r="E57" t="str">
        <f t="shared" si="3"/>
        <v>0</v>
      </c>
      <c r="F57" t="str">
        <f t="shared" si="4"/>
        <v>0</v>
      </c>
      <c r="G57" t="s">
        <v>805</v>
      </c>
      <c r="H57">
        <v>2020</v>
      </c>
      <c r="I57">
        <v>1</v>
      </c>
      <c r="J57" t="s">
        <v>804</v>
      </c>
      <c r="K57" s="38">
        <v>1800</v>
      </c>
      <c r="L57" s="38">
        <v>3179.37</v>
      </c>
      <c r="M57" s="38">
        <v>822.95</v>
      </c>
      <c r="N57" s="38">
        <v>291.60000000000002</v>
      </c>
      <c r="O57" s="38">
        <v>504.83</v>
      </c>
      <c r="P57" s="38">
        <v>659.87</v>
      </c>
      <c r="Q57" s="38">
        <v>2440.54</v>
      </c>
      <c r="R57" s="38">
        <v>0</v>
      </c>
      <c r="S57" s="38">
        <v>-100</v>
      </c>
      <c r="T57" s="38">
        <v>-666.67</v>
      </c>
      <c r="U57" s="44">
        <v>50.75</v>
      </c>
      <c r="V57" s="45">
        <v>8932.48</v>
      </c>
      <c r="W57" s="45">
        <v>107189.78</v>
      </c>
      <c r="X57" s="45">
        <v>366.59</v>
      </c>
    </row>
    <row r="58" spans="1:24" x14ac:dyDescent="0.3">
      <c r="A58" t="s">
        <v>204</v>
      </c>
      <c r="B58" t="str">
        <f t="shared" si="0"/>
        <v>1</v>
      </c>
      <c r="C58" t="str">
        <f t="shared" si="1"/>
        <v>0</v>
      </c>
      <c r="D58" t="str">
        <f t="shared" si="2"/>
        <v>3</v>
      </c>
      <c r="E58" t="str">
        <f t="shared" si="3"/>
        <v>1</v>
      </c>
      <c r="F58" t="str">
        <f t="shared" si="4"/>
        <v>0</v>
      </c>
      <c r="G58" t="s">
        <v>805</v>
      </c>
      <c r="H58">
        <v>2020</v>
      </c>
      <c r="I58">
        <v>1</v>
      </c>
      <c r="J58" t="s">
        <v>804</v>
      </c>
      <c r="K58" s="38">
        <v>1800</v>
      </c>
      <c r="L58" s="38">
        <v>2720.3</v>
      </c>
      <c r="M58" s="38">
        <v>891.21</v>
      </c>
      <c r="N58" s="38">
        <v>291.60000000000002</v>
      </c>
      <c r="O58" s="38">
        <v>514.29</v>
      </c>
      <c r="P58" s="38">
        <v>621.74</v>
      </c>
      <c r="Q58" s="38">
        <v>2173.7600000000002</v>
      </c>
      <c r="R58" s="38">
        <v>0</v>
      </c>
      <c r="S58" s="38">
        <v>-100</v>
      </c>
      <c r="T58" s="38">
        <v>-666.67</v>
      </c>
      <c r="U58" s="44">
        <v>46.85</v>
      </c>
      <c r="V58" s="45">
        <v>8246.23</v>
      </c>
      <c r="W58" s="45">
        <v>98954.73</v>
      </c>
      <c r="X58" s="45">
        <v>333.12</v>
      </c>
    </row>
    <row r="59" spans="1:24" x14ac:dyDescent="0.3">
      <c r="A59" t="s">
        <v>205</v>
      </c>
      <c r="B59" t="str">
        <f t="shared" si="0"/>
        <v>1</v>
      </c>
      <c r="C59" t="str">
        <f t="shared" si="1"/>
        <v>0</v>
      </c>
      <c r="D59" t="str">
        <f t="shared" si="2"/>
        <v>3</v>
      </c>
      <c r="E59" t="str">
        <f t="shared" si="3"/>
        <v>0</v>
      </c>
      <c r="F59" t="str">
        <f t="shared" si="4"/>
        <v>1</v>
      </c>
      <c r="G59" t="s">
        <v>805</v>
      </c>
      <c r="H59">
        <v>2020</v>
      </c>
      <c r="I59">
        <v>1</v>
      </c>
      <c r="J59" t="s">
        <v>804</v>
      </c>
      <c r="K59" s="38">
        <v>1800</v>
      </c>
      <c r="L59" s="38">
        <v>2384.52</v>
      </c>
      <c r="M59" s="38">
        <v>916.14</v>
      </c>
      <c r="N59" s="38">
        <v>291.60000000000002</v>
      </c>
      <c r="O59" s="38">
        <v>535.4</v>
      </c>
      <c r="P59" s="38">
        <v>592.77</v>
      </c>
      <c r="Q59" s="38">
        <v>1978.81</v>
      </c>
      <c r="R59" s="38">
        <v>0</v>
      </c>
      <c r="S59" s="38">
        <v>-100</v>
      </c>
      <c r="T59" s="38">
        <v>-666.67</v>
      </c>
      <c r="U59" s="44">
        <v>43.94</v>
      </c>
      <c r="V59" s="45">
        <v>7732.58</v>
      </c>
      <c r="W59" s="45">
        <v>92790.95</v>
      </c>
      <c r="X59" s="45">
        <v>307.60000000000002</v>
      </c>
    </row>
    <row r="60" spans="1:24" x14ac:dyDescent="0.3">
      <c r="A60" t="s">
        <v>206</v>
      </c>
      <c r="B60" t="str">
        <f t="shared" si="0"/>
        <v>1</v>
      </c>
      <c r="C60" t="str">
        <f t="shared" si="1"/>
        <v>0</v>
      </c>
      <c r="D60" t="str">
        <f t="shared" si="2"/>
        <v>2</v>
      </c>
      <c r="E60" t="str">
        <f t="shared" si="3"/>
        <v>2</v>
      </c>
      <c r="F60" t="str">
        <f t="shared" si="4"/>
        <v>0</v>
      </c>
      <c r="G60" t="s">
        <v>805</v>
      </c>
      <c r="H60">
        <v>2020</v>
      </c>
      <c r="I60">
        <v>1</v>
      </c>
      <c r="J60" t="s">
        <v>804</v>
      </c>
      <c r="K60" s="38">
        <v>1800</v>
      </c>
      <c r="L60" s="38">
        <v>2261.23</v>
      </c>
      <c r="M60" s="38">
        <v>959.47</v>
      </c>
      <c r="N60" s="38">
        <v>291.60000000000002</v>
      </c>
      <c r="O60" s="38">
        <v>523.74</v>
      </c>
      <c r="P60" s="38">
        <v>583.6</v>
      </c>
      <c r="Q60" s="38">
        <v>1919.44</v>
      </c>
      <c r="R60" s="38">
        <v>0</v>
      </c>
      <c r="S60" s="38">
        <v>-100</v>
      </c>
      <c r="T60" s="38">
        <v>-666.67</v>
      </c>
      <c r="U60" s="44">
        <v>43.03</v>
      </c>
      <c r="V60" s="45">
        <v>7572.43</v>
      </c>
      <c r="W60" s="45">
        <v>90869.1</v>
      </c>
      <c r="X60" s="45">
        <v>299.64999999999998</v>
      </c>
    </row>
    <row r="61" spans="1:24" x14ac:dyDescent="0.3">
      <c r="A61" t="s">
        <v>207</v>
      </c>
      <c r="B61" t="str">
        <f t="shared" si="0"/>
        <v>1</v>
      </c>
      <c r="C61" t="str">
        <f t="shared" si="1"/>
        <v>0</v>
      </c>
      <c r="D61" t="str">
        <f t="shared" si="2"/>
        <v>2</v>
      </c>
      <c r="E61" t="str">
        <f t="shared" si="3"/>
        <v>1</v>
      </c>
      <c r="F61" t="str">
        <f t="shared" si="4"/>
        <v>1</v>
      </c>
      <c r="G61" t="s">
        <v>805</v>
      </c>
      <c r="H61">
        <v>2020</v>
      </c>
      <c r="I61">
        <v>1</v>
      </c>
      <c r="J61" t="s">
        <v>804</v>
      </c>
      <c r="K61" s="38">
        <v>1800</v>
      </c>
      <c r="L61" s="38">
        <v>1925.46</v>
      </c>
      <c r="M61" s="38">
        <v>984.41</v>
      </c>
      <c r="N61" s="38">
        <v>291.60000000000002</v>
      </c>
      <c r="O61" s="38">
        <v>544.86</v>
      </c>
      <c r="P61" s="38">
        <v>554.63</v>
      </c>
      <c r="Q61" s="38">
        <v>1724.49</v>
      </c>
      <c r="R61" s="38">
        <v>0</v>
      </c>
      <c r="S61" s="38">
        <v>-100</v>
      </c>
      <c r="T61" s="38">
        <v>-666.67</v>
      </c>
      <c r="U61" s="44">
        <v>40.11</v>
      </c>
      <c r="V61" s="45">
        <v>7058.78</v>
      </c>
      <c r="W61" s="45">
        <v>84705.33</v>
      </c>
      <c r="X61" s="45">
        <v>268.95999999999998</v>
      </c>
    </row>
    <row r="62" spans="1:24" x14ac:dyDescent="0.3">
      <c r="A62" t="s">
        <v>208</v>
      </c>
      <c r="B62" t="str">
        <f t="shared" si="0"/>
        <v>1</v>
      </c>
      <c r="C62" t="str">
        <f t="shared" si="1"/>
        <v>0</v>
      </c>
      <c r="D62" t="str">
        <f t="shared" si="2"/>
        <v>2</v>
      </c>
      <c r="E62" t="str">
        <f t="shared" si="3"/>
        <v>0</v>
      </c>
      <c r="F62" t="str">
        <f t="shared" si="4"/>
        <v>2</v>
      </c>
      <c r="G62" t="s">
        <v>805</v>
      </c>
      <c r="H62">
        <v>2020</v>
      </c>
      <c r="I62">
        <v>1</v>
      </c>
      <c r="J62" t="s">
        <v>804</v>
      </c>
      <c r="K62" s="38">
        <v>1800</v>
      </c>
      <c r="L62" s="38">
        <v>1589.68</v>
      </c>
      <c r="M62" s="38">
        <v>1009.34</v>
      </c>
      <c r="N62" s="38">
        <v>291.60000000000002</v>
      </c>
      <c r="O62" s="38">
        <v>565.98</v>
      </c>
      <c r="P62" s="38">
        <v>525.66</v>
      </c>
      <c r="Q62" s="38">
        <v>1530.65</v>
      </c>
      <c r="R62" s="38">
        <v>0</v>
      </c>
      <c r="S62" s="38">
        <v>-100</v>
      </c>
      <c r="T62" s="38">
        <v>-666.67</v>
      </c>
      <c r="U62" s="44">
        <v>37.19</v>
      </c>
      <c r="V62" s="45">
        <v>6546.25</v>
      </c>
      <c r="W62" s="45">
        <v>78554.960000000006</v>
      </c>
      <c r="X62" s="45">
        <v>240.61</v>
      </c>
    </row>
    <row r="63" spans="1:24" x14ac:dyDescent="0.3">
      <c r="A63" t="s">
        <v>209</v>
      </c>
      <c r="B63" t="str">
        <f t="shared" si="0"/>
        <v>1</v>
      </c>
      <c r="C63" t="str">
        <f t="shared" si="1"/>
        <v>0</v>
      </c>
      <c r="D63" t="str">
        <f t="shared" si="2"/>
        <v>1</v>
      </c>
      <c r="E63" t="str">
        <f t="shared" si="3"/>
        <v>3</v>
      </c>
      <c r="F63" t="str">
        <f t="shared" si="4"/>
        <v>0</v>
      </c>
      <c r="G63" t="s">
        <v>805</v>
      </c>
      <c r="H63">
        <v>2020</v>
      </c>
      <c r="I63">
        <v>1</v>
      </c>
      <c r="J63" t="s">
        <v>804</v>
      </c>
      <c r="K63" s="38">
        <v>1800</v>
      </c>
      <c r="L63" s="38">
        <v>1802.17</v>
      </c>
      <c r="M63" s="38">
        <v>1027.73</v>
      </c>
      <c r="N63" s="38">
        <v>291.60000000000002</v>
      </c>
      <c r="O63" s="38">
        <v>533.20000000000005</v>
      </c>
      <c r="P63" s="38">
        <v>545.47</v>
      </c>
      <c r="Q63" s="38">
        <v>1665.12</v>
      </c>
      <c r="R63" s="38">
        <v>0</v>
      </c>
      <c r="S63" s="38">
        <v>-100</v>
      </c>
      <c r="T63" s="38">
        <v>-666.67</v>
      </c>
      <c r="U63" s="44">
        <v>39.200000000000003</v>
      </c>
      <c r="V63" s="45">
        <v>6898.62</v>
      </c>
      <c r="W63" s="45">
        <v>82783.48</v>
      </c>
      <c r="X63" s="45">
        <v>257.61</v>
      </c>
    </row>
    <row r="64" spans="1:24" x14ac:dyDescent="0.3">
      <c r="A64" t="s">
        <v>113</v>
      </c>
      <c r="B64" t="str">
        <f t="shared" si="0"/>
        <v>1</v>
      </c>
      <c r="C64" t="str">
        <f t="shared" si="1"/>
        <v>0</v>
      </c>
      <c r="D64" t="str">
        <f t="shared" si="2"/>
        <v>1</v>
      </c>
      <c r="E64" t="str">
        <f t="shared" si="3"/>
        <v>2</v>
      </c>
      <c r="F64" t="str">
        <f t="shared" si="4"/>
        <v>1</v>
      </c>
      <c r="G64" t="s">
        <v>805</v>
      </c>
      <c r="H64">
        <v>2020</v>
      </c>
      <c r="I64">
        <v>1</v>
      </c>
      <c r="J64" t="s">
        <v>804</v>
      </c>
      <c r="K64" s="38">
        <v>1800</v>
      </c>
      <c r="L64" s="38">
        <v>1466.39</v>
      </c>
      <c r="M64" s="38">
        <v>1052.67</v>
      </c>
      <c r="N64" s="38">
        <v>291.60000000000002</v>
      </c>
      <c r="O64" s="38">
        <v>554.32000000000005</v>
      </c>
      <c r="P64" s="38">
        <v>516.5</v>
      </c>
      <c r="Q64" s="38">
        <v>1472.18</v>
      </c>
      <c r="R64" s="38">
        <v>0</v>
      </c>
      <c r="S64" s="38">
        <v>-100</v>
      </c>
      <c r="T64" s="38">
        <v>-666.67</v>
      </c>
      <c r="U64" s="44">
        <v>36.29</v>
      </c>
      <c r="V64" s="45">
        <v>6386.99</v>
      </c>
      <c r="W64" s="45">
        <v>76643.88</v>
      </c>
      <c r="X64" s="45">
        <v>232.92</v>
      </c>
    </row>
    <row r="65" spans="1:24" x14ac:dyDescent="0.3">
      <c r="A65" t="s">
        <v>114</v>
      </c>
      <c r="B65" t="str">
        <f t="shared" si="0"/>
        <v>1</v>
      </c>
      <c r="C65" t="str">
        <f t="shared" si="1"/>
        <v>0</v>
      </c>
      <c r="D65" t="str">
        <f t="shared" si="2"/>
        <v>1</v>
      </c>
      <c r="E65" t="str">
        <f t="shared" si="3"/>
        <v>1</v>
      </c>
      <c r="F65" t="str">
        <f t="shared" si="4"/>
        <v>2</v>
      </c>
      <c r="G65" t="s">
        <v>805</v>
      </c>
      <c r="H65">
        <v>2020</v>
      </c>
      <c r="I65">
        <v>1</v>
      </c>
      <c r="J65" t="s">
        <v>804</v>
      </c>
      <c r="K65" s="38">
        <v>1800</v>
      </c>
      <c r="L65" s="38">
        <v>1130.6199999999999</v>
      </c>
      <c r="M65" s="38">
        <v>1077.5999999999999</v>
      </c>
      <c r="N65" s="38">
        <v>291.60000000000002</v>
      </c>
      <c r="O65" s="38">
        <v>575.44000000000005</v>
      </c>
      <c r="P65" s="38">
        <v>487.53</v>
      </c>
      <c r="Q65" s="38">
        <v>1287.99</v>
      </c>
      <c r="R65" s="38">
        <v>0</v>
      </c>
      <c r="S65" s="38">
        <v>-100</v>
      </c>
      <c r="T65" s="38">
        <v>-666.67</v>
      </c>
      <c r="U65" s="44">
        <v>33.43</v>
      </c>
      <c r="V65" s="45">
        <v>5884.1</v>
      </c>
      <c r="W65" s="45">
        <v>70609.240000000005</v>
      </c>
      <c r="X65" s="45">
        <v>208.22</v>
      </c>
    </row>
    <row r="66" spans="1:24" x14ac:dyDescent="0.3">
      <c r="A66" t="s">
        <v>210</v>
      </c>
      <c r="B66" t="str">
        <f t="shared" si="0"/>
        <v>1</v>
      </c>
      <c r="C66" t="str">
        <f t="shared" si="1"/>
        <v>0</v>
      </c>
      <c r="D66" t="str">
        <f t="shared" si="2"/>
        <v>1</v>
      </c>
      <c r="E66" t="str">
        <f t="shared" si="3"/>
        <v>0</v>
      </c>
      <c r="F66" t="str">
        <f t="shared" si="4"/>
        <v>3</v>
      </c>
      <c r="G66" t="s">
        <v>805</v>
      </c>
      <c r="H66">
        <v>2020</v>
      </c>
      <c r="I66">
        <v>1</v>
      </c>
      <c r="J66" t="s">
        <v>804</v>
      </c>
      <c r="K66" s="38">
        <v>1800</v>
      </c>
      <c r="L66" s="38">
        <v>794.84</v>
      </c>
      <c r="M66" s="38">
        <v>1102.54</v>
      </c>
      <c r="N66" s="38">
        <v>291.60000000000002</v>
      </c>
      <c r="O66" s="38">
        <v>596.55999999999995</v>
      </c>
      <c r="P66" s="38">
        <v>458.55</v>
      </c>
      <c r="Q66" s="38">
        <v>1166.4100000000001</v>
      </c>
      <c r="R66" s="38">
        <v>0</v>
      </c>
      <c r="S66" s="38">
        <v>-100</v>
      </c>
      <c r="T66" s="38">
        <v>-666.67</v>
      </c>
      <c r="U66" s="44">
        <v>30.93</v>
      </c>
      <c r="V66" s="45">
        <v>5443.83</v>
      </c>
      <c r="W66" s="45">
        <v>65326.01</v>
      </c>
      <c r="X66" s="45">
        <v>183.22</v>
      </c>
    </row>
    <row r="67" spans="1:24" x14ac:dyDescent="0.3">
      <c r="A67" t="s">
        <v>211</v>
      </c>
      <c r="B67" t="str">
        <f t="shared" si="0"/>
        <v>1</v>
      </c>
      <c r="C67" t="str">
        <f t="shared" si="1"/>
        <v>0</v>
      </c>
      <c r="D67" t="str">
        <f t="shared" si="2"/>
        <v>0</v>
      </c>
      <c r="E67" t="str">
        <f t="shared" si="3"/>
        <v>4</v>
      </c>
      <c r="F67" t="str">
        <f t="shared" si="4"/>
        <v>0</v>
      </c>
      <c r="G67" t="s">
        <v>805</v>
      </c>
      <c r="H67">
        <v>2020</v>
      </c>
      <c r="I67">
        <v>1</v>
      </c>
      <c r="J67" t="s">
        <v>804</v>
      </c>
      <c r="K67" s="38">
        <v>1800</v>
      </c>
      <c r="L67" s="38">
        <v>1343.1</v>
      </c>
      <c r="M67" s="38">
        <v>1096</v>
      </c>
      <c r="N67" s="38">
        <v>291.60000000000002</v>
      </c>
      <c r="O67" s="38">
        <v>542.66</v>
      </c>
      <c r="P67" s="38">
        <v>507.34</v>
      </c>
      <c r="Q67" s="38">
        <v>1413.71</v>
      </c>
      <c r="R67" s="38">
        <v>0</v>
      </c>
      <c r="S67" s="38">
        <v>-100</v>
      </c>
      <c r="T67" s="38">
        <v>-666.67</v>
      </c>
      <c r="U67" s="44">
        <v>35.380000000000003</v>
      </c>
      <c r="V67" s="45">
        <v>6227.73</v>
      </c>
      <c r="W67" s="45">
        <v>74732.800000000003</v>
      </c>
      <c r="X67" s="45">
        <v>225.22</v>
      </c>
    </row>
    <row r="68" spans="1:24" x14ac:dyDescent="0.3">
      <c r="A68" t="s">
        <v>212</v>
      </c>
      <c r="B68" t="str">
        <f t="shared" ref="B68:B131" si="5">MID($A68,2,1)</f>
        <v>1</v>
      </c>
      <c r="C68" t="str">
        <f t="shared" ref="C68:C131" si="6">MID($A68,4,1)</f>
        <v>0</v>
      </c>
      <c r="D68" t="str">
        <f t="shared" ref="D68:D131" si="7">MID($A68,6,1)</f>
        <v>0</v>
      </c>
      <c r="E68" t="str">
        <f t="shared" ref="E68:E131" si="8">MID($A68,8,1)</f>
        <v>3</v>
      </c>
      <c r="F68" t="str">
        <f t="shared" ref="F68:F131" si="9">MID($A68,10,1)</f>
        <v>1</v>
      </c>
      <c r="G68" t="s">
        <v>805</v>
      </c>
      <c r="H68">
        <v>2020</v>
      </c>
      <c r="I68">
        <v>1</v>
      </c>
      <c r="J68" t="s">
        <v>804</v>
      </c>
      <c r="K68" s="38">
        <v>1800</v>
      </c>
      <c r="L68" s="38">
        <v>1007.33</v>
      </c>
      <c r="M68" s="38">
        <v>1120.93</v>
      </c>
      <c r="N68" s="38">
        <v>291.60000000000002</v>
      </c>
      <c r="O68" s="38">
        <v>563.78</v>
      </c>
      <c r="P68" s="38">
        <v>478.36</v>
      </c>
      <c r="Q68" s="38">
        <v>1251.5</v>
      </c>
      <c r="R68" s="38">
        <v>0</v>
      </c>
      <c r="S68" s="38">
        <v>-100</v>
      </c>
      <c r="T68" s="38">
        <v>-666.67</v>
      </c>
      <c r="U68" s="44">
        <v>32.65</v>
      </c>
      <c r="V68" s="45">
        <v>5746.83</v>
      </c>
      <c r="W68" s="45">
        <v>68961.94</v>
      </c>
      <c r="X68" s="45">
        <v>200.53</v>
      </c>
    </row>
    <row r="69" spans="1:24" x14ac:dyDescent="0.3">
      <c r="A69" t="s">
        <v>115</v>
      </c>
      <c r="B69" t="str">
        <f t="shared" si="5"/>
        <v>1</v>
      </c>
      <c r="C69" t="str">
        <f t="shared" si="6"/>
        <v>0</v>
      </c>
      <c r="D69" t="str">
        <f t="shared" si="7"/>
        <v>0</v>
      </c>
      <c r="E69" t="str">
        <f t="shared" si="8"/>
        <v>2</v>
      </c>
      <c r="F69" t="str">
        <f t="shared" si="9"/>
        <v>2</v>
      </c>
      <c r="G69" t="s">
        <v>805</v>
      </c>
      <c r="H69">
        <v>2020</v>
      </c>
      <c r="I69">
        <v>1</v>
      </c>
      <c r="J69" t="s">
        <v>804</v>
      </c>
      <c r="K69" s="38">
        <v>1800</v>
      </c>
      <c r="L69" s="38">
        <v>671.55</v>
      </c>
      <c r="M69" s="38">
        <v>1145.8599999999999</v>
      </c>
      <c r="N69" s="38">
        <v>291.60000000000002</v>
      </c>
      <c r="O69" s="38">
        <v>584.9</v>
      </c>
      <c r="P69" s="38">
        <v>449.39</v>
      </c>
      <c r="Q69" s="38">
        <v>1129.92</v>
      </c>
      <c r="R69" s="38">
        <v>0</v>
      </c>
      <c r="S69" s="38">
        <v>-100</v>
      </c>
      <c r="T69" s="38">
        <v>-666.67</v>
      </c>
      <c r="U69" s="44">
        <v>30.15</v>
      </c>
      <c r="V69" s="45">
        <v>5306.56</v>
      </c>
      <c r="W69" s="45">
        <v>63678.71</v>
      </c>
      <c r="X69" s="45">
        <v>174.85</v>
      </c>
    </row>
    <row r="70" spans="1:24" x14ac:dyDescent="0.3">
      <c r="A70" t="s">
        <v>213</v>
      </c>
      <c r="B70" t="str">
        <f t="shared" si="5"/>
        <v>1</v>
      </c>
      <c r="C70" t="str">
        <f t="shared" si="6"/>
        <v>0</v>
      </c>
      <c r="D70" t="str">
        <f t="shared" si="7"/>
        <v>0</v>
      </c>
      <c r="E70" t="str">
        <f t="shared" si="8"/>
        <v>1</v>
      </c>
      <c r="F70" t="str">
        <f t="shared" si="9"/>
        <v>3</v>
      </c>
      <c r="G70" t="s">
        <v>805</v>
      </c>
      <c r="H70">
        <v>2020</v>
      </c>
      <c r="I70">
        <v>1</v>
      </c>
      <c r="J70" t="s">
        <v>804</v>
      </c>
      <c r="K70" s="38">
        <v>1800</v>
      </c>
      <c r="L70" s="38">
        <v>335.78</v>
      </c>
      <c r="M70" s="38">
        <v>1170.8</v>
      </c>
      <c r="N70" s="38">
        <v>291.60000000000002</v>
      </c>
      <c r="O70" s="38">
        <v>606.02</v>
      </c>
      <c r="P70" s="38">
        <v>420.42</v>
      </c>
      <c r="Q70" s="38">
        <v>1035.45</v>
      </c>
      <c r="R70" s="38">
        <v>0</v>
      </c>
      <c r="S70" s="38">
        <v>-67.16</v>
      </c>
      <c r="T70" s="38">
        <v>-666.67</v>
      </c>
      <c r="U70" s="44">
        <v>27.99</v>
      </c>
      <c r="V70" s="45">
        <v>4926.24</v>
      </c>
      <c r="W70" s="45">
        <v>59114.86</v>
      </c>
      <c r="X70" s="45">
        <v>150.29</v>
      </c>
    </row>
    <row r="71" spans="1:24" x14ac:dyDescent="0.3">
      <c r="A71" t="s">
        <v>214</v>
      </c>
      <c r="B71" t="str">
        <f t="shared" si="5"/>
        <v>1</v>
      </c>
      <c r="C71" t="str">
        <f t="shared" si="6"/>
        <v>0</v>
      </c>
      <c r="D71" t="str">
        <f t="shared" si="7"/>
        <v>0</v>
      </c>
      <c r="E71" t="str">
        <f t="shared" si="8"/>
        <v>0</v>
      </c>
      <c r="F71" t="str">
        <f t="shared" si="9"/>
        <v>4</v>
      </c>
      <c r="G71" t="s">
        <v>805</v>
      </c>
      <c r="H71">
        <v>2020</v>
      </c>
      <c r="I71">
        <v>1</v>
      </c>
      <c r="J71" t="s">
        <v>804</v>
      </c>
      <c r="K71" s="38">
        <v>1800</v>
      </c>
      <c r="L71" s="38">
        <v>0</v>
      </c>
      <c r="M71" s="38">
        <v>1195.73</v>
      </c>
      <c r="N71" s="38">
        <v>283.14999999999998</v>
      </c>
      <c r="O71" s="38">
        <v>627.14</v>
      </c>
      <c r="P71" s="38">
        <v>390.6</v>
      </c>
      <c r="Q71" s="38">
        <v>1006.55</v>
      </c>
      <c r="R71" s="38">
        <v>0</v>
      </c>
      <c r="S71" s="38">
        <v>0</v>
      </c>
      <c r="T71" s="38">
        <v>-666.67</v>
      </c>
      <c r="U71" s="44">
        <v>26.34</v>
      </c>
      <c r="V71" s="45">
        <v>4636.5</v>
      </c>
      <c r="W71" s="45">
        <v>55638.02</v>
      </c>
      <c r="X71" s="45">
        <v>107.77</v>
      </c>
    </row>
    <row r="72" spans="1:24" x14ac:dyDescent="0.3">
      <c r="A72" t="s">
        <v>215</v>
      </c>
      <c r="B72" t="str">
        <f t="shared" si="5"/>
        <v>1</v>
      </c>
      <c r="C72" t="str">
        <f t="shared" si="6"/>
        <v>5</v>
      </c>
      <c r="D72" t="str">
        <f t="shared" si="7"/>
        <v>0</v>
      </c>
      <c r="E72" t="str">
        <f t="shared" si="8"/>
        <v>0</v>
      </c>
      <c r="F72" t="str">
        <f t="shared" si="9"/>
        <v>0</v>
      </c>
      <c r="G72" t="s">
        <v>805</v>
      </c>
      <c r="H72">
        <v>2020</v>
      </c>
      <c r="I72">
        <v>1</v>
      </c>
      <c r="J72" t="s">
        <v>804</v>
      </c>
      <c r="K72" s="38">
        <v>1936</v>
      </c>
      <c r="L72" s="38">
        <v>4368.25</v>
      </c>
      <c r="M72" s="38">
        <v>934.08</v>
      </c>
      <c r="N72" s="38">
        <v>291.60000000000002</v>
      </c>
      <c r="O72" s="38">
        <v>519.98</v>
      </c>
      <c r="P72" s="38">
        <v>804.99</v>
      </c>
      <c r="Q72" s="38">
        <v>3394.61</v>
      </c>
      <c r="R72" s="38">
        <v>0</v>
      </c>
      <c r="S72" s="38">
        <v>-100</v>
      </c>
      <c r="T72" s="38">
        <v>-833.33</v>
      </c>
      <c r="U72" s="44">
        <v>64.3</v>
      </c>
      <c r="V72" s="45">
        <v>11316.18</v>
      </c>
      <c r="W72" s="45">
        <v>135794.12</v>
      </c>
      <c r="X72" s="45">
        <v>495.13</v>
      </c>
    </row>
    <row r="73" spans="1:24" x14ac:dyDescent="0.3">
      <c r="A73" t="s">
        <v>216</v>
      </c>
      <c r="B73" t="str">
        <f t="shared" si="5"/>
        <v>1</v>
      </c>
      <c r="C73" t="str">
        <f t="shared" si="6"/>
        <v>4</v>
      </c>
      <c r="D73" t="str">
        <f t="shared" si="7"/>
        <v>1</v>
      </c>
      <c r="E73" t="str">
        <f t="shared" si="8"/>
        <v>0</v>
      </c>
      <c r="F73" t="str">
        <f t="shared" si="9"/>
        <v>0</v>
      </c>
      <c r="G73" t="s">
        <v>805</v>
      </c>
      <c r="H73">
        <v>2020</v>
      </c>
      <c r="I73">
        <v>1</v>
      </c>
      <c r="J73" t="s">
        <v>804</v>
      </c>
      <c r="K73" s="38">
        <v>1936</v>
      </c>
      <c r="L73" s="38">
        <v>4289.4399999999996</v>
      </c>
      <c r="M73" s="38">
        <v>941.67</v>
      </c>
      <c r="N73" s="38">
        <v>291.60000000000002</v>
      </c>
      <c r="O73" s="38">
        <v>518.95000000000005</v>
      </c>
      <c r="P73" s="38">
        <v>797.77</v>
      </c>
      <c r="Q73" s="38">
        <v>3341.83</v>
      </c>
      <c r="R73" s="38">
        <v>0</v>
      </c>
      <c r="S73" s="38">
        <v>-100</v>
      </c>
      <c r="T73" s="38">
        <v>-833.33</v>
      </c>
      <c r="U73" s="44">
        <v>63.55</v>
      </c>
      <c r="V73" s="45">
        <v>11183.92</v>
      </c>
      <c r="W73" s="45">
        <v>134207.03</v>
      </c>
      <c r="X73" s="45">
        <v>488.78</v>
      </c>
    </row>
    <row r="74" spans="1:24" x14ac:dyDescent="0.3">
      <c r="A74" t="s">
        <v>217</v>
      </c>
      <c r="B74" t="str">
        <f t="shared" si="5"/>
        <v>1</v>
      </c>
      <c r="C74" t="str">
        <f t="shared" si="6"/>
        <v>4</v>
      </c>
      <c r="D74" t="str">
        <f t="shared" si="7"/>
        <v>0</v>
      </c>
      <c r="E74" t="str">
        <f t="shared" si="8"/>
        <v>1</v>
      </c>
      <c r="F74" t="str">
        <f t="shared" si="9"/>
        <v>0</v>
      </c>
      <c r="G74" t="s">
        <v>805</v>
      </c>
      <c r="H74">
        <v>2020</v>
      </c>
      <c r="I74">
        <v>1</v>
      </c>
      <c r="J74" t="s">
        <v>804</v>
      </c>
      <c r="K74" s="38">
        <v>1936</v>
      </c>
      <c r="L74" s="38">
        <v>3830.38</v>
      </c>
      <c r="M74" s="38">
        <v>1009.94</v>
      </c>
      <c r="N74" s="38">
        <v>291.60000000000002</v>
      </c>
      <c r="O74" s="38">
        <v>528.41</v>
      </c>
      <c r="P74" s="38">
        <v>759.63</v>
      </c>
      <c r="Q74" s="38">
        <v>3065.08</v>
      </c>
      <c r="R74" s="38">
        <v>0</v>
      </c>
      <c r="S74" s="38">
        <v>-100</v>
      </c>
      <c r="T74" s="38">
        <v>-833.33</v>
      </c>
      <c r="U74" s="44">
        <v>59.59</v>
      </c>
      <c r="V74" s="45">
        <v>10487.69</v>
      </c>
      <c r="W74" s="45">
        <v>125852.34</v>
      </c>
      <c r="X74" s="45">
        <v>455.31</v>
      </c>
    </row>
    <row r="75" spans="1:24" x14ac:dyDescent="0.3">
      <c r="A75" t="s">
        <v>218</v>
      </c>
      <c r="B75" t="str">
        <f t="shared" si="5"/>
        <v>1</v>
      </c>
      <c r="C75" t="str">
        <f t="shared" si="6"/>
        <v>4</v>
      </c>
      <c r="D75" t="str">
        <f t="shared" si="7"/>
        <v>0</v>
      </c>
      <c r="E75" t="str">
        <f t="shared" si="8"/>
        <v>0</v>
      </c>
      <c r="F75" t="str">
        <f t="shared" si="9"/>
        <v>1</v>
      </c>
      <c r="G75" t="s">
        <v>805</v>
      </c>
      <c r="H75">
        <v>2020</v>
      </c>
      <c r="I75">
        <v>1</v>
      </c>
      <c r="J75" t="s">
        <v>804</v>
      </c>
      <c r="K75" s="38">
        <v>1936</v>
      </c>
      <c r="L75" s="38">
        <v>3494.6</v>
      </c>
      <c r="M75" s="38">
        <v>1034.8699999999999</v>
      </c>
      <c r="N75" s="38">
        <v>291.60000000000002</v>
      </c>
      <c r="O75" s="38">
        <v>549.52</v>
      </c>
      <c r="P75" s="38">
        <v>730.66</v>
      </c>
      <c r="Q75" s="38">
        <v>2853.04</v>
      </c>
      <c r="R75" s="38">
        <v>0</v>
      </c>
      <c r="S75" s="38">
        <v>-100</v>
      </c>
      <c r="T75" s="38">
        <v>-833.33</v>
      </c>
      <c r="U75" s="44">
        <v>56.57</v>
      </c>
      <c r="V75" s="45">
        <v>9956.9500000000007</v>
      </c>
      <c r="W75" s="45">
        <v>119483.45</v>
      </c>
      <c r="X75" s="45">
        <v>429.79</v>
      </c>
    </row>
    <row r="76" spans="1:24" x14ac:dyDescent="0.3">
      <c r="A76" t="s">
        <v>219</v>
      </c>
      <c r="B76" t="str">
        <f t="shared" si="5"/>
        <v>1</v>
      </c>
      <c r="C76" t="str">
        <f t="shared" si="6"/>
        <v>3</v>
      </c>
      <c r="D76" t="str">
        <f t="shared" si="7"/>
        <v>2</v>
      </c>
      <c r="E76" t="str">
        <f t="shared" si="8"/>
        <v>0</v>
      </c>
      <c r="F76" t="str">
        <f t="shared" si="9"/>
        <v>0</v>
      </c>
      <c r="G76" t="s">
        <v>805</v>
      </c>
      <c r="H76">
        <v>2020</v>
      </c>
      <c r="I76">
        <v>1</v>
      </c>
      <c r="J76" t="s">
        <v>804</v>
      </c>
      <c r="K76" s="38">
        <v>1936</v>
      </c>
      <c r="L76" s="38">
        <v>4210.63</v>
      </c>
      <c r="M76" s="38">
        <v>949.27</v>
      </c>
      <c r="N76" s="38">
        <v>291.60000000000002</v>
      </c>
      <c r="O76" s="38">
        <v>517.91</v>
      </c>
      <c r="P76" s="38">
        <v>790.54</v>
      </c>
      <c r="Q76" s="38">
        <v>3289.04</v>
      </c>
      <c r="R76" s="38">
        <v>0</v>
      </c>
      <c r="S76" s="38">
        <v>-100</v>
      </c>
      <c r="T76" s="38">
        <v>-833.33</v>
      </c>
      <c r="U76" s="44">
        <v>62.79</v>
      </c>
      <c r="V76" s="45">
        <v>11051.66</v>
      </c>
      <c r="W76" s="45">
        <v>132619.95000000001</v>
      </c>
      <c r="X76" s="45">
        <v>482.42</v>
      </c>
    </row>
    <row r="77" spans="1:24" x14ac:dyDescent="0.3">
      <c r="A77" t="s">
        <v>220</v>
      </c>
      <c r="B77" t="str">
        <f t="shared" si="5"/>
        <v>1</v>
      </c>
      <c r="C77" t="str">
        <f t="shared" si="6"/>
        <v>3</v>
      </c>
      <c r="D77" t="str">
        <f t="shared" si="7"/>
        <v>1</v>
      </c>
      <c r="E77" t="str">
        <f t="shared" si="8"/>
        <v>1</v>
      </c>
      <c r="F77" t="str">
        <f t="shared" si="9"/>
        <v>0</v>
      </c>
      <c r="G77" t="s">
        <v>805</v>
      </c>
      <c r="H77">
        <v>2020</v>
      </c>
      <c r="I77">
        <v>1</v>
      </c>
      <c r="J77" t="s">
        <v>804</v>
      </c>
      <c r="K77" s="38">
        <v>1936</v>
      </c>
      <c r="L77" s="38">
        <v>3751.57</v>
      </c>
      <c r="M77" s="38">
        <v>1017.53</v>
      </c>
      <c r="N77" s="38">
        <v>291.60000000000002</v>
      </c>
      <c r="O77" s="38">
        <v>527.37</v>
      </c>
      <c r="P77" s="38">
        <v>752.41</v>
      </c>
      <c r="Q77" s="38">
        <v>3012.3</v>
      </c>
      <c r="R77" s="38">
        <v>0</v>
      </c>
      <c r="S77" s="38">
        <v>-100</v>
      </c>
      <c r="T77" s="38">
        <v>-833.33</v>
      </c>
      <c r="U77" s="44">
        <v>58.84</v>
      </c>
      <c r="V77" s="45">
        <v>10355.44</v>
      </c>
      <c r="W77" s="45">
        <v>124265.25</v>
      </c>
      <c r="X77" s="45">
        <v>448.95</v>
      </c>
    </row>
    <row r="78" spans="1:24" x14ac:dyDescent="0.3">
      <c r="A78" t="s">
        <v>221</v>
      </c>
      <c r="B78" t="str">
        <f t="shared" si="5"/>
        <v>1</v>
      </c>
      <c r="C78" t="str">
        <f t="shared" si="6"/>
        <v>3</v>
      </c>
      <c r="D78" t="str">
        <f t="shared" si="7"/>
        <v>1</v>
      </c>
      <c r="E78" t="str">
        <f t="shared" si="8"/>
        <v>0</v>
      </c>
      <c r="F78" t="str">
        <f t="shared" si="9"/>
        <v>1</v>
      </c>
      <c r="G78" t="s">
        <v>805</v>
      </c>
      <c r="H78">
        <v>2020</v>
      </c>
      <c r="I78">
        <v>1</v>
      </c>
      <c r="J78" t="s">
        <v>804</v>
      </c>
      <c r="K78" s="38">
        <v>1936</v>
      </c>
      <c r="L78" s="38">
        <v>3415.79</v>
      </c>
      <c r="M78" s="38">
        <v>1042.47</v>
      </c>
      <c r="N78" s="38">
        <v>291.60000000000002</v>
      </c>
      <c r="O78" s="38">
        <v>548.49</v>
      </c>
      <c r="P78" s="38">
        <v>723.43</v>
      </c>
      <c r="Q78" s="38">
        <v>2800.25</v>
      </c>
      <c r="R78" s="38">
        <v>0</v>
      </c>
      <c r="S78" s="38">
        <v>-100</v>
      </c>
      <c r="T78" s="38">
        <v>-833.33</v>
      </c>
      <c r="U78" s="44">
        <v>55.82</v>
      </c>
      <c r="V78" s="45">
        <v>9824.7000000000007</v>
      </c>
      <c r="W78" s="45">
        <v>117896.36</v>
      </c>
      <c r="X78" s="45">
        <v>423.44</v>
      </c>
    </row>
    <row r="79" spans="1:24" x14ac:dyDescent="0.3">
      <c r="A79" t="s">
        <v>222</v>
      </c>
      <c r="B79" t="str">
        <f t="shared" si="5"/>
        <v>1</v>
      </c>
      <c r="C79" t="str">
        <f t="shared" si="6"/>
        <v>3</v>
      </c>
      <c r="D79" t="str">
        <f t="shared" si="7"/>
        <v>0</v>
      </c>
      <c r="E79" t="str">
        <f t="shared" si="8"/>
        <v>2</v>
      </c>
      <c r="F79" t="str">
        <f t="shared" si="9"/>
        <v>0</v>
      </c>
      <c r="G79" t="s">
        <v>805</v>
      </c>
      <c r="H79">
        <v>2020</v>
      </c>
      <c r="I79">
        <v>1</v>
      </c>
      <c r="J79" t="s">
        <v>804</v>
      </c>
      <c r="K79" s="38">
        <v>1936</v>
      </c>
      <c r="L79" s="38">
        <v>3292.5</v>
      </c>
      <c r="M79" s="38">
        <v>1085.79</v>
      </c>
      <c r="N79" s="38">
        <v>291.60000000000002</v>
      </c>
      <c r="O79" s="38">
        <v>536.83000000000004</v>
      </c>
      <c r="P79" s="38">
        <v>714.27</v>
      </c>
      <c r="Q79" s="38">
        <v>2735.55</v>
      </c>
      <c r="R79" s="38">
        <v>0</v>
      </c>
      <c r="S79" s="38">
        <v>-100</v>
      </c>
      <c r="T79" s="38">
        <v>-833.33</v>
      </c>
      <c r="U79" s="44">
        <v>54.88</v>
      </c>
      <c r="V79" s="45">
        <v>9659.2099999999991</v>
      </c>
      <c r="W79" s="45">
        <v>115910.56</v>
      </c>
      <c r="X79" s="45">
        <v>415.48</v>
      </c>
    </row>
    <row r="80" spans="1:24" x14ac:dyDescent="0.3">
      <c r="A80" t="s">
        <v>223</v>
      </c>
      <c r="B80" t="str">
        <f t="shared" si="5"/>
        <v>1</v>
      </c>
      <c r="C80" t="str">
        <f t="shared" si="6"/>
        <v>3</v>
      </c>
      <c r="D80" t="str">
        <f t="shared" si="7"/>
        <v>0</v>
      </c>
      <c r="E80" t="str">
        <f t="shared" si="8"/>
        <v>1</v>
      </c>
      <c r="F80" t="str">
        <f t="shared" si="9"/>
        <v>1</v>
      </c>
      <c r="G80" t="s">
        <v>805</v>
      </c>
      <c r="H80">
        <v>2020</v>
      </c>
      <c r="I80">
        <v>1</v>
      </c>
      <c r="J80" t="s">
        <v>804</v>
      </c>
      <c r="K80" s="38">
        <v>1936</v>
      </c>
      <c r="L80" s="38">
        <v>2956.73</v>
      </c>
      <c r="M80" s="38">
        <v>1110.73</v>
      </c>
      <c r="N80" s="38">
        <v>291.60000000000002</v>
      </c>
      <c r="O80" s="38">
        <v>557.95000000000005</v>
      </c>
      <c r="P80" s="38">
        <v>685.3</v>
      </c>
      <c r="Q80" s="38">
        <v>2523.5100000000002</v>
      </c>
      <c r="R80" s="38">
        <v>0</v>
      </c>
      <c r="S80" s="38">
        <v>-100</v>
      </c>
      <c r="T80" s="38">
        <v>-833.33</v>
      </c>
      <c r="U80" s="44">
        <v>51.87</v>
      </c>
      <c r="V80" s="45">
        <v>9128.4699999999993</v>
      </c>
      <c r="W80" s="45">
        <v>109541.67</v>
      </c>
      <c r="X80" s="45">
        <v>389.97</v>
      </c>
    </row>
    <row r="81" spans="1:24" x14ac:dyDescent="0.3">
      <c r="A81" t="s">
        <v>224</v>
      </c>
      <c r="B81" t="str">
        <f t="shared" si="5"/>
        <v>1</v>
      </c>
      <c r="C81" t="str">
        <f t="shared" si="6"/>
        <v>3</v>
      </c>
      <c r="D81" t="str">
        <f t="shared" si="7"/>
        <v>0</v>
      </c>
      <c r="E81" t="str">
        <f t="shared" si="8"/>
        <v>0</v>
      </c>
      <c r="F81" t="str">
        <f t="shared" si="9"/>
        <v>2</v>
      </c>
      <c r="G81" t="s">
        <v>805</v>
      </c>
      <c r="H81">
        <v>2020</v>
      </c>
      <c r="I81">
        <v>1</v>
      </c>
      <c r="J81" t="s">
        <v>804</v>
      </c>
      <c r="K81" s="38">
        <v>1936</v>
      </c>
      <c r="L81" s="38">
        <v>2620.9499999999998</v>
      </c>
      <c r="M81" s="38">
        <v>1135.6600000000001</v>
      </c>
      <c r="N81" s="38">
        <v>291.60000000000002</v>
      </c>
      <c r="O81" s="38">
        <v>579.07000000000005</v>
      </c>
      <c r="P81" s="38">
        <v>656.33</v>
      </c>
      <c r="Q81" s="38">
        <v>2311.46</v>
      </c>
      <c r="R81" s="38">
        <v>0</v>
      </c>
      <c r="S81" s="38">
        <v>-100</v>
      </c>
      <c r="T81" s="38">
        <v>-833.33</v>
      </c>
      <c r="U81" s="44">
        <v>48.85</v>
      </c>
      <c r="V81" s="45">
        <v>8597.73</v>
      </c>
      <c r="W81" s="45">
        <v>103172.78</v>
      </c>
      <c r="X81" s="45">
        <v>364.45</v>
      </c>
    </row>
    <row r="82" spans="1:24" x14ac:dyDescent="0.3">
      <c r="A82" t="s">
        <v>225</v>
      </c>
      <c r="B82" t="str">
        <f t="shared" si="5"/>
        <v>1</v>
      </c>
      <c r="C82" t="str">
        <f t="shared" si="6"/>
        <v>2</v>
      </c>
      <c r="D82" t="str">
        <f t="shared" si="7"/>
        <v>3</v>
      </c>
      <c r="E82" t="str">
        <f t="shared" si="8"/>
        <v>0</v>
      </c>
      <c r="F82" t="str">
        <f t="shared" si="9"/>
        <v>0</v>
      </c>
      <c r="G82" t="s">
        <v>805</v>
      </c>
      <c r="H82">
        <v>2020</v>
      </c>
      <c r="I82">
        <v>1</v>
      </c>
      <c r="J82" t="s">
        <v>804</v>
      </c>
      <c r="K82" s="38">
        <v>1936</v>
      </c>
      <c r="L82" s="38">
        <v>4131.83</v>
      </c>
      <c r="M82" s="38">
        <v>956.87</v>
      </c>
      <c r="N82" s="38">
        <v>291.60000000000002</v>
      </c>
      <c r="O82" s="38">
        <v>516.88</v>
      </c>
      <c r="P82" s="38">
        <v>783.32</v>
      </c>
      <c r="Q82" s="38">
        <v>3236.26</v>
      </c>
      <c r="R82" s="38">
        <v>0</v>
      </c>
      <c r="S82" s="38">
        <v>-100</v>
      </c>
      <c r="T82" s="38">
        <v>-833.33</v>
      </c>
      <c r="U82" s="44">
        <v>62.04</v>
      </c>
      <c r="V82" s="45">
        <v>10919.41</v>
      </c>
      <c r="W82" s="45">
        <v>131032.86</v>
      </c>
      <c r="X82" s="45">
        <v>476.06</v>
      </c>
    </row>
    <row r="83" spans="1:24" x14ac:dyDescent="0.3">
      <c r="A83" t="s">
        <v>123</v>
      </c>
      <c r="B83" t="str">
        <f t="shared" si="5"/>
        <v>1</v>
      </c>
      <c r="C83" t="str">
        <f t="shared" si="6"/>
        <v>2</v>
      </c>
      <c r="D83" t="str">
        <f t="shared" si="7"/>
        <v>2</v>
      </c>
      <c r="E83" t="str">
        <f t="shared" si="8"/>
        <v>1</v>
      </c>
      <c r="F83" t="str">
        <f t="shared" si="9"/>
        <v>0</v>
      </c>
      <c r="G83" t="s">
        <v>805</v>
      </c>
      <c r="H83">
        <v>2020</v>
      </c>
      <c r="I83">
        <v>1</v>
      </c>
      <c r="J83" t="s">
        <v>804</v>
      </c>
      <c r="K83" s="38">
        <v>1936</v>
      </c>
      <c r="L83" s="38">
        <v>3672.76</v>
      </c>
      <c r="M83" s="38">
        <v>1025.1300000000001</v>
      </c>
      <c r="N83" s="38">
        <v>291.60000000000002</v>
      </c>
      <c r="O83" s="38">
        <v>526.34</v>
      </c>
      <c r="P83" s="38">
        <v>745.18</v>
      </c>
      <c r="Q83" s="38">
        <v>2959.51</v>
      </c>
      <c r="R83" s="38">
        <v>0</v>
      </c>
      <c r="S83" s="38">
        <v>-100</v>
      </c>
      <c r="T83" s="38">
        <v>-833.33</v>
      </c>
      <c r="U83" s="44">
        <v>58.09</v>
      </c>
      <c r="V83" s="45">
        <v>10223.18</v>
      </c>
      <c r="W83" s="45">
        <v>122678.17</v>
      </c>
      <c r="X83" s="45">
        <v>442.59</v>
      </c>
    </row>
    <row r="84" spans="1:24" x14ac:dyDescent="0.3">
      <c r="A84" t="s">
        <v>226</v>
      </c>
      <c r="B84" t="str">
        <f t="shared" si="5"/>
        <v>1</v>
      </c>
      <c r="C84" t="str">
        <f t="shared" si="6"/>
        <v>2</v>
      </c>
      <c r="D84" t="str">
        <f t="shared" si="7"/>
        <v>2</v>
      </c>
      <c r="E84" t="str">
        <f t="shared" si="8"/>
        <v>0</v>
      </c>
      <c r="F84" t="str">
        <f t="shared" si="9"/>
        <v>1</v>
      </c>
      <c r="G84" t="s">
        <v>805</v>
      </c>
      <c r="H84">
        <v>2020</v>
      </c>
      <c r="I84">
        <v>1</v>
      </c>
      <c r="J84" t="s">
        <v>804</v>
      </c>
      <c r="K84" s="38">
        <v>1936</v>
      </c>
      <c r="L84" s="38">
        <v>3336.98</v>
      </c>
      <c r="M84" s="38">
        <v>1050.06</v>
      </c>
      <c r="N84" s="38">
        <v>291.60000000000002</v>
      </c>
      <c r="O84" s="38">
        <v>547.45000000000005</v>
      </c>
      <c r="P84" s="38">
        <v>716.21</v>
      </c>
      <c r="Q84" s="38">
        <v>2747.47</v>
      </c>
      <c r="R84" s="38">
        <v>0</v>
      </c>
      <c r="S84" s="38">
        <v>-100</v>
      </c>
      <c r="T84" s="38">
        <v>-833.33</v>
      </c>
      <c r="U84" s="44">
        <v>55.07</v>
      </c>
      <c r="V84" s="45">
        <v>9692.44</v>
      </c>
      <c r="W84" s="45">
        <v>116309.28</v>
      </c>
      <c r="X84" s="45">
        <v>417.08</v>
      </c>
    </row>
    <row r="85" spans="1:24" x14ac:dyDescent="0.3">
      <c r="A85" t="s">
        <v>227</v>
      </c>
      <c r="B85" t="str">
        <f t="shared" si="5"/>
        <v>1</v>
      </c>
      <c r="C85" t="str">
        <f t="shared" si="6"/>
        <v>2</v>
      </c>
      <c r="D85" t="str">
        <f t="shared" si="7"/>
        <v>1</v>
      </c>
      <c r="E85" t="str">
        <f t="shared" si="8"/>
        <v>2</v>
      </c>
      <c r="F85" t="str">
        <f t="shared" si="9"/>
        <v>0</v>
      </c>
      <c r="G85" t="s">
        <v>805</v>
      </c>
      <c r="H85">
        <v>2020</v>
      </c>
      <c r="I85">
        <v>1</v>
      </c>
      <c r="J85" t="s">
        <v>804</v>
      </c>
      <c r="K85" s="38">
        <v>1936</v>
      </c>
      <c r="L85" s="38">
        <v>3213.69</v>
      </c>
      <c r="M85" s="38">
        <v>1093.3900000000001</v>
      </c>
      <c r="N85" s="38">
        <v>291.60000000000002</v>
      </c>
      <c r="O85" s="38">
        <v>535.79</v>
      </c>
      <c r="P85" s="38">
        <v>707.05</v>
      </c>
      <c r="Q85" s="38">
        <v>2682.77</v>
      </c>
      <c r="R85" s="38">
        <v>0</v>
      </c>
      <c r="S85" s="38">
        <v>-100</v>
      </c>
      <c r="T85" s="38">
        <v>-833.33</v>
      </c>
      <c r="U85" s="44">
        <v>54.13</v>
      </c>
      <c r="V85" s="45">
        <v>9526.9599999999991</v>
      </c>
      <c r="W85" s="45">
        <v>114323.47</v>
      </c>
      <c r="X85" s="45">
        <v>409.12</v>
      </c>
    </row>
    <row r="86" spans="1:24" x14ac:dyDescent="0.3">
      <c r="A86" t="s">
        <v>228</v>
      </c>
      <c r="B86" t="str">
        <f t="shared" si="5"/>
        <v>1</v>
      </c>
      <c r="C86" t="str">
        <f t="shared" si="6"/>
        <v>2</v>
      </c>
      <c r="D86" t="str">
        <f t="shared" si="7"/>
        <v>1</v>
      </c>
      <c r="E86" t="str">
        <f t="shared" si="8"/>
        <v>1</v>
      </c>
      <c r="F86" t="str">
        <f t="shared" si="9"/>
        <v>1</v>
      </c>
      <c r="G86" t="s">
        <v>805</v>
      </c>
      <c r="H86">
        <v>2020</v>
      </c>
      <c r="I86">
        <v>1</v>
      </c>
      <c r="J86" t="s">
        <v>804</v>
      </c>
      <c r="K86" s="38">
        <v>1936</v>
      </c>
      <c r="L86" s="38">
        <v>2877.92</v>
      </c>
      <c r="M86" s="38">
        <v>1118.33</v>
      </c>
      <c r="N86" s="38">
        <v>291.60000000000002</v>
      </c>
      <c r="O86" s="38">
        <v>556.91</v>
      </c>
      <c r="P86" s="38">
        <v>678.08</v>
      </c>
      <c r="Q86" s="38">
        <v>2470.7199999999998</v>
      </c>
      <c r="R86" s="38">
        <v>0</v>
      </c>
      <c r="S86" s="38">
        <v>-100</v>
      </c>
      <c r="T86" s="38">
        <v>-833.33</v>
      </c>
      <c r="U86" s="44">
        <v>51.11</v>
      </c>
      <c r="V86" s="45">
        <v>8996.2199999999993</v>
      </c>
      <c r="W86" s="45">
        <v>107954.58</v>
      </c>
      <c r="X86" s="45">
        <v>383.61</v>
      </c>
    </row>
    <row r="87" spans="1:24" x14ac:dyDescent="0.3">
      <c r="A87" t="s">
        <v>229</v>
      </c>
      <c r="B87" t="str">
        <f t="shared" si="5"/>
        <v>1</v>
      </c>
      <c r="C87" t="str">
        <f t="shared" si="6"/>
        <v>2</v>
      </c>
      <c r="D87" t="str">
        <f t="shared" si="7"/>
        <v>1</v>
      </c>
      <c r="E87" t="str">
        <f t="shared" si="8"/>
        <v>0</v>
      </c>
      <c r="F87" t="str">
        <f t="shared" si="9"/>
        <v>2</v>
      </c>
      <c r="G87" t="s">
        <v>805</v>
      </c>
      <c r="H87">
        <v>2020</v>
      </c>
      <c r="I87">
        <v>1</v>
      </c>
      <c r="J87" t="s">
        <v>804</v>
      </c>
      <c r="K87" s="38">
        <v>1936</v>
      </c>
      <c r="L87" s="38">
        <v>2542.14</v>
      </c>
      <c r="M87" s="38">
        <v>1143.26</v>
      </c>
      <c r="N87" s="38">
        <v>291.60000000000002</v>
      </c>
      <c r="O87" s="38">
        <v>578.03</v>
      </c>
      <c r="P87" s="38">
        <v>649.1</v>
      </c>
      <c r="Q87" s="38">
        <v>2261.2600000000002</v>
      </c>
      <c r="R87" s="38">
        <v>0</v>
      </c>
      <c r="S87" s="38">
        <v>-100</v>
      </c>
      <c r="T87" s="38">
        <v>-833.33</v>
      </c>
      <c r="U87" s="44">
        <v>48.11</v>
      </c>
      <c r="V87" s="45">
        <v>8468.06</v>
      </c>
      <c r="W87" s="45">
        <v>101616.75</v>
      </c>
      <c r="X87" s="45">
        <v>358.1</v>
      </c>
    </row>
    <row r="88" spans="1:24" x14ac:dyDescent="0.3">
      <c r="A88" t="s">
        <v>230</v>
      </c>
      <c r="B88" t="str">
        <f t="shared" si="5"/>
        <v>1</v>
      </c>
      <c r="C88" t="str">
        <f t="shared" si="6"/>
        <v>2</v>
      </c>
      <c r="D88" t="str">
        <f t="shared" si="7"/>
        <v>0</v>
      </c>
      <c r="E88" t="str">
        <f t="shared" si="8"/>
        <v>3</v>
      </c>
      <c r="F88" t="str">
        <f t="shared" si="9"/>
        <v>0</v>
      </c>
      <c r="G88" t="s">
        <v>805</v>
      </c>
      <c r="H88">
        <v>2020</v>
      </c>
      <c r="I88">
        <v>1</v>
      </c>
      <c r="J88" t="s">
        <v>804</v>
      </c>
      <c r="K88" s="38">
        <v>1936</v>
      </c>
      <c r="L88" s="38">
        <v>2754.63</v>
      </c>
      <c r="M88" s="38">
        <v>1161.6500000000001</v>
      </c>
      <c r="N88" s="38">
        <v>291.60000000000002</v>
      </c>
      <c r="O88" s="38">
        <v>545.25</v>
      </c>
      <c r="P88" s="38">
        <v>668.91</v>
      </c>
      <c r="Q88" s="38">
        <v>2406.02</v>
      </c>
      <c r="R88" s="38">
        <v>0</v>
      </c>
      <c r="S88" s="38">
        <v>-100</v>
      </c>
      <c r="T88" s="38">
        <v>-833.33</v>
      </c>
      <c r="U88" s="44">
        <v>50.17</v>
      </c>
      <c r="V88" s="45">
        <v>8830.73</v>
      </c>
      <c r="W88" s="45">
        <v>105968.78</v>
      </c>
      <c r="X88" s="45">
        <v>375.66</v>
      </c>
    </row>
    <row r="89" spans="1:24" x14ac:dyDescent="0.3">
      <c r="A89" t="s">
        <v>231</v>
      </c>
      <c r="B89" t="str">
        <f t="shared" si="5"/>
        <v>1</v>
      </c>
      <c r="C89" t="str">
        <f t="shared" si="6"/>
        <v>2</v>
      </c>
      <c r="D89" t="str">
        <f t="shared" si="7"/>
        <v>0</v>
      </c>
      <c r="E89" t="str">
        <f t="shared" si="8"/>
        <v>2</v>
      </c>
      <c r="F89" t="str">
        <f t="shared" si="9"/>
        <v>1</v>
      </c>
      <c r="G89" t="s">
        <v>805</v>
      </c>
      <c r="H89">
        <v>2020</v>
      </c>
      <c r="I89">
        <v>1</v>
      </c>
      <c r="J89" t="s">
        <v>804</v>
      </c>
      <c r="K89" s="38">
        <v>1936</v>
      </c>
      <c r="L89" s="38">
        <v>2418.85</v>
      </c>
      <c r="M89" s="38">
        <v>1186.5899999999999</v>
      </c>
      <c r="N89" s="38">
        <v>291.60000000000002</v>
      </c>
      <c r="O89" s="38">
        <v>566.37</v>
      </c>
      <c r="P89" s="38">
        <v>639.94000000000005</v>
      </c>
      <c r="Q89" s="38">
        <v>2201.89</v>
      </c>
      <c r="R89" s="38">
        <v>0</v>
      </c>
      <c r="S89" s="38">
        <v>-100</v>
      </c>
      <c r="T89" s="38">
        <v>-833.33</v>
      </c>
      <c r="U89" s="44">
        <v>47.2</v>
      </c>
      <c r="V89" s="45">
        <v>8307.91</v>
      </c>
      <c r="W89" s="45">
        <v>99694.9</v>
      </c>
      <c r="X89" s="45">
        <v>350.14</v>
      </c>
    </row>
    <row r="90" spans="1:24" x14ac:dyDescent="0.3">
      <c r="A90" t="s">
        <v>232</v>
      </c>
      <c r="B90" t="str">
        <f t="shared" si="5"/>
        <v>1</v>
      </c>
      <c r="C90" t="str">
        <f t="shared" si="6"/>
        <v>2</v>
      </c>
      <c r="D90" t="str">
        <f t="shared" si="7"/>
        <v>0</v>
      </c>
      <c r="E90" t="str">
        <f t="shared" si="8"/>
        <v>1</v>
      </c>
      <c r="F90" t="str">
        <f t="shared" si="9"/>
        <v>2</v>
      </c>
      <c r="G90" t="s">
        <v>805</v>
      </c>
      <c r="H90">
        <v>2020</v>
      </c>
      <c r="I90">
        <v>1</v>
      </c>
      <c r="J90" t="s">
        <v>804</v>
      </c>
      <c r="K90" s="38">
        <v>1936</v>
      </c>
      <c r="L90" s="38">
        <v>2083.08</v>
      </c>
      <c r="M90" s="38">
        <v>1211.52</v>
      </c>
      <c r="N90" s="38">
        <v>291.60000000000002</v>
      </c>
      <c r="O90" s="38">
        <v>587.49</v>
      </c>
      <c r="P90" s="38">
        <v>610.97</v>
      </c>
      <c r="Q90" s="38">
        <v>2006.94</v>
      </c>
      <c r="R90" s="38">
        <v>0</v>
      </c>
      <c r="S90" s="38">
        <v>-100</v>
      </c>
      <c r="T90" s="38">
        <v>-833.33</v>
      </c>
      <c r="U90" s="44">
        <v>44.29</v>
      </c>
      <c r="V90" s="45">
        <v>7794.26</v>
      </c>
      <c r="W90" s="45">
        <v>93531.13</v>
      </c>
      <c r="X90" s="45">
        <v>324.63</v>
      </c>
    </row>
    <row r="91" spans="1:24" x14ac:dyDescent="0.3">
      <c r="A91" t="s">
        <v>233</v>
      </c>
      <c r="B91" t="str">
        <f t="shared" si="5"/>
        <v>1</v>
      </c>
      <c r="C91" t="str">
        <f t="shared" si="6"/>
        <v>2</v>
      </c>
      <c r="D91" t="str">
        <f t="shared" si="7"/>
        <v>0</v>
      </c>
      <c r="E91" t="str">
        <f t="shared" si="8"/>
        <v>0</v>
      </c>
      <c r="F91" t="str">
        <f t="shared" si="9"/>
        <v>3</v>
      </c>
      <c r="G91" t="s">
        <v>805</v>
      </c>
      <c r="H91">
        <v>2020</v>
      </c>
      <c r="I91">
        <v>1</v>
      </c>
      <c r="J91" t="s">
        <v>804</v>
      </c>
      <c r="K91" s="38">
        <v>1936</v>
      </c>
      <c r="L91" s="38">
        <v>1747.3</v>
      </c>
      <c r="M91" s="38">
        <v>1236.46</v>
      </c>
      <c r="N91" s="38">
        <v>291.60000000000002</v>
      </c>
      <c r="O91" s="38">
        <v>608.61</v>
      </c>
      <c r="P91" s="38">
        <v>582</v>
      </c>
      <c r="Q91" s="38">
        <v>1811.99</v>
      </c>
      <c r="R91" s="38">
        <v>0</v>
      </c>
      <c r="S91" s="38">
        <v>-100</v>
      </c>
      <c r="T91" s="38">
        <v>-833.33</v>
      </c>
      <c r="U91" s="44">
        <v>41.37</v>
      </c>
      <c r="V91" s="45">
        <v>7280.61</v>
      </c>
      <c r="W91" s="45">
        <v>87367.35</v>
      </c>
      <c r="X91" s="45">
        <v>299.11</v>
      </c>
    </row>
    <row r="92" spans="1:24" x14ac:dyDescent="0.3">
      <c r="A92" t="s">
        <v>234</v>
      </c>
      <c r="B92" t="str">
        <f t="shared" si="5"/>
        <v>1</v>
      </c>
      <c r="C92" t="str">
        <f t="shared" si="6"/>
        <v>1</v>
      </c>
      <c r="D92" t="str">
        <f t="shared" si="7"/>
        <v>4</v>
      </c>
      <c r="E92" t="str">
        <f t="shared" si="8"/>
        <v>0</v>
      </c>
      <c r="F92" t="str">
        <f t="shared" si="9"/>
        <v>0</v>
      </c>
      <c r="G92" t="s">
        <v>805</v>
      </c>
      <c r="H92">
        <v>2020</v>
      </c>
      <c r="I92">
        <v>1</v>
      </c>
      <c r="J92" t="s">
        <v>804</v>
      </c>
      <c r="K92" s="38">
        <v>1936</v>
      </c>
      <c r="L92" s="38">
        <v>4053.02</v>
      </c>
      <c r="M92" s="38">
        <v>964.46</v>
      </c>
      <c r="N92" s="38">
        <v>291.60000000000002</v>
      </c>
      <c r="O92" s="38">
        <v>515.84</v>
      </c>
      <c r="P92" s="38">
        <v>776.09</v>
      </c>
      <c r="Q92" s="38">
        <v>3183.47</v>
      </c>
      <c r="R92" s="38">
        <v>0</v>
      </c>
      <c r="S92" s="38">
        <v>-100</v>
      </c>
      <c r="T92" s="38">
        <v>-833.33</v>
      </c>
      <c r="U92" s="44">
        <v>61.29</v>
      </c>
      <c r="V92" s="45">
        <v>10787.15</v>
      </c>
      <c r="W92" s="45">
        <v>129445.78</v>
      </c>
      <c r="X92" s="45">
        <v>469.7</v>
      </c>
    </row>
    <row r="93" spans="1:24" x14ac:dyDescent="0.3">
      <c r="A93" t="s">
        <v>235</v>
      </c>
      <c r="B93" t="str">
        <f t="shared" si="5"/>
        <v>1</v>
      </c>
      <c r="C93" t="str">
        <f t="shared" si="6"/>
        <v>1</v>
      </c>
      <c r="D93" t="str">
        <f t="shared" si="7"/>
        <v>3</v>
      </c>
      <c r="E93" t="str">
        <f t="shared" si="8"/>
        <v>1</v>
      </c>
      <c r="F93" t="str">
        <f t="shared" si="9"/>
        <v>0</v>
      </c>
      <c r="G93" t="s">
        <v>805</v>
      </c>
      <c r="H93">
        <v>2020</v>
      </c>
      <c r="I93">
        <v>1</v>
      </c>
      <c r="J93" t="s">
        <v>804</v>
      </c>
      <c r="K93" s="38">
        <v>1936</v>
      </c>
      <c r="L93" s="38">
        <v>3593.95</v>
      </c>
      <c r="M93" s="38">
        <v>1032.73</v>
      </c>
      <c r="N93" s="38">
        <v>291.60000000000002</v>
      </c>
      <c r="O93" s="38">
        <v>525.29999999999995</v>
      </c>
      <c r="P93" s="38">
        <v>737.96</v>
      </c>
      <c r="Q93" s="38">
        <v>2906.73</v>
      </c>
      <c r="R93" s="38">
        <v>0</v>
      </c>
      <c r="S93" s="38">
        <v>-100</v>
      </c>
      <c r="T93" s="38">
        <v>-833.33</v>
      </c>
      <c r="U93" s="44">
        <v>57.33</v>
      </c>
      <c r="V93" s="45">
        <v>10090.92</v>
      </c>
      <c r="W93" s="45">
        <v>121091.08</v>
      </c>
      <c r="X93" s="45">
        <v>436.23</v>
      </c>
    </row>
    <row r="94" spans="1:24" x14ac:dyDescent="0.3">
      <c r="A94" t="s">
        <v>236</v>
      </c>
      <c r="B94" t="str">
        <f t="shared" si="5"/>
        <v>1</v>
      </c>
      <c r="C94" t="str">
        <f t="shared" si="6"/>
        <v>1</v>
      </c>
      <c r="D94" t="str">
        <f t="shared" si="7"/>
        <v>3</v>
      </c>
      <c r="E94" t="str">
        <f t="shared" si="8"/>
        <v>0</v>
      </c>
      <c r="F94" t="str">
        <f t="shared" si="9"/>
        <v>1</v>
      </c>
      <c r="G94" t="s">
        <v>805</v>
      </c>
      <c r="H94">
        <v>2020</v>
      </c>
      <c r="I94">
        <v>1</v>
      </c>
      <c r="J94" t="s">
        <v>804</v>
      </c>
      <c r="K94" s="38">
        <v>1936</v>
      </c>
      <c r="L94" s="38">
        <v>3258.17</v>
      </c>
      <c r="M94" s="38">
        <v>1057.6600000000001</v>
      </c>
      <c r="N94" s="38">
        <v>291.60000000000002</v>
      </c>
      <c r="O94" s="38">
        <v>546.41999999999996</v>
      </c>
      <c r="P94" s="38">
        <v>708.99</v>
      </c>
      <c r="Q94" s="38">
        <v>2694.68</v>
      </c>
      <c r="R94" s="38">
        <v>0</v>
      </c>
      <c r="S94" s="38">
        <v>-100</v>
      </c>
      <c r="T94" s="38">
        <v>-833.33</v>
      </c>
      <c r="U94" s="44">
        <v>54.32</v>
      </c>
      <c r="V94" s="45">
        <v>9560.18</v>
      </c>
      <c r="W94" s="45">
        <v>114722.19</v>
      </c>
      <c r="X94" s="45">
        <v>410.72</v>
      </c>
    </row>
    <row r="95" spans="1:24" x14ac:dyDescent="0.3">
      <c r="A95" t="s">
        <v>124</v>
      </c>
      <c r="B95" t="str">
        <f t="shared" si="5"/>
        <v>1</v>
      </c>
      <c r="C95" t="str">
        <f t="shared" si="6"/>
        <v>1</v>
      </c>
      <c r="D95" t="str">
        <f t="shared" si="7"/>
        <v>2</v>
      </c>
      <c r="E95" t="str">
        <f t="shared" si="8"/>
        <v>2</v>
      </c>
      <c r="F95" t="str">
        <f t="shared" si="9"/>
        <v>0</v>
      </c>
      <c r="G95" t="s">
        <v>805</v>
      </c>
      <c r="H95">
        <v>2020</v>
      </c>
      <c r="I95">
        <v>1</v>
      </c>
      <c r="J95" t="s">
        <v>804</v>
      </c>
      <c r="K95" s="38">
        <v>1936</v>
      </c>
      <c r="L95" s="38">
        <v>3134.88</v>
      </c>
      <c r="M95" s="38">
        <v>1100.99</v>
      </c>
      <c r="N95" s="38">
        <v>291.60000000000002</v>
      </c>
      <c r="O95" s="38">
        <v>534.76</v>
      </c>
      <c r="P95" s="38">
        <v>699.82</v>
      </c>
      <c r="Q95" s="38">
        <v>2629.98</v>
      </c>
      <c r="R95" s="38">
        <v>0</v>
      </c>
      <c r="S95" s="38">
        <v>-100</v>
      </c>
      <c r="T95" s="38">
        <v>-833.33</v>
      </c>
      <c r="U95" s="44">
        <v>53.38</v>
      </c>
      <c r="V95" s="45">
        <v>9394.7000000000007</v>
      </c>
      <c r="W95" s="45">
        <v>112736.39</v>
      </c>
      <c r="X95" s="45">
        <v>402.77</v>
      </c>
    </row>
    <row r="96" spans="1:24" x14ac:dyDescent="0.3">
      <c r="A96" t="s">
        <v>237</v>
      </c>
      <c r="B96" t="str">
        <f t="shared" si="5"/>
        <v>1</v>
      </c>
      <c r="C96" t="str">
        <f t="shared" si="6"/>
        <v>1</v>
      </c>
      <c r="D96" t="str">
        <f t="shared" si="7"/>
        <v>2</v>
      </c>
      <c r="E96" t="str">
        <f t="shared" si="8"/>
        <v>1</v>
      </c>
      <c r="F96" t="str">
        <f t="shared" si="9"/>
        <v>1</v>
      </c>
      <c r="G96" t="s">
        <v>805</v>
      </c>
      <c r="H96">
        <v>2020</v>
      </c>
      <c r="I96">
        <v>1</v>
      </c>
      <c r="J96" t="s">
        <v>804</v>
      </c>
      <c r="K96" s="38">
        <v>1936</v>
      </c>
      <c r="L96" s="38">
        <v>2799.11</v>
      </c>
      <c r="M96" s="38">
        <v>1125.92</v>
      </c>
      <c r="N96" s="38">
        <v>291.60000000000002</v>
      </c>
      <c r="O96" s="38">
        <v>555.88</v>
      </c>
      <c r="P96" s="38">
        <v>670.85</v>
      </c>
      <c r="Q96" s="38">
        <v>2417.9299999999998</v>
      </c>
      <c r="R96" s="38">
        <v>0</v>
      </c>
      <c r="S96" s="38">
        <v>-100</v>
      </c>
      <c r="T96" s="38">
        <v>-833.33</v>
      </c>
      <c r="U96" s="44">
        <v>50.36</v>
      </c>
      <c r="V96" s="45">
        <v>8863.9599999999991</v>
      </c>
      <c r="W96" s="45">
        <v>106367.5</v>
      </c>
      <c r="X96" s="45">
        <v>377.25</v>
      </c>
    </row>
    <row r="97" spans="1:24" x14ac:dyDescent="0.3">
      <c r="A97" t="s">
        <v>238</v>
      </c>
      <c r="B97" t="str">
        <f t="shared" si="5"/>
        <v>1</v>
      </c>
      <c r="C97" t="str">
        <f t="shared" si="6"/>
        <v>1</v>
      </c>
      <c r="D97" t="str">
        <f t="shared" si="7"/>
        <v>2</v>
      </c>
      <c r="E97" t="str">
        <f t="shared" si="8"/>
        <v>0</v>
      </c>
      <c r="F97" t="str">
        <f t="shared" si="9"/>
        <v>2</v>
      </c>
      <c r="G97" t="s">
        <v>805</v>
      </c>
      <c r="H97">
        <v>2020</v>
      </c>
      <c r="I97">
        <v>1</v>
      </c>
      <c r="J97" t="s">
        <v>804</v>
      </c>
      <c r="K97" s="38">
        <v>1936</v>
      </c>
      <c r="L97" s="38">
        <v>2463.33</v>
      </c>
      <c r="M97" s="38">
        <v>1150.8599999999999</v>
      </c>
      <c r="N97" s="38">
        <v>291.60000000000002</v>
      </c>
      <c r="O97" s="38">
        <v>577</v>
      </c>
      <c r="P97" s="38">
        <v>641.88</v>
      </c>
      <c r="Q97" s="38">
        <v>2212.7399999999998</v>
      </c>
      <c r="R97" s="38">
        <v>0</v>
      </c>
      <c r="S97" s="38">
        <v>-100</v>
      </c>
      <c r="T97" s="38">
        <v>-833.33</v>
      </c>
      <c r="U97" s="44">
        <v>47.39</v>
      </c>
      <c r="V97" s="45">
        <v>8340.06</v>
      </c>
      <c r="W97" s="45">
        <v>100080.78</v>
      </c>
      <c r="X97" s="45">
        <v>351.74</v>
      </c>
    </row>
    <row r="98" spans="1:24" x14ac:dyDescent="0.3">
      <c r="A98" t="s">
        <v>239</v>
      </c>
      <c r="B98" t="str">
        <f t="shared" si="5"/>
        <v>1</v>
      </c>
      <c r="C98" t="str">
        <f t="shared" si="6"/>
        <v>1</v>
      </c>
      <c r="D98" t="str">
        <f t="shared" si="7"/>
        <v>1</v>
      </c>
      <c r="E98" t="str">
        <f t="shared" si="8"/>
        <v>3</v>
      </c>
      <c r="F98" t="str">
        <f t="shared" si="9"/>
        <v>0</v>
      </c>
      <c r="G98" t="s">
        <v>805</v>
      </c>
      <c r="H98">
        <v>2020</v>
      </c>
      <c r="I98">
        <v>1</v>
      </c>
      <c r="J98" t="s">
        <v>804</v>
      </c>
      <c r="K98" s="38">
        <v>1936</v>
      </c>
      <c r="L98" s="38">
        <v>2675.82</v>
      </c>
      <c r="M98" s="38">
        <v>1169.25</v>
      </c>
      <c r="N98" s="38">
        <v>291.60000000000002</v>
      </c>
      <c r="O98" s="38">
        <v>544.22</v>
      </c>
      <c r="P98" s="38">
        <v>661.69</v>
      </c>
      <c r="Q98" s="38">
        <v>2353.2399999999998</v>
      </c>
      <c r="R98" s="38">
        <v>0</v>
      </c>
      <c r="S98" s="38">
        <v>-100</v>
      </c>
      <c r="T98" s="38">
        <v>-833.33</v>
      </c>
      <c r="U98" s="44">
        <v>49.42</v>
      </c>
      <c r="V98" s="45">
        <v>8698.4699999999993</v>
      </c>
      <c r="W98" s="45">
        <v>104381.69</v>
      </c>
      <c r="X98" s="45">
        <v>369.3</v>
      </c>
    </row>
    <row r="99" spans="1:24" x14ac:dyDescent="0.3">
      <c r="A99" t="s">
        <v>240</v>
      </c>
      <c r="B99" t="str">
        <f t="shared" si="5"/>
        <v>1</v>
      </c>
      <c r="C99" t="str">
        <f t="shared" si="6"/>
        <v>1</v>
      </c>
      <c r="D99" t="str">
        <f t="shared" si="7"/>
        <v>1</v>
      </c>
      <c r="E99" t="str">
        <f t="shared" si="8"/>
        <v>2</v>
      </c>
      <c r="F99" t="str">
        <f t="shared" si="9"/>
        <v>1</v>
      </c>
      <c r="G99" t="s">
        <v>805</v>
      </c>
      <c r="H99">
        <v>2020</v>
      </c>
      <c r="I99">
        <v>1</v>
      </c>
      <c r="J99" t="s">
        <v>804</v>
      </c>
      <c r="K99" s="38">
        <v>1936</v>
      </c>
      <c r="L99" s="38">
        <v>2340.04</v>
      </c>
      <c r="M99" s="38">
        <v>1194.18</v>
      </c>
      <c r="N99" s="38">
        <v>291.60000000000002</v>
      </c>
      <c r="O99" s="38">
        <v>565.34</v>
      </c>
      <c r="P99" s="38">
        <v>632.72</v>
      </c>
      <c r="Q99" s="38">
        <v>2153.37</v>
      </c>
      <c r="R99" s="38">
        <v>0</v>
      </c>
      <c r="S99" s="38">
        <v>-100</v>
      </c>
      <c r="T99" s="38">
        <v>-833.33</v>
      </c>
      <c r="U99" s="44">
        <v>46.48</v>
      </c>
      <c r="V99" s="45">
        <v>8179.91</v>
      </c>
      <c r="W99" s="45">
        <v>98158.93</v>
      </c>
      <c r="X99" s="45">
        <v>343.78</v>
      </c>
    </row>
    <row r="100" spans="1:24" x14ac:dyDescent="0.3">
      <c r="A100" t="s">
        <v>241</v>
      </c>
      <c r="B100" t="str">
        <f t="shared" si="5"/>
        <v>1</v>
      </c>
      <c r="C100" t="str">
        <f t="shared" si="6"/>
        <v>1</v>
      </c>
      <c r="D100" t="str">
        <f t="shared" si="7"/>
        <v>1</v>
      </c>
      <c r="E100" t="str">
        <f t="shared" si="8"/>
        <v>1</v>
      </c>
      <c r="F100" t="str">
        <f t="shared" si="9"/>
        <v>2</v>
      </c>
      <c r="G100" t="s">
        <v>805</v>
      </c>
      <c r="H100">
        <v>2020</v>
      </c>
      <c r="I100">
        <v>1</v>
      </c>
      <c r="J100" t="s">
        <v>804</v>
      </c>
      <c r="K100" s="38">
        <v>1936</v>
      </c>
      <c r="L100" s="38">
        <v>2004.27</v>
      </c>
      <c r="M100" s="38">
        <v>1219.1199999999999</v>
      </c>
      <c r="N100" s="38">
        <v>291.60000000000002</v>
      </c>
      <c r="O100" s="38">
        <v>586.46</v>
      </c>
      <c r="P100" s="38">
        <v>603.74</v>
      </c>
      <c r="Q100" s="38">
        <v>1958.41</v>
      </c>
      <c r="R100" s="38">
        <v>0</v>
      </c>
      <c r="S100" s="38">
        <v>-100</v>
      </c>
      <c r="T100" s="38">
        <v>-833.33</v>
      </c>
      <c r="U100" s="44">
        <v>43.56</v>
      </c>
      <c r="V100" s="45">
        <v>7666.26</v>
      </c>
      <c r="W100" s="45">
        <v>91995.15</v>
      </c>
      <c r="X100" s="45">
        <v>318.27</v>
      </c>
    </row>
    <row r="101" spans="1:24" x14ac:dyDescent="0.3">
      <c r="A101" t="s">
        <v>242</v>
      </c>
      <c r="B101" t="str">
        <f t="shared" si="5"/>
        <v>1</v>
      </c>
      <c r="C101" t="str">
        <f t="shared" si="6"/>
        <v>1</v>
      </c>
      <c r="D101" t="str">
        <f t="shared" si="7"/>
        <v>1</v>
      </c>
      <c r="E101" t="str">
        <f t="shared" si="8"/>
        <v>0</v>
      </c>
      <c r="F101" t="str">
        <f t="shared" si="9"/>
        <v>3</v>
      </c>
      <c r="G101" t="s">
        <v>805</v>
      </c>
      <c r="H101">
        <v>2020</v>
      </c>
      <c r="I101">
        <v>1</v>
      </c>
      <c r="J101" t="s">
        <v>804</v>
      </c>
      <c r="K101" s="38">
        <v>1936</v>
      </c>
      <c r="L101" s="38">
        <v>1668.49</v>
      </c>
      <c r="M101" s="38">
        <v>1244.05</v>
      </c>
      <c r="N101" s="38">
        <v>291.60000000000002</v>
      </c>
      <c r="O101" s="38">
        <v>607.57000000000005</v>
      </c>
      <c r="P101" s="38">
        <v>574.77</v>
      </c>
      <c r="Q101" s="38">
        <v>1763.46</v>
      </c>
      <c r="R101" s="38">
        <v>0</v>
      </c>
      <c r="S101" s="38">
        <v>-100</v>
      </c>
      <c r="T101" s="38">
        <v>-833.33</v>
      </c>
      <c r="U101" s="44">
        <v>40.64</v>
      </c>
      <c r="V101" s="45">
        <v>7152.62</v>
      </c>
      <c r="W101" s="45">
        <v>85831.38</v>
      </c>
      <c r="X101" s="45">
        <v>292.76</v>
      </c>
    </row>
    <row r="102" spans="1:24" x14ac:dyDescent="0.3">
      <c r="A102" t="s">
        <v>243</v>
      </c>
      <c r="B102" t="str">
        <f t="shared" si="5"/>
        <v>1</v>
      </c>
      <c r="C102" t="str">
        <f t="shared" si="6"/>
        <v>1</v>
      </c>
      <c r="D102" t="str">
        <f t="shared" si="7"/>
        <v>0</v>
      </c>
      <c r="E102" t="str">
        <f t="shared" si="8"/>
        <v>4</v>
      </c>
      <c r="F102" t="str">
        <f t="shared" si="9"/>
        <v>0</v>
      </c>
      <c r="G102" t="s">
        <v>805</v>
      </c>
      <c r="H102">
        <v>2020</v>
      </c>
      <c r="I102">
        <v>1</v>
      </c>
      <c r="J102" t="s">
        <v>804</v>
      </c>
      <c r="K102" s="38">
        <v>1936</v>
      </c>
      <c r="L102" s="38">
        <v>2216.75</v>
      </c>
      <c r="M102" s="38">
        <v>1237.51</v>
      </c>
      <c r="N102" s="38">
        <v>291.60000000000002</v>
      </c>
      <c r="O102" s="38">
        <v>553.67999999999995</v>
      </c>
      <c r="P102" s="38">
        <v>623.54999999999995</v>
      </c>
      <c r="Q102" s="38">
        <v>2094</v>
      </c>
      <c r="R102" s="38">
        <v>0</v>
      </c>
      <c r="S102" s="38">
        <v>-100</v>
      </c>
      <c r="T102" s="38">
        <v>-833.33</v>
      </c>
      <c r="U102" s="44">
        <v>45.57</v>
      </c>
      <c r="V102" s="45">
        <v>8019.76</v>
      </c>
      <c r="W102" s="45">
        <v>96237.08</v>
      </c>
      <c r="X102" s="45">
        <v>335.83</v>
      </c>
    </row>
    <row r="103" spans="1:24" x14ac:dyDescent="0.3">
      <c r="A103" t="s">
        <v>244</v>
      </c>
      <c r="B103" t="str">
        <f t="shared" si="5"/>
        <v>1</v>
      </c>
      <c r="C103" t="str">
        <f t="shared" si="6"/>
        <v>1</v>
      </c>
      <c r="D103" t="str">
        <f t="shared" si="7"/>
        <v>0</v>
      </c>
      <c r="E103" t="str">
        <f t="shared" si="8"/>
        <v>3</v>
      </c>
      <c r="F103" t="str">
        <f t="shared" si="9"/>
        <v>1</v>
      </c>
      <c r="G103" t="s">
        <v>805</v>
      </c>
      <c r="H103">
        <v>2020</v>
      </c>
      <c r="I103">
        <v>1</v>
      </c>
      <c r="J103" t="s">
        <v>804</v>
      </c>
      <c r="K103" s="38">
        <v>1936</v>
      </c>
      <c r="L103" s="38">
        <v>1880.98</v>
      </c>
      <c r="M103" s="38">
        <v>1262.45</v>
      </c>
      <c r="N103" s="38">
        <v>291.60000000000002</v>
      </c>
      <c r="O103" s="38">
        <v>574.79999999999995</v>
      </c>
      <c r="P103" s="38">
        <v>594.58000000000004</v>
      </c>
      <c r="Q103" s="38">
        <v>1899.04</v>
      </c>
      <c r="R103" s="38">
        <v>0</v>
      </c>
      <c r="S103" s="38">
        <v>-100</v>
      </c>
      <c r="T103" s="38">
        <v>-833.33</v>
      </c>
      <c r="U103" s="44">
        <v>42.65</v>
      </c>
      <c r="V103" s="45">
        <v>7506.11</v>
      </c>
      <c r="W103" s="45">
        <v>90073.3</v>
      </c>
      <c r="X103" s="45">
        <v>310.32</v>
      </c>
    </row>
    <row r="104" spans="1:24" x14ac:dyDescent="0.3">
      <c r="A104" t="s">
        <v>245</v>
      </c>
      <c r="B104" t="str">
        <f t="shared" si="5"/>
        <v>1</v>
      </c>
      <c r="C104" t="str">
        <f t="shared" si="6"/>
        <v>1</v>
      </c>
      <c r="D104" t="str">
        <f t="shared" si="7"/>
        <v>0</v>
      </c>
      <c r="E104" t="str">
        <f t="shared" si="8"/>
        <v>2</v>
      </c>
      <c r="F104" t="str">
        <f t="shared" si="9"/>
        <v>2</v>
      </c>
      <c r="G104" t="s">
        <v>805</v>
      </c>
      <c r="H104">
        <v>2020</v>
      </c>
      <c r="I104">
        <v>1</v>
      </c>
      <c r="J104" t="s">
        <v>804</v>
      </c>
      <c r="K104" s="38">
        <v>1936</v>
      </c>
      <c r="L104" s="38">
        <v>1545.2</v>
      </c>
      <c r="M104" s="38">
        <v>1287.3800000000001</v>
      </c>
      <c r="N104" s="38">
        <v>291.60000000000002</v>
      </c>
      <c r="O104" s="38">
        <v>595.91</v>
      </c>
      <c r="P104" s="38">
        <v>565.61</v>
      </c>
      <c r="Q104" s="38">
        <v>1704.09</v>
      </c>
      <c r="R104" s="38">
        <v>0</v>
      </c>
      <c r="S104" s="38">
        <v>-100</v>
      </c>
      <c r="T104" s="38">
        <v>-833.33</v>
      </c>
      <c r="U104" s="44">
        <v>39.729999999999997</v>
      </c>
      <c r="V104" s="45">
        <v>6992.46</v>
      </c>
      <c r="W104" s="45">
        <v>83909.53</v>
      </c>
      <c r="X104" s="45">
        <v>284.8</v>
      </c>
    </row>
    <row r="105" spans="1:24" x14ac:dyDescent="0.3">
      <c r="A105" t="s">
        <v>246</v>
      </c>
      <c r="B105" t="str">
        <f t="shared" si="5"/>
        <v>1</v>
      </c>
      <c r="C105" t="str">
        <f t="shared" si="6"/>
        <v>1</v>
      </c>
      <c r="D105" t="str">
        <f t="shared" si="7"/>
        <v>0</v>
      </c>
      <c r="E105" t="str">
        <f t="shared" si="8"/>
        <v>1</v>
      </c>
      <c r="F105" t="str">
        <f t="shared" si="9"/>
        <v>3</v>
      </c>
      <c r="G105" t="s">
        <v>805</v>
      </c>
      <c r="H105">
        <v>2020</v>
      </c>
      <c r="I105">
        <v>1</v>
      </c>
      <c r="J105" t="s">
        <v>804</v>
      </c>
      <c r="K105" s="38">
        <v>1936</v>
      </c>
      <c r="L105" s="38">
        <v>1209.43</v>
      </c>
      <c r="M105" s="38">
        <v>1312.31</v>
      </c>
      <c r="N105" s="38">
        <v>291.60000000000002</v>
      </c>
      <c r="O105" s="38">
        <v>617.03</v>
      </c>
      <c r="P105" s="38">
        <v>536.64</v>
      </c>
      <c r="Q105" s="38">
        <v>1511.16</v>
      </c>
      <c r="R105" s="38">
        <v>0</v>
      </c>
      <c r="S105" s="38">
        <v>-100</v>
      </c>
      <c r="T105" s="38">
        <v>-833.33</v>
      </c>
      <c r="U105" s="44">
        <v>36.82</v>
      </c>
      <c r="V105" s="45">
        <v>6480.84</v>
      </c>
      <c r="W105" s="45">
        <v>77770.03</v>
      </c>
      <c r="X105" s="45">
        <v>250.94</v>
      </c>
    </row>
    <row r="106" spans="1:24" x14ac:dyDescent="0.3">
      <c r="A106" t="s">
        <v>247</v>
      </c>
      <c r="B106" t="str">
        <f t="shared" si="5"/>
        <v>1</v>
      </c>
      <c r="C106" t="str">
        <f t="shared" si="6"/>
        <v>1</v>
      </c>
      <c r="D106" t="str">
        <f t="shared" si="7"/>
        <v>0</v>
      </c>
      <c r="E106" t="str">
        <f t="shared" si="8"/>
        <v>0</v>
      </c>
      <c r="F106" t="str">
        <f t="shared" si="9"/>
        <v>4</v>
      </c>
      <c r="G106" t="s">
        <v>805</v>
      </c>
      <c r="H106">
        <v>2020</v>
      </c>
      <c r="I106">
        <v>1</v>
      </c>
      <c r="J106" t="s">
        <v>804</v>
      </c>
      <c r="K106" s="38">
        <v>1936</v>
      </c>
      <c r="L106" s="38">
        <v>873.65</v>
      </c>
      <c r="M106" s="38">
        <v>1337.25</v>
      </c>
      <c r="N106" s="38">
        <v>291.60000000000002</v>
      </c>
      <c r="O106" s="38">
        <v>638.15</v>
      </c>
      <c r="P106" s="38">
        <v>507.66</v>
      </c>
      <c r="Q106" s="38">
        <v>1319.09</v>
      </c>
      <c r="R106" s="38">
        <v>0</v>
      </c>
      <c r="S106" s="38">
        <v>-100</v>
      </c>
      <c r="T106" s="38">
        <v>-833.33</v>
      </c>
      <c r="U106" s="44">
        <v>33.92</v>
      </c>
      <c r="V106" s="45">
        <v>5970.07</v>
      </c>
      <c r="W106" s="45">
        <v>71640.800000000003</v>
      </c>
      <c r="X106" s="45">
        <v>226.25</v>
      </c>
    </row>
    <row r="107" spans="1:24" x14ac:dyDescent="0.3">
      <c r="A107" t="s">
        <v>248</v>
      </c>
      <c r="B107" t="str">
        <f t="shared" si="5"/>
        <v>1</v>
      </c>
      <c r="C107" t="str">
        <f t="shared" si="6"/>
        <v>0</v>
      </c>
      <c r="D107" t="str">
        <f t="shared" si="7"/>
        <v>5</v>
      </c>
      <c r="E107" t="str">
        <f t="shared" si="8"/>
        <v>0</v>
      </c>
      <c r="F107" t="str">
        <f t="shared" si="9"/>
        <v>0</v>
      </c>
      <c r="G107" t="s">
        <v>805</v>
      </c>
      <c r="H107">
        <v>2020</v>
      </c>
      <c r="I107">
        <v>1</v>
      </c>
      <c r="J107" t="s">
        <v>804</v>
      </c>
      <c r="K107" s="38">
        <v>1936</v>
      </c>
      <c r="L107" s="38">
        <v>3974.21</v>
      </c>
      <c r="M107" s="38">
        <v>972.06</v>
      </c>
      <c r="N107" s="38">
        <v>291.60000000000002</v>
      </c>
      <c r="O107" s="38">
        <v>514.80999999999995</v>
      </c>
      <c r="P107" s="38">
        <v>768.87</v>
      </c>
      <c r="Q107" s="38">
        <v>3130.69</v>
      </c>
      <c r="R107" s="38">
        <v>0</v>
      </c>
      <c r="S107" s="38">
        <v>-100</v>
      </c>
      <c r="T107" s="38">
        <v>-833.33</v>
      </c>
      <c r="U107" s="44">
        <v>60.54</v>
      </c>
      <c r="V107" s="45">
        <v>10654.89</v>
      </c>
      <c r="W107" s="45">
        <v>127858.69</v>
      </c>
      <c r="X107" s="45">
        <v>463.35</v>
      </c>
    </row>
    <row r="108" spans="1:24" x14ac:dyDescent="0.3">
      <c r="A108" t="s">
        <v>249</v>
      </c>
      <c r="B108" t="str">
        <f t="shared" si="5"/>
        <v>1</v>
      </c>
      <c r="C108" t="str">
        <f t="shared" si="6"/>
        <v>0</v>
      </c>
      <c r="D108" t="str">
        <f t="shared" si="7"/>
        <v>4</v>
      </c>
      <c r="E108" t="str">
        <f t="shared" si="8"/>
        <v>1</v>
      </c>
      <c r="F108" t="str">
        <f t="shared" si="9"/>
        <v>0</v>
      </c>
      <c r="G108" t="s">
        <v>805</v>
      </c>
      <c r="H108">
        <v>2020</v>
      </c>
      <c r="I108">
        <v>1</v>
      </c>
      <c r="J108" t="s">
        <v>804</v>
      </c>
      <c r="K108" s="38">
        <v>1936</v>
      </c>
      <c r="L108" s="38">
        <v>3515.14</v>
      </c>
      <c r="M108" s="38">
        <v>1040.32</v>
      </c>
      <c r="N108" s="38">
        <v>291.60000000000002</v>
      </c>
      <c r="O108" s="38">
        <v>524.27</v>
      </c>
      <c r="P108" s="38">
        <v>730.73</v>
      </c>
      <c r="Q108" s="38">
        <v>2853.94</v>
      </c>
      <c r="R108" s="38">
        <v>0</v>
      </c>
      <c r="S108" s="38">
        <v>-100</v>
      </c>
      <c r="T108" s="38">
        <v>-833.33</v>
      </c>
      <c r="U108" s="44">
        <v>56.58</v>
      </c>
      <c r="V108" s="45">
        <v>9958.67</v>
      </c>
      <c r="W108" s="45">
        <v>119504</v>
      </c>
      <c r="X108" s="45">
        <v>429.88</v>
      </c>
    </row>
    <row r="109" spans="1:24" x14ac:dyDescent="0.3">
      <c r="A109" t="s">
        <v>250</v>
      </c>
      <c r="B109" t="str">
        <f t="shared" si="5"/>
        <v>1</v>
      </c>
      <c r="C109" t="str">
        <f t="shared" si="6"/>
        <v>0</v>
      </c>
      <c r="D109" t="str">
        <f t="shared" si="7"/>
        <v>4</v>
      </c>
      <c r="E109" t="str">
        <f t="shared" si="8"/>
        <v>0</v>
      </c>
      <c r="F109" t="str">
        <f t="shared" si="9"/>
        <v>1</v>
      </c>
      <c r="G109" t="s">
        <v>805</v>
      </c>
      <c r="H109">
        <v>2020</v>
      </c>
      <c r="I109">
        <v>1</v>
      </c>
      <c r="J109" t="s">
        <v>804</v>
      </c>
      <c r="K109" s="38">
        <v>1936</v>
      </c>
      <c r="L109" s="38">
        <v>3179.37</v>
      </c>
      <c r="M109" s="38">
        <v>1065.26</v>
      </c>
      <c r="N109" s="38">
        <v>291.60000000000002</v>
      </c>
      <c r="O109" s="38">
        <v>545.38</v>
      </c>
      <c r="P109" s="38">
        <v>701.76</v>
      </c>
      <c r="Q109" s="38">
        <v>2641.89</v>
      </c>
      <c r="R109" s="38">
        <v>0</v>
      </c>
      <c r="S109" s="38">
        <v>-100</v>
      </c>
      <c r="T109" s="38">
        <v>-833.33</v>
      </c>
      <c r="U109" s="44">
        <v>53.57</v>
      </c>
      <c r="V109" s="45">
        <v>9427.93</v>
      </c>
      <c r="W109" s="45">
        <v>113135.11</v>
      </c>
      <c r="X109" s="45">
        <v>404.36</v>
      </c>
    </row>
    <row r="110" spans="1:24" x14ac:dyDescent="0.3">
      <c r="A110" t="s">
        <v>251</v>
      </c>
      <c r="B110" t="str">
        <f t="shared" si="5"/>
        <v>1</v>
      </c>
      <c r="C110" t="str">
        <f t="shared" si="6"/>
        <v>0</v>
      </c>
      <c r="D110" t="str">
        <f t="shared" si="7"/>
        <v>3</v>
      </c>
      <c r="E110" t="str">
        <f t="shared" si="8"/>
        <v>2</v>
      </c>
      <c r="F110" t="str">
        <f t="shared" si="9"/>
        <v>0</v>
      </c>
      <c r="G110" t="s">
        <v>805</v>
      </c>
      <c r="H110">
        <v>2020</v>
      </c>
      <c r="I110">
        <v>1</v>
      </c>
      <c r="J110" t="s">
        <v>804</v>
      </c>
      <c r="K110" s="38">
        <v>1936</v>
      </c>
      <c r="L110" s="38">
        <v>3056.08</v>
      </c>
      <c r="M110" s="38">
        <v>1108.5899999999999</v>
      </c>
      <c r="N110" s="38">
        <v>291.60000000000002</v>
      </c>
      <c r="O110" s="38">
        <v>533.72</v>
      </c>
      <c r="P110" s="38">
        <v>692.6</v>
      </c>
      <c r="Q110" s="38">
        <v>2577.1999999999998</v>
      </c>
      <c r="R110" s="38">
        <v>0</v>
      </c>
      <c r="S110" s="38">
        <v>-100</v>
      </c>
      <c r="T110" s="38">
        <v>-833.33</v>
      </c>
      <c r="U110" s="44">
        <v>52.63</v>
      </c>
      <c r="V110" s="45">
        <v>9262.44</v>
      </c>
      <c r="W110" s="45">
        <v>111149.3</v>
      </c>
      <c r="X110" s="45">
        <v>396.41</v>
      </c>
    </row>
    <row r="111" spans="1:24" x14ac:dyDescent="0.3">
      <c r="A111" t="s">
        <v>252</v>
      </c>
      <c r="B111" t="str">
        <f t="shared" si="5"/>
        <v>1</v>
      </c>
      <c r="C111" t="str">
        <f t="shared" si="6"/>
        <v>0</v>
      </c>
      <c r="D111" t="str">
        <f t="shared" si="7"/>
        <v>3</v>
      </c>
      <c r="E111" t="str">
        <f t="shared" si="8"/>
        <v>1</v>
      </c>
      <c r="F111" t="str">
        <f t="shared" si="9"/>
        <v>1</v>
      </c>
      <c r="G111" t="s">
        <v>805</v>
      </c>
      <c r="H111">
        <v>2020</v>
      </c>
      <c r="I111">
        <v>1</v>
      </c>
      <c r="J111" t="s">
        <v>804</v>
      </c>
      <c r="K111" s="38">
        <v>1936</v>
      </c>
      <c r="L111" s="38">
        <v>2720.3</v>
      </c>
      <c r="M111" s="38">
        <v>1133.52</v>
      </c>
      <c r="N111" s="38">
        <v>291.60000000000002</v>
      </c>
      <c r="O111" s="38">
        <v>554.84</v>
      </c>
      <c r="P111" s="38">
        <v>663.63</v>
      </c>
      <c r="Q111" s="38">
        <v>2365.15</v>
      </c>
      <c r="R111" s="38">
        <v>0</v>
      </c>
      <c r="S111" s="38">
        <v>-100</v>
      </c>
      <c r="T111" s="38">
        <v>-833.33</v>
      </c>
      <c r="U111" s="44">
        <v>49.61</v>
      </c>
      <c r="V111" s="45">
        <v>8731.7000000000007</v>
      </c>
      <c r="W111" s="45">
        <v>104780.41</v>
      </c>
      <c r="X111" s="45">
        <v>370.89</v>
      </c>
    </row>
    <row r="112" spans="1:24" x14ac:dyDescent="0.3">
      <c r="A112" t="s">
        <v>253</v>
      </c>
      <c r="B112" t="str">
        <f t="shared" si="5"/>
        <v>1</v>
      </c>
      <c r="C112" t="str">
        <f t="shared" si="6"/>
        <v>0</v>
      </c>
      <c r="D112" t="str">
        <f t="shared" si="7"/>
        <v>3</v>
      </c>
      <c r="E112" t="str">
        <f t="shared" si="8"/>
        <v>0</v>
      </c>
      <c r="F112" t="str">
        <f t="shared" si="9"/>
        <v>2</v>
      </c>
      <c r="G112" t="s">
        <v>805</v>
      </c>
      <c r="H112">
        <v>2020</v>
      </c>
      <c r="I112">
        <v>1</v>
      </c>
      <c r="J112" t="s">
        <v>804</v>
      </c>
      <c r="K112" s="38">
        <v>1936</v>
      </c>
      <c r="L112" s="38">
        <v>2384.52</v>
      </c>
      <c r="M112" s="38">
        <v>1158.45</v>
      </c>
      <c r="N112" s="38">
        <v>291.60000000000002</v>
      </c>
      <c r="O112" s="38">
        <v>575.96</v>
      </c>
      <c r="P112" s="38">
        <v>634.65</v>
      </c>
      <c r="Q112" s="38">
        <v>2164.21</v>
      </c>
      <c r="R112" s="38">
        <v>0</v>
      </c>
      <c r="S112" s="38">
        <v>-100</v>
      </c>
      <c r="T112" s="38">
        <v>-833.33</v>
      </c>
      <c r="U112" s="44">
        <v>46.66</v>
      </c>
      <c r="V112" s="45">
        <v>8212.07</v>
      </c>
      <c r="W112" s="45">
        <v>98544.81</v>
      </c>
      <c r="X112" s="45">
        <v>345.38</v>
      </c>
    </row>
    <row r="113" spans="1:24" x14ac:dyDescent="0.3">
      <c r="A113" t="s">
        <v>125</v>
      </c>
      <c r="B113" t="str">
        <f t="shared" si="5"/>
        <v>1</v>
      </c>
      <c r="C113" t="str">
        <f t="shared" si="6"/>
        <v>0</v>
      </c>
      <c r="D113" t="str">
        <f t="shared" si="7"/>
        <v>2</v>
      </c>
      <c r="E113" t="str">
        <f t="shared" si="8"/>
        <v>3</v>
      </c>
      <c r="F113" t="str">
        <f t="shared" si="9"/>
        <v>0</v>
      </c>
      <c r="G113" t="s">
        <v>805</v>
      </c>
      <c r="H113">
        <v>2020</v>
      </c>
      <c r="I113">
        <v>1</v>
      </c>
      <c r="J113" t="s">
        <v>804</v>
      </c>
      <c r="K113" s="38">
        <v>1936</v>
      </c>
      <c r="L113" s="38">
        <v>2597.0100000000002</v>
      </c>
      <c r="M113" s="38">
        <v>1176.8499999999999</v>
      </c>
      <c r="N113" s="38">
        <v>291.60000000000002</v>
      </c>
      <c r="O113" s="38">
        <v>543.17999999999995</v>
      </c>
      <c r="P113" s="38">
        <v>654.46</v>
      </c>
      <c r="Q113" s="38">
        <v>2300.4499999999998</v>
      </c>
      <c r="R113" s="38">
        <v>0</v>
      </c>
      <c r="S113" s="38">
        <v>-100</v>
      </c>
      <c r="T113" s="38">
        <v>-833.33</v>
      </c>
      <c r="U113" s="44">
        <v>48.67</v>
      </c>
      <c r="V113" s="45">
        <v>8566.2199999999993</v>
      </c>
      <c r="W113" s="45">
        <v>102794.61</v>
      </c>
      <c r="X113" s="45">
        <v>362.94</v>
      </c>
    </row>
    <row r="114" spans="1:24" x14ac:dyDescent="0.3">
      <c r="A114" t="s">
        <v>126</v>
      </c>
      <c r="B114" t="str">
        <f t="shared" si="5"/>
        <v>1</v>
      </c>
      <c r="C114" t="str">
        <f t="shared" si="6"/>
        <v>0</v>
      </c>
      <c r="D114" t="str">
        <f t="shared" si="7"/>
        <v>2</v>
      </c>
      <c r="E114" t="str">
        <f t="shared" si="8"/>
        <v>2</v>
      </c>
      <c r="F114" t="str">
        <f t="shared" si="9"/>
        <v>1</v>
      </c>
      <c r="G114" t="s">
        <v>805</v>
      </c>
      <c r="H114">
        <v>2020</v>
      </c>
      <c r="I114">
        <v>1</v>
      </c>
      <c r="J114" t="s">
        <v>804</v>
      </c>
      <c r="K114" s="38">
        <v>1936</v>
      </c>
      <c r="L114" s="38">
        <v>2261.23</v>
      </c>
      <c r="M114" s="38">
        <v>1201.78</v>
      </c>
      <c r="N114" s="38">
        <v>291.60000000000002</v>
      </c>
      <c r="O114" s="38">
        <v>564.29999999999995</v>
      </c>
      <c r="P114" s="38">
        <v>625.49</v>
      </c>
      <c r="Q114" s="38">
        <v>2104.84</v>
      </c>
      <c r="R114" s="38">
        <v>0</v>
      </c>
      <c r="S114" s="38">
        <v>-100</v>
      </c>
      <c r="T114" s="38">
        <v>-833.33</v>
      </c>
      <c r="U114" s="44">
        <v>45.75</v>
      </c>
      <c r="V114" s="45">
        <v>8051.91</v>
      </c>
      <c r="W114" s="45">
        <v>96622.96</v>
      </c>
      <c r="X114" s="45">
        <v>337.43</v>
      </c>
    </row>
    <row r="115" spans="1:24" x14ac:dyDescent="0.3">
      <c r="A115" t="s">
        <v>254</v>
      </c>
      <c r="B115" t="str">
        <f t="shared" si="5"/>
        <v>1</v>
      </c>
      <c r="C115" t="str">
        <f t="shared" si="6"/>
        <v>0</v>
      </c>
      <c r="D115" t="str">
        <f t="shared" si="7"/>
        <v>2</v>
      </c>
      <c r="E115" t="str">
        <f t="shared" si="8"/>
        <v>1</v>
      </c>
      <c r="F115" t="str">
        <f t="shared" si="9"/>
        <v>2</v>
      </c>
      <c r="G115" t="s">
        <v>805</v>
      </c>
      <c r="H115">
        <v>2020</v>
      </c>
      <c r="I115">
        <v>1</v>
      </c>
      <c r="J115" t="s">
        <v>804</v>
      </c>
      <c r="K115" s="38">
        <v>1936</v>
      </c>
      <c r="L115" s="38">
        <v>1925.46</v>
      </c>
      <c r="M115" s="38">
        <v>1226.72</v>
      </c>
      <c r="N115" s="38">
        <v>291.60000000000002</v>
      </c>
      <c r="O115" s="38">
        <v>585.41999999999996</v>
      </c>
      <c r="P115" s="38">
        <v>596.52</v>
      </c>
      <c r="Q115" s="38">
        <v>1909.89</v>
      </c>
      <c r="R115" s="38">
        <v>0</v>
      </c>
      <c r="S115" s="38">
        <v>-100</v>
      </c>
      <c r="T115" s="38">
        <v>-833.33</v>
      </c>
      <c r="U115" s="44">
        <v>42.83</v>
      </c>
      <c r="V115" s="45">
        <v>7538.27</v>
      </c>
      <c r="W115" s="45">
        <v>90459.18</v>
      </c>
      <c r="X115" s="45">
        <v>311.91000000000003</v>
      </c>
    </row>
    <row r="116" spans="1:24" x14ac:dyDescent="0.3">
      <c r="A116" t="s">
        <v>255</v>
      </c>
      <c r="B116" t="str">
        <f t="shared" si="5"/>
        <v>1</v>
      </c>
      <c r="C116" t="str">
        <f t="shared" si="6"/>
        <v>0</v>
      </c>
      <c r="D116" t="str">
        <f t="shared" si="7"/>
        <v>2</v>
      </c>
      <c r="E116" t="str">
        <f t="shared" si="8"/>
        <v>0</v>
      </c>
      <c r="F116" t="str">
        <f t="shared" si="9"/>
        <v>3</v>
      </c>
      <c r="G116" t="s">
        <v>805</v>
      </c>
      <c r="H116">
        <v>2020</v>
      </c>
      <c r="I116">
        <v>1</v>
      </c>
      <c r="J116" t="s">
        <v>804</v>
      </c>
      <c r="K116" s="38">
        <v>1936</v>
      </c>
      <c r="L116" s="38">
        <v>1589.68</v>
      </c>
      <c r="M116" s="38">
        <v>1251.6500000000001</v>
      </c>
      <c r="N116" s="38">
        <v>291.60000000000002</v>
      </c>
      <c r="O116" s="38">
        <v>606.54</v>
      </c>
      <c r="P116" s="38">
        <v>567.54999999999995</v>
      </c>
      <c r="Q116" s="38">
        <v>1714.94</v>
      </c>
      <c r="R116" s="38">
        <v>0</v>
      </c>
      <c r="S116" s="38">
        <v>-100</v>
      </c>
      <c r="T116" s="38">
        <v>-833.33</v>
      </c>
      <c r="U116" s="44">
        <v>39.909999999999997</v>
      </c>
      <c r="V116" s="45">
        <v>7024.62</v>
      </c>
      <c r="W116" s="45">
        <v>84295.41</v>
      </c>
      <c r="X116" s="45">
        <v>286.39999999999998</v>
      </c>
    </row>
    <row r="117" spans="1:24" x14ac:dyDescent="0.3">
      <c r="A117" t="s">
        <v>256</v>
      </c>
      <c r="B117" t="str">
        <f t="shared" si="5"/>
        <v>1</v>
      </c>
      <c r="C117" t="str">
        <f t="shared" si="6"/>
        <v>0</v>
      </c>
      <c r="D117" t="str">
        <f t="shared" si="7"/>
        <v>1</v>
      </c>
      <c r="E117" t="str">
        <f t="shared" si="8"/>
        <v>4</v>
      </c>
      <c r="F117" t="str">
        <f t="shared" si="9"/>
        <v>0</v>
      </c>
      <c r="G117" t="s">
        <v>805</v>
      </c>
      <c r="H117">
        <v>2020</v>
      </c>
      <c r="I117">
        <v>1</v>
      </c>
      <c r="J117" t="s">
        <v>804</v>
      </c>
      <c r="K117" s="38">
        <v>1936</v>
      </c>
      <c r="L117" s="38">
        <v>2137.94</v>
      </c>
      <c r="M117" s="38">
        <v>1245.1099999999999</v>
      </c>
      <c r="N117" s="38">
        <v>291.60000000000002</v>
      </c>
      <c r="O117" s="38">
        <v>552.64</v>
      </c>
      <c r="P117" s="38">
        <v>616.33000000000004</v>
      </c>
      <c r="Q117" s="38">
        <v>2045.47</v>
      </c>
      <c r="R117" s="38">
        <v>0</v>
      </c>
      <c r="S117" s="38">
        <v>-100</v>
      </c>
      <c r="T117" s="38">
        <v>-833.33</v>
      </c>
      <c r="U117" s="44">
        <v>44.84</v>
      </c>
      <c r="V117" s="45">
        <v>7891.76</v>
      </c>
      <c r="W117" s="45">
        <v>94701.1</v>
      </c>
      <c r="X117" s="45">
        <v>329.47</v>
      </c>
    </row>
    <row r="118" spans="1:24" x14ac:dyDescent="0.3">
      <c r="A118" t="s">
        <v>257</v>
      </c>
      <c r="B118" t="str">
        <f t="shared" si="5"/>
        <v>1</v>
      </c>
      <c r="C118" t="str">
        <f t="shared" si="6"/>
        <v>0</v>
      </c>
      <c r="D118" t="str">
        <f t="shared" si="7"/>
        <v>1</v>
      </c>
      <c r="E118" t="str">
        <f t="shared" si="8"/>
        <v>3</v>
      </c>
      <c r="F118" t="str">
        <f t="shared" si="9"/>
        <v>1</v>
      </c>
      <c r="G118" t="s">
        <v>805</v>
      </c>
      <c r="H118">
        <v>2020</v>
      </c>
      <c r="I118">
        <v>1</v>
      </c>
      <c r="J118" t="s">
        <v>804</v>
      </c>
      <c r="K118" s="38">
        <v>1936</v>
      </c>
      <c r="L118" s="38">
        <v>1802.17</v>
      </c>
      <c r="M118" s="38">
        <v>1270.04</v>
      </c>
      <c r="N118" s="38">
        <v>291.60000000000002</v>
      </c>
      <c r="O118" s="38">
        <v>573.76</v>
      </c>
      <c r="P118" s="38">
        <v>587.36</v>
      </c>
      <c r="Q118" s="38">
        <v>1850.52</v>
      </c>
      <c r="R118" s="38">
        <v>0</v>
      </c>
      <c r="S118" s="38">
        <v>-100</v>
      </c>
      <c r="T118" s="38">
        <v>-833.33</v>
      </c>
      <c r="U118" s="44">
        <v>41.92</v>
      </c>
      <c r="V118" s="45">
        <v>7378.11</v>
      </c>
      <c r="W118" s="45">
        <v>88537.33</v>
      </c>
      <c r="X118" s="45">
        <v>303.95999999999998</v>
      </c>
    </row>
    <row r="119" spans="1:24" x14ac:dyDescent="0.3">
      <c r="A119" t="s">
        <v>127</v>
      </c>
      <c r="B119" t="str">
        <f t="shared" si="5"/>
        <v>1</v>
      </c>
      <c r="C119" t="str">
        <f t="shared" si="6"/>
        <v>0</v>
      </c>
      <c r="D119" t="str">
        <f t="shared" si="7"/>
        <v>1</v>
      </c>
      <c r="E119" t="str">
        <f t="shared" si="8"/>
        <v>2</v>
      </c>
      <c r="F119" t="str">
        <f t="shared" si="9"/>
        <v>2</v>
      </c>
      <c r="G119" t="s">
        <v>805</v>
      </c>
      <c r="H119">
        <v>2020</v>
      </c>
      <c r="I119">
        <v>1</v>
      </c>
      <c r="J119" t="s">
        <v>804</v>
      </c>
      <c r="K119" s="38">
        <v>1936</v>
      </c>
      <c r="L119" s="38">
        <v>1466.39</v>
      </c>
      <c r="M119" s="38">
        <v>1294.98</v>
      </c>
      <c r="N119" s="38">
        <v>291.60000000000002</v>
      </c>
      <c r="O119" s="38">
        <v>594.88</v>
      </c>
      <c r="P119" s="38">
        <v>558.38</v>
      </c>
      <c r="Q119" s="38">
        <v>1655.57</v>
      </c>
      <c r="R119" s="38">
        <v>0</v>
      </c>
      <c r="S119" s="38">
        <v>-100</v>
      </c>
      <c r="T119" s="38">
        <v>-833.33</v>
      </c>
      <c r="U119" s="44">
        <v>39</v>
      </c>
      <c r="V119" s="45">
        <v>6864.46</v>
      </c>
      <c r="W119" s="45">
        <v>82373.56</v>
      </c>
      <c r="X119" s="45">
        <v>275.73</v>
      </c>
    </row>
    <row r="120" spans="1:24" x14ac:dyDescent="0.3">
      <c r="A120" t="s">
        <v>258</v>
      </c>
      <c r="B120" t="str">
        <f t="shared" si="5"/>
        <v>1</v>
      </c>
      <c r="C120" t="str">
        <f t="shared" si="6"/>
        <v>0</v>
      </c>
      <c r="D120" t="str">
        <f t="shared" si="7"/>
        <v>1</v>
      </c>
      <c r="E120" t="str">
        <f t="shared" si="8"/>
        <v>1</v>
      </c>
      <c r="F120" t="str">
        <f t="shared" si="9"/>
        <v>3</v>
      </c>
      <c r="G120" t="s">
        <v>805</v>
      </c>
      <c r="H120">
        <v>2020</v>
      </c>
      <c r="I120">
        <v>1</v>
      </c>
      <c r="J120" t="s">
        <v>804</v>
      </c>
      <c r="K120" s="38">
        <v>1936</v>
      </c>
      <c r="L120" s="38">
        <v>1130.6199999999999</v>
      </c>
      <c r="M120" s="38">
        <v>1319.91</v>
      </c>
      <c r="N120" s="38">
        <v>291.60000000000002</v>
      </c>
      <c r="O120" s="38">
        <v>616</v>
      </c>
      <c r="P120" s="38">
        <v>529.41</v>
      </c>
      <c r="Q120" s="38">
        <v>1463.35</v>
      </c>
      <c r="R120" s="38">
        <v>0</v>
      </c>
      <c r="S120" s="38">
        <v>-100</v>
      </c>
      <c r="T120" s="38">
        <v>-833.33</v>
      </c>
      <c r="U120" s="44">
        <v>36.1</v>
      </c>
      <c r="V120" s="45">
        <v>6353.56</v>
      </c>
      <c r="W120" s="45">
        <v>76242.67</v>
      </c>
      <c r="X120" s="45">
        <v>244.78</v>
      </c>
    </row>
    <row r="121" spans="1:24" x14ac:dyDescent="0.3">
      <c r="A121" t="s">
        <v>259</v>
      </c>
      <c r="B121" t="str">
        <f t="shared" si="5"/>
        <v>1</v>
      </c>
      <c r="C121" t="str">
        <f t="shared" si="6"/>
        <v>0</v>
      </c>
      <c r="D121" t="str">
        <f t="shared" si="7"/>
        <v>1</v>
      </c>
      <c r="E121" t="str">
        <f t="shared" si="8"/>
        <v>0</v>
      </c>
      <c r="F121" t="str">
        <f t="shared" si="9"/>
        <v>4</v>
      </c>
      <c r="G121" t="s">
        <v>805</v>
      </c>
      <c r="H121">
        <v>2020</v>
      </c>
      <c r="I121">
        <v>1</v>
      </c>
      <c r="J121" t="s">
        <v>804</v>
      </c>
      <c r="K121" s="38">
        <v>1936</v>
      </c>
      <c r="L121" s="38">
        <v>794.84</v>
      </c>
      <c r="M121" s="38">
        <v>1344.84</v>
      </c>
      <c r="N121" s="38">
        <v>291.60000000000002</v>
      </c>
      <c r="O121" s="38">
        <v>637.12</v>
      </c>
      <c r="P121" s="38">
        <v>500.44</v>
      </c>
      <c r="Q121" s="38">
        <v>1283.78</v>
      </c>
      <c r="R121" s="38">
        <v>0</v>
      </c>
      <c r="S121" s="38">
        <v>-100</v>
      </c>
      <c r="T121" s="38">
        <v>-833.33</v>
      </c>
      <c r="U121" s="44">
        <v>33.270000000000003</v>
      </c>
      <c r="V121" s="45">
        <v>5855.28</v>
      </c>
      <c r="W121" s="45">
        <v>70263.41</v>
      </c>
      <c r="X121" s="45">
        <v>220.09</v>
      </c>
    </row>
    <row r="122" spans="1:24" x14ac:dyDescent="0.3">
      <c r="A122" t="s">
        <v>260</v>
      </c>
      <c r="B122" t="str">
        <f t="shared" si="5"/>
        <v>1</v>
      </c>
      <c r="C122" t="str">
        <f t="shared" si="6"/>
        <v>0</v>
      </c>
      <c r="D122" t="str">
        <f t="shared" si="7"/>
        <v>0</v>
      </c>
      <c r="E122" t="str">
        <f t="shared" si="8"/>
        <v>5</v>
      </c>
      <c r="F122" t="str">
        <f t="shared" si="9"/>
        <v>0</v>
      </c>
      <c r="G122" t="s">
        <v>805</v>
      </c>
      <c r="H122">
        <v>2020</v>
      </c>
      <c r="I122">
        <v>1</v>
      </c>
      <c r="J122" t="s">
        <v>804</v>
      </c>
      <c r="K122" s="38">
        <v>1936</v>
      </c>
      <c r="L122" s="38">
        <v>1678.88</v>
      </c>
      <c r="M122" s="38">
        <v>1313.37</v>
      </c>
      <c r="N122" s="38">
        <v>291.60000000000002</v>
      </c>
      <c r="O122" s="38">
        <v>562.1</v>
      </c>
      <c r="P122" s="38">
        <v>578.19000000000005</v>
      </c>
      <c r="Q122" s="38">
        <v>1791.15</v>
      </c>
      <c r="R122" s="38">
        <v>0</v>
      </c>
      <c r="S122" s="38">
        <v>-100</v>
      </c>
      <c r="T122" s="38">
        <v>-833.33</v>
      </c>
      <c r="U122" s="44">
        <v>41.01</v>
      </c>
      <c r="V122" s="45">
        <v>7217.96</v>
      </c>
      <c r="W122" s="45">
        <v>86615.48</v>
      </c>
      <c r="X122" s="45">
        <v>296</v>
      </c>
    </row>
    <row r="123" spans="1:24" x14ac:dyDescent="0.3">
      <c r="A123" t="s">
        <v>261</v>
      </c>
      <c r="B123" t="str">
        <f t="shared" si="5"/>
        <v>1</v>
      </c>
      <c r="C123" t="str">
        <f t="shared" si="6"/>
        <v>0</v>
      </c>
      <c r="D123" t="str">
        <f t="shared" si="7"/>
        <v>0</v>
      </c>
      <c r="E123" t="str">
        <f t="shared" si="8"/>
        <v>4</v>
      </c>
      <c r="F123" t="str">
        <f t="shared" si="9"/>
        <v>1</v>
      </c>
      <c r="G123" t="s">
        <v>805</v>
      </c>
      <c r="H123">
        <v>2020</v>
      </c>
      <c r="I123">
        <v>1</v>
      </c>
      <c r="J123" t="s">
        <v>804</v>
      </c>
      <c r="K123" s="38">
        <v>1936</v>
      </c>
      <c r="L123" s="38">
        <v>1343.1</v>
      </c>
      <c r="M123" s="38">
        <v>1338.31</v>
      </c>
      <c r="N123" s="38">
        <v>291.60000000000002</v>
      </c>
      <c r="O123" s="38">
        <v>583.22</v>
      </c>
      <c r="P123" s="38">
        <v>549.22</v>
      </c>
      <c r="Q123" s="38">
        <v>1596.96</v>
      </c>
      <c r="R123" s="38">
        <v>0</v>
      </c>
      <c r="S123" s="38">
        <v>-100</v>
      </c>
      <c r="T123" s="38">
        <v>-833.33</v>
      </c>
      <c r="U123" s="44">
        <v>38.1</v>
      </c>
      <c r="V123" s="45">
        <v>6705.07</v>
      </c>
      <c r="W123" s="45">
        <v>80460.81</v>
      </c>
      <c r="X123" s="45">
        <v>262.45</v>
      </c>
    </row>
    <row r="124" spans="1:24" x14ac:dyDescent="0.3">
      <c r="A124" t="s">
        <v>128</v>
      </c>
      <c r="B124" t="str">
        <f t="shared" si="5"/>
        <v>1</v>
      </c>
      <c r="C124" t="str">
        <f t="shared" si="6"/>
        <v>0</v>
      </c>
      <c r="D124" t="str">
        <f t="shared" si="7"/>
        <v>0</v>
      </c>
      <c r="E124" t="str">
        <f t="shared" si="8"/>
        <v>3</v>
      </c>
      <c r="F124" t="str">
        <f t="shared" si="9"/>
        <v>2</v>
      </c>
      <c r="G124" t="s">
        <v>805</v>
      </c>
      <c r="H124">
        <v>2020</v>
      </c>
      <c r="I124">
        <v>1</v>
      </c>
      <c r="J124" t="s">
        <v>804</v>
      </c>
      <c r="K124" s="38">
        <v>1936</v>
      </c>
      <c r="L124" s="38">
        <v>1007.33</v>
      </c>
      <c r="M124" s="38">
        <v>1363.24</v>
      </c>
      <c r="N124" s="38">
        <v>291.60000000000002</v>
      </c>
      <c r="O124" s="38">
        <v>604.34</v>
      </c>
      <c r="P124" s="38">
        <v>520.25</v>
      </c>
      <c r="Q124" s="38">
        <v>1404.88</v>
      </c>
      <c r="R124" s="38">
        <v>0</v>
      </c>
      <c r="S124" s="38">
        <v>-100</v>
      </c>
      <c r="T124" s="38">
        <v>-833.33</v>
      </c>
      <c r="U124" s="44">
        <v>35.19</v>
      </c>
      <c r="V124" s="45">
        <v>6194.3</v>
      </c>
      <c r="W124" s="45">
        <v>74331.59</v>
      </c>
      <c r="X124" s="45">
        <v>237.09</v>
      </c>
    </row>
    <row r="125" spans="1:24" x14ac:dyDescent="0.3">
      <c r="A125" t="s">
        <v>129</v>
      </c>
      <c r="B125" t="str">
        <f t="shared" si="5"/>
        <v>1</v>
      </c>
      <c r="C125" t="str">
        <f t="shared" si="6"/>
        <v>0</v>
      </c>
      <c r="D125" t="str">
        <f t="shared" si="7"/>
        <v>0</v>
      </c>
      <c r="E125" t="str">
        <f t="shared" si="8"/>
        <v>2</v>
      </c>
      <c r="F125" t="str">
        <f t="shared" si="9"/>
        <v>3</v>
      </c>
      <c r="G125" t="s">
        <v>805</v>
      </c>
      <c r="H125">
        <v>2020</v>
      </c>
      <c r="I125">
        <v>1</v>
      </c>
      <c r="J125" t="s">
        <v>804</v>
      </c>
      <c r="K125" s="38">
        <v>1936</v>
      </c>
      <c r="L125" s="38">
        <v>671.55</v>
      </c>
      <c r="M125" s="38">
        <v>1388.17</v>
      </c>
      <c r="N125" s="38">
        <v>291.60000000000002</v>
      </c>
      <c r="O125" s="38">
        <v>625.46</v>
      </c>
      <c r="P125" s="38">
        <v>491.28</v>
      </c>
      <c r="Q125" s="38">
        <v>1247.29</v>
      </c>
      <c r="R125" s="38">
        <v>0</v>
      </c>
      <c r="S125" s="38">
        <v>-100</v>
      </c>
      <c r="T125" s="38">
        <v>-833.33</v>
      </c>
      <c r="U125" s="44">
        <v>32.49</v>
      </c>
      <c r="V125" s="45">
        <v>5718.01</v>
      </c>
      <c r="W125" s="45">
        <v>68616.11</v>
      </c>
      <c r="X125" s="45">
        <v>212.39</v>
      </c>
    </row>
    <row r="126" spans="1:24" x14ac:dyDescent="0.3">
      <c r="A126" t="s">
        <v>262</v>
      </c>
      <c r="B126" t="str">
        <f t="shared" si="5"/>
        <v>1</v>
      </c>
      <c r="C126" t="str">
        <f t="shared" si="6"/>
        <v>0</v>
      </c>
      <c r="D126" t="str">
        <f t="shared" si="7"/>
        <v>0</v>
      </c>
      <c r="E126" t="str">
        <f t="shared" si="8"/>
        <v>1</v>
      </c>
      <c r="F126" t="str">
        <f t="shared" si="9"/>
        <v>4</v>
      </c>
      <c r="G126" t="s">
        <v>805</v>
      </c>
      <c r="H126">
        <v>2020</v>
      </c>
      <c r="I126">
        <v>1</v>
      </c>
      <c r="J126" t="s">
        <v>804</v>
      </c>
      <c r="K126" s="38">
        <v>1936</v>
      </c>
      <c r="L126" s="38">
        <v>335.78</v>
      </c>
      <c r="M126" s="38">
        <v>1413.11</v>
      </c>
      <c r="N126" s="38">
        <v>291.60000000000002</v>
      </c>
      <c r="O126" s="38">
        <v>646.58000000000004</v>
      </c>
      <c r="P126" s="38">
        <v>462.31</v>
      </c>
      <c r="Q126" s="38">
        <v>1151.51</v>
      </c>
      <c r="R126" s="38">
        <v>0</v>
      </c>
      <c r="S126" s="38">
        <v>-67.16</v>
      </c>
      <c r="T126" s="38">
        <v>-833.33</v>
      </c>
      <c r="U126" s="44">
        <v>30.32</v>
      </c>
      <c r="V126" s="45">
        <v>5336.39</v>
      </c>
      <c r="W126" s="45">
        <v>64036.62</v>
      </c>
      <c r="X126" s="45">
        <v>187.27</v>
      </c>
    </row>
    <row r="127" spans="1:24" x14ac:dyDescent="0.3">
      <c r="A127" t="s">
        <v>263</v>
      </c>
      <c r="B127" t="str">
        <f t="shared" si="5"/>
        <v>1</v>
      </c>
      <c r="C127" t="str">
        <f t="shared" si="6"/>
        <v>0</v>
      </c>
      <c r="D127" t="str">
        <f t="shared" si="7"/>
        <v>0</v>
      </c>
      <c r="E127" t="str">
        <f t="shared" si="8"/>
        <v>0</v>
      </c>
      <c r="F127" t="str">
        <f t="shared" si="9"/>
        <v>5</v>
      </c>
      <c r="G127" t="s">
        <v>805</v>
      </c>
      <c r="H127">
        <v>2020</v>
      </c>
      <c r="I127">
        <v>1</v>
      </c>
      <c r="J127" t="s">
        <v>804</v>
      </c>
      <c r="K127" s="38">
        <v>1936</v>
      </c>
      <c r="L127" s="38">
        <v>0</v>
      </c>
      <c r="M127" s="38">
        <v>1438.04</v>
      </c>
      <c r="N127" s="38">
        <v>283.14999999999998</v>
      </c>
      <c r="O127" s="38">
        <v>667.7</v>
      </c>
      <c r="P127" s="38">
        <v>432.49</v>
      </c>
      <c r="Q127" s="38">
        <v>1122.6099999999999</v>
      </c>
      <c r="R127" s="38">
        <v>0</v>
      </c>
      <c r="S127" s="38">
        <v>0</v>
      </c>
      <c r="T127" s="38">
        <v>-833.33</v>
      </c>
      <c r="U127" s="44">
        <v>28.67</v>
      </c>
      <c r="V127" s="45">
        <v>5046.6499999999996</v>
      </c>
      <c r="W127" s="45">
        <v>60559.77</v>
      </c>
      <c r="X127" s="45">
        <v>161.38</v>
      </c>
    </row>
    <row r="128" spans="1:24" x14ac:dyDescent="0.3">
      <c r="A128" t="s">
        <v>264</v>
      </c>
      <c r="B128" t="str">
        <f t="shared" si="5"/>
        <v>1</v>
      </c>
      <c r="C128" t="str">
        <f t="shared" si="6"/>
        <v>6</v>
      </c>
      <c r="D128" t="str">
        <f t="shared" si="7"/>
        <v>0</v>
      </c>
      <c r="E128" t="str">
        <f t="shared" si="8"/>
        <v>0</v>
      </c>
      <c r="F128" t="str">
        <f t="shared" si="9"/>
        <v>0</v>
      </c>
      <c r="G128" t="s">
        <v>805</v>
      </c>
      <c r="H128">
        <v>2020</v>
      </c>
      <c r="I128">
        <v>1</v>
      </c>
      <c r="J128" t="s">
        <v>804</v>
      </c>
      <c r="K128" s="38">
        <v>1936</v>
      </c>
      <c r="L128" s="38">
        <v>5241.8999999999996</v>
      </c>
      <c r="M128" s="38">
        <v>1018.98</v>
      </c>
      <c r="N128" s="38">
        <v>291.60000000000002</v>
      </c>
      <c r="O128" s="38">
        <v>531</v>
      </c>
      <c r="P128" s="38">
        <v>901.95</v>
      </c>
      <c r="Q128" s="38">
        <v>3991.7</v>
      </c>
      <c r="R128" s="38">
        <v>0</v>
      </c>
      <c r="S128" s="38">
        <v>-100</v>
      </c>
      <c r="T128" s="38">
        <v>-1000</v>
      </c>
      <c r="U128" s="44">
        <v>72.8</v>
      </c>
      <c r="V128" s="45">
        <v>12813.13</v>
      </c>
      <c r="W128" s="45">
        <v>153757.57</v>
      </c>
      <c r="X128" s="45">
        <v>643.05999999999995</v>
      </c>
    </row>
    <row r="129" spans="1:24" x14ac:dyDescent="0.3">
      <c r="A129" t="s">
        <v>265</v>
      </c>
      <c r="B129" t="str">
        <f t="shared" si="5"/>
        <v>1</v>
      </c>
      <c r="C129" t="str">
        <f t="shared" si="6"/>
        <v>5</v>
      </c>
      <c r="D129" t="str">
        <f t="shared" si="7"/>
        <v>1</v>
      </c>
      <c r="E129" t="str">
        <f t="shared" si="8"/>
        <v>0</v>
      </c>
      <c r="F129" t="str">
        <f t="shared" si="9"/>
        <v>0</v>
      </c>
      <c r="G129" t="s">
        <v>805</v>
      </c>
      <c r="H129">
        <v>2020</v>
      </c>
      <c r="I129">
        <v>1</v>
      </c>
      <c r="J129" t="s">
        <v>804</v>
      </c>
      <c r="K129" s="38">
        <v>1936</v>
      </c>
      <c r="L129" s="38">
        <v>5163.09</v>
      </c>
      <c r="M129" s="38">
        <v>1026.18</v>
      </c>
      <c r="N129" s="38">
        <v>291.60000000000002</v>
      </c>
      <c r="O129" s="38">
        <v>529.96</v>
      </c>
      <c r="P129" s="38">
        <v>894.68</v>
      </c>
      <c r="Q129" s="38">
        <v>3938.6</v>
      </c>
      <c r="R129" s="38">
        <v>0</v>
      </c>
      <c r="S129" s="38">
        <v>-100</v>
      </c>
      <c r="T129" s="38">
        <v>-1000</v>
      </c>
      <c r="U129" s="44">
        <v>72.05</v>
      </c>
      <c r="V129" s="45">
        <v>12680.11</v>
      </c>
      <c r="W129" s="45">
        <v>152161.35</v>
      </c>
      <c r="X129" s="45">
        <v>615.29</v>
      </c>
    </row>
    <row r="130" spans="1:24" x14ac:dyDescent="0.3">
      <c r="A130" t="s">
        <v>266</v>
      </c>
      <c r="B130" t="str">
        <f t="shared" si="5"/>
        <v>1</v>
      </c>
      <c r="C130" t="str">
        <f t="shared" si="6"/>
        <v>5</v>
      </c>
      <c r="D130" t="str">
        <f t="shared" si="7"/>
        <v>0</v>
      </c>
      <c r="E130" t="str">
        <f t="shared" si="8"/>
        <v>1</v>
      </c>
      <c r="F130" t="str">
        <f t="shared" si="9"/>
        <v>0</v>
      </c>
      <c r="G130" t="s">
        <v>805</v>
      </c>
      <c r="H130">
        <v>2020</v>
      </c>
      <c r="I130">
        <v>1</v>
      </c>
      <c r="J130" t="s">
        <v>804</v>
      </c>
      <c r="K130" s="38">
        <v>1936</v>
      </c>
      <c r="L130" s="38">
        <v>4704.03</v>
      </c>
      <c r="M130" s="38">
        <v>1090.8499999999999</v>
      </c>
      <c r="N130" s="38">
        <v>291.60000000000002</v>
      </c>
      <c r="O130" s="38">
        <v>539.41999999999996</v>
      </c>
      <c r="P130" s="38">
        <v>856.19</v>
      </c>
      <c r="Q130" s="38">
        <v>3658.96</v>
      </c>
      <c r="R130" s="38">
        <v>0</v>
      </c>
      <c r="S130" s="38">
        <v>-100</v>
      </c>
      <c r="T130" s="38">
        <v>-1000</v>
      </c>
      <c r="U130" s="44">
        <v>68.05</v>
      </c>
      <c r="V130" s="45">
        <v>11977.05</v>
      </c>
      <c r="W130" s="45">
        <v>143724.56</v>
      </c>
      <c r="X130" s="45">
        <v>540.86</v>
      </c>
    </row>
    <row r="131" spans="1:24" x14ac:dyDescent="0.3">
      <c r="A131" t="s">
        <v>267</v>
      </c>
      <c r="B131" t="str">
        <f t="shared" si="5"/>
        <v>1</v>
      </c>
      <c r="C131" t="str">
        <f t="shared" si="6"/>
        <v>5</v>
      </c>
      <c r="D131" t="str">
        <f t="shared" si="7"/>
        <v>0</v>
      </c>
      <c r="E131" t="str">
        <f t="shared" si="8"/>
        <v>0</v>
      </c>
      <c r="F131" t="str">
        <f t="shared" si="9"/>
        <v>1</v>
      </c>
      <c r="G131" t="s">
        <v>805</v>
      </c>
      <c r="H131">
        <v>2020</v>
      </c>
      <c r="I131">
        <v>1</v>
      </c>
      <c r="J131" t="s">
        <v>804</v>
      </c>
      <c r="K131" s="38">
        <v>1936</v>
      </c>
      <c r="L131" s="38">
        <v>4368.25</v>
      </c>
      <c r="M131" s="38">
        <v>1114.47</v>
      </c>
      <c r="N131" s="38">
        <v>291.60000000000002</v>
      </c>
      <c r="O131" s="38">
        <v>560.54</v>
      </c>
      <c r="P131" s="38">
        <v>827.09</v>
      </c>
      <c r="Q131" s="38">
        <v>3445.86</v>
      </c>
      <c r="R131" s="38">
        <v>0</v>
      </c>
      <c r="S131" s="38">
        <v>-100</v>
      </c>
      <c r="T131" s="38">
        <v>-1000</v>
      </c>
      <c r="U131" s="44">
        <v>65.02</v>
      </c>
      <c r="V131" s="45">
        <v>11443.81</v>
      </c>
      <c r="W131" s="45">
        <v>137325.68</v>
      </c>
      <c r="X131" s="45">
        <v>515.23</v>
      </c>
    </row>
    <row r="132" spans="1:24" x14ac:dyDescent="0.3">
      <c r="A132" t="s">
        <v>268</v>
      </c>
      <c r="B132" t="str">
        <f t="shared" ref="B132:B195" si="10">MID($A132,2,1)</f>
        <v>1</v>
      </c>
      <c r="C132" t="str">
        <f t="shared" ref="C132:C195" si="11">MID($A132,4,1)</f>
        <v>4</v>
      </c>
      <c r="D132" t="str">
        <f t="shared" ref="D132:D195" si="12">MID($A132,6,1)</f>
        <v>2</v>
      </c>
      <c r="E132" t="str">
        <f t="shared" ref="E132:E195" si="13">MID($A132,8,1)</f>
        <v>0</v>
      </c>
      <c r="F132" t="str">
        <f t="shared" ref="F132:F195" si="14">MID($A132,10,1)</f>
        <v>0</v>
      </c>
      <c r="G132" t="s">
        <v>805</v>
      </c>
      <c r="H132">
        <v>2020</v>
      </c>
      <c r="I132">
        <v>1</v>
      </c>
      <c r="J132" t="s">
        <v>804</v>
      </c>
      <c r="K132" s="38">
        <v>1936</v>
      </c>
      <c r="L132" s="38">
        <v>5084.28</v>
      </c>
      <c r="M132" s="38">
        <v>1033.3800000000001</v>
      </c>
      <c r="N132" s="38">
        <v>291.60000000000002</v>
      </c>
      <c r="O132" s="38">
        <v>528.92999999999995</v>
      </c>
      <c r="P132" s="38">
        <v>887.42</v>
      </c>
      <c r="Q132" s="38">
        <v>3885.49</v>
      </c>
      <c r="R132" s="38">
        <v>0</v>
      </c>
      <c r="S132" s="38">
        <v>-100</v>
      </c>
      <c r="T132" s="38">
        <v>-1000</v>
      </c>
      <c r="U132" s="44">
        <v>71.290000000000006</v>
      </c>
      <c r="V132" s="45">
        <v>12547.09</v>
      </c>
      <c r="W132" s="45">
        <v>150565.13</v>
      </c>
      <c r="X132" s="45">
        <v>587.53</v>
      </c>
    </row>
    <row r="133" spans="1:24" x14ac:dyDescent="0.3">
      <c r="A133" t="s">
        <v>269</v>
      </c>
      <c r="B133" t="str">
        <f t="shared" si="10"/>
        <v>1</v>
      </c>
      <c r="C133" t="str">
        <f t="shared" si="11"/>
        <v>4</v>
      </c>
      <c r="D133" t="str">
        <f t="shared" si="12"/>
        <v>1</v>
      </c>
      <c r="E133" t="str">
        <f t="shared" si="13"/>
        <v>1</v>
      </c>
      <c r="F133" t="str">
        <f t="shared" si="14"/>
        <v>0</v>
      </c>
      <c r="G133" t="s">
        <v>805</v>
      </c>
      <c r="H133">
        <v>2020</v>
      </c>
      <c r="I133">
        <v>1</v>
      </c>
      <c r="J133" t="s">
        <v>804</v>
      </c>
      <c r="K133" s="38">
        <v>1936</v>
      </c>
      <c r="L133" s="38">
        <v>4625.22</v>
      </c>
      <c r="M133" s="38">
        <v>1098.05</v>
      </c>
      <c r="N133" s="38">
        <v>291.60000000000002</v>
      </c>
      <c r="O133" s="38">
        <v>538.39</v>
      </c>
      <c r="P133" s="38">
        <v>848.92</v>
      </c>
      <c r="Q133" s="38">
        <v>3605.86</v>
      </c>
      <c r="R133" s="38">
        <v>0</v>
      </c>
      <c r="S133" s="38">
        <v>-100</v>
      </c>
      <c r="T133" s="38">
        <v>-1000</v>
      </c>
      <c r="U133" s="44">
        <v>67.3</v>
      </c>
      <c r="V133" s="45">
        <v>11844.03</v>
      </c>
      <c r="W133" s="45">
        <v>142128.34</v>
      </c>
      <c r="X133" s="45">
        <v>534.47</v>
      </c>
    </row>
    <row r="134" spans="1:24" x14ac:dyDescent="0.3">
      <c r="A134" t="s">
        <v>270</v>
      </c>
      <c r="B134" t="str">
        <f t="shared" si="10"/>
        <v>1</v>
      </c>
      <c r="C134" t="str">
        <f t="shared" si="11"/>
        <v>4</v>
      </c>
      <c r="D134" t="str">
        <f t="shared" si="12"/>
        <v>1</v>
      </c>
      <c r="E134" t="str">
        <f t="shared" si="13"/>
        <v>0</v>
      </c>
      <c r="F134" t="str">
        <f t="shared" si="14"/>
        <v>1</v>
      </c>
      <c r="G134" t="s">
        <v>805</v>
      </c>
      <c r="H134">
        <v>2020</v>
      </c>
      <c r="I134">
        <v>1</v>
      </c>
      <c r="J134" t="s">
        <v>804</v>
      </c>
      <c r="K134" s="38">
        <v>1936</v>
      </c>
      <c r="L134" s="38">
        <v>4289.4399999999996</v>
      </c>
      <c r="M134" s="38">
        <v>1121.67</v>
      </c>
      <c r="N134" s="38">
        <v>291.60000000000002</v>
      </c>
      <c r="O134" s="38">
        <v>559.5</v>
      </c>
      <c r="P134" s="38">
        <v>819.82</v>
      </c>
      <c r="Q134" s="38">
        <v>3392.75</v>
      </c>
      <c r="R134" s="38">
        <v>0</v>
      </c>
      <c r="S134" s="38">
        <v>-100</v>
      </c>
      <c r="T134" s="38">
        <v>-1000</v>
      </c>
      <c r="U134" s="44">
        <v>64.27</v>
      </c>
      <c r="V134" s="45">
        <v>11310.79</v>
      </c>
      <c r="W134" s="45">
        <v>135729.46</v>
      </c>
      <c r="X134" s="45">
        <v>508.84</v>
      </c>
    </row>
    <row r="135" spans="1:24" x14ac:dyDescent="0.3">
      <c r="A135" t="s">
        <v>271</v>
      </c>
      <c r="B135" t="str">
        <f t="shared" si="10"/>
        <v>1</v>
      </c>
      <c r="C135" t="str">
        <f t="shared" si="11"/>
        <v>4</v>
      </c>
      <c r="D135" t="str">
        <f t="shared" si="12"/>
        <v>0</v>
      </c>
      <c r="E135" t="str">
        <f t="shared" si="13"/>
        <v>2</v>
      </c>
      <c r="F135" t="str">
        <f t="shared" si="14"/>
        <v>0</v>
      </c>
      <c r="G135" t="s">
        <v>805</v>
      </c>
      <c r="H135">
        <v>2020</v>
      </c>
      <c r="I135">
        <v>1</v>
      </c>
      <c r="J135" t="s">
        <v>804</v>
      </c>
      <c r="K135" s="38">
        <v>1936</v>
      </c>
      <c r="L135" s="38">
        <v>4166.1499999999996</v>
      </c>
      <c r="M135" s="38">
        <v>1162.72</v>
      </c>
      <c r="N135" s="38">
        <v>291.60000000000002</v>
      </c>
      <c r="O135" s="38">
        <v>547.84</v>
      </c>
      <c r="P135" s="38">
        <v>810.43</v>
      </c>
      <c r="Q135" s="38">
        <v>3326.22</v>
      </c>
      <c r="R135" s="38">
        <v>0</v>
      </c>
      <c r="S135" s="38">
        <v>-100</v>
      </c>
      <c r="T135" s="38">
        <v>-1000</v>
      </c>
      <c r="U135" s="44">
        <v>63.3</v>
      </c>
      <c r="V135" s="45">
        <v>11140.96</v>
      </c>
      <c r="W135" s="45">
        <v>133691.54999999999</v>
      </c>
      <c r="X135" s="45">
        <v>500.67</v>
      </c>
    </row>
    <row r="136" spans="1:24" x14ac:dyDescent="0.3">
      <c r="A136" t="s">
        <v>272</v>
      </c>
      <c r="B136" t="str">
        <f t="shared" si="10"/>
        <v>1</v>
      </c>
      <c r="C136" t="str">
        <f t="shared" si="11"/>
        <v>4</v>
      </c>
      <c r="D136" t="str">
        <f t="shared" si="12"/>
        <v>0</v>
      </c>
      <c r="E136" t="str">
        <f t="shared" si="13"/>
        <v>1</v>
      </c>
      <c r="F136" t="str">
        <f t="shared" si="14"/>
        <v>1</v>
      </c>
      <c r="G136" t="s">
        <v>805</v>
      </c>
      <c r="H136">
        <v>2020</v>
      </c>
      <c r="I136">
        <v>1</v>
      </c>
      <c r="J136" t="s">
        <v>804</v>
      </c>
      <c r="K136" s="38">
        <v>1936</v>
      </c>
      <c r="L136" s="38">
        <v>3830.38</v>
      </c>
      <c r="M136" s="38">
        <v>1186.3399999999999</v>
      </c>
      <c r="N136" s="38">
        <v>291.60000000000002</v>
      </c>
      <c r="O136" s="38">
        <v>568.96</v>
      </c>
      <c r="P136" s="38">
        <v>781.33</v>
      </c>
      <c r="Q136" s="38">
        <v>3113.12</v>
      </c>
      <c r="R136" s="38">
        <v>0</v>
      </c>
      <c r="S136" s="38">
        <v>-100</v>
      </c>
      <c r="T136" s="38">
        <v>-1000</v>
      </c>
      <c r="U136" s="44">
        <v>60.27</v>
      </c>
      <c r="V136" s="45">
        <v>10607.72</v>
      </c>
      <c r="W136" s="45">
        <v>127292.67</v>
      </c>
      <c r="X136" s="45">
        <v>475.04</v>
      </c>
    </row>
    <row r="137" spans="1:24" x14ac:dyDescent="0.3">
      <c r="A137" t="s">
        <v>273</v>
      </c>
      <c r="B137" t="str">
        <f t="shared" si="10"/>
        <v>1</v>
      </c>
      <c r="C137" t="str">
        <f t="shared" si="11"/>
        <v>4</v>
      </c>
      <c r="D137" t="str">
        <f t="shared" si="12"/>
        <v>0</v>
      </c>
      <c r="E137" t="str">
        <f t="shared" si="13"/>
        <v>0</v>
      </c>
      <c r="F137" t="str">
        <f t="shared" si="14"/>
        <v>2</v>
      </c>
      <c r="G137" t="s">
        <v>805</v>
      </c>
      <c r="H137">
        <v>2020</v>
      </c>
      <c r="I137">
        <v>1</v>
      </c>
      <c r="J137" t="s">
        <v>804</v>
      </c>
      <c r="K137" s="38">
        <v>1936</v>
      </c>
      <c r="L137" s="38">
        <v>3494.6</v>
      </c>
      <c r="M137" s="38">
        <v>1209.96</v>
      </c>
      <c r="N137" s="38">
        <v>291.60000000000002</v>
      </c>
      <c r="O137" s="38">
        <v>590.08000000000004</v>
      </c>
      <c r="P137" s="38">
        <v>752.22</v>
      </c>
      <c r="Q137" s="38">
        <v>2900.02</v>
      </c>
      <c r="R137" s="38">
        <v>0</v>
      </c>
      <c r="S137" s="38">
        <v>-100</v>
      </c>
      <c r="T137" s="38">
        <v>-1000</v>
      </c>
      <c r="U137" s="44">
        <v>57.24</v>
      </c>
      <c r="V137" s="45">
        <v>10074.48</v>
      </c>
      <c r="W137" s="45">
        <v>120893.8</v>
      </c>
      <c r="X137" s="45">
        <v>449.4</v>
      </c>
    </row>
    <row r="138" spans="1:24" x14ac:dyDescent="0.3">
      <c r="A138" t="s">
        <v>274</v>
      </c>
      <c r="B138" t="str">
        <f t="shared" si="10"/>
        <v>1</v>
      </c>
      <c r="C138" t="str">
        <f t="shared" si="11"/>
        <v>3</v>
      </c>
      <c r="D138" t="str">
        <f t="shared" si="12"/>
        <v>3</v>
      </c>
      <c r="E138" t="str">
        <f t="shared" si="13"/>
        <v>0</v>
      </c>
      <c r="F138" t="str">
        <f t="shared" si="14"/>
        <v>0</v>
      </c>
      <c r="G138" t="s">
        <v>805</v>
      </c>
      <c r="H138">
        <v>2020</v>
      </c>
      <c r="I138">
        <v>1</v>
      </c>
      <c r="J138" t="s">
        <v>804</v>
      </c>
      <c r="K138" s="38">
        <v>1936</v>
      </c>
      <c r="L138" s="38">
        <v>5005.4799999999996</v>
      </c>
      <c r="M138" s="38">
        <v>1040.57</v>
      </c>
      <c r="N138" s="38">
        <v>291.60000000000002</v>
      </c>
      <c r="O138" s="38">
        <v>527.89</v>
      </c>
      <c r="P138" s="38">
        <v>880.15</v>
      </c>
      <c r="Q138" s="38">
        <v>3832.38</v>
      </c>
      <c r="R138" s="38">
        <v>0</v>
      </c>
      <c r="S138" s="38">
        <v>-100</v>
      </c>
      <c r="T138" s="38">
        <v>-1000</v>
      </c>
      <c r="U138" s="44">
        <v>70.53</v>
      </c>
      <c r="V138" s="45">
        <v>12414.08</v>
      </c>
      <c r="W138" s="45">
        <v>148968.91</v>
      </c>
      <c r="X138" s="45">
        <v>561.87</v>
      </c>
    </row>
    <row r="139" spans="1:24" x14ac:dyDescent="0.3">
      <c r="A139" t="s">
        <v>275</v>
      </c>
      <c r="B139" t="str">
        <f t="shared" si="10"/>
        <v>1</v>
      </c>
      <c r="C139" t="str">
        <f t="shared" si="11"/>
        <v>3</v>
      </c>
      <c r="D139" t="str">
        <f t="shared" si="12"/>
        <v>2</v>
      </c>
      <c r="E139" t="str">
        <f t="shared" si="13"/>
        <v>1</v>
      </c>
      <c r="F139" t="str">
        <f t="shared" si="14"/>
        <v>0</v>
      </c>
      <c r="G139" t="s">
        <v>805</v>
      </c>
      <c r="H139">
        <v>2020</v>
      </c>
      <c r="I139">
        <v>1</v>
      </c>
      <c r="J139" t="s">
        <v>804</v>
      </c>
      <c r="K139" s="38">
        <v>1936</v>
      </c>
      <c r="L139" s="38">
        <v>4546.41</v>
      </c>
      <c r="M139" s="38">
        <v>1105.24</v>
      </c>
      <c r="N139" s="38">
        <v>291.60000000000002</v>
      </c>
      <c r="O139" s="38">
        <v>537.35</v>
      </c>
      <c r="P139" s="38">
        <v>841.66</v>
      </c>
      <c r="Q139" s="38">
        <v>3552.75</v>
      </c>
      <c r="R139" s="38">
        <v>0</v>
      </c>
      <c r="S139" s="38">
        <v>-100</v>
      </c>
      <c r="T139" s="38">
        <v>-1000</v>
      </c>
      <c r="U139" s="44">
        <v>66.540000000000006</v>
      </c>
      <c r="V139" s="45">
        <v>11711.01</v>
      </c>
      <c r="W139" s="45">
        <v>140532.12</v>
      </c>
      <c r="X139" s="45">
        <v>528.08000000000004</v>
      </c>
    </row>
    <row r="140" spans="1:24" x14ac:dyDescent="0.3">
      <c r="A140" t="s">
        <v>276</v>
      </c>
      <c r="B140" t="str">
        <f t="shared" si="10"/>
        <v>1</v>
      </c>
      <c r="C140" t="str">
        <f t="shared" si="11"/>
        <v>3</v>
      </c>
      <c r="D140" t="str">
        <f t="shared" si="12"/>
        <v>2</v>
      </c>
      <c r="E140" t="str">
        <f t="shared" si="13"/>
        <v>0</v>
      </c>
      <c r="F140" t="str">
        <f t="shared" si="14"/>
        <v>1</v>
      </c>
      <c r="G140" t="s">
        <v>805</v>
      </c>
      <c r="H140">
        <v>2020</v>
      </c>
      <c r="I140">
        <v>1</v>
      </c>
      <c r="J140" t="s">
        <v>804</v>
      </c>
      <c r="K140" s="38">
        <v>1936</v>
      </c>
      <c r="L140" s="38">
        <v>4210.63</v>
      </c>
      <c r="M140" s="38">
        <v>1128.8699999999999</v>
      </c>
      <c r="N140" s="38">
        <v>291.60000000000002</v>
      </c>
      <c r="O140" s="38">
        <v>558.47</v>
      </c>
      <c r="P140" s="38">
        <v>812.56</v>
      </c>
      <c r="Q140" s="38">
        <v>3339.65</v>
      </c>
      <c r="R140" s="38">
        <v>0</v>
      </c>
      <c r="S140" s="38">
        <v>-100</v>
      </c>
      <c r="T140" s="38">
        <v>-1000</v>
      </c>
      <c r="U140" s="44">
        <v>63.51</v>
      </c>
      <c r="V140" s="45">
        <v>11177.77</v>
      </c>
      <c r="W140" s="45">
        <v>134133.24</v>
      </c>
      <c r="X140" s="45">
        <v>502.44</v>
      </c>
    </row>
    <row r="141" spans="1:24" x14ac:dyDescent="0.3">
      <c r="A141" t="s">
        <v>277</v>
      </c>
      <c r="B141" t="str">
        <f t="shared" si="10"/>
        <v>1</v>
      </c>
      <c r="C141" t="str">
        <f t="shared" si="11"/>
        <v>3</v>
      </c>
      <c r="D141" t="str">
        <f t="shared" si="12"/>
        <v>1</v>
      </c>
      <c r="E141" t="str">
        <f t="shared" si="13"/>
        <v>2</v>
      </c>
      <c r="F141" t="str">
        <f t="shared" si="14"/>
        <v>0</v>
      </c>
      <c r="G141" t="s">
        <v>805</v>
      </c>
      <c r="H141">
        <v>2020</v>
      </c>
      <c r="I141">
        <v>1</v>
      </c>
      <c r="J141" t="s">
        <v>804</v>
      </c>
      <c r="K141" s="38">
        <v>1936</v>
      </c>
      <c r="L141" s="38">
        <v>4087.34</v>
      </c>
      <c r="M141" s="38">
        <v>1169.9100000000001</v>
      </c>
      <c r="N141" s="38">
        <v>291.60000000000002</v>
      </c>
      <c r="O141" s="38">
        <v>546.80999999999995</v>
      </c>
      <c r="P141" s="38">
        <v>803.17</v>
      </c>
      <c r="Q141" s="38">
        <v>3273.11</v>
      </c>
      <c r="R141" s="38">
        <v>0</v>
      </c>
      <c r="S141" s="38">
        <v>-100</v>
      </c>
      <c r="T141" s="38">
        <v>-1000</v>
      </c>
      <c r="U141" s="44">
        <v>62.55</v>
      </c>
      <c r="V141" s="45">
        <v>11007.94</v>
      </c>
      <c r="W141" s="45">
        <v>132095.32999999999</v>
      </c>
      <c r="X141" s="45">
        <v>494.28</v>
      </c>
    </row>
    <row r="142" spans="1:24" x14ac:dyDescent="0.3">
      <c r="A142" t="s">
        <v>278</v>
      </c>
      <c r="B142" t="str">
        <f t="shared" si="10"/>
        <v>1</v>
      </c>
      <c r="C142" t="str">
        <f t="shared" si="11"/>
        <v>3</v>
      </c>
      <c r="D142" t="str">
        <f t="shared" si="12"/>
        <v>1</v>
      </c>
      <c r="E142" t="str">
        <f t="shared" si="13"/>
        <v>1</v>
      </c>
      <c r="F142" t="str">
        <f t="shared" si="14"/>
        <v>1</v>
      </c>
      <c r="G142" t="s">
        <v>805</v>
      </c>
      <c r="H142">
        <v>2020</v>
      </c>
      <c r="I142">
        <v>1</v>
      </c>
      <c r="J142" t="s">
        <v>804</v>
      </c>
      <c r="K142" s="38">
        <v>1936</v>
      </c>
      <c r="L142" s="38">
        <v>3751.57</v>
      </c>
      <c r="M142" s="38">
        <v>1193.53</v>
      </c>
      <c r="N142" s="38">
        <v>291.60000000000002</v>
      </c>
      <c r="O142" s="38">
        <v>567.92999999999995</v>
      </c>
      <c r="P142" s="38">
        <v>774.06</v>
      </c>
      <c r="Q142" s="38">
        <v>3060.01</v>
      </c>
      <c r="R142" s="38">
        <v>0</v>
      </c>
      <c r="S142" s="38">
        <v>-100</v>
      </c>
      <c r="T142" s="38">
        <v>-1000</v>
      </c>
      <c r="U142" s="44">
        <v>59.52</v>
      </c>
      <c r="V142" s="45">
        <v>10474.700000000001</v>
      </c>
      <c r="W142" s="45">
        <v>125696.45</v>
      </c>
      <c r="X142" s="45">
        <v>468.64</v>
      </c>
    </row>
    <row r="143" spans="1:24" x14ac:dyDescent="0.3">
      <c r="A143" t="s">
        <v>279</v>
      </c>
      <c r="B143" t="str">
        <f t="shared" si="10"/>
        <v>1</v>
      </c>
      <c r="C143" t="str">
        <f t="shared" si="11"/>
        <v>3</v>
      </c>
      <c r="D143" t="str">
        <f t="shared" si="12"/>
        <v>1</v>
      </c>
      <c r="E143" t="str">
        <f t="shared" si="13"/>
        <v>0</v>
      </c>
      <c r="F143" t="str">
        <f t="shared" si="14"/>
        <v>2</v>
      </c>
      <c r="G143" t="s">
        <v>805</v>
      </c>
      <c r="H143">
        <v>2020</v>
      </c>
      <c r="I143">
        <v>1</v>
      </c>
      <c r="J143" t="s">
        <v>804</v>
      </c>
      <c r="K143" s="38">
        <v>1936</v>
      </c>
      <c r="L143" s="38">
        <v>3415.79</v>
      </c>
      <c r="M143" s="38">
        <v>1217.1600000000001</v>
      </c>
      <c r="N143" s="38">
        <v>291.60000000000002</v>
      </c>
      <c r="O143" s="38">
        <v>589.04999999999995</v>
      </c>
      <c r="P143" s="38">
        <v>744.96</v>
      </c>
      <c r="Q143" s="38">
        <v>2846.91</v>
      </c>
      <c r="R143" s="38">
        <v>0</v>
      </c>
      <c r="S143" s="38">
        <v>-100</v>
      </c>
      <c r="T143" s="38">
        <v>-1000</v>
      </c>
      <c r="U143" s="44">
        <v>56.49</v>
      </c>
      <c r="V143" s="45">
        <v>9941.4599999999991</v>
      </c>
      <c r="W143" s="45">
        <v>119297.57</v>
      </c>
      <c r="X143" s="45">
        <v>443.01</v>
      </c>
    </row>
    <row r="144" spans="1:24" x14ac:dyDescent="0.3">
      <c r="A144" t="s">
        <v>280</v>
      </c>
      <c r="B144" t="str">
        <f t="shared" si="10"/>
        <v>1</v>
      </c>
      <c r="C144" t="str">
        <f t="shared" si="11"/>
        <v>3</v>
      </c>
      <c r="D144" t="str">
        <f t="shared" si="12"/>
        <v>0</v>
      </c>
      <c r="E144" t="str">
        <f t="shared" si="13"/>
        <v>3</v>
      </c>
      <c r="F144" t="str">
        <f t="shared" si="14"/>
        <v>0</v>
      </c>
      <c r="G144" t="s">
        <v>805</v>
      </c>
      <c r="H144">
        <v>2020</v>
      </c>
      <c r="I144">
        <v>1</v>
      </c>
      <c r="J144" t="s">
        <v>804</v>
      </c>
      <c r="K144" s="38">
        <v>1936</v>
      </c>
      <c r="L144" s="38">
        <v>3628.28</v>
      </c>
      <c r="M144" s="38">
        <v>1234.58</v>
      </c>
      <c r="N144" s="38">
        <v>291.60000000000002</v>
      </c>
      <c r="O144" s="38">
        <v>556.27</v>
      </c>
      <c r="P144" s="38">
        <v>764.67</v>
      </c>
      <c r="Q144" s="38">
        <v>2993.48</v>
      </c>
      <c r="R144" s="38">
        <v>0</v>
      </c>
      <c r="S144" s="38">
        <v>-100</v>
      </c>
      <c r="T144" s="38">
        <v>-1000</v>
      </c>
      <c r="U144" s="44">
        <v>58.55</v>
      </c>
      <c r="V144" s="45">
        <v>10304.879999999999</v>
      </c>
      <c r="W144" s="45">
        <v>123658.54</v>
      </c>
      <c r="X144" s="45">
        <v>460.48</v>
      </c>
    </row>
    <row r="145" spans="1:24" x14ac:dyDescent="0.3">
      <c r="A145" t="s">
        <v>281</v>
      </c>
      <c r="B145" t="str">
        <f t="shared" si="10"/>
        <v>1</v>
      </c>
      <c r="C145" t="str">
        <f t="shared" si="11"/>
        <v>3</v>
      </c>
      <c r="D145" t="str">
        <f t="shared" si="12"/>
        <v>0</v>
      </c>
      <c r="E145" t="str">
        <f t="shared" si="13"/>
        <v>2</v>
      </c>
      <c r="F145" t="str">
        <f t="shared" si="14"/>
        <v>1</v>
      </c>
      <c r="G145" t="s">
        <v>805</v>
      </c>
      <c r="H145">
        <v>2020</v>
      </c>
      <c r="I145">
        <v>1</v>
      </c>
      <c r="J145" t="s">
        <v>804</v>
      </c>
      <c r="K145" s="38">
        <v>1936</v>
      </c>
      <c r="L145" s="38">
        <v>3292.5</v>
      </c>
      <c r="M145" s="38">
        <v>1258.2</v>
      </c>
      <c r="N145" s="38">
        <v>291.60000000000002</v>
      </c>
      <c r="O145" s="38">
        <v>577.39</v>
      </c>
      <c r="P145" s="38">
        <v>735.57</v>
      </c>
      <c r="Q145" s="38">
        <v>2780.38</v>
      </c>
      <c r="R145" s="38">
        <v>0</v>
      </c>
      <c r="S145" s="38">
        <v>-100</v>
      </c>
      <c r="T145" s="38">
        <v>-1000</v>
      </c>
      <c r="U145" s="44">
        <v>55.52</v>
      </c>
      <c r="V145" s="45">
        <v>9771.64</v>
      </c>
      <c r="W145" s="45">
        <v>117259.66</v>
      </c>
      <c r="X145" s="45">
        <v>434.85</v>
      </c>
    </row>
    <row r="146" spans="1:24" x14ac:dyDescent="0.3">
      <c r="A146" t="s">
        <v>282</v>
      </c>
      <c r="B146" t="str">
        <f t="shared" si="10"/>
        <v>1</v>
      </c>
      <c r="C146" t="str">
        <f t="shared" si="11"/>
        <v>3</v>
      </c>
      <c r="D146" t="str">
        <f t="shared" si="12"/>
        <v>0</v>
      </c>
      <c r="E146" t="str">
        <f t="shared" si="13"/>
        <v>1</v>
      </c>
      <c r="F146" t="str">
        <f t="shared" si="14"/>
        <v>2</v>
      </c>
      <c r="G146" t="s">
        <v>805</v>
      </c>
      <c r="H146">
        <v>2020</v>
      </c>
      <c r="I146">
        <v>1</v>
      </c>
      <c r="J146" t="s">
        <v>804</v>
      </c>
      <c r="K146" s="38">
        <v>1936</v>
      </c>
      <c r="L146" s="38">
        <v>2956.73</v>
      </c>
      <c r="M146" s="38">
        <v>1281.83</v>
      </c>
      <c r="N146" s="38">
        <v>291.60000000000002</v>
      </c>
      <c r="O146" s="38">
        <v>598.51</v>
      </c>
      <c r="P146" s="38">
        <v>706.47</v>
      </c>
      <c r="Q146" s="38">
        <v>2567.2800000000002</v>
      </c>
      <c r="R146" s="38">
        <v>0</v>
      </c>
      <c r="S146" s="38">
        <v>-100</v>
      </c>
      <c r="T146" s="38">
        <v>-1000</v>
      </c>
      <c r="U146" s="44">
        <v>52.49</v>
      </c>
      <c r="V146" s="45">
        <v>9238.4</v>
      </c>
      <c r="W146" s="45">
        <v>110860.78</v>
      </c>
      <c r="X146" s="45">
        <v>409.21</v>
      </c>
    </row>
    <row r="147" spans="1:24" x14ac:dyDescent="0.3">
      <c r="A147" t="s">
        <v>283</v>
      </c>
      <c r="B147" t="str">
        <f t="shared" si="10"/>
        <v>1</v>
      </c>
      <c r="C147" t="str">
        <f t="shared" si="11"/>
        <v>3</v>
      </c>
      <c r="D147" t="str">
        <f t="shared" si="12"/>
        <v>0</v>
      </c>
      <c r="E147" t="str">
        <f t="shared" si="13"/>
        <v>0</v>
      </c>
      <c r="F147" t="str">
        <f t="shared" si="14"/>
        <v>3</v>
      </c>
      <c r="G147" t="s">
        <v>805</v>
      </c>
      <c r="H147">
        <v>2020</v>
      </c>
      <c r="I147">
        <v>1</v>
      </c>
      <c r="J147" t="s">
        <v>804</v>
      </c>
      <c r="K147" s="38">
        <v>1936</v>
      </c>
      <c r="L147" s="38">
        <v>2620.9499999999998</v>
      </c>
      <c r="M147" s="38">
        <v>1305.45</v>
      </c>
      <c r="N147" s="38">
        <v>291.60000000000002</v>
      </c>
      <c r="O147" s="38">
        <v>619.62</v>
      </c>
      <c r="P147" s="38">
        <v>677.36</v>
      </c>
      <c r="Q147" s="38">
        <v>2354.1799999999998</v>
      </c>
      <c r="R147" s="38">
        <v>0</v>
      </c>
      <c r="S147" s="38">
        <v>-100</v>
      </c>
      <c r="T147" s="38">
        <v>-1000</v>
      </c>
      <c r="U147" s="44">
        <v>49.46</v>
      </c>
      <c r="V147" s="45">
        <v>8705.16</v>
      </c>
      <c r="W147" s="45">
        <v>104461.91</v>
      </c>
      <c r="X147" s="45">
        <v>383.58</v>
      </c>
    </row>
    <row r="148" spans="1:24" x14ac:dyDescent="0.3">
      <c r="A148" t="s">
        <v>284</v>
      </c>
      <c r="B148" t="str">
        <f t="shared" si="10"/>
        <v>1</v>
      </c>
      <c r="C148" t="str">
        <f t="shared" si="11"/>
        <v>2</v>
      </c>
      <c r="D148" t="str">
        <f t="shared" si="12"/>
        <v>4</v>
      </c>
      <c r="E148" t="str">
        <f t="shared" si="13"/>
        <v>0</v>
      </c>
      <c r="F148" t="str">
        <f t="shared" si="14"/>
        <v>0</v>
      </c>
      <c r="G148" t="s">
        <v>805</v>
      </c>
      <c r="H148">
        <v>2020</v>
      </c>
      <c r="I148">
        <v>1</v>
      </c>
      <c r="J148" t="s">
        <v>804</v>
      </c>
      <c r="K148" s="38">
        <v>1936</v>
      </c>
      <c r="L148" s="38">
        <v>4926.67</v>
      </c>
      <c r="M148" s="38">
        <v>1047.77</v>
      </c>
      <c r="N148" s="38">
        <v>291.60000000000002</v>
      </c>
      <c r="O148" s="38">
        <v>526.86</v>
      </c>
      <c r="P148" s="38">
        <v>872.89</v>
      </c>
      <c r="Q148" s="38">
        <v>3779.28</v>
      </c>
      <c r="R148" s="38">
        <v>0</v>
      </c>
      <c r="S148" s="38">
        <v>-100</v>
      </c>
      <c r="T148" s="38">
        <v>-1000</v>
      </c>
      <c r="U148" s="44">
        <v>69.78</v>
      </c>
      <c r="V148" s="45">
        <v>12281.06</v>
      </c>
      <c r="W148" s="45">
        <v>147372.68</v>
      </c>
      <c r="X148" s="45">
        <v>555.48</v>
      </c>
    </row>
    <row r="149" spans="1:24" x14ac:dyDescent="0.3">
      <c r="A149" t="s">
        <v>285</v>
      </c>
      <c r="B149" t="str">
        <f t="shared" si="10"/>
        <v>1</v>
      </c>
      <c r="C149" t="str">
        <f t="shared" si="11"/>
        <v>2</v>
      </c>
      <c r="D149" t="str">
        <f t="shared" si="12"/>
        <v>3</v>
      </c>
      <c r="E149" t="str">
        <f t="shared" si="13"/>
        <v>1</v>
      </c>
      <c r="F149" t="str">
        <f t="shared" si="14"/>
        <v>0</v>
      </c>
      <c r="G149" t="s">
        <v>805</v>
      </c>
      <c r="H149">
        <v>2020</v>
      </c>
      <c r="I149">
        <v>1</v>
      </c>
      <c r="J149" t="s">
        <v>804</v>
      </c>
      <c r="K149" s="38">
        <v>1936</v>
      </c>
      <c r="L149" s="38">
        <v>4467.6000000000004</v>
      </c>
      <c r="M149" s="38">
        <v>1112.44</v>
      </c>
      <c r="N149" s="38">
        <v>291.60000000000002</v>
      </c>
      <c r="O149" s="38">
        <v>536.32000000000005</v>
      </c>
      <c r="P149" s="38">
        <v>834.4</v>
      </c>
      <c r="Q149" s="38">
        <v>3499.64</v>
      </c>
      <c r="R149" s="38">
        <v>0</v>
      </c>
      <c r="S149" s="38">
        <v>-100</v>
      </c>
      <c r="T149" s="38">
        <v>-1000</v>
      </c>
      <c r="U149" s="44">
        <v>65.78</v>
      </c>
      <c r="V149" s="45">
        <v>11577.99</v>
      </c>
      <c r="W149" s="45">
        <v>138935.89000000001</v>
      </c>
      <c r="X149" s="45">
        <v>521.67999999999995</v>
      </c>
    </row>
    <row r="150" spans="1:24" x14ac:dyDescent="0.3">
      <c r="A150" t="s">
        <v>286</v>
      </c>
      <c r="B150" t="str">
        <f t="shared" si="10"/>
        <v>1</v>
      </c>
      <c r="C150" t="str">
        <f t="shared" si="11"/>
        <v>2</v>
      </c>
      <c r="D150" t="str">
        <f t="shared" si="12"/>
        <v>3</v>
      </c>
      <c r="E150" t="str">
        <f t="shared" si="13"/>
        <v>0</v>
      </c>
      <c r="F150" t="str">
        <f t="shared" si="14"/>
        <v>1</v>
      </c>
      <c r="G150" t="s">
        <v>805</v>
      </c>
      <c r="H150">
        <v>2020</v>
      </c>
      <c r="I150">
        <v>1</v>
      </c>
      <c r="J150" t="s">
        <v>804</v>
      </c>
      <c r="K150" s="38">
        <v>1936</v>
      </c>
      <c r="L150" s="38">
        <v>4131.83</v>
      </c>
      <c r="M150" s="38">
        <v>1136.06</v>
      </c>
      <c r="N150" s="38">
        <v>291.60000000000002</v>
      </c>
      <c r="O150" s="38">
        <v>557.42999999999995</v>
      </c>
      <c r="P150" s="38">
        <v>805.29</v>
      </c>
      <c r="Q150" s="38">
        <v>3286.54</v>
      </c>
      <c r="R150" s="38">
        <v>0</v>
      </c>
      <c r="S150" s="38">
        <v>-100</v>
      </c>
      <c r="T150" s="38">
        <v>-1000</v>
      </c>
      <c r="U150" s="44">
        <v>62.75</v>
      </c>
      <c r="V150" s="45">
        <v>11044.75</v>
      </c>
      <c r="W150" s="45">
        <v>132537.01999999999</v>
      </c>
      <c r="X150" s="45">
        <v>496.05</v>
      </c>
    </row>
    <row r="151" spans="1:24" x14ac:dyDescent="0.3">
      <c r="A151" t="s">
        <v>287</v>
      </c>
      <c r="B151" t="str">
        <f t="shared" si="10"/>
        <v>1</v>
      </c>
      <c r="C151" t="str">
        <f t="shared" si="11"/>
        <v>2</v>
      </c>
      <c r="D151" t="str">
        <f t="shared" si="12"/>
        <v>2</v>
      </c>
      <c r="E151" t="str">
        <f t="shared" si="13"/>
        <v>2</v>
      </c>
      <c r="F151" t="str">
        <f t="shared" si="14"/>
        <v>0</v>
      </c>
      <c r="G151" t="s">
        <v>805</v>
      </c>
      <c r="H151">
        <v>2020</v>
      </c>
      <c r="I151">
        <v>1</v>
      </c>
      <c r="J151" t="s">
        <v>804</v>
      </c>
      <c r="K151" s="38">
        <v>1936</v>
      </c>
      <c r="L151" s="38">
        <v>4008.53</v>
      </c>
      <c r="M151" s="38">
        <v>1177.1099999999999</v>
      </c>
      <c r="N151" s="38">
        <v>291.60000000000002</v>
      </c>
      <c r="O151" s="38">
        <v>545.77</v>
      </c>
      <c r="P151" s="38">
        <v>795.9</v>
      </c>
      <c r="Q151" s="38">
        <v>3220.01</v>
      </c>
      <c r="R151" s="38">
        <v>0</v>
      </c>
      <c r="S151" s="38">
        <v>-100</v>
      </c>
      <c r="T151" s="38">
        <v>-1000</v>
      </c>
      <c r="U151" s="44">
        <v>61.79</v>
      </c>
      <c r="V151" s="45">
        <v>10874.93</v>
      </c>
      <c r="W151" s="45">
        <v>130499.1</v>
      </c>
      <c r="X151" s="45">
        <v>487.88</v>
      </c>
    </row>
    <row r="152" spans="1:24" x14ac:dyDescent="0.3">
      <c r="A152" t="s">
        <v>288</v>
      </c>
      <c r="B152" t="str">
        <f t="shared" si="10"/>
        <v>1</v>
      </c>
      <c r="C152" t="str">
        <f t="shared" si="11"/>
        <v>2</v>
      </c>
      <c r="D152" t="str">
        <f t="shared" si="12"/>
        <v>2</v>
      </c>
      <c r="E152" t="str">
        <f t="shared" si="13"/>
        <v>1</v>
      </c>
      <c r="F152" t="str">
        <f t="shared" si="14"/>
        <v>1</v>
      </c>
      <c r="G152" t="s">
        <v>805</v>
      </c>
      <c r="H152">
        <v>2020</v>
      </c>
      <c r="I152">
        <v>1</v>
      </c>
      <c r="J152" t="s">
        <v>804</v>
      </c>
      <c r="K152" s="38">
        <v>1936</v>
      </c>
      <c r="L152" s="38">
        <v>3672.76</v>
      </c>
      <c r="M152" s="38">
        <v>1200.73</v>
      </c>
      <c r="N152" s="38">
        <v>291.60000000000002</v>
      </c>
      <c r="O152" s="38">
        <v>566.89</v>
      </c>
      <c r="P152" s="38">
        <v>766.8</v>
      </c>
      <c r="Q152" s="38">
        <v>3006.91</v>
      </c>
      <c r="R152" s="38">
        <v>0</v>
      </c>
      <c r="S152" s="38">
        <v>-100</v>
      </c>
      <c r="T152" s="38">
        <v>-1000</v>
      </c>
      <c r="U152" s="44">
        <v>58.76</v>
      </c>
      <c r="V152" s="45">
        <v>10341.69</v>
      </c>
      <c r="W152" s="45">
        <v>124100.23</v>
      </c>
      <c r="X152" s="45">
        <v>462.25</v>
      </c>
    </row>
    <row r="153" spans="1:24" x14ac:dyDescent="0.3">
      <c r="A153" t="s">
        <v>289</v>
      </c>
      <c r="B153" t="str">
        <f t="shared" si="10"/>
        <v>1</v>
      </c>
      <c r="C153" t="str">
        <f t="shared" si="11"/>
        <v>2</v>
      </c>
      <c r="D153" t="str">
        <f t="shared" si="12"/>
        <v>2</v>
      </c>
      <c r="E153" t="str">
        <f t="shared" si="13"/>
        <v>0</v>
      </c>
      <c r="F153" t="str">
        <f t="shared" si="14"/>
        <v>2</v>
      </c>
      <c r="G153" t="s">
        <v>805</v>
      </c>
      <c r="H153">
        <v>2020</v>
      </c>
      <c r="I153">
        <v>1</v>
      </c>
      <c r="J153" t="s">
        <v>804</v>
      </c>
      <c r="K153" s="38">
        <v>1936</v>
      </c>
      <c r="L153" s="38">
        <v>3336.98</v>
      </c>
      <c r="M153" s="38">
        <v>1224.3499999999999</v>
      </c>
      <c r="N153" s="38">
        <v>291.60000000000002</v>
      </c>
      <c r="O153" s="38">
        <v>588.01</v>
      </c>
      <c r="P153" s="38">
        <v>737.69</v>
      </c>
      <c r="Q153" s="38">
        <v>2793.81</v>
      </c>
      <c r="R153" s="38">
        <v>0</v>
      </c>
      <c r="S153" s="38">
        <v>-100</v>
      </c>
      <c r="T153" s="38">
        <v>-1000</v>
      </c>
      <c r="U153" s="44">
        <v>55.73</v>
      </c>
      <c r="V153" s="45">
        <v>9808.4500000000007</v>
      </c>
      <c r="W153" s="45">
        <v>117701.35</v>
      </c>
      <c r="X153" s="45">
        <v>436.62</v>
      </c>
    </row>
    <row r="154" spans="1:24" x14ac:dyDescent="0.3">
      <c r="A154" t="s">
        <v>290</v>
      </c>
      <c r="B154" t="str">
        <f t="shared" si="10"/>
        <v>1</v>
      </c>
      <c r="C154" t="str">
        <f t="shared" si="11"/>
        <v>2</v>
      </c>
      <c r="D154" t="str">
        <f t="shared" si="12"/>
        <v>1</v>
      </c>
      <c r="E154" t="str">
        <f t="shared" si="13"/>
        <v>3</v>
      </c>
      <c r="F154" t="str">
        <f t="shared" si="14"/>
        <v>0</v>
      </c>
      <c r="G154" t="s">
        <v>805</v>
      </c>
      <c r="H154">
        <v>2020</v>
      </c>
      <c r="I154">
        <v>1</v>
      </c>
      <c r="J154" t="s">
        <v>804</v>
      </c>
      <c r="K154" s="38">
        <v>1936</v>
      </c>
      <c r="L154" s="38">
        <v>3549.47</v>
      </c>
      <c r="M154" s="38">
        <v>1241.78</v>
      </c>
      <c r="N154" s="38">
        <v>291.60000000000002</v>
      </c>
      <c r="O154" s="38">
        <v>555.23</v>
      </c>
      <c r="P154" s="38">
        <v>757.41</v>
      </c>
      <c r="Q154" s="38">
        <v>2940.37</v>
      </c>
      <c r="R154" s="38">
        <v>0</v>
      </c>
      <c r="S154" s="38">
        <v>-100</v>
      </c>
      <c r="T154" s="38">
        <v>-1000</v>
      </c>
      <c r="U154" s="44">
        <v>57.79</v>
      </c>
      <c r="V154" s="45">
        <v>10171.86</v>
      </c>
      <c r="W154" s="45">
        <v>122062.31</v>
      </c>
      <c r="X154" s="45">
        <v>454.09</v>
      </c>
    </row>
    <row r="155" spans="1:24" x14ac:dyDescent="0.3">
      <c r="A155" t="s">
        <v>291</v>
      </c>
      <c r="B155" t="str">
        <f t="shared" si="10"/>
        <v>1</v>
      </c>
      <c r="C155" t="str">
        <f t="shared" si="11"/>
        <v>2</v>
      </c>
      <c r="D155" t="str">
        <f t="shared" si="12"/>
        <v>1</v>
      </c>
      <c r="E155" t="str">
        <f t="shared" si="13"/>
        <v>2</v>
      </c>
      <c r="F155" t="str">
        <f t="shared" si="14"/>
        <v>1</v>
      </c>
      <c r="G155" t="s">
        <v>805</v>
      </c>
      <c r="H155">
        <v>2020</v>
      </c>
      <c r="I155">
        <v>1</v>
      </c>
      <c r="J155" t="s">
        <v>804</v>
      </c>
      <c r="K155" s="38">
        <v>1936</v>
      </c>
      <c r="L155" s="38">
        <v>3213.69</v>
      </c>
      <c r="M155" s="38">
        <v>1265.4000000000001</v>
      </c>
      <c r="N155" s="38">
        <v>291.60000000000002</v>
      </c>
      <c r="O155" s="38">
        <v>576.35</v>
      </c>
      <c r="P155" s="38">
        <v>728.3</v>
      </c>
      <c r="Q155" s="38">
        <v>2727.27</v>
      </c>
      <c r="R155" s="38">
        <v>0</v>
      </c>
      <c r="S155" s="38">
        <v>-100</v>
      </c>
      <c r="T155" s="38">
        <v>-1000</v>
      </c>
      <c r="U155" s="44">
        <v>54.76</v>
      </c>
      <c r="V155" s="45">
        <v>9638.6200000000008</v>
      </c>
      <c r="W155" s="45">
        <v>115663.44</v>
      </c>
      <c r="X155" s="45">
        <v>428.45</v>
      </c>
    </row>
    <row r="156" spans="1:24" x14ac:dyDescent="0.3">
      <c r="A156" t="s">
        <v>292</v>
      </c>
      <c r="B156" t="str">
        <f t="shared" si="10"/>
        <v>1</v>
      </c>
      <c r="C156" t="str">
        <f t="shared" si="11"/>
        <v>2</v>
      </c>
      <c r="D156" t="str">
        <f t="shared" si="12"/>
        <v>1</v>
      </c>
      <c r="E156" t="str">
        <f t="shared" si="13"/>
        <v>1</v>
      </c>
      <c r="F156" t="str">
        <f t="shared" si="14"/>
        <v>2</v>
      </c>
      <c r="G156" t="s">
        <v>805</v>
      </c>
      <c r="H156">
        <v>2020</v>
      </c>
      <c r="I156">
        <v>1</v>
      </c>
      <c r="J156" t="s">
        <v>804</v>
      </c>
      <c r="K156" s="38">
        <v>1936</v>
      </c>
      <c r="L156" s="38">
        <v>2877.92</v>
      </c>
      <c r="M156" s="38">
        <v>1289.02</v>
      </c>
      <c r="N156" s="38">
        <v>291.60000000000002</v>
      </c>
      <c r="O156" s="38">
        <v>597.47</v>
      </c>
      <c r="P156" s="38">
        <v>699.2</v>
      </c>
      <c r="Q156" s="38">
        <v>2514.17</v>
      </c>
      <c r="R156" s="38">
        <v>0</v>
      </c>
      <c r="S156" s="38">
        <v>-100</v>
      </c>
      <c r="T156" s="38">
        <v>-1000</v>
      </c>
      <c r="U156" s="44">
        <v>51.74</v>
      </c>
      <c r="V156" s="45">
        <v>9105.3799999999992</v>
      </c>
      <c r="W156" s="45">
        <v>109264.56</v>
      </c>
      <c r="X156" s="45">
        <v>402.82</v>
      </c>
    </row>
    <row r="157" spans="1:24" x14ac:dyDescent="0.3">
      <c r="A157" t="s">
        <v>293</v>
      </c>
      <c r="B157" t="str">
        <f t="shared" si="10"/>
        <v>1</v>
      </c>
      <c r="C157" t="str">
        <f t="shared" si="11"/>
        <v>2</v>
      </c>
      <c r="D157" t="str">
        <f t="shared" si="12"/>
        <v>1</v>
      </c>
      <c r="E157" t="str">
        <f t="shared" si="13"/>
        <v>0</v>
      </c>
      <c r="F157" t="str">
        <f t="shared" si="14"/>
        <v>3</v>
      </c>
      <c r="G157" t="s">
        <v>805</v>
      </c>
      <c r="H157">
        <v>2020</v>
      </c>
      <c r="I157">
        <v>1</v>
      </c>
      <c r="J157" t="s">
        <v>804</v>
      </c>
      <c r="K157" s="38">
        <v>1936</v>
      </c>
      <c r="L157" s="38">
        <v>2542.14</v>
      </c>
      <c r="M157" s="38">
        <v>1312.64</v>
      </c>
      <c r="N157" s="38">
        <v>291.60000000000002</v>
      </c>
      <c r="O157" s="38">
        <v>618.59</v>
      </c>
      <c r="P157" s="38">
        <v>670.1</v>
      </c>
      <c r="Q157" s="38">
        <v>2301.0700000000002</v>
      </c>
      <c r="R157" s="38">
        <v>0</v>
      </c>
      <c r="S157" s="38">
        <v>-100</v>
      </c>
      <c r="T157" s="38">
        <v>-1000</v>
      </c>
      <c r="U157" s="44">
        <v>48.71</v>
      </c>
      <c r="V157" s="45">
        <v>8572.14</v>
      </c>
      <c r="W157" s="45">
        <v>102865.69</v>
      </c>
      <c r="X157" s="45">
        <v>377.18</v>
      </c>
    </row>
    <row r="158" spans="1:24" x14ac:dyDescent="0.3">
      <c r="A158" t="s">
        <v>294</v>
      </c>
      <c r="B158" t="str">
        <f t="shared" si="10"/>
        <v>1</v>
      </c>
      <c r="C158" t="str">
        <f t="shared" si="11"/>
        <v>2</v>
      </c>
      <c r="D158" t="str">
        <f t="shared" si="12"/>
        <v>0</v>
      </c>
      <c r="E158" t="str">
        <f t="shared" si="13"/>
        <v>4</v>
      </c>
      <c r="F158" t="str">
        <f t="shared" si="14"/>
        <v>0</v>
      </c>
      <c r="G158" t="s">
        <v>805</v>
      </c>
      <c r="H158">
        <v>2020</v>
      </c>
      <c r="I158">
        <v>1</v>
      </c>
      <c r="J158" t="s">
        <v>804</v>
      </c>
      <c r="K158" s="38">
        <v>1936</v>
      </c>
      <c r="L158" s="38">
        <v>3090.4</v>
      </c>
      <c r="M158" s="38">
        <v>1306.45</v>
      </c>
      <c r="N158" s="38">
        <v>291.60000000000002</v>
      </c>
      <c r="O158" s="38">
        <v>564.69000000000005</v>
      </c>
      <c r="P158" s="38">
        <v>718.91</v>
      </c>
      <c r="Q158" s="38">
        <v>2660.74</v>
      </c>
      <c r="R158" s="38">
        <v>0</v>
      </c>
      <c r="S158" s="38">
        <v>-100</v>
      </c>
      <c r="T158" s="38">
        <v>-1000</v>
      </c>
      <c r="U158" s="44">
        <v>53.8</v>
      </c>
      <c r="V158" s="45">
        <v>9468.7900000000009</v>
      </c>
      <c r="W158" s="45">
        <v>113625.52</v>
      </c>
      <c r="X158" s="45">
        <v>420.29</v>
      </c>
    </row>
    <row r="159" spans="1:24" x14ac:dyDescent="0.3">
      <c r="A159" t="s">
        <v>295</v>
      </c>
      <c r="B159" t="str">
        <f t="shared" si="10"/>
        <v>1</v>
      </c>
      <c r="C159" t="str">
        <f t="shared" si="11"/>
        <v>2</v>
      </c>
      <c r="D159" t="str">
        <f t="shared" si="12"/>
        <v>0</v>
      </c>
      <c r="E159" t="str">
        <f t="shared" si="13"/>
        <v>3</v>
      </c>
      <c r="F159" t="str">
        <f t="shared" si="14"/>
        <v>1</v>
      </c>
      <c r="G159" t="s">
        <v>805</v>
      </c>
      <c r="H159">
        <v>2020</v>
      </c>
      <c r="I159">
        <v>1</v>
      </c>
      <c r="J159" t="s">
        <v>804</v>
      </c>
      <c r="K159" s="38">
        <v>1936</v>
      </c>
      <c r="L159" s="38">
        <v>2754.63</v>
      </c>
      <c r="M159" s="38">
        <v>1330.07</v>
      </c>
      <c r="N159" s="38">
        <v>291.60000000000002</v>
      </c>
      <c r="O159" s="38">
        <v>585.80999999999995</v>
      </c>
      <c r="P159" s="38">
        <v>689.81</v>
      </c>
      <c r="Q159" s="38">
        <v>2447.64</v>
      </c>
      <c r="R159" s="38">
        <v>0</v>
      </c>
      <c r="S159" s="38">
        <v>-100</v>
      </c>
      <c r="T159" s="38">
        <v>-1000</v>
      </c>
      <c r="U159" s="44">
        <v>50.77</v>
      </c>
      <c r="V159" s="45">
        <v>8935.5499999999993</v>
      </c>
      <c r="W159" s="45">
        <v>107226.65</v>
      </c>
      <c r="X159" s="45">
        <v>394.65</v>
      </c>
    </row>
    <row r="160" spans="1:24" x14ac:dyDescent="0.3">
      <c r="A160" t="s">
        <v>296</v>
      </c>
      <c r="B160" t="str">
        <f t="shared" si="10"/>
        <v>1</v>
      </c>
      <c r="C160" t="str">
        <f t="shared" si="11"/>
        <v>2</v>
      </c>
      <c r="D160" t="str">
        <f t="shared" si="12"/>
        <v>0</v>
      </c>
      <c r="E160" t="str">
        <f t="shared" si="13"/>
        <v>2</v>
      </c>
      <c r="F160" t="str">
        <f t="shared" si="14"/>
        <v>2</v>
      </c>
      <c r="G160" t="s">
        <v>805</v>
      </c>
      <c r="H160">
        <v>2020</v>
      </c>
      <c r="I160">
        <v>1</v>
      </c>
      <c r="J160" t="s">
        <v>804</v>
      </c>
      <c r="K160" s="38">
        <v>1936</v>
      </c>
      <c r="L160" s="38">
        <v>2418.85</v>
      </c>
      <c r="M160" s="38">
        <v>1353.69</v>
      </c>
      <c r="N160" s="38">
        <v>291.60000000000002</v>
      </c>
      <c r="O160" s="38">
        <v>606.92999999999995</v>
      </c>
      <c r="P160" s="38">
        <v>660.71</v>
      </c>
      <c r="Q160" s="38">
        <v>2239.16</v>
      </c>
      <c r="R160" s="38">
        <v>0</v>
      </c>
      <c r="S160" s="38">
        <v>-100</v>
      </c>
      <c r="T160" s="38">
        <v>-1000</v>
      </c>
      <c r="U160" s="44">
        <v>47.77</v>
      </c>
      <c r="V160" s="45">
        <v>8406.94</v>
      </c>
      <c r="W160" s="45">
        <v>100883.24</v>
      </c>
      <c r="X160" s="45">
        <v>369.02</v>
      </c>
    </row>
    <row r="161" spans="1:24" x14ac:dyDescent="0.3">
      <c r="A161" t="s">
        <v>297</v>
      </c>
      <c r="B161" t="str">
        <f t="shared" si="10"/>
        <v>1</v>
      </c>
      <c r="C161" t="str">
        <f t="shared" si="11"/>
        <v>2</v>
      </c>
      <c r="D161" t="str">
        <f t="shared" si="12"/>
        <v>0</v>
      </c>
      <c r="E161" t="str">
        <f t="shared" si="13"/>
        <v>1</v>
      </c>
      <c r="F161" t="str">
        <f t="shared" si="14"/>
        <v>3</v>
      </c>
      <c r="G161" t="s">
        <v>805</v>
      </c>
      <c r="H161">
        <v>2020</v>
      </c>
      <c r="I161">
        <v>1</v>
      </c>
      <c r="J161" t="s">
        <v>804</v>
      </c>
      <c r="K161" s="38">
        <v>1936</v>
      </c>
      <c r="L161" s="38">
        <v>2083.08</v>
      </c>
      <c r="M161" s="38">
        <v>1377.31</v>
      </c>
      <c r="N161" s="38">
        <v>291.60000000000002</v>
      </c>
      <c r="O161" s="38">
        <v>628.04999999999995</v>
      </c>
      <c r="P161" s="38">
        <v>631.6</v>
      </c>
      <c r="Q161" s="38">
        <v>2043.23</v>
      </c>
      <c r="R161" s="38">
        <v>0</v>
      </c>
      <c r="S161" s="38">
        <v>-100</v>
      </c>
      <c r="T161" s="38">
        <v>-1000</v>
      </c>
      <c r="U161" s="44">
        <v>44.83</v>
      </c>
      <c r="V161" s="45">
        <v>7890.87</v>
      </c>
      <c r="W161" s="45">
        <v>94690.45</v>
      </c>
      <c r="X161" s="45">
        <v>343.39</v>
      </c>
    </row>
    <row r="162" spans="1:24" x14ac:dyDescent="0.3">
      <c r="A162" t="s">
        <v>298</v>
      </c>
      <c r="B162" t="str">
        <f t="shared" si="10"/>
        <v>1</v>
      </c>
      <c r="C162" t="str">
        <f t="shared" si="11"/>
        <v>2</v>
      </c>
      <c r="D162" t="str">
        <f t="shared" si="12"/>
        <v>0</v>
      </c>
      <c r="E162" t="str">
        <f t="shared" si="13"/>
        <v>0</v>
      </c>
      <c r="F162" t="str">
        <f t="shared" si="14"/>
        <v>4</v>
      </c>
      <c r="G162" t="s">
        <v>805</v>
      </c>
      <c r="H162">
        <v>2020</v>
      </c>
      <c r="I162">
        <v>1</v>
      </c>
      <c r="J162" t="s">
        <v>804</v>
      </c>
      <c r="K162" s="38">
        <v>1936</v>
      </c>
      <c r="L162" s="38">
        <v>1747.3</v>
      </c>
      <c r="M162" s="38">
        <v>1400.94</v>
      </c>
      <c r="N162" s="38">
        <v>291.60000000000002</v>
      </c>
      <c r="O162" s="38">
        <v>649.16999999999996</v>
      </c>
      <c r="P162" s="38">
        <v>602.5</v>
      </c>
      <c r="Q162" s="38">
        <v>1847.3</v>
      </c>
      <c r="R162" s="38">
        <v>0</v>
      </c>
      <c r="S162" s="38">
        <v>-100</v>
      </c>
      <c r="T162" s="38">
        <v>-1000</v>
      </c>
      <c r="U162" s="44">
        <v>41.9</v>
      </c>
      <c r="V162" s="45">
        <v>7374.8</v>
      </c>
      <c r="W162" s="45">
        <v>88497.65</v>
      </c>
      <c r="X162" s="45">
        <v>317.75</v>
      </c>
    </row>
    <row r="163" spans="1:24" x14ac:dyDescent="0.3">
      <c r="A163" t="s">
        <v>299</v>
      </c>
      <c r="B163" t="str">
        <f t="shared" si="10"/>
        <v>1</v>
      </c>
      <c r="C163" t="str">
        <f t="shared" si="11"/>
        <v>1</v>
      </c>
      <c r="D163" t="str">
        <f t="shared" si="12"/>
        <v>5</v>
      </c>
      <c r="E163" t="str">
        <f t="shared" si="13"/>
        <v>0</v>
      </c>
      <c r="F163" t="str">
        <f t="shared" si="14"/>
        <v>0</v>
      </c>
      <c r="G163" t="s">
        <v>805</v>
      </c>
      <c r="H163">
        <v>2020</v>
      </c>
      <c r="I163">
        <v>1</v>
      </c>
      <c r="J163" t="s">
        <v>804</v>
      </c>
      <c r="K163" s="38">
        <v>1936</v>
      </c>
      <c r="L163" s="38">
        <v>4847.8599999999997</v>
      </c>
      <c r="M163" s="38">
        <v>1054.97</v>
      </c>
      <c r="N163" s="38">
        <v>291.60000000000002</v>
      </c>
      <c r="O163" s="38">
        <v>525.82000000000005</v>
      </c>
      <c r="P163" s="38">
        <v>865.62</v>
      </c>
      <c r="Q163" s="38">
        <v>3726.17</v>
      </c>
      <c r="R163" s="38">
        <v>0</v>
      </c>
      <c r="S163" s="38">
        <v>-100</v>
      </c>
      <c r="T163" s="38">
        <v>-1000</v>
      </c>
      <c r="U163" s="44">
        <v>69.02</v>
      </c>
      <c r="V163" s="45">
        <v>12148.04</v>
      </c>
      <c r="W163" s="45">
        <v>145776.46</v>
      </c>
      <c r="X163" s="45">
        <v>549.08000000000004</v>
      </c>
    </row>
    <row r="164" spans="1:24" x14ac:dyDescent="0.3">
      <c r="A164" t="s">
        <v>300</v>
      </c>
      <c r="B164" t="str">
        <f t="shared" si="10"/>
        <v>1</v>
      </c>
      <c r="C164" t="str">
        <f t="shared" si="11"/>
        <v>1</v>
      </c>
      <c r="D164" t="str">
        <f t="shared" si="12"/>
        <v>4</v>
      </c>
      <c r="E164" t="str">
        <f t="shared" si="13"/>
        <v>1</v>
      </c>
      <c r="F164" t="str">
        <f t="shared" si="14"/>
        <v>0</v>
      </c>
      <c r="G164" t="s">
        <v>805</v>
      </c>
      <c r="H164">
        <v>2020</v>
      </c>
      <c r="I164">
        <v>1</v>
      </c>
      <c r="J164" t="s">
        <v>804</v>
      </c>
      <c r="K164" s="38">
        <v>1936</v>
      </c>
      <c r="L164" s="38">
        <v>4388.79</v>
      </c>
      <c r="M164" s="38">
        <v>1119.6400000000001</v>
      </c>
      <c r="N164" s="38">
        <v>291.60000000000002</v>
      </c>
      <c r="O164" s="38">
        <v>535.28</v>
      </c>
      <c r="P164" s="38">
        <v>827.13</v>
      </c>
      <c r="Q164" s="38">
        <v>3446.54</v>
      </c>
      <c r="R164" s="38">
        <v>0</v>
      </c>
      <c r="S164" s="38">
        <v>-100</v>
      </c>
      <c r="T164" s="38">
        <v>-1000</v>
      </c>
      <c r="U164" s="44">
        <v>65.03</v>
      </c>
      <c r="V164" s="45">
        <v>11444.97</v>
      </c>
      <c r="W164" s="45">
        <v>137339.67000000001</v>
      </c>
      <c r="X164" s="45">
        <v>515.29</v>
      </c>
    </row>
    <row r="165" spans="1:24" x14ac:dyDescent="0.3">
      <c r="A165" t="s">
        <v>301</v>
      </c>
      <c r="B165" t="str">
        <f t="shared" si="10"/>
        <v>1</v>
      </c>
      <c r="C165" t="str">
        <f t="shared" si="11"/>
        <v>1</v>
      </c>
      <c r="D165" t="str">
        <f t="shared" si="12"/>
        <v>4</v>
      </c>
      <c r="E165" t="str">
        <f t="shared" si="13"/>
        <v>0</v>
      </c>
      <c r="F165" t="str">
        <f t="shared" si="14"/>
        <v>1</v>
      </c>
      <c r="G165" t="s">
        <v>805</v>
      </c>
      <c r="H165">
        <v>2020</v>
      </c>
      <c r="I165">
        <v>1</v>
      </c>
      <c r="J165" t="s">
        <v>804</v>
      </c>
      <c r="K165" s="38">
        <v>1936</v>
      </c>
      <c r="L165" s="38">
        <v>4053.02</v>
      </c>
      <c r="M165" s="38">
        <v>1143.26</v>
      </c>
      <c r="N165" s="38">
        <v>291.60000000000002</v>
      </c>
      <c r="O165" s="38">
        <v>556.4</v>
      </c>
      <c r="P165" s="38">
        <v>798.03</v>
      </c>
      <c r="Q165" s="38">
        <v>3233.43</v>
      </c>
      <c r="R165" s="38">
        <v>0</v>
      </c>
      <c r="S165" s="38">
        <v>-100</v>
      </c>
      <c r="T165" s="38">
        <v>-1000</v>
      </c>
      <c r="U165" s="44">
        <v>62</v>
      </c>
      <c r="V165" s="45">
        <v>10911.73</v>
      </c>
      <c r="W165" s="45">
        <v>130940.8</v>
      </c>
      <c r="X165" s="45">
        <v>489.65</v>
      </c>
    </row>
    <row r="166" spans="1:24" x14ac:dyDescent="0.3">
      <c r="A166" t="s">
        <v>302</v>
      </c>
      <c r="B166" t="str">
        <f t="shared" si="10"/>
        <v>1</v>
      </c>
      <c r="C166" t="str">
        <f t="shared" si="11"/>
        <v>1</v>
      </c>
      <c r="D166" t="str">
        <f t="shared" si="12"/>
        <v>3</v>
      </c>
      <c r="E166" t="str">
        <f t="shared" si="13"/>
        <v>2</v>
      </c>
      <c r="F166" t="str">
        <f t="shared" si="14"/>
        <v>0</v>
      </c>
      <c r="G166" t="s">
        <v>805</v>
      </c>
      <c r="H166">
        <v>2020</v>
      </c>
      <c r="I166">
        <v>1</v>
      </c>
      <c r="J166" t="s">
        <v>804</v>
      </c>
      <c r="K166" s="38">
        <v>1936</v>
      </c>
      <c r="L166" s="38">
        <v>3929.73</v>
      </c>
      <c r="M166" s="38">
        <v>1184.31</v>
      </c>
      <c r="N166" s="38">
        <v>291.60000000000002</v>
      </c>
      <c r="O166" s="38">
        <v>544.74</v>
      </c>
      <c r="P166" s="38">
        <v>788.64</v>
      </c>
      <c r="Q166" s="38">
        <v>3166.9</v>
      </c>
      <c r="R166" s="38">
        <v>0</v>
      </c>
      <c r="S166" s="38">
        <v>-100</v>
      </c>
      <c r="T166" s="38">
        <v>-1000</v>
      </c>
      <c r="U166" s="44">
        <v>61.03</v>
      </c>
      <c r="V166" s="45">
        <v>10741.91</v>
      </c>
      <c r="W166" s="45">
        <v>128902.88</v>
      </c>
      <c r="X166" s="45">
        <v>481.49</v>
      </c>
    </row>
    <row r="167" spans="1:24" x14ac:dyDescent="0.3">
      <c r="A167" t="s">
        <v>303</v>
      </c>
      <c r="B167" t="str">
        <f t="shared" si="10"/>
        <v>1</v>
      </c>
      <c r="C167" t="str">
        <f t="shared" si="11"/>
        <v>1</v>
      </c>
      <c r="D167" t="str">
        <f t="shared" si="12"/>
        <v>3</v>
      </c>
      <c r="E167" t="str">
        <f t="shared" si="13"/>
        <v>1</v>
      </c>
      <c r="F167" t="str">
        <f t="shared" si="14"/>
        <v>1</v>
      </c>
      <c r="G167" t="s">
        <v>805</v>
      </c>
      <c r="H167">
        <v>2020</v>
      </c>
      <c r="I167">
        <v>1</v>
      </c>
      <c r="J167" t="s">
        <v>804</v>
      </c>
      <c r="K167" s="38">
        <v>1936</v>
      </c>
      <c r="L167" s="38">
        <v>3593.95</v>
      </c>
      <c r="M167" s="38">
        <v>1207.93</v>
      </c>
      <c r="N167" s="38">
        <v>291.60000000000002</v>
      </c>
      <c r="O167" s="38">
        <v>565.86</v>
      </c>
      <c r="P167" s="38">
        <v>759.53</v>
      </c>
      <c r="Q167" s="38">
        <v>2953.8</v>
      </c>
      <c r="R167" s="38">
        <v>0</v>
      </c>
      <c r="S167" s="38">
        <v>-100</v>
      </c>
      <c r="T167" s="38">
        <v>-1000</v>
      </c>
      <c r="U167" s="44">
        <v>58</v>
      </c>
      <c r="V167" s="45">
        <v>10208.67</v>
      </c>
      <c r="W167" s="45">
        <v>122504.01</v>
      </c>
      <c r="X167" s="45">
        <v>455.86</v>
      </c>
    </row>
    <row r="168" spans="1:24" x14ac:dyDescent="0.3">
      <c r="A168" t="s">
        <v>304</v>
      </c>
      <c r="B168" t="str">
        <f t="shared" si="10"/>
        <v>1</v>
      </c>
      <c r="C168" t="str">
        <f t="shared" si="11"/>
        <v>1</v>
      </c>
      <c r="D168" t="str">
        <f t="shared" si="12"/>
        <v>3</v>
      </c>
      <c r="E168" t="str">
        <f t="shared" si="13"/>
        <v>0</v>
      </c>
      <c r="F168" t="str">
        <f t="shared" si="14"/>
        <v>2</v>
      </c>
      <c r="G168" t="s">
        <v>805</v>
      </c>
      <c r="H168">
        <v>2020</v>
      </c>
      <c r="I168">
        <v>1</v>
      </c>
      <c r="J168" t="s">
        <v>804</v>
      </c>
      <c r="K168" s="38">
        <v>1936</v>
      </c>
      <c r="L168" s="38">
        <v>3258.17</v>
      </c>
      <c r="M168" s="38">
        <v>1231.55</v>
      </c>
      <c r="N168" s="38">
        <v>291.60000000000002</v>
      </c>
      <c r="O168" s="38">
        <v>586.98</v>
      </c>
      <c r="P168" s="38">
        <v>730.43</v>
      </c>
      <c r="Q168" s="38">
        <v>2740.7</v>
      </c>
      <c r="R168" s="38">
        <v>0</v>
      </c>
      <c r="S168" s="38">
        <v>-100</v>
      </c>
      <c r="T168" s="38">
        <v>-1000</v>
      </c>
      <c r="U168" s="44">
        <v>54.97</v>
      </c>
      <c r="V168" s="45">
        <v>9675.43</v>
      </c>
      <c r="W168" s="45">
        <v>116105.13</v>
      </c>
      <c r="X168" s="45">
        <v>430.22</v>
      </c>
    </row>
    <row r="169" spans="1:24" x14ac:dyDescent="0.3">
      <c r="A169" t="s">
        <v>305</v>
      </c>
      <c r="B169" t="str">
        <f t="shared" si="10"/>
        <v>1</v>
      </c>
      <c r="C169" t="str">
        <f t="shared" si="11"/>
        <v>1</v>
      </c>
      <c r="D169" t="str">
        <f t="shared" si="12"/>
        <v>2</v>
      </c>
      <c r="E169" t="str">
        <f t="shared" si="13"/>
        <v>3</v>
      </c>
      <c r="F169" t="str">
        <f t="shared" si="14"/>
        <v>0</v>
      </c>
      <c r="G169" t="s">
        <v>805</v>
      </c>
      <c r="H169">
        <v>2020</v>
      </c>
      <c r="I169">
        <v>1</v>
      </c>
      <c r="J169" t="s">
        <v>804</v>
      </c>
      <c r="K169" s="38">
        <v>1936</v>
      </c>
      <c r="L169" s="38">
        <v>3470.66</v>
      </c>
      <c r="M169" s="38">
        <v>1248.98</v>
      </c>
      <c r="N169" s="38">
        <v>291.60000000000002</v>
      </c>
      <c r="O169" s="38">
        <v>554.20000000000005</v>
      </c>
      <c r="P169" s="38">
        <v>750.14</v>
      </c>
      <c r="Q169" s="38">
        <v>2887.27</v>
      </c>
      <c r="R169" s="38">
        <v>0</v>
      </c>
      <c r="S169" s="38">
        <v>-100</v>
      </c>
      <c r="T169" s="38">
        <v>-1000</v>
      </c>
      <c r="U169" s="44">
        <v>57.04</v>
      </c>
      <c r="V169" s="45">
        <v>10038.84</v>
      </c>
      <c r="W169" s="45">
        <v>120466.09</v>
      </c>
      <c r="X169" s="45">
        <v>447.69</v>
      </c>
    </row>
    <row r="170" spans="1:24" x14ac:dyDescent="0.3">
      <c r="A170" t="s">
        <v>306</v>
      </c>
      <c r="B170" t="str">
        <f t="shared" si="10"/>
        <v>1</v>
      </c>
      <c r="C170" t="str">
        <f t="shared" si="11"/>
        <v>1</v>
      </c>
      <c r="D170" t="str">
        <f t="shared" si="12"/>
        <v>2</v>
      </c>
      <c r="E170" t="str">
        <f t="shared" si="13"/>
        <v>2</v>
      </c>
      <c r="F170" t="str">
        <f t="shared" si="14"/>
        <v>1</v>
      </c>
      <c r="G170" t="s">
        <v>805</v>
      </c>
      <c r="H170">
        <v>2020</v>
      </c>
      <c r="I170">
        <v>1</v>
      </c>
      <c r="J170" t="s">
        <v>804</v>
      </c>
      <c r="K170" s="38">
        <v>1936</v>
      </c>
      <c r="L170" s="38">
        <v>3134.88</v>
      </c>
      <c r="M170" s="38">
        <v>1272.5999999999999</v>
      </c>
      <c r="N170" s="38">
        <v>291.60000000000002</v>
      </c>
      <c r="O170" s="38">
        <v>575.32000000000005</v>
      </c>
      <c r="P170" s="38">
        <v>721.04</v>
      </c>
      <c r="Q170" s="38">
        <v>2674.17</v>
      </c>
      <c r="R170" s="38">
        <v>0</v>
      </c>
      <c r="S170" s="38">
        <v>-100</v>
      </c>
      <c r="T170" s="38">
        <v>-1000</v>
      </c>
      <c r="U170" s="44">
        <v>54.01</v>
      </c>
      <c r="V170" s="45">
        <v>9505.6</v>
      </c>
      <c r="W170" s="45">
        <v>114067.22</v>
      </c>
      <c r="X170" s="45">
        <v>422.06</v>
      </c>
    </row>
    <row r="171" spans="1:24" x14ac:dyDescent="0.3">
      <c r="A171" t="s">
        <v>307</v>
      </c>
      <c r="B171" t="str">
        <f t="shared" si="10"/>
        <v>1</v>
      </c>
      <c r="C171" t="str">
        <f t="shared" si="11"/>
        <v>1</v>
      </c>
      <c r="D171" t="str">
        <f t="shared" si="12"/>
        <v>2</v>
      </c>
      <c r="E171" t="str">
        <f t="shared" si="13"/>
        <v>1</v>
      </c>
      <c r="F171" t="str">
        <f t="shared" si="14"/>
        <v>2</v>
      </c>
      <c r="G171" t="s">
        <v>805</v>
      </c>
      <c r="H171">
        <v>2020</v>
      </c>
      <c r="I171">
        <v>1</v>
      </c>
      <c r="J171" t="s">
        <v>804</v>
      </c>
      <c r="K171" s="38">
        <v>1936</v>
      </c>
      <c r="L171" s="38">
        <v>2799.11</v>
      </c>
      <c r="M171" s="38">
        <v>1296.22</v>
      </c>
      <c r="N171" s="38">
        <v>291.60000000000002</v>
      </c>
      <c r="O171" s="38">
        <v>596.44000000000005</v>
      </c>
      <c r="P171" s="38">
        <v>691.94</v>
      </c>
      <c r="Q171" s="38">
        <v>2461.06</v>
      </c>
      <c r="R171" s="38">
        <v>0</v>
      </c>
      <c r="S171" s="38">
        <v>-100</v>
      </c>
      <c r="T171" s="38">
        <v>-1000</v>
      </c>
      <c r="U171" s="44">
        <v>50.98</v>
      </c>
      <c r="V171" s="45">
        <v>8972.36</v>
      </c>
      <c r="W171" s="45">
        <v>107668.34</v>
      </c>
      <c r="X171" s="45">
        <v>396.42</v>
      </c>
    </row>
    <row r="172" spans="1:24" x14ac:dyDescent="0.3">
      <c r="A172" t="s">
        <v>308</v>
      </c>
      <c r="B172" t="str">
        <f t="shared" si="10"/>
        <v>1</v>
      </c>
      <c r="C172" t="str">
        <f t="shared" si="11"/>
        <v>1</v>
      </c>
      <c r="D172" t="str">
        <f t="shared" si="12"/>
        <v>2</v>
      </c>
      <c r="E172" t="str">
        <f t="shared" si="13"/>
        <v>0</v>
      </c>
      <c r="F172" t="str">
        <f t="shared" si="14"/>
        <v>3</v>
      </c>
      <c r="G172" t="s">
        <v>805</v>
      </c>
      <c r="H172">
        <v>2020</v>
      </c>
      <c r="I172">
        <v>1</v>
      </c>
      <c r="J172" t="s">
        <v>804</v>
      </c>
      <c r="K172" s="38">
        <v>1936</v>
      </c>
      <c r="L172" s="38">
        <v>2463.33</v>
      </c>
      <c r="M172" s="38">
        <v>1319.84</v>
      </c>
      <c r="N172" s="38">
        <v>291.60000000000002</v>
      </c>
      <c r="O172" s="38">
        <v>617.54999999999995</v>
      </c>
      <c r="P172" s="38">
        <v>662.83</v>
      </c>
      <c r="Q172" s="38">
        <v>2251.4</v>
      </c>
      <c r="R172" s="38">
        <v>0</v>
      </c>
      <c r="S172" s="38">
        <v>-100</v>
      </c>
      <c r="T172" s="38">
        <v>-1000</v>
      </c>
      <c r="U172" s="44">
        <v>47.97</v>
      </c>
      <c r="V172" s="45">
        <v>8442.56</v>
      </c>
      <c r="W172" s="45">
        <v>101310.71</v>
      </c>
      <c r="X172" s="45">
        <v>370.79</v>
      </c>
    </row>
    <row r="173" spans="1:24" x14ac:dyDescent="0.3">
      <c r="A173" t="s">
        <v>309</v>
      </c>
      <c r="B173" t="str">
        <f t="shared" si="10"/>
        <v>1</v>
      </c>
      <c r="C173" t="str">
        <f t="shared" si="11"/>
        <v>1</v>
      </c>
      <c r="D173" t="str">
        <f t="shared" si="12"/>
        <v>1</v>
      </c>
      <c r="E173" t="str">
        <f t="shared" si="13"/>
        <v>4</v>
      </c>
      <c r="F173" t="str">
        <f t="shared" si="14"/>
        <v>0</v>
      </c>
      <c r="G173" t="s">
        <v>805</v>
      </c>
      <c r="H173">
        <v>2020</v>
      </c>
      <c r="I173">
        <v>1</v>
      </c>
      <c r="J173" t="s">
        <v>804</v>
      </c>
      <c r="K173" s="38">
        <v>1936</v>
      </c>
      <c r="L173" s="38">
        <v>3011.59</v>
      </c>
      <c r="M173" s="38">
        <v>1313.65</v>
      </c>
      <c r="N173" s="38">
        <v>291.60000000000002</v>
      </c>
      <c r="O173" s="38">
        <v>563.66</v>
      </c>
      <c r="P173" s="38">
        <v>711.65</v>
      </c>
      <c r="Q173" s="38">
        <v>2607.63</v>
      </c>
      <c r="R173" s="38">
        <v>0</v>
      </c>
      <c r="S173" s="38">
        <v>-100</v>
      </c>
      <c r="T173" s="38">
        <v>-1000</v>
      </c>
      <c r="U173" s="44">
        <v>53.04</v>
      </c>
      <c r="V173" s="45">
        <v>9335.7800000000007</v>
      </c>
      <c r="W173" s="45">
        <v>112029.3</v>
      </c>
      <c r="X173" s="45">
        <v>413.89</v>
      </c>
    </row>
    <row r="174" spans="1:24" x14ac:dyDescent="0.3">
      <c r="A174" t="s">
        <v>310</v>
      </c>
      <c r="B174" t="str">
        <f t="shared" si="10"/>
        <v>1</v>
      </c>
      <c r="C174" t="str">
        <f t="shared" si="11"/>
        <v>1</v>
      </c>
      <c r="D174" t="str">
        <f t="shared" si="12"/>
        <v>1</v>
      </c>
      <c r="E174" t="str">
        <f t="shared" si="13"/>
        <v>3</v>
      </c>
      <c r="F174" t="str">
        <f t="shared" si="14"/>
        <v>1</v>
      </c>
      <c r="G174" t="s">
        <v>805</v>
      </c>
      <c r="H174">
        <v>2020</v>
      </c>
      <c r="I174">
        <v>1</v>
      </c>
      <c r="J174" t="s">
        <v>804</v>
      </c>
      <c r="K174" s="38">
        <v>1936</v>
      </c>
      <c r="L174" s="38">
        <v>2675.82</v>
      </c>
      <c r="M174" s="38">
        <v>1337.27</v>
      </c>
      <c r="N174" s="38">
        <v>291.60000000000002</v>
      </c>
      <c r="O174" s="38">
        <v>584.78</v>
      </c>
      <c r="P174" s="38">
        <v>682.55</v>
      </c>
      <c r="Q174" s="38">
        <v>2394.5300000000002</v>
      </c>
      <c r="R174" s="38">
        <v>0</v>
      </c>
      <c r="S174" s="38">
        <v>-100</v>
      </c>
      <c r="T174" s="38">
        <v>-1000</v>
      </c>
      <c r="U174" s="44">
        <v>50.01</v>
      </c>
      <c r="V174" s="45">
        <v>8802.5400000000009</v>
      </c>
      <c r="W174" s="45">
        <v>105630.43</v>
      </c>
      <c r="X174" s="45">
        <v>388.26</v>
      </c>
    </row>
    <row r="175" spans="1:24" x14ac:dyDescent="0.3">
      <c r="A175" t="s">
        <v>311</v>
      </c>
      <c r="B175" t="str">
        <f t="shared" si="10"/>
        <v>1</v>
      </c>
      <c r="C175" t="str">
        <f t="shared" si="11"/>
        <v>1</v>
      </c>
      <c r="D175" t="str">
        <f t="shared" si="12"/>
        <v>1</v>
      </c>
      <c r="E175" t="str">
        <f t="shared" si="13"/>
        <v>2</v>
      </c>
      <c r="F175" t="str">
        <f t="shared" si="14"/>
        <v>2</v>
      </c>
      <c r="G175" t="s">
        <v>805</v>
      </c>
      <c r="H175">
        <v>2020</v>
      </c>
      <c r="I175">
        <v>1</v>
      </c>
      <c r="J175" t="s">
        <v>804</v>
      </c>
      <c r="K175" s="38">
        <v>1936</v>
      </c>
      <c r="L175" s="38">
        <v>2340.04</v>
      </c>
      <c r="M175" s="38">
        <v>1360.89</v>
      </c>
      <c r="N175" s="38">
        <v>291.60000000000002</v>
      </c>
      <c r="O175" s="38">
        <v>605.89</v>
      </c>
      <c r="P175" s="38">
        <v>653.44000000000005</v>
      </c>
      <c r="Q175" s="38">
        <v>2190.34</v>
      </c>
      <c r="R175" s="38">
        <v>0</v>
      </c>
      <c r="S175" s="38">
        <v>-100</v>
      </c>
      <c r="T175" s="38">
        <v>-1000</v>
      </c>
      <c r="U175" s="44">
        <v>47.04</v>
      </c>
      <c r="V175" s="45">
        <v>8278.2000000000007</v>
      </c>
      <c r="W175" s="45">
        <v>99338.43</v>
      </c>
      <c r="X175" s="45">
        <v>362.63</v>
      </c>
    </row>
    <row r="176" spans="1:24" x14ac:dyDescent="0.3">
      <c r="A176" t="s">
        <v>312</v>
      </c>
      <c r="B176" t="str">
        <f t="shared" si="10"/>
        <v>1</v>
      </c>
      <c r="C176" t="str">
        <f t="shared" si="11"/>
        <v>1</v>
      </c>
      <c r="D176" t="str">
        <f t="shared" si="12"/>
        <v>1</v>
      </c>
      <c r="E176" t="str">
        <f t="shared" si="13"/>
        <v>1</v>
      </c>
      <c r="F176" t="str">
        <f t="shared" si="14"/>
        <v>3</v>
      </c>
      <c r="G176" t="s">
        <v>805</v>
      </c>
      <c r="H176">
        <v>2020</v>
      </c>
      <c r="I176">
        <v>1</v>
      </c>
      <c r="J176" t="s">
        <v>804</v>
      </c>
      <c r="K176" s="38">
        <v>1936</v>
      </c>
      <c r="L176" s="38">
        <v>2004.27</v>
      </c>
      <c r="M176" s="38">
        <v>1384.51</v>
      </c>
      <c r="N176" s="38">
        <v>291.60000000000002</v>
      </c>
      <c r="O176" s="38">
        <v>627.01</v>
      </c>
      <c r="P176" s="38">
        <v>624.34</v>
      </c>
      <c r="Q176" s="38">
        <v>1994.41</v>
      </c>
      <c r="R176" s="38">
        <v>0</v>
      </c>
      <c r="S176" s="38">
        <v>-100</v>
      </c>
      <c r="T176" s="38">
        <v>-1000</v>
      </c>
      <c r="U176" s="44">
        <v>44.1</v>
      </c>
      <c r="V176" s="45">
        <v>7762.14</v>
      </c>
      <c r="W176" s="45">
        <v>93145.63</v>
      </c>
      <c r="X176" s="45">
        <v>336.99</v>
      </c>
    </row>
    <row r="177" spans="1:24" x14ac:dyDescent="0.3">
      <c r="A177" t="s">
        <v>313</v>
      </c>
      <c r="B177" t="str">
        <f t="shared" si="10"/>
        <v>1</v>
      </c>
      <c r="C177" t="str">
        <f t="shared" si="11"/>
        <v>1</v>
      </c>
      <c r="D177" t="str">
        <f t="shared" si="12"/>
        <v>1</v>
      </c>
      <c r="E177" t="str">
        <f t="shared" si="13"/>
        <v>0</v>
      </c>
      <c r="F177" t="str">
        <f t="shared" si="14"/>
        <v>4</v>
      </c>
      <c r="G177" t="s">
        <v>805</v>
      </c>
      <c r="H177">
        <v>2020</v>
      </c>
      <c r="I177">
        <v>1</v>
      </c>
      <c r="J177" t="s">
        <v>804</v>
      </c>
      <c r="K177" s="38">
        <v>1936</v>
      </c>
      <c r="L177" s="38">
        <v>1668.49</v>
      </c>
      <c r="M177" s="38">
        <v>1408.13</v>
      </c>
      <c r="N177" s="38">
        <v>291.60000000000002</v>
      </c>
      <c r="O177" s="38">
        <v>648.13</v>
      </c>
      <c r="P177" s="38">
        <v>595.24</v>
      </c>
      <c r="Q177" s="38">
        <v>1798.48</v>
      </c>
      <c r="R177" s="38">
        <v>0</v>
      </c>
      <c r="S177" s="38">
        <v>-100</v>
      </c>
      <c r="T177" s="38">
        <v>-1000</v>
      </c>
      <c r="U177" s="44">
        <v>41.17</v>
      </c>
      <c r="V177" s="45">
        <v>7246.07</v>
      </c>
      <c r="W177" s="45">
        <v>86952.84</v>
      </c>
      <c r="X177" s="45">
        <v>311.36</v>
      </c>
    </row>
    <row r="178" spans="1:24" x14ac:dyDescent="0.3">
      <c r="A178" t="s">
        <v>314</v>
      </c>
      <c r="B178" t="str">
        <f t="shared" si="10"/>
        <v>1</v>
      </c>
      <c r="C178" t="str">
        <f t="shared" si="11"/>
        <v>1</v>
      </c>
      <c r="D178" t="str">
        <f t="shared" si="12"/>
        <v>0</v>
      </c>
      <c r="E178" t="str">
        <f t="shared" si="13"/>
        <v>5</v>
      </c>
      <c r="F178" t="str">
        <f t="shared" si="14"/>
        <v>0</v>
      </c>
      <c r="G178" t="s">
        <v>805</v>
      </c>
      <c r="H178">
        <v>2020</v>
      </c>
      <c r="I178">
        <v>1</v>
      </c>
      <c r="J178" t="s">
        <v>804</v>
      </c>
      <c r="K178" s="38">
        <v>1936</v>
      </c>
      <c r="L178" s="38">
        <v>2552.5300000000002</v>
      </c>
      <c r="M178" s="38">
        <v>1378.32</v>
      </c>
      <c r="N178" s="38">
        <v>291.60000000000002</v>
      </c>
      <c r="O178" s="38">
        <v>573.12</v>
      </c>
      <c r="P178" s="38">
        <v>673.16</v>
      </c>
      <c r="Q178" s="38">
        <v>2328</v>
      </c>
      <c r="R178" s="38">
        <v>0</v>
      </c>
      <c r="S178" s="38">
        <v>-100</v>
      </c>
      <c r="T178" s="38">
        <v>-1000</v>
      </c>
      <c r="U178" s="44">
        <v>49.05</v>
      </c>
      <c r="V178" s="45">
        <v>8632.7099999999991</v>
      </c>
      <c r="W178" s="45">
        <v>103592.51</v>
      </c>
      <c r="X178" s="45">
        <v>380.1</v>
      </c>
    </row>
    <row r="179" spans="1:24" x14ac:dyDescent="0.3">
      <c r="A179" t="s">
        <v>315</v>
      </c>
      <c r="B179" t="str">
        <f t="shared" si="10"/>
        <v>1</v>
      </c>
      <c r="C179" t="str">
        <f t="shared" si="11"/>
        <v>1</v>
      </c>
      <c r="D179" t="str">
        <f t="shared" si="12"/>
        <v>0</v>
      </c>
      <c r="E179" t="str">
        <f t="shared" si="13"/>
        <v>4</v>
      </c>
      <c r="F179" t="str">
        <f t="shared" si="14"/>
        <v>1</v>
      </c>
      <c r="G179" t="s">
        <v>805</v>
      </c>
      <c r="H179">
        <v>2020</v>
      </c>
      <c r="I179">
        <v>1</v>
      </c>
      <c r="J179" t="s">
        <v>804</v>
      </c>
      <c r="K179" s="38">
        <v>1936</v>
      </c>
      <c r="L179" s="38">
        <v>2216.75</v>
      </c>
      <c r="M179" s="38">
        <v>1401.94</v>
      </c>
      <c r="N179" s="38">
        <v>291.60000000000002</v>
      </c>
      <c r="O179" s="38">
        <v>594.23</v>
      </c>
      <c r="P179" s="38">
        <v>644.04999999999995</v>
      </c>
      <c r="Q179" s="38">
        <v>2129.27</v>
      </c>
      <c r="R179" s="38">
        <v>0</v>
      </c>
      <c r="S179" s="38">
        <v>-100</v>
      </c>
      <c r="T179" s="38">
        <v>-1000</v>
      </c>
      <c r="U179" s="44">
        <v>46.1</v>
      </c>
      <c r="V179" s="45">
        <v>8113.85</v>
      </c>
      <c r="W179" s="45">
        <v>97366.14</v>
      </c>
      <c r="X179" s="45">
        <v>354.46</v>
      </c>
    </row>
    <row r="180" spans="1:24" x14ac:dyDescent="0.3">
      <c r="A180" t="s">
        <v>316</v>
      </c>
      <c r="B180" t="str">
        <f t="shared" si="10"/>
        <v>1</v>
      </c>
      <c r="C180" t="str">
        <f t="shared" si="11"/>
        <v>1</v>
      </c>
      <c r="D180" t="str">
        <f t="shared" si="12"/>
        <v>0</v>
      </c>
      <c r="E180" t="str">
        <f t="shared" si="13"/>
        <v>3</v>
      </c>
      <c r="F180" t="str">
        <f t="shared" si="14"/>
        <v>2</v>
      </c>
      <c r="G180" t="s">
        <v>805</v>
      </c>
      <c r="H180">
        <v>2020</v>
      </c>
      <c r="I180">
        <v>1</v>
      </c>
      <c r="J180" t="s">
        <v>804</v>
      </c>
      <c r="K180" s="38">
        <v>1936</v>
      </c>
      <c r="L180" s="38">
        <v>1880.98</v>
      </c>
      <c r="M180" s="38">
        <v>1425.56</v>
      </c>
      <c r="N180" s="38">
        <v>291.60000000000002</v>
      </c>
      <c r="O180" s="38">
        <v>615.35</v>
      </c>
      <c r="P180" s="38">
        <v>614.95000000000005</v>
      </c>
      <c r="Q180" s="38">
        <v>1933.35</v>
      </c>
      <c r="R180" s="38">
        <v>0</v>
      </c>
      <c r="S180" s="38">
        <v>-100</v>
      </c>
      <c r="T180" s="38">
        <v>-1000</v>
      </c>
      <c r="U180" s="44">
        <v>43.17</v>
      </c>
      <c r="V180" s="45">
        <v>7597.78</v>
      </c>
      <c r="W180" s="45">
        <v>91173.35</v>
      </c>
      <c r="X180" s="45">
        <v>328.83</v>
      </c>
    </row>
    <row r="181" spans="1:24" x14ac:dyDescent="0.3">
      <c r="A181" t="s">
        <v>317</v>
      </c>
      <c r="B181" t="str">
        <f t="shared" si="10"/>
        <v>1</v>
      </c>
      <c r="C181" t="str">
        <f t="shared" si="11"/>
        <v>1</v>
      </c>
      <c r="D181" t="str">
        <f t="shared" si="12"/>
        <v>0</v>
      </c>
      <c r="E181" t="str">
        <f t="shared" si="13"/>
        <v>2</v>
      </c>
      <c r="F181" t="str">
        <f t="shared" si="14"/>
        <v>3</v>
      </c>
      <c r="G181" t="s">
        <v>805</v>
      </c>
      <c r="H181">
        <v>2020</v>
      </c>
      <c r="I181">
        <v>1</v>
      </c>
      <c r="J181" t="s">
        <v>804</v>
      </c>
      <c r="K181" s="38">
        <v>1936</v>
      </c>
      <c r="L181" s="38">
        <v>1545.2</v>
      </c>
      <c r="M181" s="38">
        <v>1449.18</v>
      </c>
      <c r="N181" s="38">
        <v>291.60000000000002</v>
      </c>
      <c r="O181" s="38">
        <v>636.47</v>
      </c>
      <c r="P181" s="38">
        <v>585.85</v>
      </c>
      <c r="Q181" s="38">
        <v>1737.42</v>
      </c>
      <c r="R181" s="38">
        <v>0</v>
      </c>
      <c r="S181" s="38">
        <v>-100</v>
      </c>
      <c r="T181" s="38">
        <v>-1000</v>
      </c>
      <c r="U181" s="44">
        <v>40.24</v>
      </c>
      <c r="V181" s="45">
        <v>7081.71</v>
      </c>
      <c r="W181" s="45">
        <v>84980.56</v>
      </c>
      <c r="X181" s="45">
        <v>303.2</v>
      </c>
    </row>
    <row r="182" spans="1:24" x14ac:dyDescent="0.3">
      <c r="A182" t="s">
        <v>318</v>
      </c>
      <c r="B182" t="str">
        <f t="shared" si="10"/>
        <v>1</v>
      </c>
      <c r="C182" t="str">
        <f t="shared" si="11"/>
        <v>1</v>
      </c>
      <c r="D182" t="str">
        <f t="shared" si="12"/>
        <v>0</v>
      </c>
      <c r="E182" t="str">
        <f t="shared" si="13"/>
        <v>1</v>
      </c>
      <c r="F182" t="str">
        <f t="shared" si="14"/>
        <v>4</v>
      </c>
      <c r="G182" t="s">
        <v>805</v>
      </c>
      <c r="H182">
        <v>2020</v>
      </c>
      <c r="I182">
        <v>1</v>
      </c>
      <c r="J182" t="s">
        <v>804</v>
      </c>
      <c r="K182" s="38">
        <v>1936</v>
      </c>
      <c r="L182" s="38">
        <v>1209.43</v>
      </c>
      <c r="M182" s="38">
        <v>1472.8</v>
      </c>
      <c r="N182" s="38">
        <v>291.60000000000002</v>
      </c>
      <c r="O182" s="38">
        <v>657.59</v>
      </c>
      <c r="P182" s="38">
        <v>556.74</v>
      </c>
      <c r="Q182" s="38">
        <v>1543.56</v>
      </c>
      <c r="R182" s="38">
        <v>0</v>
      </c>
      <c r="S182" s="38">
        <v>-100</v>
      </c>
      <c r="T182" s="38">
        <v>-1000</v>
      </c>
      <c r="U182" s="44">
        <v>37.32</v>
      </c>
      <c r="V182" s="45">
        <v>6567.72</v>
      </c>
      <c r="W182" s="45">
        <v>78812.61</v>
      </c>
      <c r="X182" s="45">
        <v>273.83</v>
      </c>
    </row>
    <row r="183" spans="1:24" x14ac:dyDescent="0.3">
      <c r="A183" t="s">
        <v>319</v>
      </c>
      <c r="B183" t="str">
        <f t="shared" si="10"/>
        <v>1</v>
      </c>
      <c r="C183" t="str">
        <f t="shared" si="11"/>
        <v>1</v>
      </c>
      <c r="D183" t="str">
        <f t="shared" si="12"/>
        <v>0</v>
      </c>
      <c r="E183" t="str">
        <f t="shared" si="13"/>
        <v>0</v>
      </c>
      <c r="F183" t="str">
        <f t="shared" si="14"/>
        <v>5</v>
      </c>
      <c r="G183" t="s">
        <v>805</v>
      </c>
      <c r="H183">
        <v>2020</v>
      </c>
      <c r="I183">
        <v>1</v>
      </c>
      <c r="J183" t="s">
        <v>804</v>
      </c>
      <c r="K183" s="38">
        <v>1936</v>
      </c>
      <c r="L183" s="38">
        <v>873.65</v>
      </c>
      <c r="M183" s="38">
        <v>1496.42</v>
      </c>
      <c r="N183" s="38">
        <v>291.60000000000002</v>
      </c>
      <c r="O183" s="38">
        <v>678.71</v>
      </c>
      <c r="P183" s="38">
        <v>527.64</v>
      </c>
      <c r="Q183" s="38">
        <v>1350.53</v>
      </c>
      <c r="R183" s="38">
        <v>0</v>
      </c>
      <c r="S183" s="38">
        <v>-100</v>
      </c>
      <c r="T183" s="38">
        <v>-1000</v>
      </c>
      <c r="U183" s="44">
        <v>34.4</v>
      </c>
      <c r="V183" s="45">
        <v>6054.54</v>
      </c>
      <c r="W183" s="45">
        <v>72654.52</v>
      </c>
      <c r="X183" s="45">
        <v>243.81</v>
      </c>
    </row>
    <row r="184" spans="1:24" x14ac:dyDescent="0.3">
      <c r="A184" t="s">
        <v>320</v>
      </c>
      <c r="B184" t="str">
        <f t="shared" si="10"/>
        <v>1</v>
      </c>
      <c r="C184" t="str">
        <f t="shared" si="11"/>
        <v>0</v>
      </c>
      <c r="D184" t="str">
        <f t="shared" si="12"/>
        <v>6</v>
      </c>
      <c r="E184" t="str">
        <f t="shared" si="13"/>
        <v>0</v>
      </c>
      <c r="F184" t="str">
        <f t="shared" si="14"/>
        <v>0</v>
      </c>
      <c r="G184" t="s">
        <v>805</v>
      </c>
      <c r="H184">
        <v>2020</v>
      </c>
      <c r="I184">
        <v>1</v>
      </c>
      <c r="J184" t="s">
        <v>804</v>
      </c>
      <c r="K184" s="38">
        <v>1936</v>
      </c>
      <c r="L184" s="38">
        <v>4769.05</v>
      </c>
      <c r="M184" s="38">
        <v>1062.17</v>
      </c>
      <c r="N184" s="38">
        <v>291.60000000000002</v>
      </c>
      <c r="O184" s="38">
        <v>524.79</v>
      </c>
      <c r="P184" s="38">
        <v>858.36</v>
      </c>
      <c r="Q184" s="38">
        <v>3673.06</v>
      </c>
      <c r="R184" s="38">
        <v>0</v>
      </c>
      <c r="S184" s="38">
        <v>-100</v>
      </c>
      <c r="T184" s="38">
        <v>-1000</v>
      </c>
      <c r="U184" s="44">
        <v>68.27</v>
      </c>
      <c r="V184" s="45">
        <v>12015.02</v>
      </c>
      <c r="W184" s="45">
        <v>144180.24</v>
      </c>
      <c r="X184" s="45">
        <v>542.69000000000005</v>
      </c>
    </row>
    <row r="185" spans="1:24" x14ac:dyDescent="0.3">
      <c r="A185" t="s">
        <v>321</v>
      </c>
      <c r="B185" t="str">
        <f t="shared" si="10"/>
        <v>1</v>
      </c>
      <c r="C185" t="str">
        <f t="shared" si="11"/>
        <v>0</v>
      </c>
      <c r="D185" t="str">
        <f t="shared" si="12"/>
        <v>5</v>
      </c>
      <c r="E185" t="str">
        <f t="shared" si="13"/>
        <v>1</v>
      </c>
      <c r="F185" t="str">
        <f t="shared" si="14"/>
        <v>0</v>
      </c>
      <c r="G185" t="s">
        <v>805</v>
      </c>
      <c r="H185">
        <v>2020</v>
      </c>
      <c r="I185">
        <v>1</v>
      </c>
      <c r="J185" t="s">
        <v>804</v>
      </c>
      <c r="K185" s="38">
        <v>1936</v>
      </c>
      <c r="L185" s="38">
        <v>4309.9799999999996</v>
      </c>
      <c r="M185" s="38">
        <v>1126.83</v>
      </c>
      <c r="N185" s="38">
        <v>291.60000000000002</v>
      </c>
      <c r="O185" s="38">
        <v>534.25</v>
      </c>
      <c r="P185" s="38">
        <v>819.87</v>
      </c>
      <c r="Q185" s="38">
        <v>3393.43</v>
      </c>
      <c r="R185" s="38">
        <v>0</v>
      </c>
      <c r="S185" s="38">
        <v>-100</v>
      </c>
      <c r="T185" s="38">
        <v>-1000</v>
      </c>
      <c r="U185" s="44">
        <v>64.27</v>
      </c>
      <c r="V185" s="45">
        <v>11311.95</v>
      </c>
      <c r="W185" s="45">
        <v>135743.45000000001</v>
      </c>
      <c r="X185" s="45">
        <v>508.89</v>
      </c>
    </row>
    <row r="186" spans="1:24" x14ac:dyDescent="0.3">
      <c r="A186" t="s">
        <v>322</v>
      </c>
      <c r="B186" t="str">
        <f t="shared" si="10"/>
        <v>1</v>
      </c>
      <c r="C186" t="str">
        <f t="shared" si="11"/>
        <v>0</v>
      </c>
      <c r="D186" t="str">
        <f t="shared" si="12"/>
        <v>5</v>
      </c>
      <c r="E186" t="str">
        <f t="shared" si="13"/>
        <v>0</v>
      </c>
      <c r="F186" t="str">
        <f t="shared" si="14"/>
        <v>1</v>
      </c>
      <c r="G186" t="s">
        <v>805</v>
      </c>
      <c r="H186">
        <v>2020</v>
      </c>
      <c r="I186">
        <v>1</v>
      </c>
      <c r="J186" t="s">
        <v>804</v>
      </c>
      <c r="K186" s="38">
        <v>1936</v>
      </c>
      <c r="L186" s="38">
        <v>3974.21</v>
      </c>
      <c r="M186" s="38">
        <v>1150.46</v>
      </c>
      <c r="N186" s="38">
        <v>291.60000000000002</v>
      </c>
      <c r="O186" s="38">
        <v>555.36</v>
      </c>
      <c r="P186" s="38">
        <v>790.76</v>
      </c>
      <c r="Q186" s="38">
        <v>3180.33</v>
      </c>
      <c r="R186" s="38">
        <v>0</v>
      </c>
      <c r="S186" s="38">
        <v>-100</v>
      </c>
      <c r="T186" s="38">
        <v>-1000</v>
      </c>
      <c r="U186" s="44">
        <v>61.24</v>
      </c>
      <c r="V186" s="45">
        <v>10778.71</v>
      </c>
      <c r="W186" s="45">
        <v>129344.58</v>
      </c>
      <c r="X186" s="45">
        <v>483.26</v>
      </c>
    </row>
    <row r="187" spans="1:24" x14ac:dyDescent="0.3">
      <c r="A187" t="s">
        <v>323</v>
      </c>
      <c r="B187" t="str">
        <f t="shared" si="10"/>
        <v>1</v>
      </c>
      <c r="C187" t="str">
        <f t="shared" si="11"/>
        <v>0</v>
      </c>
      <c r="D187" t="str">
        <f t="shared" si="12"/>
        <v>4</v>
      </c>
      <c r="E187" t="str">
        <f t="shared" si="13"/>
        <v>2</v>
      </c>
      <c r="F187" t="str">
        <f t="shared" si="14"/>
        <v>0</v>
      </c>
      <c r="G187" t="s">
        <v>805</v>
      </c>
      <c r="H187">
        <v>2020</v>
      </c>
      <c r="I187">
        <v>1</v>
      </c>
      <c r="J187" t="s">
        <v>804</v>
      </c>
      <c r="K187" s="38">
        <v>1936</v>
      </c>
      <c r="L187" s="38">
        <v>3850.92</v>
      </c>
      <c r="M187" s="38">
        <v>1191.5</v>
      </c>
      <c r="N187" s="38">
        <v>291.60000000000002</v>
      </c>
      <c r="O187" s="38">
        <v>543.70000000000005</v>
      </c>
      <c r="P187" s="38">
        <v>781.37</v>
      </c>
      <c r="Q187" s="38">
        <v>3113.79</v>
      </c>
      <c r="R187" s="38">
        <v>0</v>
      </c>
      <c r="S187" s="38">
        <v>-100</v>
      </c>
      <c r="T187" s="38">
        <v>-1000</v>
      </c>
      <c r="U187" s="44">
        <v>60.28</v>
      </c>
      <c r="V187" s="45">
        <v>10608.89</v>
      </c>
      <c r="W187" s="45">
        <v>127306.66</v>
      </c>
      <c r="X187" s="45">
        <v>475.09</v>
      </c>
    </row>
    <row r="188" spans="1:24" x14ac:dyDescent="0.3">
      <c r="A188" t="s">
        <v>324</v>
      </c>
      <c r="B188" t="str">
        <f t="shared" si="10"/>
        <v>1</v>
      </c>
      <c r="C188" t="str">
        <f t="shared" si="11"/>
        <v>0</v>
      </c>
      <c r="D188" t="str">
        <f t="shared" si="12"/>
        <v>4</v>
      </c>
      <c r="E188" t="str">
        <f t="shared" si="13"/>
        <v>1</v>
      </c>
      <c r="F188" t="str">
        <f t="shared" si="14"/>
        <v>1</v>
      </c>
      <c r="G188" t="s">
        <v>805</v>
      </c>
      <c r="H188">
        <v>2020</v>
      </c>
      <c r="I188">
        <v>1</v>
      </c>
      <c r="J188" t="s">
        <v>804</v>
      </c>
      <c r="K188" s="38">
        <v>1936</v>
      </c>
      <c r="L188" s="38">
        <v>3515.14</v>
      </c>
      <c r="M188" s="38">
        <v>1215.1300000000001</v>
      </c>
      <c r="N188" s="38">
        <v>291.60000000000002</v>
      </c>
      <c r="O188" s="38">
        <v>564.82000000000005</v>
      </c>
      <c r="P188" s="38">
        <v>752.27</v>
      </c>
      <c r="Q188" s="38">
        <v>2900.69</v>
      </c>
      <c r="R188" s="38">
        <v>0</v>
      </c>
      <c r="S188" s="38">
        <v>-100</v>
      </c>
      <c r="T188" s="38">
        <v>-1000</v>
      </c>
      <c r="U188" s="44">
        <v>57.25</v>
      </c>
      <c r="V188" s="45">
        <v>10075.65</v>
      </c>
      <c r="W188" s="45">
        <v>120907.79</v>
      </c>
      <c r="X188" s="45">
        <v>449.46</v>
      </c>
    </row>
    <row r="189" spans="1:24" x14ac:dyDescent="0.3">
      <c r="A189" t="s">
        <v>325</v>
      </c>
      <c r="B189" t="str">
        <f t="shared" si="10"/>
        <v>1</v>
      </c>
      <c r="C189" t="str">
        <f t="shared" si="11"/>
        <v>0</v>
      </c>
      <c r="D189" t="str">
        <f t="shared" si="12"/>
        <v>4</v>
      </c>
      <c r="E189" t="str">
        <f t="shared" si="13"/>
        <v>0</v>
      </c>
      <c r="F189" t="str">
        <f t="shared" si="14"/>
        <v>2</v>
      </c>
      <c r="G189" t="s">
        <v>805</v>
      </c>
      <c r="H189">
        <v>2020</v>
      </c>
      <c r="I189">
        <v>1</v>
      </c>
      <c r="J189" t="s">
        <v>804</v>
      </c>
      <c r="K189" s="38">
        <v>1936</v>
      </c>
      <c r="L189" s="38">
        <v>3179.37</v>
      </c>
      <c r="M189" s="38">
        <v>1238.75</v>
      </c>
      <c r="N189" s="38">
        <v>291.60000000000002</v>
      </c>
      <c r="O189" s="38">
        <v>585.94000000000005</v>
      </c>
      <c r="P189" s="38">
        <v>723.17</v>
      </c>
      <c r="Q189" s="38">
        <v>2687.59</v>
      </c>
      <c r="R189" s="38">
        <v>0</v>
      </c>
      <c r="S189" s="38">
        <v>-100</v>
      </c>
      <c r="T189" s="38">
        <v>-1000</v>
      </c>
      <c r="U189" s="44">
        <v>54.22</v>
      </c>
      <c r="V189" s="45">
        <v>9542.41</v>
      </c>
      <c r="W189" s="45">
        <v>114508.91</v>
      </c>
      <c r="X189" s="45">
        <v>423.83</v>
      </c>
    </row>
    <row r="190" spans="1:24" x14ac:dyDescent="0.3">
      <c r="A190" t="s">
        <v>326</v>
      </c>
      <c r="B190" t="str">
        <f t="shared" si="10"/>
        <v>1</v>
      </c>
      <c r="C190" t="str">
        <f t="shared" si="11"/>
        <v>0</v>
      </c>
      <c r="D190" t="str">
        <f t="shared" si="12"/>
        <v>3</v>
      </c>
      <c r="E190" t="str">
        <f t="shared" si="13"/>
        <v>3</v>
      </c>
      <c r="F190" t="str">
        <f t="shared" si="14"/>
        <v>0</v>
      </c>
      <c r="G190" t="s">
        <v>805</v>
      </c>
      <c r="H190">
        <v>2020</v>
      </c>
      <c r="I190">
        <v>1</v>
      </c>
      <c r="J190" t="s">
        <v>804</v>
      </c>
      <c r="K190" s="38">
        <v>1936</v>
      </c>
      <c r="L190" s="38">
        <v>3391.85</v>
      </c>
      <c r="M190" s="38">
        <v>1256.17</v>
      </c>
      <c r="N190" s="38">
        <v>291.60000000000002</v>
      </c>
      <c r="O190" s="38">
        <v>553.16</v>
      </c>
      <c r="P190" s="38">
        <v>742.88</v>
      </c>
      <c r="Q190" s="38">
        <v>2834.16</v>
      </c>
      <c r="R190" s="38">
        <v>0</v>
      </c>
      <c r="S190" s="38">
        <v>-100</v>
      </c>
      <c r="T190" s="38">
        <v>-1000</v>
      </c>
      <c r="U190" s="44">
        <v>56.28</v>
      </c>
      <c r="V190" s="45">
        <v>9905.82</v>
      </c>
      <c r="W190" s="45">
        <v>118869.87</v>
      </c>
      <c r="X190" s="45">
        <v>441.3</v>
      </c>
    </row>
    <row r="191" spans="1:24" x14ac:dyDescent="0.3">
      <c r="A191" t="s">
        <v>327</v>
      </c>
      <c r="B191" t="str">
        <f t="shared" si="10"/>
        <v>1</v>
      </c>
      <c r="C191" t="str">
        <f t="shared" si="11"/>
        <v>0</v>
      </c>
      <c r="D191" t="str">
        <f t="shared" si="12"/>
        <v>3</v>
      </c>
      <c r="E191" t="str">
        <f t="shared" si="13"/>
        <v>2</v>
      </c>
      <c r="F191" t="str">
        <f t="shared" si="14"/>
        <v>1</v>
      </c>
      <c r="G191" t="s">
        <v>805</v>
      </c>
      <c r="H191">
        <v>2020</v>
      </c>
      <c r="I191">
        <v>1</v>
      </c>
      <c r="J191" t="s">
        <v>804</v>
      </c>
      <c r="K191" s="38">
        <v>1936</v>
      </c>
      <c r="L191" s="38">
        <v>3056.08</v>
      </c>
      <c r="M191" s="38">
        <v>1279.8</v>
      </c>
      <c r="N191" s="38">
        <v>291.60000000000002</v>
      </c>
      <c r="O191" s="38">
        <v>574.28</v>
      </c>
      <c r="P191" s="38">
        <v>713.77</v>
      </c>
      <c r="Q191" s="38">
        <v>2621.06</v>
      </c>
      <c r="R191" s="38">
        <v>0</v>
      </c>
      <c r="S191" s="38">
        <v>-100</v>
      </c>
      <c r="T191" s="38">
        <v>-1000</v>
      </c>
      <c r="U191" s="44">
        <v>53.25</v>
      </c>
      <c r="V191" s="45">
        <v>9372.58</v>
      </c>
      <c r="W191" s="45">
        <v>112471</v>
      </c>
      <c r="X191" s="45">
        <v>415.66</v>
      </c>
    </row>
    <row r="192" spans="1:24" x14ac:dyDescent="0.3">
      <c r="A192" t="s">
        <v>328</v>
      </c>
      <c r="B192" t="str">
        <f t="shared" si="10"/>
        <v>1</v>
      </c>
      <c r="C192" t="str">
        <f t="shared" si="11"/>
        <v>0</v>
      </c>
      <c r="D192" t="str">
        <f t="shared" si="12"/>
        <v>3</v>
      </c>
      <c r="E192" t="str">
        <f t="shared" si="13"/>
        <v>1</v>
      </c>
      <c r="F192" t="str">
        <f t="shared" si="14"/>
        <v>2</v>
      </c>
      <c r="G192" t="s">
        <v>805</v>
      </c>
      <c r="H192">
        <v>2020</v>
      </c>
      <c r="I192">
        <v>1</v>
      </c>
      <c r="J192" t="s">
        <v>804</v>
      </c>
      <c r="K192" s="38">
        <v>1936</v>
      </c>
      <c r="L192" s="38">
        <v>2720.3</v>
      </c>
      <c r="M192" s="38">
        <v>1303.42</v>
      </c>
      <c r="N192" s="38">
        <v>291.60000000000002</v>
      </c>
      <c r="O192" s="38">
        <v>595.4</v>
      </c>
      <c r="P192" s="38">
        <v>684.67</v>
      </c>
      <c r="Q192" s="38">
        <v>2407.96</v>
      </c>
      <c r="R192" s="38">
        <v>0</v>
      </c>
      <c r="S192" s="38">
        <v>-100</v>
      </c>
      <c r="T192" s="38">
        <v>-1000</v>
      </c>
      <c r="U192" s="44">
        <v>50.22</v>
      </c>
      <c r="V192" s="45">
        <v>8839.34</v>
      </c>
      <c r="W192" s="45">
        <v>106072.12</v>
      </c>
      <c r="X192" s="45">
        <v>390.03</v>
      </c>
    </row>
    <row r="193" spans="1:24" x14ac:dyDescent="0.3">
      <c r="A193" t="s">
        <v>329</v>
      </c>
      <c r="B193" t="str">
        <f t="shared" si="10"/>
        <v>1</v>
      </c>
      <c r="C193" t="str">
        <f t="shared" si="11"/>
        <v>0</v>
      </c>
      <c r="D193" t="str">
        <f t="shared" si="12"/>
        <v>3</v>
      </c>
      <c r="E193" t="str">
        <f t="shared" si="13"/>
        <v>0</v>
      </c>
      <c r="F193" t="str">
        <f t="shared" si="14"/>
        <v>3</v>
      </c>
      <c r="G193" t="s">
        <v>805</v>
      </c>
      <c r="H193">
        <v>2020</v>
      </c>
      <c r="I193">
        <v>1</v>
      </c>
      <c r="J193" t="s">
        <v>804</v>
      </c>
      <c r="K193" s="38">
        <v>1936</v>
      </c>
      <c r="L193" s="38">
        <v>2384.52</v>
      </c>
      <c r="M193" s="38">
        <v>1327.04</v>
      </c>
      <c r="N193" s="38">
        <v>291.60000000000002</v>
      </c>
      <c r="O193" s="38">
        <v>616.52</v>
      </c>
      <c r="P193" s="38">
        <v>655.57</v>
      </c>
      <c r="Q193" s="38">
        <v>2202.58</v>
      </c>
      <c r="R193" s="38">
        <v>0</v>
      </c>
      <c r="S193" s="38">
        <v>-100</v>
      </c>
      <c r="T193" s="38">
        <v>-1000</v>
      </c>
      <c r="U193" s="44">
        <v>47.24</v>
      </c>
      <c r="V193" s="45">
        <v>8313.82</v>
      </c>
      <c r="W193" s="45">
        <v>99765.89</v>
      </c>
      <c r="X193" s="45">
        <v>364.4</v>
      </c>
    </row>
    <row r="194" spans="1:24" x14ac:dyDescent="0.3">
      <c r="A194" t="s">
        <v>330</v>
      </c>
      <c r="B194" t="str">
        <f t="shared" si="10"/>
        <v>1</v>
      </c>
      <c r="C194" t="str">
        <f t="shared" si="11"/>
        <v>0</v>
      </c>
      <c r="D194" t="str">
        <f t="shared" si="12"/>
        <v>2</v>
      </c>
      <c r="E194" t="str">
        <f t="shared" si="13"/>
        <v>4</v>
      </c>
      <c r="F194" t="str">
        <f t="shared" si="14"/>
        <v>0</v>
      </c>
      <c r="G194" t="s">
        <v>805</v>
      </c>
      <c r="H194">
        <v>2020</v>
      </c>
      <c r="I194">
        <v>1</v>
      </c>
      <c r="J194" t="s">
        <v>804</v>
      </c>
      <c r="K194" s="38">
        <v>1936</v>
      </c>
      <c r="L194" s="38">
        <v>2932.78</v>
      </c>
      <c r="M194" s="38">
        <v>1320.84</v>
      </c>
      <c r="N194" s="38">
        <v>291.60000000000002</v>
      </c>
      <c r="O194" s="38">
        <v>562.62</v>
      </c>
      <c r="P194" s="38">
        <v>704.38</v>
      </c>
      <c r="Q194" s="38">
        <v>2554.5300000000002</v>
      </c>
      <c r="R194" s="38">
        <v>0</v>
      </c>
      <c r="S194" s="38">
        <v>-100</v>
      </c>
      <c r="T194" s="38">
        <v>-1000</v>
      </c>
      <c r="U194" s="44">
        <v>52.29</v>
      </c>
      <c r="V194" s="45">
        <v>9202.76</v>
      </c>
      <c r="W194" s="45">
        <v>110433.08</v>
      </c>
      <c r="X194" s="45">
        <v>407.5</v>
      </c>
    </row>
    <row r="195" spans="1:24" x14ac:dyDescent="0.3">
      <c r="A195" t="s">
        <v>331</v>
      </c>
      <c r="B195" t="str">
        <f t="shared" si="10"/>
        <v>1</v>
      </c>
      <c r="C195" t="str">
        <f t="shared" si="11"/>
        <v>0</v>
      </c>
      <c r="D195" t="str">
        <f t="shared" si="12"/>
        <v>2</v>
      </c>
      <c r="E195" t="str">
        <f t="shared" si="13"/>
        <v>3</v>
      </c>
      <c r="F195" t="str">
        <f t="shared" si="14"/>
        <v>1</v>
      </c>
      <c r="G195" t="s">
        <v>805</v>
      </c>
      <c r="H195">
        <v>2020</v>
      </c>
      <c r="I195">
        <v>1</v>
      </c>
      <c r="J195" t="s">
        <v>804</v>
      </c>
      <c r="K195" s="38">
        <v>1936</v>
      </c>
      <c r="L195" s="38">
        <v>2597.0100000000002</v>
      </c>
      <c r="M195" s="38">
        <v>1344.46</v>
      </c>
      <c r="N195" s="38">
        <v>291.60000000000002</v>
      </c>
      <c r="O195" s="38">
        <v>583.74</v>
      </c>
      <c r="P195" s="38">
        <v>675.28</v>
      </c>
      <c r="Q195" s="38">
        <v>2341.4299999999998</v>
      </c>
      <c r="R195" s="38">
        <v>0</v>
      </c>
      <c r="S195" s="38">
        <v>-100</v>
      </c>
      <c r="T195" s="38">
        <v>-1000</v>
      </c>
      <c r="U195" s="44">
        <v>49.26</v>
      </c>
      <c r="V195" s="45">
        <v>8669.52</v>
      </c>
      <c r="W195" s="45">
        <v>104034.21</v>
      </c>
      <c r="X195" s="45">
        <v>381.87</v>
      </c>
    </row>
    <row r="196" spans="1:24" x14ac:dyDescent="0.3">
      <c r="A196" t="s">
        <v>332</v>
      </c>
      <c r="B196" t="str">
        <f t="shared" ref="B196:B259" si="15">MID($A196,2,1)</f>
        <v>1</v>
      </c>
      <c r="C196" t="str">
        <f t="shared" ref="C196:C259" si="16">MID($A196,4,1)</f>
        <v>0</v>
      </c>
      <c r="D196" t="str">
        <f t="shared" ref="D196:D259" si="17">MID($A196,6,1)</f>
        <v>2</v>
      </c>
      <c r="E196" t="str">
        <f t="shared" ref="E196:E259" si="18">MID($A196,8,1)</f>
        <v>2</v>
      </c>
      <c r="F196" t="str">
        <f t="shared" ref="F196:F259" si="19">MID($A196,10,1)</f>
        <v>2</v>
      </c>
      <c r="G196" t="s">
        <v>805</v>
      </c>
      <c r="H196">
        <v>2020</v>
      </c>
      <c r="I196">
        <v>1</v>
      </c>
      <c r="J196" t="s">
        <v>804</v>
      </c>
      <c r="K196" s="38">
        <v>1936</v>
      </c>
      <c r="L196" s="38">
        <v>2261.23</v>
      </c>
      <c r="M196" s="38">
        <v>1368.09</v>
      </c>
      <c r="N196" s="38">
        <v>291.60000000000002</v>
      </c>
      <c r="O196" s="38">
        <v>604.86</v>
      </c>
      <c r="P196" s="38">
        <v>646.17999999999995</v>
      </c>
      <c r="Q196" s="38">
        <v>2141.5100000000002</v>
      </c>
      <c r="R196" s="38">
        <v>0</v>
      </c>
      <c r="S196" s="38">
        <v>-100</v>
      </c>
      <c r="T196" s="38">
        <v>-1000</v>
      </c>
      <c r="U196" s="44">
        <v>46.3</v>
      </c>
      <c r="V196" s="45">
        <v>8149.47</v>
      </c>
      <c r="W196" s="45">
        <v>97793.61</v>
      </c>
      <c r="X196" s="45">
        <v>356.23</v>
      </c>
    </row>
    <row r="197" spans="1:24" x14ac:dyDescent="0.3">
      <c r="A197" t="s">
        <v>333</v>
      </c>
      <c r="B197" t="str">
        <f t="shared" si="15"/>
        <v>1</v>
      </c>
      <c r="C197" t="str">
        <f t="shared" si="16"/>
        <v>0</v>
      </c>
      <c r="D197" t="str">
        <f t="shared" si="17"/>
        <v>2</v>
      </c>
      <c r="E197" t="str">
        <f t="shared" si="18"/>
        <v>1</v>
      </c>
      <c r="F197" t="str">
        <f t="shared" si="19"/>
        <v>3</v>
      </c>
      <c r="G197" t="s">
        <v>805</v>
      </c>
      <c r="H197">
        <v>2020</v>
      </c>
      <c r="I197">
        <v>1</v>
      </c>
      <c r="J197" t="s">
        <v>804</v>
      </c>
      <c r="K197" s="38">
        <v>1936</v>
      </c>
      <c r="L197" s="38">
        <v>1925.46</v>
      </c>
      <c r="M197" s="38">
        <v>1391.71</v>
      </c>
      <c r="N197" s="38">
        <v>291.60000000000002</v>
      </c>
      <c r="O197" s="38">
        <v>625.98</v>
      </c>
      <c r="P197" s="38">
        <v>617.07000000000005</v>
      </c>
      <c r="Q197" s="38">
        <v>1945.59</v>
      </c>
      <c r="R197" s="38">
        <v>0</v>
      </c>
      <c r="S197" s="38">
        <v>-100</v>
      </c>
      <c r="T197" s="38">
        <v>-1000</v>
      </c>
      <c r="U197" s="44">
        <v>43.37</v>
      </c>
      <c r="V197" s="45">
        <v>7633.4</v>
      </c>
      <c r="W197" s="45">
        <v>91600.82</v>
      </c>
      <c r="X197" s="45">
        <v>330.6</v>
      </c>
    </row>
    <row r="198" spans="1:24" x14ac:dyDescent="0.3">
      <c r="A198" t="s">
        <v>334</v>
      </c>
      <c r="B198" t="str">
        <f t="shared" si="15"/>
        <v>1</v>
      </c>
      <c r="C198" t="str">
        <f t="shared" si="16"/>
        <v>0</v>
      </c>
      <c r="D198" t="str">
        <f t="shared" si="17"/>
        <v>2</v>
      </c>
      <c r="E198" t="str">
        <f t="shared" si="18"/>
        <v>0</v>
      </c>
      <c r="F198" t="str">
        <f t="shared" si="19"/>
        <v>4</v>
      </c>
      <c r="G198" t="s">
        <v>805</v>
      </c>
      <c r="H198">
        <v>2020</v>
      </c>
      <c r="I198">
        <v>1</v>
      </c>
      <c r="J198" t="s">
        <v>804</v>
      </c>
      <c r="K198" s="38">
        <v>1936</v>
      </c>
      <c r="L198" s="38">
        <v>1589.68</v>
      </c>
      <c r="M198" s="38">
        <v>1415.33</v>
      </c>
      <c r="N198" s="38">
        <v>291.60000000000002</v>
      </c>
      <c r="O198" s="38">
        <v>647.1</v>
      </c>
      <c r="P198" s="38">
        <v>587.97</v>
      </c>
      <c r="Q198" s="38">
        <v>1749.66</v>
      </c>
      <c r="R198" s="38">
        <v>0</v>
      </c>
      <c r="S198" s="38">
        <v>-100</v>
      </c>
      <c r="T198" s="38">
        <v>-1000</v>
      </c>
      <c r="U198" s="44">
        <v>40.44</v>
      </c>
      <c r="V198" s="45">
        <v>7117.34</v>
      </c>
      <c r="W198" s="45">
        <v>85408.03</v>
      </c>
      <c r="X198" s="45">
        <v>304.95999999999998</v>
      </c>
    </row>
    <row r="199" spans="1:24" x14ac:dyDescent="0.3">
      <c r="A199" t="s">
        <v>335</v>
      </c>
      <c r="B199" t="str">
        <f t="shared" si="15"/>
        <v>1</v>
      </c>
      <c r="C199" t="str">
        <f t="shared" si="16"/>
        <v>0</v>
      </c>
      <c r="D199" t="str">
        <f t="shared" si="17"/>
        <v>1</v>
      </c>
      <c r="E199" t="str">
        <f t="shared" si="18"/>
        <v>5</v>
      </c>
      <c r="F199" t="str">
        <f t="shared" si="19"/>
        <v>0</v>
      </c>
      <c r="G199" t="s">
        <v>805</v>
      </c>
      <c r="H199">
        <v>2020</v>
      </c>
      <c r="I199">
        <v>1</v>
      </c>
      <c r="J199" t="s">
        <v>804</v>
      </c>
      <c r="K199" s="38">
        <v>1936</v>
      </c>
      <c r="L199" s="38">
        <v>2473.7199999999998</v>
      </c>
      <c r="M199" s="38">
        <v>1385.51</v>
      </c>
      <c r="N199" s="38">
        <v>291.60000000000002</v>
      </c>
      <c r="O199" s="38">
        <v>572.08000000000004</v>
      </c>
      <c r="P199" s="38">
        <v>665.89</v>
      </c>
      <c r="Q199" s="38">
        <v>2276.38</v>
      </c>
      <c r="R199" s="38">
        <v>0</v>
      </c>
      <c r="S199" s="38">
        <v>-100</v>
      </c>
      <c r="T199" s="38">
        <v>-1000</v>
      </c>
      <c r="U199" s="44">
        <v>48.3</v>
      </c>
      <c r="V199" s="45">
        <v>8501.18</v>
      </c>
      <c r="W199" s="45">
        <v>102014.12</v>
      </c>
      <c r="X199" s="45">
        <v>373.7</v>
      </c>
    </row>
    <row r="200" spans="1:24" x14ac:dyDescent="0.3">
      <c r="A200" t="s">
        <v>336</v>
      </c>
      <c r="B200" t="str">
        <f t="shared" si="15"/>
        <v>1</v>
      </c>
      <c r="C200" t="str">
        <f t="shared" si="16"/>
        <v>0</v>
      </c>
      <c r="D200" t="str">
        <f t="shared" si="17"/>
        <v>1</v>
      </c>
      <c r="E200" t="str">
        <f t="shared" si="18"/>
        <v>4</v>
      </c>
      <c r="F200" t="str">
        <f t="shared" si="19"/>
        <v>1</v>
      </c>
      <c r="G200" t="s">
        <v>805</v>
      </c>
      <c r="H200">
        <v>2020</v>
      </c>
      <c r="I200">
        <v>1</v>
      </c>
      <c r="J200" t="s">
        <v>804</v>
      </c>
      <c r="K200" s="38">
        <v>1936</v>
      </c>
      <c r="L200" s="38">
        <v>2137.94</v>
      </c>
      <c r="M200" s="38">
        <v>1409.13</v>
      </c>
      <c r="N200" s="38">
        <v>291.60000000000002</v>
      </c>
      <c r="O200" s="38">
        <v>593.20000000000005</v>
      </c>
      <c r="P200" s="38">
        <v>636.79</v>
      </c>
      <c r="Q200" s="38">
        <v>2080.4499999999998</v>
      </c>
      <c r="R200" s="38">
        <v>0</v>
      </c>
      <c r="S200" s="38">
        <v>-100</v>
      </c>
      <c r="T200" s="38">
        <v>-1000</v>
      </c>
      <c r="U200" s="44">
        <v>45.37</v>
      </c>
      <c r="V200" s="45">
        <v>7985.11</v>
      </c>
      <c r="W200" s="45">
        <v>95821.33</v>
      </c>
      <c r="X200" s="45">
        <v>348.07</v>
      </c>
    </row>
    <row r="201" spans="1:24" x14ac:dyDescent="0.3">
      <c r="A201" t="s">
        <v>337</v>
      </c>
      <c r="B201" t="str">
        <f t="shared" si="15"/>
        <v>1</v>
      </c>
      <c r="C201" t="str">
        <f t="shared" si="16"/>
        <v>0</v>
      </c>
      <c r="D201" t="str">
        <f t="shared" si="17"/>
        <v>1</v>
      </c>
      <c r="E201" t="str">
        <f t="shared" si="18"/>
        <v>3</v>
      </c>
      <c r="F201" t="str">
        <f t="shared" si="19"/>
        <v>2</v>
      </c>
      <c r="G201" t="s">
        <v>805</v>
      </c>
      <c r="H201">
        <v>2020</v>
      </c>
      <c r="I201">
        <v>1</v>
      </c>
      <c r="J201" t="s">
        <v>804</v>
      </c>
      <c r="K201" s="38">
        <v>1936</v>
      </c>
      <c r="L201" s="38">
        <v>1802.17</v>
      </c>
      <c r="M201" s="38">
        <v>1432.76</v>
      </c>
      <c r="N201" s="38">
        <v>291.60000000000002</v>
      </c>
      <c r="O201" s="38">
        <v>614.32000000000005</v>
      </c>
      <c r="P201" s="38">
        <v>607.67999999999995</v>
      </c>
      <c r="Q201" s="38">
        <v>1884.52</v>
      </c>
      <c r="R201" s="38">
        <v>0</v>
      </c>
      <c r="S201" s="38">
        <v>-100</v>
      </c>
      <c r="T201" s="38">
        <v>-1000</v>
      </c>
      <c r="U201" s="44">
        <v>42.44</v>
      </c>
      <c r="V201" s="45">
        <v>7469.04</v>
      </c>
      <c r="W201" s="45">
        <v>89628.54</v>
      </c>
      <c r="X201" s="45">
        <v>322.43</v>
      </c>
    </row>
    <row r="202" spans="1:24" x14ac:dyDescent="0.3">
      <c r="A202" t="s">
        <v>338</v>
      </c>
      <c r="B202" t="str">
        <f t="shared" si="15"/>
        <v>1</v>
      </c>
      <c r="C202" t="str">
        <f t="shared" si="16"/>
        <v>0</v>
      </c>
      <c r="D202" t="str">
        <f t="shared" si="17"/>
        <v>1</v>
      </c>
      <c r="E202" t="str">
        <f t="shared" si="18"/>
        <v>2</v>
      </c>
      <c r="F202" t="str">
        <f t="shared" si="19"/>
        <v>3</v>
      </c>
      <c r="G202" t="s">
        <v>805</v>
      </c>
      <c r="H202">
        <v>2020</v>
      </c>
      <c r="I202">
        <v>1</v>
      </c>
      <c r="J202" t="s">
        <v>804</v>
      </c>
      <c r="K202" s="38">
        <v>1936</v>
      </c>
      <c r="L202" s="38">
        <v>1466.39</v>
      </c>
      <c r="M202" s="38">
        <v>1456.38</v>
      </c>
      <c r="N202" s="38">
        <v>291.60000000000002</v>
      </c>
      <c r="O202" s="38">
        <v>635.44000000000005</v>
      </c>
      <c r="P202" s="38">
        <v>578.58000000000004</v>
      </c>
      <c r="Q202" s="38">
        <v>1688.6</v>
      </c>
      <c r="R202" s="38">
        <v>0</v>
      </c>
      <c r="S202" s="38">
        <v>-100</v>
      </c>
      <c r="T202" s="38">
        <v>-1000</v>
      </c>
      <c r="U202" s="44">
        <v>39.51</v>
      </c>
      <c r="V202" s="45">
        <v>6952.98</v>
      </c>
      <c r="W202" s="45">
        <v>83435.75</v>
      </c>
      <c r="X202" s="45">
        <v>296.8</v>
      </c>
    </row>
    <row r="203" spans="1:24" x14ac:dyDescent="0.3">
      <c r="A203" t="s">
        <v>339</v>
      </c>
      <c r="B203" t="str">
        <f t="shared" si="15"/>
        <v>1</v>
      </c>
      <c r="C203" t="str">
        <f t="shared" si="16"/>
        <v>0</v>
      </c>
      <c r="D203" t="str">
        <f t="shared" si="17"/>
        <v>1</v>
      </c>
      <c r="E203" t="str">
        <f t="shared" si="18"/>
        <v>1</v>
      </c>
      <c r="F203" t="str">
        <f t="shared" si="19"/>
        <v>4</v>
      </c>
      <c r="G203" t="s">
        <v>805</v>
      </c>
      <c r="H203">
        <v>2020</v>
      </c>
      <c r="I203">
        <v>1</v>
      </c>
      <c r="J203" t="s">
        <v>804</v>
      </c>
      <c r="K203" s="38">
        <v>1936</v>
      </c>
      <c r="L203" s="38">
        <v>1130.6199999999999</v>
      </c>
      <c r="M203" s="38">
        <v>1480</v>
      </c>
      <c r="N203" s="38">
        <v>291.60000000000002</v>
      </c>
      <c r="O203" s="38">
        <v>656.56</v>
      </c>
      <c r="P203" s="38">
        <v>549.48</v>
      </c>
      <c r="Q203" s="38">
        <v>1495.46</v>
      </c>
      <c r="R203" s="38">
        <v>0</v>
      </c>
      <c r="S203" s="38">
        <v>-100</v>
      </c>
      <c r="T203" s="38">
        <v>-1000</v>
      </c>
      <c r="U203" s="44">
        <v>36.590000000000003</v>
      </c>
      <c r="V203" s="45">
        <v>6439.7</v>
      </c>
      <c r="W203" s="45">
        <v>77276.45</v>
      </c>
      <c r="X203" s="45">
        <v>263.16000000000003</v>
      </c>
    </row>
    <row r="204" spans="1:24" x14ac:dyDescent="0.3">
      <c r="A204" t="s">
        <v>340</v>
      </c>
      <c r="B204" t="str">
        <f t="shared" si="15"/>
        <v>1</v>
      </c>
      <c r="C204" t="str">
        <f t="shared" si="16"/>
        <v>0</v>
      </c>
      <c r="D204" t="str">
        <f t="shared" si="17"/>
        <v>1</v>
      </c>
      <c r="E204" t="str">
        <f t="shared" si="18"/>
        <v>0</v>
      </c>
      <c r="F204" t="str">
        <f t="shared" si="19"/>
        <v>5</v>
      </c>
      <c r="G204" t="s">
        <v>805</v>
      </c>
      <c r="H204">
        <v>2020</v>
      </c>
      <c r="I204">
        <v>1</v>
      </c>
      <c r="J204" t="s">
        <v>804</v>
      </c>
      <c r="K204" s="38">
        <v>1936</v>
      </c>
      <c r="L204" s="38">
        <v>794.84</v>
      </c>
      <c r="M204" s="38">
        <v>1503.62</v>
      </c>
      <c r="N204" s="38">
        <v>291.60000000000002</v>
      </c>
      <c r="O204" s="38">
        <v>677.68</v>
      </c>
      <c r="P204" s="38">
        <v>520.37</v>
      </c>
      <c r="Q204" s="38">
        <v>1303.3599999999999</v>
      </c>
      <c r="R204" s="38">
        <v>0</v>
      </c>
      <c r="S204" s="38">
        <v>-100</v>
      </c>
      <c r="T204" s="38">
        <v>-1000</v>
      </c>
      <c r="U204" s="44">
        <v>33.68</v>
      </c>
      <c r="V204" s="45">
        <v>5927.47</v>
      </c>
      <c r="W204" s="45">
        <v>71129.63</v>
      </c>
      <c r="X204" s="45">
        <v>237.63</v>
      </c>
    </row>
    <row r="205" spans="1:24" x14ac:dyDescent="0.3">
      <c r="A205" t="s">
        <v>341</v>
      </c>
      <c r="B205" t="str">
        <f t="shared" si="15"/>
        <v>1</v>
      </c>
      <c r="C205" t="str">
        <f t="shared" si="16"/>
        <v>0</v>
      </c>
      <c r="D205" t="str">
        <f t="shared" si="17"/>
        <v>0</v>
      </c>
      <c r="E205" t="str">
        <f t="shared" si="18"/>
        <v>6</v>
      </c>
      <c r="F205" t="str">
        <f t="shared" si="19"/>
        <v>0</v>
      </c>
      <c r="G205" t="s">
        <v>805</v>
      </c>
      <c r="H205">
        <v>2020</v>
      </c>
      <c r="I205">
        <v>1</v>
      </c>
      <c r="J205" t="s">
        <v>804</v>
      </c>
      <c r="K205" s="38">
        <v>1936</v>
      </c>
      <c r="L205" s="38">
        <v>2014.65</v>
      </c>
      <c r="M205" s="38">
        <v>1450.18</v>
      </c>
      <c r="N205" s="38">
        <v>291.60000000000002</v>
      </c>
      <c r="O205" s="38">
        <v>581.54</v>
      </c>
      <c r="P205" s="38">
        <v>627.4</v>
      </c>
      <c r="Q205" s="38">
        <v>2019.39</v>
      </c>
      <c r="R205" s="38">
        <v>0</v>
      </c>
      <c r="S205" s="38">
        <v>-100</v>
      </c>
      <c r="T205" s="38">
        <v>-1000</v>
      </c>
      <c r="U205" s="44">
        <v>44.44</v>
      </c>
      <c r="V205" s="45">
        <v>7820.75</v>
      </c>
      <c r="W205" s="45">
        <v>93849.05</v>
      </c>
      <c r="X205" s="45">
        <v>339.9</v>
      </c>
    </row>
    <row r="206" spans="1:24" x14ac:dyDescent="0.3">
      <c r="A206" t="s">
        <v>342</v>
      </c>
      <c r="B206" t="str">
        <f t="shared" si="15"/>
        <v>1</v>
      </c>
      <c r="C206" t="str">
        <f t="shared" si="16"/>
        <v>0</v>
      </c>
      <c r="D206" t="str">
        <f t="shared" si="17"/>
        <v>0</v>
      </c>
      <c r="E206" t="str">
        <f t="shared" si="18"/>
        <v>5</v>
      </c>
      <c r="F206" t="str">
        <f t="shared" si="19"/>
        <v>1</v>
      </c>
      <c r="G206" t="s">
        <v>805</v>
      </c>
      <c r="H206">
        <v>2020</v>
      </c>
      <c r="I206">
        <v>1</v>
      </c>
      <c r="J206" t="s">
        <v>804</v>
      </c>
      <c r="K206" s="38">
        <v>1936</v>
      </c>
      <c r="L206" s="38">
        <v>1678.88</v>
      </c>
      <c r="M206" s="38">
        <v>1473.8</v>
      </c>
      <c r="N206" s="38">
        <v>291.60000000000002</v>
      </c>
      <c r="O206" s="38">
        <v>602.66</v>
      </c>
      <c r="P206" s="38">
        <v>598.29</v>
      </c>
      <c r="Q206" s="38">
        <v>1823.46</v>
      </c>
      <c r="R206" s="38">
        <v>0</v>
      </c>
      <c r="S206" s="38">
        <v>-100</v>
      </c>
      <c r="T206" s="38">
        <v>-1000</v>
      </c>
      <c r="U206" s="44">
        <v>41.5</v>
      </c>
      <c r="V206" s="45">
        <v>7304.69</v>
      </c>
      <c r="W206" s="45">
        <v>87656.26</v>
      </c>
      <c r="X206" s="45">
        <v>314.27</v>
      </c>
    </row>
    <row r="207" spans="1:24" x14ac:dyDescent="0.3">
      <c r="A207" t="s">
        <v>343</v>
      </c>
      <c r="B207" t="str">
        <f t="shared" si="15"/>
        <v>1</v>
      </c>
      <c r="C207" t="str">
        <f t="shared" si="16"/>
        <v>0</v>
      </c>
      <c r="D207" t="str">
        <f t="shared" si="17"/>
        <v>0</v>
      </c>
      <c r="E207" t="str">
        <f t="shared" si="18"/>
        <v>4</v>
      </c>
      <c r="F207" t="str">
        <f t="shared" si="19"/>
        <v>2</v>
      </c>
      <c r="G207" t="s">
        <v>805</v>
      </c>
      <c r="H207">
        <v>2020</v>
      </c>
      <c r="I207">
        <v>1</v>
      </c>
      <c r="J207" t="s">
        <v>804</v>
      </c>
      <c r="K207" s="38">
        <v>1936</v>
      </c>
      <c r="L207" s="38">
        <v>1343.1</v>
      </c>
      <c r="M207" s="38">
        <v>1497.43</v>
      </c>
      <c r="N207" s="38">
        <v>291.60000000000002</v>
      </c>
      <c r="O207" s="38">
        <v>623.78</v>
      </c>
      <c r="P207" s="38">
        <v>569.19000000000005</v>
      </c>
      <c r="Q207" s="38">
        <v>1628.35</v>
      </c>
      <c r="R207" s="38">
        <v>0</v>
      </c>
      <c r="S207" s="38">
        <v>-100</v>
      </c>
      <c r="T207" s="38">
        <v>-1000</v>
      </c>
      <c r="U207" s="44">
        <v>38.58</v>
      </c>
      <c r="V207" s="45">
        <v>6789.44</v>
      </c>
      <c r="W207" s="45">
        <v>81473.31</v>
      </c>
      <c r="X207" s="45">
        <v>288.64</v>
      </c>
    </row>
    <row r="208" spans="1:24" x14ac:dyDescent="0.3">
      <c r="A208" t="s">
        <v>344</v>
      </c>
      <c r="B208" t="str">
        <f t="shared" si="15"/>
        <v>1</v>
      </c>
      <c r="C208" t="str">
        <f t="shared" si="16"/>
        <v>0</v>
      </c>
      <c r="D208" t="str">
        <f t="shared" si="17"/>
        <v>0</v>
      </c>
      <c r="E208" t="str">
        <f t="shared" si="18"/>
        <v>3</v>
      </c>
      <c r="F208" t="str">
        <f t="shared" si="19"/>
        <v>3</v>
      </c>
      <c r="G208" t="s">
        <v>805</v>
      </c>
      <c r="H208">
        <v>2020</v>
      </c>
      <c r="I208">
        <v>1</v>
      </c>
      <c r="J208" t="s">
        <v>804</v>
      </c>
      <c r="K208" s="38">
        <v>1936</v>
      </c>
      <c r="L208" s="38">
        <v>1007.33</v>
      </c>
      <c r="M208" s="38">
        <v>1521.05</v>
      </c>
      <c r="N208" s="38">
        <v>291.60000000000002</v>
      </c>
      <c r="O208" s="38">
        <v>644.9</v>
      </c>
      <c r="P208" s="38">
        <v>540.09</v>
      </c>
      <c r="Q208" s="38">
        <v>1435.32</v>
      </c>
      <c r="R208" s="38">
        <v>0</v>
      </c>
      <c r="S208" s="38">
        <v>-100</v>
      </c>
      <c r="T208" s="38">
        <v>-1000</v>
      </c>
      <c r="U208" s="44">
        <v>35.659999999999997</v>
      </c>
      <c r="V208" s="45">
        <v>6276.27</v>
      </c>
      <c r="W208" s="45">
        <v>75315.22</v>
      </c>
      <c r="X208" s="45">
        <v>254.53</v>
      </c>
    </row>
    <row r="209" spans="1:24" x14ac:dyDescent="0.3">
      <c r="A209" t="s">
        <v>345</v>
      </c>
      <c r="B209" t="str">
        <f t="shared" si="15"/>
        <v>1</v>
      </c>
      <c r="C209" t="str">
        <f t="shared" si="16"/>
        <v>0</v>
      </c>
      <c r="D209" t="str">
        <f t="shared" si="17"/>
        <v>0</v>
      </c>
      <c r="E209" t="str">
        <f t="shared" si="18"/>
        <v>2</v>
      </c>
      <c r="F209" t="str">
        <f t="shared" si="19"/>
        <v>4</v>
      </c>
      <c r="G209" t="s">
        <v>805</v>
      </c>
      <c r="H209">
        <v>2020</v>
      </c>
      <c r="I209">
        <v>1</v>
      </c>
      <c r="J209" t="s">
        <v>804</v>
      </c>
      <c r="K209" s="38">
        <v>1936</v>
      </c>
      <c r="L209" s="38">
        <v>671.55</v>
      </c>
      <c r="M209" s="38">
        <v>1544.67</v>
      </c>
      <c r="N209" s="38">
        <v>291.60000000000002</v>
      </c>
      <c r="O209" s="38">
        <v>666.01</v>
      </c>
      <c r="P209" s="38">
        <v>510.98</v>
      </c>
      <c r="Q209" s="38">
        <v>1265.78</v>
      </c>
      <c r="R209" s="38">
        <v>0</v>
      </c>
      <c r="S209" s="38">
        <v>-100</v>
      </c>
      <c r="T209" s="38">
        <v>-1000</v>
      </c>
      <c r="U209" s="44">
        <v>32.880000000000003</v>
      </c>
      <c r="V209" s="45">
        <v>5786.59</v>
      </c>
      <c r="W209" s="45">
        <v>69439.11</v>
      </c>
      <c r="X209" s="45">
        <v>229.72</v>
      </c>
    </row>
    <row r="210" spans="1:24" x14ac:dyDescent="0.3">
      <c r="A210" t="s">
        <v>646</v>
      </c>
      <c r="B210" t="str">
        <f t="shared" si="15"/>
        <v>1</v>
      </c>
      <c r="C210" t="str">
        <f t="shared" si="16"/>
        <v>0</v>
      </c>
      <c r="D210" t="str">
        <f t="shared" si="17"/>
        <v>0</v>
      </c>
      <c r="E210" t="str">
        <f t="shared" si="18"/>
        <v>1</v>
      </c>
      <c r="F210" t="str">
        <f t="shared" si="19"/>
        <v>5</v>
      </c>
      <c r="G210" t="s">
        <v>805</v>
      </c>
      <c r="H210">
        <v>2020</v>
      </c>
      <c r="I210">
        <v>1</v>
      </c>
      <c r="J210" t="s">
        <v>804</v>
      </c>
      <c r="K210" s="38">
        <v>1936</v>
      </c>
      <c r="L210" s="38">
        <v>335.78</v>
      </c>
      <c r="M210" s="38">
        <v>1568.29</v>
      </c>
      <c r="N210" s="38">
        <v>291.60000000000002</v>
      </c>
      <c r="O210" s="38">
        <v>687.13</v>
      </c>
      <c r="P210" s="38">
        <v>481.88</v>
      </c>
      <c r="Q210" s="38">
        <v>1169.49</v>
      </c>
      <c r="R210" s="38">
        <v>0</v>
      </c>
      <c r="S210" s="38">
        <v>-67.16</v>
      </c>
      <c r="T210" s="38">
        <v>-1000</v>
      </c>
      <c r="U210" s="44">
        <v>30.7</v>
      </c>
      <c r="V210" s="45">
        <v>5403.01</v>
      </c>
      <c r="W210" s="45">
        <v>64836.17</v>
      </c>
      <c r="X210" s="45">
        <v>204.92</v>
      </c>
    </row>
    <row r="211" spans="1:24" x14ac:dyDescent="0.3">
      <c r="A211" t="s">
        <v>346</v>
      </c>
      <c r="B211" t="str">
        <f t="shared" si="15"/>
        <v>1</v>
      </c>
      <c r="C211" t="str">
        <f t="shared" si="16"/>
        <v>0</v>
      </c>
      <c r="D211" t="str">
        <f t="shared" si="17"/>
        <v>0</v>
      </c>
      <c r="E211" t="str">
        <f t="shared" si="18"/>
        <v>0</v>
      </c>
      <c r="F211" t="str">
        <f t="shared" si="19"/>
        <v>6</v>
      </c>
      <c r="G211" t="s">
        <v>805</v>
      </c>
      <c r="H211">
        <v>2020</v>
      </c>
      <c r="I211">
        <v>1</v>
      </c>
      <c r="J211" t="s">
        <v>804</v>
      </c>
      <c r="K211" s="38">
        <v>1936</v>
      </c>
      <c r="L211" s="38">
        <v>0</v>
      </c>
      <c r="M211" s="38">
        <v>1591.91</v>
      </c>
      <c r="N211" s="38">
        <v>283.14999999999998</v>
      </c>
      <c r="O211" s="38">
        <v>708.25</v>
      </c>
      <c r="P211" s="38">
        <v>451.93</v>
      </c>
      <c r="Q211" s="38">
        <v>1139.97</v>
      </c>
      <c r="R211" s="38">
        <v>0</v>
      </c>
      <c r="S211" s="38">
        <v>0</v>
      </c>
      <c r="T211" s="38">
        <v>-1000</v>
      </c>
      <c r="U211" s="44">
        <v>29.04</v>
      </c>
      <c r="V211" s="45">
        <v>5111.21</v>
      </c>
      <c r="W211" s="45">
        <v>61334.55</v>
      </c>
      <c r="X211" s="45">
        <v>178.38</v>
      </c>
    </row>
    <row r="212" spans="1:24" x14ac:dyDescent="0.3">
      <c r="A212" t="s">
        <v>647</v>
      </c>
      <c r="B212" t="str">
        <f t="shared" si="15"/>
        <v>1</v>
      </c>
      <c r="C212" t="str">
        <f t="shared" si="16"/>
        <v>7</v>
      </c>
      <c r="D212" t="str">
        <f t="shared" si="17"/>
        <v/>
      </c>
      <c r="E212" t="str">
        <f t="shared" si="18"/>
        <v/>
      </c>
      <c r="F212" t="str">
        <f t="shared" si="19"/>
        <v/>
      </c>
      <c r="G212" t="s">
        <v>805</v>
      </c>
      <c r="H212">
        <v>2020</v>
      </c>
      <c r="I212">
        <v>1</v>
      </c>
      <c r="J212" t="s">
        <v>804</v>
      </c>
      <c r="K212" s="38">
        <v>2226.4</v>
      </c>
      <c r="L212" s="38">
        <v>2860.63</v>
      </c>
      <c r="M212" s="38">
        <v>1542.76</v>
      </c>
      <c r="N212" s="38">
        <v>291.60000000000002</v>
      </c>
      <c r="O212" s="38">
        <v>621.17999999999995</v>
      </c>
      <c r="P212" s="38">
        <v>754.26</v>
      </c>
      <c r="Q212" s="38">
        <v>2813.42</v>
      </c>
      <c r="R212" s="38">
        <v>0</v>
      </c>
      <c r="S212" s="38">
        <v>-100</v>
      </c>
      <c r="T212" s="38">
        <v>-1166.67</v>
      </c>
      <c r="U212" s="44">
        <v>55.93</v>
      </c>
      <c r="V212" s="45">
        <v>9843.57</v>
      </c>
      <c r="W212" s="45">
        <v>118122.88</v>
      </c>
      <c r="X212" s="45">
        <v>452.26</v>
      </c>
    </row>
    <row r="213" spans="1:24" x14ac:dyDescent="0.3">
      <c r="A213" t="s">
        <v>648</v>
      </c>
      <c r="B213" t="str">
        <f t="shared" si="15"/>
        <v>1</v>
      </c>
      <c r="C213" t="str">
        <f t="shared" si="16"/>
        <v>8</v>
      </c>
      <c r="D213" t="str">
        <f t="shared" si="17"/>
        <v/>
      </c>
      <c r="E213" t="str">
        <f t="shared" si="18"/>
        <v/>
      </c>
      <c r="F213" t="str">
        <f t="shared" si="19"/>
        <v/>
      </c>
      <c r="G213" t="s">
        <v>805</v>
      </c>
      <c r="H213">
        <v>2020</v>
      </c>
      <c r="I213">
        <v>1</v>
      </c>
      <c r="J213" t="s">
        <v>804</v>
      </c>
      <c r="K213" s="38">
        <v>2226.4</v>
      </c>
      <c r="L213" s="38">
        <v>3269.29</v>
      </c>
      <c r="M213" s="38">
        <v>1732.5</v>
      </c>
      <c r="N213" s="38">
        <v>291.60000000000002</v>
      </c>
      <c r="O213" s="38">
        <v>643.5</v>
      </c>
      <c r="P213" s="38">
        <v>816.33</v>
      </c>
      <c r="Q213" s="38">
        <v>3160.18</v>
      </c>
      <c r="R213" s="38">
        <v>0</v>
      </c>
      <c r="S213" s="38">
        <v>-100</v>
      </c>
      <c r="T213" s="38">
        <v>-1333.33</v>
      </c>
      <c r="U213" s="44">
        <v>60.83</v>
      </c>
      <c r="V213" s="45">
        <v>10706.46</v>
      </c>
      <c r="W213" s="45">
        <v>128477.51</v>
      </c>
      <c r="X213" s="45">
        <v>507.7</v>
      </c>
    </row>
    <row r="214" spans="1:24" x14ac:dyDescent="0.3">
      <c r="A214" t="s">
        <v>649</v>
      </c>
      <c r="B214" t="str">
        <f t="shared" si="15"/>
        <v>1</v>
      </c>
      <c r="C214" t="str">
        <f t="shared" si="16"/>
        <v>9</v>
      </c>
      <c r="D214" t="str">
        <f t="shared" si="17"/>
        <v/>
      </c>
      <c r="E214" t="str">
        <f t="shared" si="18"/>
        <v/>
      </c>
      <c r="F214" t="str">
        <f t="shared" si="19"/>
        <v/>
      </c>
      <c r="G214" t="s">
        <v>805</v>
      </c>
      <c r="H214">
        <v>2020</v>
      </c>
      <c r="I214">
        <v>1</v>
      </c>
      <c r="J214" t="s">
        <v>804</v>
      </c>
      <c r="K214" s="38">
        <v>2516.8000000000002</v>
      </c>
      <c r="L214" s="38">
        <v>3677.95</v>
      </c>
      <c r="M214" s="38">
        <v>1922.24</v>
      </c>
      <c r="N214" s="38">
        <v>291.60000000000002</v>
      </c>
      <c r="O214" s="38">
        <v>665.83</v>
      </c>
      <c r="P214" s="38">
        <v>907.44</v>
      </c>
      <c r="Q214" s="38">
        <v>3721.14</v>
      </c>
      <c r="R214" s="38">
        <v>0</v>
      </c>
      <c r="S214" s="38">
        <v>-100</v>
      </c>
      <c r="T214" s="38">
        <v>-1500</v>
      </c>
      <c r="U214" s="44">
        <v>68.77</v>
      </c>
      <c r="V214" s="45">
        <v>12102.99</v>
      </c>
      <c r="W214" s="45">
        <v>145235.89000000001</v>
      </c>
      <c r="X214" s="45">
        <v>670.66</v>
      </c>
    </row>
    <row r="215" spans="1:24" x14ac:dyDescent="0.3">
      <c r="A215" t="s">
        <v>650</v>
      </c>
      <c r="B215" t="str">
        <f t="shared" si="15"/>
        <v>1</v>
      </c>
      <c r="C215" t="str">
        <f>MID($A215,4,2)</f>
        <v>10</v>
      </c>
      <c r="D215" t="str">
        <f t="shared" si="17"/>
        <v/>
      </c>
      <c r="E215" t="str">
        <f t="shared" si="18"/>
        <v/>
      </c>
      <c r="F215" t="str">
        <f t="shared" si="19"/>
        <v/>
      </c>
      <c r="G215" t="s">
        <v>805</v>
      </c>
      <c r="H215">
        <v>2020</v>
      </c>
      <c r="I215">
        <v>1</v>
      </c>
      <c r="J215" t="s">
        <v>804</v>
      </c>
      <c r="K215" s="38">
        <v>2516.8000000000002</v>
      </c>
      <c r="L215" s="38">
        <v>4086.61</v>
      </c>
      <c r="M215" s="38">
        <v>2111.98</v>
      </c>
      <c r="N215" s="38">
        <v>291.60000000000002</v>
      </c>
      <c r="O215" s="38">
        <v>688.15</v>
      </c>
      <c r="P215" s="38">
        <v>969.51</v>
      </c>
      <c r="Q215" s="38">
        <v>4067.89</v>
      </c>
      <c r="R215" s="38">
        <v>0</v>
      </c>
      <c r="S215" s="38">
        <v>-100</v>
      </c>
      <c r="T215" s="38">
        <v>-1666.67</v>
      </c>
      <c r="U215" s="44">
        <v>73.67</v>
      </c>
      <c r="V215" s="45">
        <v>12965.88</v>
      </c>
      <c r="W215" s="45">
        <v>155590.51999999999</v>
      </c>
      <c r="X215" s="45">
        <v>743.16</v>
      </c>
    </row>
    <row r="216" spans="1:24" x14ac:dyDescent="0.3">
      <c r="A216" t="s">
        <v>74</v>
      </c>
      <c r="B216" t="str">
        <f t="shared" si="15"/>
        <v>2</v>
      </c>
      <c r="C216" t="str">
        <f t="shared" si="16"/>
        <v>0</v>
      </c>
      <c r="D216" t="str">
        <f t="shared" si="17"/>
        <v>0</v>
      </c>
      <c r="E216" t="str">
        <f t="shared" si="18"/>
        <v>0</v>
      </c>
      <c r="F216" t="str">
        <f t="shared" si="19"/>
        <v>0</v>
      </c>
      <c r="G216" t="s">
        <v>805</v>
      </c>
      <c r="H216">
        <v>2020</v>
      </c>
      <c r="I216">
        <v>1</v>
      </c>
      <c r="J216" t="s">
        <v>804</v>
      </c>
      <c r="K216" s="38">
        <v>1085</v>
      </c>
      <c r="L216" s="38">
        <v>0</v>
      </c>
      <c r="M216" s="38">
        <v>544.67999999999995</v>
      </c>
      <c r="N216" s="38">
        <v>549.65</v>
      </c>
      <c r="O216" s="38">
        <v>520.94000000000005</v>
      </c>
      <c r="P216" s="38">
        <v>270.02999999999997</v>
      </c>
      <c r="Q216" s="38">
        <v>621.66</v>
      </c>
      <c r="R216" s="38">
        <v>0</v>
      </c>
      <c r="S216" s="38">
        <v>0</v>
      </c>
      <c r="T216" s="38">
        <v>0</v>
      </c>
      <c r="U216" s="44">
        <v>10.199999999999999</v>
      </c>
      <c r="V216" s="45">
        <v>3591.95</v>
      </c>
      <c r="W216" s="45">
        <v>43103.38</v>
      </c>
      <c r="X216" s="45">
        <v>24.83</v>
      </c>
    </row>
    <row r="217" spans="1:24" x14ac:dyDescent="0.3">
      <c r="A217" t="s">
        <v>75</v>
      </c>
      <c r="B217" t="str">
        <f t="shared" si="15"/>
        <v>2</v>
      </c>
      <c r="C217" t="str">
        <f t="shared" si="16"/>
        <v>1</v>
      </c>
      <c r="D217" t="str">
        <f t="shared" si="17"/>
        <v>0</v>
      </c>
      <c r="E217" t="str">
        <f t="shared" si="18"/>
        <v>0</v>
      </c>
      <c r="F217" t="str">
        <f t="shared" si="19"/>
        <v>0</v>
      </c>
      <c r="G217" t="s">
        <v>805</v>
      </c>
      <c r="H217">
        <v>2020</v>
      </c>
      <c r="I217">
        <v>1</v>
      </c>
      <c r="J217" t="s">
        <v>804</v>
      </c>
      <c r="K217" s="38">
        <v>1429</v>
      </c>
      <c r="L217" s="38">
        <v>873.65</v>
      </c>
      <c r="M217" s="38">
        <v>676.33</v>
      </c>
      <c r="N217" s="38">
        <v>558.09</v>
      </c>
      <c r="O217" s="38">
        <v>531.95000000000005</v>
      </c>
      <c r="P217" s="38">
        <v>406.9</v>
      </c>
      <c r="Q217" s="38">
        <v>1061.0899999999999</v>
      </c>
      <c r="R217" s="38">
        <v>0</v>
      </c>
      <c r="S217" s="38">
        <v>-50</v>
      </c>
      <c r="T217" s="38">
        <v>-166.67</v>
      </c>
      <c r="U217" s="44">
        <v>15.11</v>
      </c>
      <c r="V217" s="45">
        <v>5320.36</v>
      </c>
      <c r="W217" s="45">
        <v>63844.3</v>
      </c>
      <c r="X217" s="45">
        <v>40.549999999999997</v>
      </c>
    </row>
    <row r="218" spans="1:24" x14ac:dyDescent="0.3">
      <c r="A218" t="s">
        <v>76</v>
      </c>
      <c r="B218" t="str">
        <f t="shared" si="15"/>
        <v>2</v>
      </c>
      <c r="C218" t="str">
        <f t="shared" si="16"/>
        <v>0</v>
      </c>
      <c r="D218" t="str">
        <f t="shared" si="17"/>
        <v>1</v>
      </c>
      <c r="E218" t="str">
        <f t="shared" si="18"/>
        <v>0</v>
      </c>
      <c r="F218" t="str">
        <f t="shared" si="19"/>
        <v>0</v>
      </c>
      <c r="G218" t="s">
        <v>805</v>
      </c>
      <c r="H218">
        <v>2020</v>
      </c>
      <c r="I218">
        <v>1</v>
      </c>
      <c r="J218" t="s">
        <v>804</v>
      </c>
      <c r="K218" s="38">
        <v>1429</v>
      </c>
      <c r="L218" s="38">
        <v>794.84</v>
      </c>
      <c r="M218" s="38">
        <v>684.73</v>
      </c>
      <c r="N218" s="38">
        <v>558.09</v>
      </c>
      <c r="O218" s="38">
        <v>530.91999999999996</v>
      </c>
      <c r="P218" s="38">
        <v>399.76</v>
      </c>
      <c r="Q218" s="38">
        <v>1031.68</v>
      </c>
      <c r="R218" s="38">
        <v>0</v>
      </c>
      <c r="S218" s="38">
        <v>-50</v>
      </c>
      <c r="T218" s="38">
        <v>-166.67</v>
      </c>
      <c r="U218" s="44">
        <v>14.81</v>
      </c>
      <c r="V218" s="45">
        <v>5212.3599999999997</v>
      </c>
      <c r="W218" s="45">
        <v>62548.28</v>
      </c>
      <c r="X218" s="45">
        <v>40.159999999999997</v>
      </c>
    </row>
    <row r="219" spans="1:24" x14ac:dyDescent="0.3">
      <c r="A219" t="s">
        <v>77</v>
      </c>
      <c r="B219" t="str">
        <f t="shared" si="15"/>
        <v>2</v>
      </c>
      <c r="C219" t="str">
        <f t="shared" si="16"/>
        <v>0</v>
      </c>
      <c r="D219" t="str">
        <f t="shared" si="17"/>
        <v>0</v>
      </c>
      <c r="E219" t="str">
        <f t="shared" si="18"/>
        <v>1</v>
      </c>
      <c r="F219" t="str">
        <f t="shared" si="19"/>
        <v>0</v>
      </c>
      <c r="G219" t="s">
        <v>805</v>
      </c>
      <c r="H219">
        <v>2020</v>
      </c>
      <c r="I219">
        <v>1</v>
      </c>
      <c r="J219" t="s">
        <v>804</v>
      </c>
      <c r="K219" s="38">
        <v>1429</v>
      </c>
      <c r="L219" s="38">
        <v>335.78</v>
      </c>
      <c r="M219" s="38">
        <v>760.18</v>
      </c>
      <c r="N219" s="38">
        <v>558.09</v>
      </c>
      <c r="O219" s="38">
        <v>540.38</v>
      </c>
      <c r="P219" s="38">
        <v>362.34</v>
      </c>
      <c r="Q219" s="38">
        <v>879.4</v>
      </c>
      <c r="R219" s="38">
        <v>0</v>
      </c>
      <c r="S219" s="38">
        <v>-50</v>
      </c>
      <c r="T219" s="38">
        <v>-166.67</v>
      </c>
      <c r="U219" s="44">
        <v>13.21</v>
      </c>
      <c r="V219" s="45">
        <v>4648.5</v>
      </c>
      <c r="W219" s="45">
        <v>55781.96</v>
      </c>
      <c r="X219" s="45">
        <v>38.14</v>
      </c>
    </row>
    <row r="220" spans="1:24" x14ac:dyDescent="0.3">
      <c r="A220" t="s">
        <v>78</v>
      </c>
      <c r="B220" t="str">
        <f t="shared" si="15"/>
        <v>2</v>
      </c>
      <c r="C220" t="str">
        <f t="shared" si="16"/>
        <v>0</v>
      </c>
      <c r="D220" t="str">
        <f t="shared" si="17"/>
        <v>0</v>
      </c>
      <c r="E220" t="str">
        <f t="shared" si="18"/>
        <v>0</v>
      </c>
      <c r="F220" t="str">
        <f t="shared" si="19"/>
        <v>1</v>
      </c>
      <c r="G220" t="s">
        <v>805</v>
      </c>
      <c r="H220">
        <v>2020</v>
      </c>
      <c r="I220">
        <v>1</v>
      </c>
      <c r="J220" t="s">
        <v>804</v>
      </c>
      <c r="K220" s="38">
        <v>1429</v>
      </c>
      <c r="L220" s="38">
        <v>0</v>
      </c>
      <c r="M220" s="38">
        <v>787.73</v>
      </c>
      <c r="N220" s="38">
        <v>549.65</v>
      </c>
      <c r="O220" s="38">
        <v>561.5</v>
      </c>
      <c r="P220" s="38">
        <v>332.79</v>
      </c>
      <c r="Q220" s="38">
        <v>819.14</v>
      </c>
      <c r="R220" s="38">
        <v>0</v>
      </c>
      <c r="S220" s="38">
        <v>0</v>
      </c>
      <c r="T220" s="38">
        <v>-166.67</v>
      </c>
      <c r="U220" s="44">
        <v>12.25</v>
      </c>
      <c r="V220" s="45">
        <v>4313.13</v>
      </c>
      <c r="W220" s="45">
        <v>51757.599999999999</v>
      </c>
      <c r="X220" s="45">
        <v>34.07</v>
      </c>
    </row>
    <row r="221" spans="1:24" x14ac:dyDescent="0.3">
      <c r="A221" t="s">
        <v>79</v>
      </c>
      <c r="B221" t="str">
        <f t="shared" si="15"/>
        <v>2</v>
      </c>
      <c r="C221" t="str">
        <f t="shared" si="16"/>
        <v>2</v>
      </c>
      <c r="D221" t="str">
        <f t="shared" si="17"/>
        <v>0</v>
      </c>
      <c r="E221" t="str">
        <f t="shared" si="18"/>
        <v>0</v>
      </c>
      <c r="F221" t="str">
        <f t="shared" si="19"/>
        <v>0</v>
      </c>
      <c r="G221" t="s">
        <v>805</v>
      </c>
      <c r="H221">
        <v>2020</v>
      </c>
      <c r="I221">
        <v>1</v>
      </c>
      <c r="J221" t="s">
        <v>804</v>
      </c>
      <c r="K221" s="38">
        <v>1429</v>
      </c>
      <c r="L221" s="38">
        <v>1747.3</v>
      </c>
      <c r="M221" s="38">
        <v>793.09</v>
      </c>
      <c r="N221" s="38">
        <v>558.09</v>
      </c>
      <c r="O221" s="38">
        <v>542.97</v>
      </c>
      <c r="P221" s="38">
        <v>507.05</v>
      </c>
      <c r="Q221" s="38">
        <v>1353.84</v>
      </c>
      <c r="R221" s="38">
        <v>0</v>
      </c>
      <c r="S221" s="38">
        <v>-100</v>
      </c>
      <c r="T221" s="38">
        <v>-333.33</v>
      </c>
      <c r="U221" s="44">
        <v>18.46</v>
      </c>
      <c r="V221" s="45">
        <v>6498.01</v>
      </c>
      <c r="W221" s="45">
        <v>77976.12</v>
      </c>
      <c r="X221" s="45">
        <v>53.38</v>
      </c>
    </row>
    <row r="222" spans="1:24" x14ac:dyDescent="0.3">
      <c r="A222" t="s">
        <v>80</v>
      </c>
      <c r="B222" t="str">
        <f t="shared" si="15"/>
        <v>2</v>
      </c>
      <c r="C222" t="str">
        <f t="shared" si="16"/>
        <v>1</v>
      </c>
      <c r="D222" t="str">
        <f t="shared" si="17"/>
        <v>1</v>
      </c>
      <c r="E222" t="str">
        <f t="shared" si="18"/>
        <v>0</v>
      </c>
      <c r="F222" t="str">
        <f t="shared" si="19"/>
        <v>0</v>
      </c>
      <c r="G222" t="s">
        <v>805</v>
      </c>
      <c r="H222">
        <v>2020</v>
      </c>
      <c r="I222">
        <v>1</v>
      </c>
      <c r="J222" t="s">
        <v>804</v>
      </c>
      <c r="K222" s="38">
        <v>1429</v>
      </c>
      <c r="L222" s="38">
        <v>1668.49</v>
      </c>
      <c r="M222" s="38">
        <v>801.09</v>
      </c>
      <c r="N222" s="38">
        <v>558.09</v>
      </c>
      <c r="O222" s="38">
        <v>541.92999999999995</v>
      </c>
      <c r="P222" s="38">
        <v>499.86</v>
      </c>
      <c r="Q222" s="38">
        <v>1324.25</v>
      </c>
      <c r="R222" s="38">
        <v>0</v>
      </c>
      <c r="S222" s="38">
        <v>-100</v>
      </c>
      <c r="T222" s="38">
        <v>-333.33</v>
      </c>
      <c r="U222" s="44">
        <v>18.149999999999999</v>
      </c>
      <c r="V222" s="45">
        <v>6389.38</v>
      </c>
      <c r="W222" s="45">
        <v>76672.539999999994</v>
      </c>
      <c r="X222" s="45">
        <v>52.99</v>
      </c>
    </row>
    <row r="223" spans="1:24" x14ac:dyDescent="0.3">
      <c r="A223" t="s">
        <v>81</v>
      </c>
      <c r="B223" t="str">
        <f t="shared" si="15"/>
        <v>2</v>
      </c>
      <c r="C223" t="str">
        <f t="shared" si="16"/>
        <v>1</v>
      </c>
      <c r="D223" t="str">
        <f t="shared" si="17"/>
        <v>0</v>
      </c>
      <c r="E223" t="str">
        <f t="shared" si="18"/>
        <v>1</v>
      </c>
      <c r="F223" t="str">
        <f t="shared" si="19"/>
        <v>0</v>
      </c>
      <c r="G223" t="s">
        <v>805</v>
      </c>
      <c r="H223">
        <v>2020</v>
      </c>
      <c r="I223">
        <v>1</v>
      </c>
      <c r="J223" t="s">
        <v>804</v>
      </c>
      <c r="K223" s="38">
        <v>1429</v>
      </c>
      <c r="L223" s="38">
        <v>1209.43</v>
      </c>
      <c r="M223" s="38">
        <v>872.94</v>
      </c>
      <c r="N223" s="38">
        <v>558.09</v>
      </c>
      <c r="O223" s="38">
        <v>551.39</v>
      </c>
      <c r="P223" s="38">
        <v>462.09</v>
      </c>
      <c r="Q223" s="38">
        <v>1170.26</v>
      </c>
      <c r="R223" s="38">
        <v>0</v>
      </c>
      <c r="S223" s="38">
        <v>-100</v>
      </c>
      <c r="T223" s="38">
        <v>-333.33</v>
      </c>
      <c r="U223" s="44">
        <v>16.53</v>
      </c>
      <c r="V223" s="45">
        <v>5819.87</v>
      </c>
      <c r="W223" s="45">
        <v>69838.41</v>
      </c>
      <c r="X223" s="45">
        <v>50.73</v>
      </c>
    </row>
    <row r="224" spans="1:24" x14ac:dyDescent="0.3">
      <c r="A224" t="s">
        <v>82</v>
      </c>
      <c r="B224" t="str">
        <f t="shared" si="15"/>
        <v>2</v>
      </c>
      <c r="C224" t="str">
        <f t="shared" si="16"/>
        <v>1</v>
      </c>
      <c r="D224" t="str">
        <f t="shared" si="17"/>
        <v>0</v>
      </c>
      <c r="E224" t="str">
        <f t="shared" si="18"/>
        <v>0</v>
      </c>
      <c r="F224" t="str">
        <f t="shared" si="19"/>
        <v>1</v>
      </c>
      <c r="G224" t="s">
        <v>805</v>
      </c>
      <c r="H224">
        <v>2020</v>
      </c>
      <c r="I224">
        <v>1</v>
      </c>
      <c r="J224" t="s">
        <v>804</v>
      </c>
      <c r="K224" s="38">
        <v>1429</v>
      </c>
      <c r="L224" s="38">
        <v>873.65</v>
      </c>
      <c r="M224" s="38">
        <v>899.19</v>
      </c>
      <c r="N224" s="38">
        <v>558.09</v>
      </c>
      <c r="O224" s="38">
        <v>572.51</v>
      </c>
      <c r="P224" s="38">
        <v>433.24</v>
      </c>
      <c r="Q224" s="38">
        <v>1051.1199999999999</v>
      </c>
      <c r="R224" s="38">
        <v>0</v>
      </c>
      <c r="S224" s="38">
        <v>-100</v>
      </c>
      <c r="T224" s="38">
        <v>-333.33</v>
      </c>
      <c r="U224" s="44">
        <v>15.29</v>
      </c>
      <c r="V224" s="45">
        <v>5383.48</v>
      </c>
      <c r="W224" s="45">
        <v>64601.74</v>
      </c>
      <c r="X224" s="45">
        <v>49.17</v>
      </c>
    </row>
    <row r="225" spans="1:24" x14ac:dyDescent="0.3">
      <c r="A225" t="s">
        <v>83</v>
      </c>
      <c r="B225" t="str">
        <f t="shared" si="15"/>
        <v>2</v>
      </c>
      <c r="C225" t="str">
        <f t="shared" si="16"/>
        <v>0</v>
      </c>
      <c r="D225" t="str">
        <f t="shared" si="17"/>
        <v>2</v>
      </c>
      <c r="E225" t="str">
        <f t="shared" si="18"/>
        <v>0</v>
      </c>
      <c r="F225" t="str">
        <f t="shared" si="19"/>
        <v>0</v>
      </c>
      <c r="G225" t="s">
        <v>805</v>
      </c>
      <c r="H225">
        <v>2020</v>
      </c>
      <c r="I225">
        <v>1</v>
      </c>
      <c r="J225" t="s">
        <v>804</v>
      </c>
      <c r="K225" s="38">
        <v>1429</v>
      </c>
      <c r="L225" s="38">
        <v>1589.68</v>
      </c>
      <c r="M225" s="38">
        <v>809.08</v>
      </c>
      <c r="N225" s="38">
        <v>558.09</v>
      </c>
      <c r="O225" s="38">
        <v>540.9</v>
      </c>
      <c r="P225" s="38">
        <v>492.68</v>
      </c>
      <c r="Q225" s="38">
        <v>1294.6500000000001</v>
      </c>
      <c r="R225" s="38">
        <v>0</v>
      </c>
      <c r="S225" s="38">
        <v>-100</v>
      </c>
      <c r="T225" s="38">
        <v>-333.33</v>
      </c>
      <c r="U225" s="44">
        <v>17.84</v>
      </c>
      <c r="V225" s="45">
        <v>6280.75</v>
      </c>
      <c r="W225" s="45">
        <v>75368.97</v>
      </c>
      <c r="X225" s="45">
        <v>52.6</v>
      </c>
    </row>
    <row r="226" spans="1:24" x14ac:dyDescent="0.3">
      <c r="A226" t="s">
        <v>84</v>
      </c>
      <c r="B226" t="str">
        <f t="shared" si="15"/>
        <v>2</v>
      </c>
      <c r="C226" t="str">
        <f t="shared" si="16"/>
        <v>0</v>
      </c>
      <c r="D226" t="str">
        <f t="shared" si="17"/>
        <v>1</v>
      </c>
      <c r="E226" t="str">
        <f t="shared" si="18"/>
        <v>1</v>
      </c>
      <c r="F226" t="str">
        <f t="shared" si="19"/>
        <v>0</v>
      </c>
      <c r="G226" t="s">
        <v>805</v>
      </c>
      <c r="H226">
        <v>2020</v>
      </c>
      <c r="I226">
        <v>1</v>
      </c>
      <c r="J226" t="s">
        <v>804</v>
      </c>
      <c r="K226" s="38">
        <v>1429</v>
      </c>
      <c r="L226" s="38">
        <v>1130.6199999999999</v>
      </c>
      <c r="M226" s="38">
        <v>880.94</v>
      </c>
      <c r="N226" s="38">
        <v>558.09</v>
      </c>
      <c r="O226" s="38">
        <v>550.36</v>
      </c>
      <c r="P226" s="38">
        <v>454.9</v>
      </c>
      <c r="Q226" s="38">
        <v>1140.6600000000001</v>
      </c>
      <c r="R226" s="38">
        <v>0</v>
      </c>
      <c r="S226" s="38">
        <v>-100</v>
      </c>
      <c r="T226" s="38">
        <v>-333.33</v>
      </c>
      <c r="U226" s="44">
        <v>16.23</v>
      </c>
      <c r="V226" s="45">
        <v>5711.24</v>
      </c>
      <c r="W226" s="45">
        <v>68534.84</v>
      </c>
      <c r="X226" s="45">
        <v>50.34</v>
      </c>
    </row>
    <row r="227" spans="1:24" x14ac:dyDescent="0.3">
      <c r="A227" t="s">
        <v>85</v>
      </c>
      <c r="B227" t="str">
        <f t="shared" si="15"/>
        <v>2</v>
      </c>
      <c r="C227" t="str">
        <f t="shared" si="16"/>
        <v>0</v>
      </c>
      <c r="D227" t="str">
        <f t="shared" si="17"/>
        <v>1</v>
      </c>
      <c r="E227" t="str">
        <f t="shared" si="18"/>
        <v>0</v>
      </c>
      <c r="F227" t="str">
        <f t="shared" si="19"/>
        <v>1</v>
      </c>
      <c r="G227" t="s">
        <v>805</v>
      </c>
      <c r="H227">
        <v>2020</v>
      </c>
      <c r="I227">
        <v>1</v>
      </c>
      <c r="J227" t="s">
        <v>804</v>
      </c>
      <c r="K227" s="38">
        <v>1429</v>
      </c>
      <c r="L227" s="38">
        <v>794.84</v>
      </c>
      <c r="M227" s="38">
        <v>907.19</v>
      </c>
      <c r="N227" s="38">
        <v>558.09</v>
      </c>
      <c r="O227" s="38">
        <v>571.48</v>
      </c>
      <c r="P227" s="38">
        <v>426.06</v>
      </c>
      <c r="Q227" s="38">
        <v>1021.52</v>
      </c>
      <c r="R227" s="38">
        <v>0</v>
      </c>
      <c r="S227" s="38">
        <v>-100</v>
      </c>
      <c r="T227" s="38">
        <v>-333.33</v>
      </c>
      <c r="U227" s="44">
        <v>14.99</v>
      </c>
      <c r="V227" s="45">
        <v>5274.85</v>
      </c>
      <c r="W227" s="45">
        <v>63298.17</v>
      </c>
      <c r="X227" s="45">
        <v>48.78</v>
      </c>
    </row>
    <row r="228" spans="1:24" x14ac:dyDescent="0.3">
      <c r="A228" t="s">
        <v>86</v>
      </c>
      <c r="B228" t="str">
        <f t="shared" si="15"/>
        <v>2</v>
      </c>
      <c r="C228" t="str">
        <f t="shared" si="16"/>
        <v>0</v>
      </c>
      <c r="D228" t="str">
        <f t="shared" si="17"/>
        <v>0</v>
      </c>
      <c r="E228" t="str">
        <f t="shared" si="18"/>
        <v>2</v>
      </c>
      <c r="F228" t="str">
        <f t="shared" si="19"/>
        <v>0</v>
      </c>
      <c r="G228" t="s">
        <v>805</v>
      </c>
      <c r="H228">
        <v>2020</v>
      </c>
      <c r="I228">
        <v>1</v>
      </c>
      <c r="J228" t="s">
        <v>804</v>
      </c>
      <c r="K228" s="38">
        <v>1429</v>
      </c>
      <c r="L228" s="38">
        <v>671.55</v>
      </c>
      <c r="M228" s="38">
        <v>952.79</v>
      </c>
      <c r="N228" s="38">
        <v>558.09</v>
      </c>
      <c r="O228" s="38">
        <v>559.82000000000005</v>
      </c>
      <c r="P228" s="38">
        <v>417.13</v>
      </c>
      <c r="Q228" s="38">
        <v>986.68</v>
      </c>
      <c r="R228" s="38">
        <v>0</v>
      </c>
      <c r="S228" s="38">
        <v>-100</v>
      </c>
      <c r="T228" s="38">
        <v>-333.33</v>
      </c>
      <c r="U228" s="44">
        <v>14.61</v>
      </c>
      <c r="V228" s="45">
        <v>5141.7299999999996</v>
      </c>
      <c r="W228" s="45">
        <v>61700.71</v>
      </c>
      <c r="X228" s="45">
        <v>48.3</v>
      </c>
    </row>
    <row r="229" spans="1:24" x14ac:dyDescent="0.3">
      <c r="A229" t="s">
        <v>87</v>
      </c>
      <c r="B229" t="str">
        <f t="shared" si="15"/>
        <v>2</v>
      </c>
      <c r="C229" t="str">
        <f t="shared" si="16"/>
        <v>0</v>
      </c>
      <c r="D229" t="str">
        <f t="shared" si="17"/>
        <v>0</v>
      </c>
      <c r="E229" t="str">
        <f t="shared" si="18"/>
        <v>1</v>
      </c>
      <c r="F229" t="str">
        <f t="shared" si="19"/>
        <v>1</v>
      </c>
      <c r="G229" t="s">
        <v>805</v>
      </c>
      <c r="H229">
        <v>2020</v>
      </c>
      <c r="I229">
        <v>1</v>
      </c>
      <c r="J229" t="s">
        <v>804</v>
      </c>
      <c r="K229" s="38">
        <v>1429</v>
      </c>
      <c r="L229" s="38">
        <v>335.78</v>
      </c>
      <c r="M229" s="38">
        <v>979.04</v>
      </c>
      <c r="N229" s="38">
        <v>558.09</v>
      </c>
      <c r="O229" s="38">
        <v>580.92999999999995</v>
      </c>
      <c r="P229" s="38">
        <v>388.28</v>
      </c>
      <c r="Q229" s="38">
        <v>893.09</v>
      </c>
      <c r="R229" s="38">
        <v>0</v>
      </c>
      <c r="S229" s="38">
        <v>-67.16</v>
      </c>
      <c r="T229" s="38">
        <v>-333.33</v>
      </c>
      <c r="U229" s="44">
        <v>13.53</v>
      </c>
      <c r="V229" s="45">
        <v>4763.7299999999996</v>
      </c>
      <c r="W229" s="45">
        <v>57164.71</v>
      </c>
      <c r="X229" s="45">
        <v>45.54</v>
      </c>
    </row>
    <row r="230" spans="1:24" x14ac:dyDescent="0.3">
      <c r="A230" t="s">
        <v>88</v>
      </c>
      <c r="B230" t="str">
        <f t="shared" si="15"/>
        <v>2</v>
      </c>
      <c r="C230" t="str">
        <f t="shared" si="16"/>
        <v>0</v>
      </c>
      <c r="D230" t="str">
        <f t="shared" si="17"/>
        <v>0</v>
      </c>
      <c r="E230" t="str">
        <f t="shared" si="18"/>
        <v>0</v>
      </c>
      <c r="F230" t="str">
        <f t="shared" si="19"/>
        <v>2</v>
      </c>
      <c r="G230" t="s">
        <v>805</v>
      </c>
      <c r="H230">
        <v>2020</v>
      </c>
      <c r="I230">
        <v>1</v>
      </c>
      <c r="J230" t="s">
        <v>804</v>
      </c>
      <c r="K230" s="38">
        <v>1429</v>
      </c>
      <c r="L230" s="38">
        <v>0</v>
      </c>
      <c r="M230" s="38">
        <v>1005.29</v>
      </c>
      <c r="N230" s="38">
        <v>549.65</v>
      </c>
      <c r="O230" s="38">
        <v>602.04999999999995</v>
      </c>
      <c r="P230" s="38">
        <v>358.6</v>
      </c>
      <c r="Q230" s="38">
        <v>866.24</v>
      </c>
      <c r="R230" s="38">
        <v>0</v>
      </c>
      <c r="S230" s="38">
        <v>0</v>
      </c>
      <c r="T230" s="38">
        <v>-333.33</v>
      </c>
      <c r="U230" s="44">
        <v>12.72</v>
      </c>
      <c r="V230" s="45">
        <v>4477.49</v>
      </c>
      <c r="W230" s="45">
        <v>53729.93</v>
      </c>
      <c r="X230" s="45">
        <v>40.6</v>
      </c>
    </row>
    <row r="231" spans="1:24" x14ac:dyDescent="0.3">
      <c r="A231" t="s">
        <v>89</v>
      </c>
      <c r="B231" t="str">
        <f t="shared" si="15"/>
        <v>2</v>
      </c>
      <c r="C231" t="str">
        <f t="shared" si="16"/>
        <v>3</v>
      </c>
      <c r="D231" t="str">
        <f t="shared" si="17"/>
        <v>0</v>
      </c>
      <c r="E231" t="str">
        <f t="shared" si="18"/>
        <v>0</v>
      </c>
      <c r="F231" t="str">
        <f t="shared" si="19"/>
        <v>0</v>
      </c>
      <c r="G231" t="s">
        <v>805</v>
      </c>
      <c r="H231">
        <v>2020</v>
      </c>
      <c r="I231">
        <v>1</v>
      </c>
      <c r="J231" t="s">
        <v>804</v>
      </c>
      <c r="K231" s="38">
        <v>1800</v>
      </c>
      <c r="L231" s="38">
        <v>2620.9499999999998</v>
      </c>
      <c r="M231" s="38">
        <v>894.95</v>
      </c>
      <c r="N231" s="38">
        <v>558.09</v>
      </c>
      <c r="O231" s="38">
        <v>553.98</v>
      </c>
      <c r="P231" s="38">
        <v>642.79999999999995</v>
      </c>
      <c r="Q231" s="38">
        <v>1860.8</v>
      </c>
      <c r="R231" s="38">
        <v>0</v>
      </c>
      <c r="S231" s="38">
        <v>-100</v>
      </c>
      <c r="T231" s="38">
        <v>-500</v>
      </c>
      <c r="U231" s="44">
        <v>23.67</v>
      </c>
      <c r="V231" s="45">
        <v>8331.58</v>
      </c>
      <c r="W231" s="45">
        <v>99978.91</v>
      </c>
      <c r="X231" s="45">
        <v>76.53</v>
      </c>
    </row>
    <row r="232" spans="1:24" x14ac:dyDescent="0.3">
      <c r="A232" t="s">
        <v>90</v>
      </c>
      <c r="B232" t="str">
        <f t="shared" si="15"/>
        <v>2</v>
      </c>
      <c r="C232" t="str">
        <f t="shared" si="16"/>
        <v>2</v>
      </c>
      <c r="D232" t="str">
        <f t="shared" si="17"/>
        <v>1</v>
      </c>
      <c r="E232" t="str">
        <f t="shared" si="18"/>
        <v>0</v>
      </c>
      <c r="F232" t="str">
        <f t="shared" si="19"/>
        <v>0</v>
      </c>
      <c r="G232" t="s">
        <v>805</v>
      </c>
      <c r="H232">
        <v>2020</v>
      </c>
      <c r="I232">
        <v>1</v>
      </c>
      <c r="J232" t="s">
        <v>804</v>
      </c>
      <c r="K232" s="38">
        <v>1800</v>
      </c>
      <c r="L232" s="38">
        <v>2542.14</v>
      </c>
      <c r="M232" s="38">
        <v>902.55</v>
      </c>
      <c r="N232" s="38">
        <v>558.09</v>
      </c>
      <c r="O232" s="38">
        <v>552.95000000000005</v>
      </c>
      <c r="P232" s="38">
        <v>635.57000000000005</v>
      </c>
      <c r="Q232" s="38">
        <v>1830.56</v>
      </c>
      <c r="R232" s="38">
        <v>0</v>
      </c>
      <c r="S232" s="38">
        <v>-100</v>
      </c>
      <c r="T232" s="38">
        <v>-500</v>
      </c>
      <c r="U232" s="44">
        <v>23.36</v>
      </c>
      <c r="V232" s="45">
        <v>8221.86</v>
      </c>
      <c r="W232" s="45">
        <v>98662.36</v>
      </c>
      <c r="X232" s="45">
        <v>76.08</v>
      </c>
    </row>
    <row r="233" spans="1:24" x14ac:dyDescent="0.3">
      <c r="A233" t="s">
        <v>91</v>
      </c>
      <c r="B233" t="str">
        <f t="shared" si="15"/>
        <v>2</v>
      </c>
      <c r="C233" t="str">
        <f t="shared" si="16"/>
        <v>2</v>
      </c>
      <c r="D233" t="str">
        <f t="shared" si="17"/>
        <v>0</v>
      </c>
      <c r="E233" t="str">
        <f t="shared" si="18"/>
        <v>1</v>
      </c>
      <c r="F233" t="str">
        <f t="shared" si="19"/>
        <v>0</v>
      </c>
      <c r="G233" t="s">
        <v>805</v>
      </c>
      <c r="H233">
        <v>2020</v>
      </c>
      <c r="I233">
        <v>1</v>
      </c>
      <c r="J233" t="s">
        <v>804</v>
      </c>
      <c r="K233" s="38">
        <v>1800</v>
      </c>
      <c r="L233" s="38">
        <v>2083.08</v>
      </c>
      <c r="M233" s="38">
        <v>970.81</v>
      </c>
      <c r="N233" s="38">
        <v>558.09</v>
      </c>
      <c r="O233" s="38">
        <v>562.41</v>
      </c>
      <c r="P233" s="38">
        <v>597.44000000000005</v>
      </c>
      <c r="Q233" s="38">
        <v>1672.49</v>
      </c>
      <c r="R233" s="38">
        <v>0</v>
      </c>
      <c r="S233" s="38">
        <v>-100</v>
      </c>
      <c r="T233" s="38">
        <v>-500</v>
      </c>
      <c r="U233" s="44">
        <v>21.72</v>
      </c>
      <c r="V233" s="45">
        <v>7644.32</v>
      </c>
      <c r="W233" s="45">
        <v>91731.83</v>
      </c>
      <c r="X233" s="45">
        <v>64.17</v>
      </c>
    </row>
    <row r="234" spans="1:24" x14ac:dyDescent="0.3">
      <c r="A234" t="s">
        <v>92</v>
      </c>
      <c r="B234" t="str">
        <f t="shared" si="15"/>
        <v>2</v>
      </c>
      <c r="C234" t="str">
        <f t="shared" si="16"/>
        <v>2</v>
      </c>
      <c r="D234" t="str">
        <f t="shared" si="17"/>
        <v>0</v>
      </c>
      <c r="E234" t="str">
        <f t="shared" si="18"/>
        <v>0</v>
      </c>
      <c r="F234" t="str">
        <f t="shared" si="19"/>
        <v>1</v>
      </c>
      <c r="G234" t="s">
        <v>805</v>
      </c>
      <c r="H234">
        <v>2020</v>
      </c>
      <c r="I234">
        <v>1</v>
      </c>
      <c r="J234" t="s">
        <v>804</v>
      </c>
      <c r="K234" s="38">
        <v>1800</v>
      </c>
      <c r="L234" s="38">
        <v>1747.3</v>
      </c>
      <c r="M234" s="38">
        <v>995.75</v>
      </c>
      <c r="N234" s="38">
        <v>558.09</v>
      </c>
      <c r="O234" s="38">
        <v>583.53</v>
      </c>
      <c r="P234" s="38">
        <v>568.47</v>
      </c>
      <c r="Q234" s="38">
        <v>1550.92</v>
      </c>
      <c r="R234" s="38">
        <v>0</v>
      </c>
      <c r="S234" s="38">
        <v>-100</v>
      </c>
      <c r="T234" s="38">
        <v>-500</v>
      </c>
      <c r="U234" s="44">
        <v>20.47</v>
      </c>
      <c r="V234" s="45">
        <v>7204.05</v>
      </c>
      <c r="W234" s="45">
        <v>86448.59</v>
      </c>
      <c r="X234" s="45">
        <v>61.65</v>
      </c>
    </row>
    <row r="235" spans="1:24" x14ac:dyDescent="0.3">
      <c r="A235" t="s">
        <v>93</v>
      </c>
      <c r="B235" t="str">
        <f t="shared" si="15"/>
        <v>2</v>
      </c>
      <c r="C235" t="str">
        <f t="shared" si="16"/>
        <v>1</v>
      </c>
      <c r="D235" t="str">
        <f t="shared" si="17"/>
        <v>2</v>
      </c>
      <c r="E235" t="str">
        <f t="shared" si="18"/>
        <v>0</v>
      </c>
      <c r="F235" t="str">
        <f t="shared" si="19"/>
        <v>0</v>
      </c>
      <c r="G235" t="s">
        <v>805</v>
      </c>
      <c r="H235">
        <v>2020</v>
      </c>
      <c r="I235">
        <v>1</v>
      </c>
      <c r="J235" t="s">
        <v>804</v>
      </c>
      <c r="K235" s="38">
        <v>1800</v>
      </c>
      <c r="L235" s="38">
        <v>2463.33</v>
      </c>
      <c r="M235" s="38">
        <v>910.15</v>
      </c>
      <c r="N235" s="38">
        <v>558.09</v>
      </c>
      <c r="O235" s="38">
        <v>551.91</v>
      </c>
      <c r="P235" s="38">
        <v>628.35</v>
      </c>
      <c r="Q235" s="38">
        <v>1800.32</v>
      </c>
      <c r="R235" s="38">
        <v>0</v>
      </c>
      <c r="S235" s="38">
        <v>-100</v>
      </c>
      <c r="T235" s="38">
        <v>-500</v>
      </c>
      <c r="U235" s="44">
        <v>23.05</v>
      </c>
      <c r="V235" s="45">
        <v>8112.15</v>
      </c>
      <c r="W235" s="45">
        <v>97345.81</v>
      </c>
      <c r="X235" s="45">
        <v>75.64</v>
      </c>
    </row>
    <row r="236" spans="1:24" x14ac:dyDescent="0.3">
      <c r="A236" t="s">
        <v>94</v>
      </c>
      <c r="B236" t="str">
        <f t="shared" si="15"/>
        <v>2</v>
      </c>
      <c r="C236" t="str">
        <f t="shared" si="16"/>
        <v>1</v>
      </c>
      <c r="D236" t="str">
        <f t="shared" si="17"/>
        <v>1</v>
      </c>
      <c r="E236" t="str">
        <f t="shared" si="18"/>
        <v>1</v>
      </c>
      <c r="F236" t="str">
        <f t="shared" si="19"/>
        <v>0</v>
      </c>
      <c r="G236" t="s">
        <v>805</v>
      </c>
      <c r="H236">
        <v>2020</v>
      </c>
      <c r="I236">
        <v>1</v>
      </c>
      <c r="J236" t="s">
        <v>804</v>
      </c>
      <c r="K236" s="38">
        <v>1800</v>
      </c>
      <c r="L236" s="38">
        <v>2004.27</v>
      </c>
      <c r="M236" s="38">
        <v>978.41</v>
      </c>
      <c r="N236" s="38">
        <v>558.09</v>
      </c>
      <c r="O236" s="38">
        <v>561.37</v>
      </c>
      <c r="P236" s="38">
        <v>590.21</v>
      </c>
      <c r="Q236" s="38">
        <v>1642.25</v>
      </c>
      <c r="R236" s="38">
        <v>0</v>
      </c>
      <c r="S236" s="38">
        <v>-100</v>
      </c>
      <c r="T236" s="38">
        <v>-500</v>
      </c>
      <c r="U236" s="44">
        <v>21.41</v>
      </c>
      <c r="V236" s="45">
        <v>7534.61</v>
      </c>
      <c r="W236" s="45">
        <v>90415.28</v>
      </c>
      <c r="X236" s="45">
        <v>62.81</v>
      </c>
    </row>
    <row r="237" spans="1:24" x14ac:dyDescent="0.3">
      <c r="A237" t="s">
        <v>95</v>
      </c>
      <c r="B237" t="str">
        <f t="shared" si="15"/>
        <v>2</v>
      </c>
      <c r="C237" t="str">
        <f t="shared" si="16"/>
        <v>1</v>
      </c>
      <c r="D237" t="str">
        <f t="shared" si="17"/>
        <v>1</v>
      </c>
      <c r="E237" t="str">
        <f t="shared" si="18"/>
        <v>0</v>
      </c>
      <c r="F237" t="str">
        <f t="shared" si="19"/>
        <v>1</v>
      </c>
      <c r="G237" t="s">
        <v>805</v>
      </c>
      <c r="H237">
        <v>2020</v>
      </c>
      <c r="I237">
        <v>1</v>
      </c>
      <c r="J237" t="s">
        <v>804</v>
      </c>
      <c r="K237" s="38">
        <v>1800</v>
      </c>
      <c r="L237" s="38">
        <v>1668.49</v>
      </c>
      <c r="M237" s="38">
        <v>1003.34</v>
      </c>
      <c r="N237" s="38">
        <v>558.09</v>
      </c>
      <c r="O237" s="38">
        <v>582.49</v>
      </c>
      <c r="P237" s="38">
        <v>561.24</v>
      </c>
      <c r="Q237" s="38">
        <v>1520.68</v>
      </c>
      <c r="R237" s="38">
        <v>0</v>
      </c>
      <c r="S237" s="38">
        <v>-100</v>
      </c>
      <c r="T237" s="38">
        <v>-500</v>
      </c>
      <c r="U237" s="44">
        <v>20.149999999999999</v>
      </c>
      <c r="V237" s="45">
        <v>7094.34</v>
      </c>
      <c r="W237" s="45">
        <v>85132.05</v>
      </c>
      <c r="X237" s="45">
        <v>61.27</v>
      </c>
    </row>
    <row r="238" spans="1:24" x14ac:dyDescent="0.3">
      <c r="A238" t="s">
        <v>96</v>
      </c>
      <c r="B238" t="str">
        <f t="shared" si="15"/>
        <v>2</v>
      </c>
      <c r="C238" t="str">
        <f t="shared" si="16"/>
        <v>1</v>
      </c>
      <c r="D238" t="str">
        <f t="shared" si="17"/>
        <v>0</v>
      </c>
      <c r="E238" t="str">
        <f t="shared" si="18"/>
        <v>2</v>
      </c>
      <c r="F238" t="str">
        <f t="shared" si="19"/>
        <v>0</v>
      </c>
      <c r="G238" t="s">
        <v>805</v>
      </c>
      <c r="H238">
        <v>2020</v>
      </c>
      <c r="I238">
        <v>1</v>
      </c>
      <c r="J238" t="s">
        <v>804</v>
      </c>
      <c r="K238" s="38">
        <v>1800</v>
      </c>
      <c r="L238" s="38">
        <v>1545.2</v>
      </c>
      <c r="M238" s="38">
        <v>1046.67</v>
      </c>
      <c r="N238" s="38">
        <v>558.09</v>
      </c>
      <c r="O238" s="38">
        <v>570.83000000000004</v>
      </c>
      <c r="P238" s="38">
        <v>552.08000000000004</v>
      </c>
      <c r="Q238" s="38">
        <v>1484.19</v>
      </c>
      <c r="R238" s="38">
        <v>0</v>
      </c>
      <c r="S238" s="38">
        <v>-100</v>
      </c>
      <c r="T238" s="38">
        <v>-500</v>
      </c>
      <c r="U238" s="44">
        <v>19.760000000000002</v>
      </c>
      <c r="V238" s="45">
        <v>6957.06</v>
      </c>
      <c r="W238" s="45">
        <v>83484.75</v>
      </c>
      <c r="X238" s="45">
        <v>60.79</v>
      </c>
    </row>
    <row r="239" spans="1:24" x14ac:dyDescent="0.3">
      <c r="A239" t="s">
        <v>97</v>
      </c>
      <c r="B239" t="str">
        <f t="shared" si="15"/>
        <v>2</v>
      </c>
      <c r="C239" t="str">
        <f t="shared" si="16"/>
        <v>1</v>
      </c>
      <c r="D239" t="str">
        <f t="shared" si="17"/>
        <v>0</v>
      </c>
      <c r="E239" t="str">
        <f t="shared" si="18"/>
        <v>1</v>
      </c>
      <c r="F239" t="str">
        <f t="shared" si="19"/>
        <v>1</v>
      </c>
      <c r="G239" t="s">
        <v>805</v>
      </c>
      <c r="H239">
        <v>2020</v>
      </c>
      <c r="I239">
        <v>1</v>
      </c>
      <c r="J239" t="s">
        <v>804</v>
      </c>
      <c r="K239" s="38">
        <v>1800</v>
      </c>
      <c r="L239" s="38">
        <v>1209.43</v>
      </c>
      <c r="M239" s="38">
        <v>1071.6099999999999</v>
      </c>
      <c r="N239" s="38">
        <v>558.09</v>
      </c>
      <c r="O239" s="38">
        <v>591.95000000000005</v>
      </c>
      <c r="P239" s="38">
        <v>523.11</v>
      </c>
      <c r="Q239" s="38">
        <v>1363.92</v>
      </c>
      <c r="R239" s="38">
        <v>0</v>
      </c>
      <c r="S239" s="38">
        <v>-100</v>
      </c>
      <c r="T239" s="38">
        <v>-500</v>
      </c>
      <c r="U239" s="44">
        <v>18.52</v>
      </c>
      <c r="V239" s="45">
        <v>6518.1</v>
      </c>
      <c r="W239" s="45">
        <v>78217.259999999995</v>
      </c>
      <c r="X239" s="45">
        <v>59.22</v>
      </c>
    </row>
    <row r="240" spans="1:24" x14ac:dyDescent="0.3">
      <c r="A240" t="s">
        <v>98</v>
      </c>
      <c r="B240" t="str">
        <f t="shared" si="15"/>
        <v>2</v>
      </c>
      <c r="C240" t="str">
        <f t="shared" si="16"/>
        <v>1</v>
      </c>
      <c r="D240" t="str">
        <f t="shared" si="17"/>
        <v>0</v>
      </c>
      <c r="E240" t="str">
        <f t="shared" si="18"/>
        <v>0</v>
      </c>
      <c r="F240" t="str">
        <f t="shared" si="19"/>
        <v>2</v>
      </c>
      <c r="G240" t="s">
        <v>805</v>
      </c>
      <c r="H240">
        <v>2020</v>
      </c>
      <c r="I240">
        <v>1</v>
      </c>
      <c r="J240" t="s">
        <v>804</v>
      </c>
      <c r="K240" s="38">
        <v>1800</v>
      </c>
      <c r="L240" s="38">
        <v>873.65</v>
      </c>
      <c r="M240" s="38">
        <v>1096.54</v>
      </c>
      <c r="N240" s="38">
        <v>558.09</v>
      </c>
      <c r="O240" s="38">
        <v>613.07000000000005</v>
      </c>
      <c r="P240" s="38">
        <v>494.14</v>
      </c>
      <c r="Q240" s="38">
        <v>1244.1600000000001</v>
      </c>
      <c r="R240" s="38">
        <v>0</v>
      </c>
      <c r="S240" s="38">
        <v>-100</v>
      </c>
      <c r="T240" s="38">
        <v>-500</v>
      </c>
      <c r="U240" s="44">
        <v>17.27</v>
      </c>
      <c r="V240" s="45">
        <v>6079.65</v>
      </c>
      <c r="W240" s="45">
        <v>72955.81</v>
      </c>
      <c r="X240" s="45">
        <v>57.64</v>
      </c>
    </row>
    <row r="241" spans="1:24" x14ac:dyDescent="0.3">
      <c r="A241" t="s">
        <v>99</v>
      </c>
      <c r="B241" t="str">
        <f t="shared" si="15"/>
        <v>2</v>
      </c>
      <c r="C241" t="str">
        <f t="shared" si="16"/>
        <v>0</v>
      </c>
      <c r="D241" t="str">
        <f t="shared" si="17"/>
        <v>3</v>
      </c>
      <c r="E241" t="str">
        <f t="shared" si="18"/>
        <v>0</v>
      </c>
      <c r="F241" t="str">
        <f t="shared" si="19"/>
        <v>0</v>
      </c>
      <c r="G241" t="s">
        <v>805</v>
      </c>
      <c r="H241">
        <v>2020</v>
      </c>
      <c r="I241">
        <v>1</v>
      </c>
      <c r="J241" t="s">
        <v>804</v>
      </c>
      <c r="K241" s="38">
        <v>1800</v>
      </c>
      <c r="L241" s="38">
        <v>2384.52</v>
      </c>
      <c r="M241" s="38">
        <v>917.74</v>
      </c>
      <c r="N241" s="38">
        <v>558.09</v>
      </c>
      <c r="O241" s="38">
        <v>550.88</v>
      </c>
      <c r="P241" s="38">
        <v>621.12</v>
      </c>
      <c r="Q241" s="38">
        <v>1770.07</v>
      </c>
      <c r="R241" s="38">
        <v>0</v>
      </c>
      <c r="S241" s="38">
        <v>-100</v>
      </c>
      <c r="T241" s="38">
        <v>-500</v>
      </c>
      <c r="U241" s="44">
        <v>22.73</v>
      </c>
      <c r="V241" s="45">
        <v>8002.44</v>
      </c>
      <c r="W241" s="45">
        <v>96029.27</v>
      </c>
      <c r="X241" s="45">
        <v>75.19</v>
      </c>
    </row>
    <row r="242" spans="1:24" x14ac:dyDescent="0.3">
      <c r="A242" t="s">
        <v>100</v>
      </c>
      <c r="B242" t="str">
        <f t="shared" si="15"/>
        <v>2</v>
      </c>
      <c r="C242" t="str">
        <f t="shared" si="16"/>
        <v>0</v>
      </c>
      <c r="D242" t="str">
        <f t="shared" si="17"/>
        <v>2</v>
      </c>
      <c r="E242" t="str">
        <f t="shared" si="18"/>
        <v>1</v>
      </c>
      <c r="F242" t="str">
        <f t="shared" si="19"/>
        <v>0</v>
      </c>
      <c r="G242" t="s">
        <v>805</v>
      </c>
      <c r="H242">
        <v>2020</v>
      </c>
      <c r="I242">
        <v>1</v>
      </c>
      <c r="J242" t="s">
        <v>804</v>
      </c>
      <c r="K242" s="38">
        <v>1800</v>
      </c>
      <c r="L242" s="38">
        <v>1925.46</v>
      </c>
      <c r="M242" s="38">
        <v>986.01</v>
      </c>
      <c r="N242" s="38">
        <v>558.09</v>
      </c>
      <c r="O242" s="38">
        <v>560.34</v>
      </c>
      <c r="P242" s="38">
        <v>582.99</v>
      </c>
      <c r="Q242" s="38">
        <v>1612.01</v>
      </c>
      <c r="R242" s="38">
        <v>0</v>
      </c>
      <c r="S242" s="38">
        <v>-100</v>
      </c>
      <c r="T242" s="38">
        <v>-500</v>
      </c>
      <c r="U242" s="44">
        <v>21.09</v>
      </c>
      <c r="V242" s="45">
        <v>7424.89</v>
      </c>
      <c r="W242" s="45">
        <v>89098.73</v>
      </c>
      <c r="X242" s="45">
        <v>62.43</v>
      </c>
    </row>
    <row r="243" spans="1:24" x14ac:dyDescent="0.3">
      <c r="A243" t="s">
        <v>101</v>
      </c>
      <c r="B243" t="str">
        <f t="shared" si="15"/>
        <v>2</v>
      </c>
      <c r="C243" t="str">
        <f t="shared" si="16"/>
        <v>0</v>
      </c>
      <c r="D243" t="str">
        <f t="shared" si="17"/>
        <v>2</v>
      </c>
      <c r="E243" t="str">
        <f t="shared" si="18"/>
        <v>0</v>
      </c>
      <c r="F243" t="str">
        <f t="shared" si="19"/>
        <v>1</v>
      </c>
      <c r="G243" t="s">
        <v>805</v>
      </c>
      <c r="H243">
        <v>2020</v>
      </c>
      <c r="I243">
        <v>1</v>
      </c>
      <c r="J243" t="s">
        <v>804</v>
      </c>
      <c r="K243" s="38">
        <v>1800</v>
      </c>
      <c r="L243" s="38">
        <v>1589.68</v>
      </c>
      <c r="M243" s="38">
        <v>1010.94</v>
      </c>
      <c r="N243" s="38">
        <v>558.09</v>
      </c>
      <c r="O243" s="38">
        <v>581.46</v>
      </c>
      <c r="P243" s="38">
        <v>554.02</v>
      </c>
      <c r="Q243" s="38">
        <v>1490.44</v>
      </c>
      <c r="R243" s="38">
        <v>0</v>
      </c>
      <c r="S243" s="38">
        <v>-100</v>
      </c>
      <c r="T243" s="38">
        <v>-500</v>
      </c>
      <c r="U243" s="44">
        <v>19.84</v>
      </c>
      <c r="V243" s="45">
        <v>6984.63</v>
      </c>
      <c r="W243" s="45">
        <v>83815.5</v>
      </c>
      <c r="X243" s="45">
        <v>60.89</v>
      </c>
    </row>
    <row r="244" spans="1:24" x14ac:dyDescent="0.3">
      <c r="A244" t="s">
        <v>102</v>
      </c>
      <c r="B244" t="str">
        <f t="shared" si="15"/>
        <v>2</v>
      </c>
      <c r="C244" t="str">
        <f t="shared" si="16"/>
        <v>0</v>
      </c>
      <c r="D244" t="str">
        <f t="shared" si="17"/>
        <v>1</v>
      </c>
      <c r="E244" t="str">
        <f t="shared" si="18"/>
        <v>2</v>
      </c>
      <c r="F244" t="str">
        <f t="shared" si="19"/>
        <v>0</v>
      </c>
      <c r="G244" t="s">
        <v>805</v>
      </c>
      <c r="H244">
        <v>2020</v>
      </c>
      <c r="I244">
        <v>1</v>
      </c>
      <c r="J244" t="s">
        <v>804</v>
      </c>
      <c r="K244" s="38">
        <v>1800</v>
      </c>
      <c r="L244" s="38">
        <v>1466.39</v>
      </c>
      <c r="M244" s="38">
        <v>1054.27</v>
      </c>
      <c r="N244" s="38">
        <v>558.09</v>
      </c>
      <c r="O244" s="38">
        <v>569.79999999999995</v>
      </c>
      <c r="P244" s="38">
        <v>544.86</v>
      </c>
      <c r="Q244" s="38">
        <v>1453.95</v>
      </c>
      <c r="R244" s="38">
        <v>0</v>
      </c>
      <c r="S244" s="38">
        <v>-100</v>
      </c>
      <c r="T244" s="38">
        <v>-500</v>
      </c>
      <c r="U244" s="44">
        <v>19.45</v>
      </c>
      <c r="V244" s="45">
        <v>6847.35</v>
      </c>
      <c r="W244" s="45">
        <v>82168.2</v>
      </c>
      <c r="X244" s="45">
        <v>60.41</v>
      </c>
    </row>
    <row r="245" spans="1:24" x14ac:dyDescent="0.3">
      <c r="A245" t="s">
        <v>103</v>
      </c>
      <c r="B245" t="str">
        <f t="shared" si="15"/>
        <v>2</v>
      </c>
      <c r="C245" t="str">
        <f t="shared" si="16"/>
        <v>0</v>
      </c>
      <c r="D245" t="str">
        <f t="shared" si="17"/>
        <v>1</v>
      </c>
      <c r="E245" t="str">
        <f t="shared" si="18"/>
        <v>1</v>
      </c>
      <c r="F245" t="str">
        <f t="shared" si="19"/>
        <v>1</v>
      </c>
      <c r="G245" t="s">
        <v>805</v>
      </c>
      <c r="H245">
        <v>2020</v>
      </c>
      <c r="I245">
        <v>1</v>
      </c>
      <c r="J245" t="s">
        <v>804</v>
      </c>
      <c r="K245" s="38">
        <v>1800</v>
      </c>
      <c r="L245" s="38">
        <v>1130.6199999999999</v>
      </c>
      <c r="M245" s="38">
        <v>1079.2</v>
      </c>
      <c r="N245" s="38">
        <v>558.09</v>
      </c>
      <c r="O245" s="38">
        <v>590.91</v>
      </c>
      <c r="P245" s="38">
        <v>515.88</v>
      </c>
      <c r="Q245" s="38">
        <v>1334.14</v>
      </c>
      <c r="R245" s="38">
        <v>0</v>
      </c>
      <c r="S245" s="38">
        <v>-100</v>
      </c>
      <c r="T245" s="38">
        <v>-500</v>
      </c>
      <c r="U245" s="44">
        <v>18.21</v>
      </c>
      <c r="V245" s="45">
        <v>6408.85</v>
      </c>
      <c r="W245" s="45">
        <v>76906.14</v>
      </c>
      <c r="X245" s="45">
        <v>58.83</v>
      </c>
    </row>
    <row r="246" spans="1:24" x14ac:dyDescent="0.3">
      <c r="A246" t="s">
        <v>104</v>
      </c>
      <c r="B246" t="str">
        <f t="shared" si="15"/>
        <v>2</v>
      </c>
      <c r="C246" t="str">
        <f t="shared" si="16"/>
        <v>0</v>
      </c>
      <c r="D246" t="str">
        <f t="shared" si="17"/>
        <v>1</v>
      </c>
      <c r="E246" t="str">
        <f t="shared" si="18"/>
        <v>0</v>
      </c>
      <c r="F246" t="str">
        <f t="shared" si="19"/>
        <v>2</v>
      </c>
      <c r="G246" t="s">
        <v>805</v>
      </c>
      <c r="H246">
        <v>2020</v>
      </c>
      <c r="I246">
        <v>1</v>
      </c>
      <c r="J246" t="s">
        <v>804</v>
      </c>
      <c r="K246" s="38">
        <v>1800</v>
      </c>
      <c r="L246" s="38">
        <v>794.84</v>
      </c>
      <c r="M246" s="38">
        <v>1104.1400000000001</v>
      </c>
      <c r="N246" s="38">
        <v>558.09</v>
      </c>
      <c r="O246" s="38">
        <v>612.03</v>
      </c>
      <c r="P246" s="38">
        <v>486.91</v>
      </c>
      <c r="Q246" s="38">
        <v>1214.3800000000001</v>
      </c>
      <c r="R246" s="38">
        <v>0</v>
      </c>
      <c r="S246" s="38">
        <v>-100</v>
      </c>
      <c r="T246" s="38">
        <v>-500</v>
      </c>
      <c r="U246" s="44">
        <v>16.96</v>
      </c>
      <c r="V246" s="45">
        <v>5970.39</v>
      </c>
      <c r="W246" s="45">
        <v>71644.69</v>
      </c>
      <c r="X246" s="45">
        <v>57.25</v>
      </c>
    </row>
    <row r="247" spans="1:24" x14ac:dyDescent="0.3">
      <c r="A247" t="s">
        <v>105</v>
      </c>
      <c r="B247" t="str">
        <f t="shared" si="15"/>
        <v>2</v>
      </c>
      <c r="C247" t="str">
        <f t="shared" si="16"/>
        <v>0</v>
      </c>
      <c r="D247" t="str">
        <f t="shared" si="17"/>
        <v>0</v>
      </c>
      <c r="E247" t="str">
        <f t="shared" si="18"/>
        <v>3</v>
      </c>
      <c r="F247" t="str">
        <f t="shared" si="19"/>
        <v>0</v>
      </c>
      <c r="G247" t="s">
        <v>805</v>
      </c>
      <c r="H247">
        <v>2020</v>
      </c>
      <c r="I247">
        <v>1</v>
      </c>
      <c r="J247" t="s">
        <v>804</v>
      </c>
      <c r="K247" s="38">
        <v>1800</v>
      </c>
      <c r="L247" s="38">
        <v>1007.33</v>
      </c>
      <c r="M247" s="38">
        <v>1122.53</v>
      </c>
      <c r="N247" s="38">
        <v>558.09</v>
      </c>
      <c r="O247" s="38">
        <v>579.25</v>
      </c>
      <c r="P247" s="38">
        <v>506.72</v>
      </c>
      <c r="Q247" s="38">
        <v>1298.21</v>
      </c>
      <c r="R247" s="38">
        <v>0</v>
      </c>
      <c r="S247" s="38">
        <v>-100</v>
      </c>
      <c r="T247" s="38">
        <v>-500</v>
      </c>
      <c r="U247" s="44">
        <v>17.82</v>
      </c>
      <c r="V247" s="45">
        <v>6272.14</v>
      </c>
      <c r="W247" s="45">
        <v>75265.63</v>
      </c>
      <c r="X247" s="45">
        <v>58.34</v>
      </c>
    </row>
    <row r="248" spans="1:24" x14ac:dyDescent="0.3">
      <c r="A248" t="s">
        <v>106</v>
      </c>
      <c r="B248" t="str">
        <f t="shared" si="15"/>
        <v>2</v>
      </c>
      <c r="C248" t="str">
        <f t="shared" si="16"/>
        <v>0</v>
      </c>
      <c r="D248" t="str">
        <f t="shared" si="17"/>
        <v>0</v>
      </c>
      <c r="E248" t="str">
        <f t="shared" si="18"/>
        <v>2</v>
      </c>
      <c r="F248" t="str">
        <f t="shared" si="19"/>
        <v>1</v>
      </c>
      <c r="G248" t="s">
        <v>805</v>
      </c>
      <c r="H248">
        <v>2020</v>
      </c>
      <c r="I248">
        <v>1</v>
      </c>
      <c r="J248" t="s">
        <v>804</v>
      </c>
      <c r="K248" s="38">
        <v>1800</v>
      </c>
      <c r="L248" s="38">
        <v>671.55</v>
      </c>
      <c r="M248" s="38">
        <v>1147.46</v>
      </c>
      <c r="N248" s="38">
        <v>558.09</v>
      </c>
      <c r="O248" s="38">
        <v>600.37</v>
      </c>
      <c r="P248" s="38">
        <v>477.75</v>
      </c>
      <c r="Q248" s="38">
        <v>1178.45</v>
      </c>
      <c r="R248" s="38">
        <v>0</v>
      </c>
      <c r="S248" s="38">
        <v>-100</v>
      </c>
      <c r="T248" s="38">
        <v>-500</v>
      </c>
      <c r="U248" s="44">
        <v>16.57</v>
      </c>
      <c r="V248" s="45">
        <v>5833.68</v>
      </c>
      <c r="W248" s="45">
        <v>70004.19</v>
      </c>
      <c r="X248" s="45">
        <v>56.53</v>
      </c>
    </row>
    <row r="249" spans="1:24" x14ac:dyDescent="0.3">
      <c r="A249" t="s">
        <v>107</v>
      </c>
      <c r="B249" t="str">
        <f t="shared" si="15"/>
        <v>2</v>
      </c>
      <c r="C249" t="str">
        <f t="shared" si="16"/>
        <v>0</v>
      </c>
      <c r="D249" t="str">
        <f t="shared" si="17"/>
        <v>0</v>
      </c>
      <c r="E249" t="str">
        <f t="shared" si="18"/>
        <v>1</v>
      </c>
      <c r="F249" t="str">
        <f t="shared" si="19"/>
        <v>2</v>
      </c>
      <c r="G249" t="s">
        <v>805</v>
      </c>
      <c r="H249">
        <v>2020</v>
      </c>
      <c r="I249">
        <v>1</v>
      </c>
      <c r="J249" t="s">
        <v>804</v>
      </c>
      <c r="K249" s="38">
        <v>1800</v>
      </c>
      <c r="L249" s="38">
        <v>335.78</v>
      </c>
      <c r="M249" s="38">
        <v>1172.4000000000001</v>
      </c>
      <c r="N249" s="38">
        <v>558.09</v>
      </c>
      <c r="O249" s="38">
        <v>621.49</v>
      </c>
      <c r="P249" s="38">
        <v>448.78</v>
      </c>
      <c r="Q249" s="38">
        <v>1084.24</v>
      </c>
      <c r="R249" s="38">
        <v>0</v>
      </c>
      <c r="S249" s="38">
        <v>-67.16</v>
      </c>
      <c r="T249" s="38">
        <v>-500</v>
      </c>
      <c r="U249" s="44">
        <v>15.49</v>
      </c>
      <c r="V249" s="45">
        <v>5453.62</v>
      </c>
      <c r="W249" s="45">
        <v>65443.42</v>
      </c>
      <c r="X249" s="45">
        <v>53.76</v>
      </c>
    </row>
    <row r="250" spans="1:24" x14ac:dyDescent="0.3">
      <c r="A250" t="s">
        <v>108</v>
      </c>
      <c r="B250" t="str">
        <f t="shared" si="15"/>
        <v>2</v>
      </c>
      <c r="C250" t="str">
        <f t="shared" si="16"/>
        <v>0</v>
      </c>
      <c r="D250" t="str">
        <f t="shared" si="17"/>
        <v>0</v>
      </c>
      <c r="E250" t="str">
        <f t="shared" si="18"/>
        <v>0</v>
      </c>
      <c r="F250" t="str">
        <f t="shared" si="19"/>
        <v>3</v>
      </c>
      <c r="G250" t="s">
        <v>805</v>
      </c>
      <c r="H250">
        <v>2020</v>
      </c>
      <c r="I250">
        <v>1</v>
      </c>
      <c r="J250" t="s">
        <v>804</v>
      </c>
      <c r="K250" s="38">
        <v>1800</v>
      </c>
      <c r="L250" s="38">
        <v>0</v>
      </c>
      <c r="M250" s="38">
        <v>1197.33</v>
      </c>
      <c r="N250" s="38">
        <v>549.65</v>
      </c>
      <c r="O250" s="38">
        <v>642.61</v>
      </c>
      <c r="P250" s="38">
        <v>418.96</v>
      </c>
      <c r="Q250" s="38">
        <v>1055.33</v>
      </c>
      <c r="R250" s="38">
        <v>0</v>
      </c>
      <c r="S250" s="38">
        <v>0</v>
      </c>
      <c r="T250" s="38">
        <v>-500</v>
      </c>
      <c r="U250" s="44">
        <v>14.67</v>
      </c>
      <c r="V250" s="45">
        <v>5163.88</v>
      </c>
      <c r="W250" s="45">
        <v>61966.57</v>
      </c>
      <c r="X250" s="45">
        <v>48.84</v>
      </c>
    </row>
    <row r="251" spans="1:24" x14ac:dyDescent="0.3">
      <c r="A251" t="s">
        <v>347</v>
      </c>
      <c r="B251" t="str">
        <f t="shared" si="15"/>
        <v>2</v>
      </c>
      <c r="C251" t="str">
        <f t="shared" si="16"/>
        <v>4</v>
      </c>
      <c r="D251" t="str">
        <f t="shared" si="17"/>
        <v>0</v>
      </c>
      <c r="E251" t="str">
        <f t="shared" si="18"/>
        <v>0</v>
      </c>
      <c r="F251" t="str">
        <f t="shared" si="19"/>
        <v>0</v>
      </c>
      <c r="G251" t="s">
        <v>805</v>
      </c>
      <c r="H251">
        <v>2020</v>
      </c>
      <c r="I251">
        <v>1</v>
      </c>
      <c r="J251" t="s">
        <v>804</v>
      </c>
      <c r="K251" s="38">
        <v>1800</v>
      </c>
      <c r="L251" s="38">
        <v>3494.6</v>
      </c>
      <c r="M251" s="38">
        <v>1036.47</v>
      </c>
      <c r="N251" s="38">
        <v>558.09</v>
      </c>
      <c r="O251" s="38">
        <v>565</v>
      </c>
      <c r="P251" s="38">
        <v>745.42</v>
      </c>
      <c r="Q251" s="38">
        <v>2403.66</v>
      </c>
      <c r="R251" s="38">
        <v>0</v>
      </c>
      <c r="S251" s="38">
        <v>-100</v>
      </c>
      <c r="T251" s="38">
        <v>-666.67</v>
      </c>
      <c r="U251" s="44">
        <v>27.94</v>
      </c>
      <c r="V251" s="45">
        <v>9836.57</v>
      </c>
      <c r="W251" s="45">
        <v>118038.82</v>
      </c>
      <c r="X251" s="45">
        <v>108.33</v>
      </c>
    </row>
    <row r="252" spans="1:24" x14ac:dyDescent="0.3">
      <c r="A252" t="s">
        <v>348</v>
      </c>
      <c r="B252" t="str">
        <f t="shared" si="15"/>
        <v>2</v>
      </c>
      <c r="C252" t="str">
        <f t="shared" si="16"/>
        <v>3</v>
      </c>
      <c r="D252" t="str">
        <f t="shared" si="17"/>
        <v>1</v>
      </c>
      <c r="E252" t="str">
        <f t="shared" si="18"/>
        <v>0</v>
      </c>
      <c r="F252" t="str">
        <f t="shared" si="19"/>
        <v>0</v>
      </c>
      <c r="G252" t="s">
        <v>805</v>
      </c>
      <c r="H252">
        <v>2020</v>
      </c>
      <c r="I252">
        <v>1</v>
      </c>
      <c r="J252" t="s">
        <v>804</v>
      </c>
      <c r="K252" s="38">
        <v>1800</v>
      </c>
      <c r="L252" s="38">
        <v>3415.79</v>
      </c>
      <c r="M252" s="38">
        <v>1044.07</v>
      </c>
      <c r="N252" s="38">
        <v>558.09</v>
      </c>
      <c r="O252" s="38">
        <v>563.96</v>
      </c>
      <c r="P252" s="38">
        <v>738.19</v>
      </c>
      <c r="Q252" s="38">
        <v>2355.13</v>
      </c>
      <c r="R252" s="38">
        <v>0</v>
      </c>
      <c r="S252" s="38">
        <v>-100</v>
      </c>
      <c r="T252" s="38">
        <v>-666.67</v>
      </c>
      <c r="U252" s="44">
        <v>27.58</v>
      </c>
      <c r="V252" s="45">
        <v>9708.57</v>
      </c>
      <c r="W252" s="45">
        <v>116502.85</v>
      </c>
      <c r="X252" s="45">
        <v>105.26</v>
      </c>
    </row>
    <row r="253" spans="1:24" x14ac:dyDescent="0.3">
      <c r="A253" t="s">
        <v>349</v>
      </c>
      <c r="B253" t="str">
        <f t="shared" si="15"/>
        <v>2</v>
      </c>
      <c r="C253" t="str">
        <f t="shared" si="16"/>
        <v>3</v>
      </c>
      <c r="D253" t="str">
        <f t="shared" si="17"/>
        <v>0</v>
      </c>
      <c r="E253" t="str">
        <f t="shared" si="18"/>
        <v>1</v>
      </c>
      <c r="F253" t="str">
        <f t="shared" si="19"/>
        <v>0</v>
      </c>
      <c r="G253" t="s">
        <v>805</v>
      </c>
      <c r="H253">
        <v>2020</v>
      </c>
      <c r="I253">
        <v>1</v>
      </c>
      <c r="J253" t="s">
        <v>804</v>
      </c>
      <c r="K253" s="38">
        <v>1800</v>
      </c>
      <c r="L253" s="38">
        <v>2956.73</v>
      </c>
      <c r="M253" s="38">
        <v>1112.33</v>
      </c>
      <c r="N253" s="38">
        <v>558.09</v>
      </c>
      <c r="O253" s="38">
        <v>573.41999999999996</v>
      </c>
      <c r="P253" s="38">
        <v>700.06</v>
      </c>
      <c r="Q253" s="38">
        <v>2100.81</v>
      </c>
      <c r="R253" s="38">
        <v>0</v>
      </c>
      <c r="S253" s="38">
        <v>-100</v>
      </c>
      <c r="T253" s="38">
        <v>-666.67</v>
      </c>
      <c r="U253" s="44">
        <v>25.67</v>
      </c>
      <c r="V253" s="45">
        <v>9034.77</v>
      </c>
      <c r="W253" s="45">
        <v>108417.22</v>
      </c>
      <c r="X253" s="45">
        <v>89.06</v>
      </c>
    </row>
    <row r="254" spans="1:24" x14ac:dyDescent="0.3">
      <c r="A254" t="s">
        <v>350</v>
      </c>
      <c r="B254" t="str">
        <f t="shared" si="15"/>
        <v>2</v>
      </c>
      <c r="C254" t="str">
        <f t="shared" si="16"/>
        <v>3</v>
      </c>
      <c r="D254" t="str">
        <f t="shared" si="17"/>
        <v>0</v>
      </c>
      <c r="E254" t="str">
        <f t="shared" si="18"/>
        <v>0</v>
      </c>
      <c r="F254" t="str">
        <f t="shared" si="19"/>
        <v>1</v>
      </c>
      <c r="G254" t="s">
        <v>805</v>
      </c>
      <c r="H254">
        <v>2020</v>
      </c>
      <c r="I254">
        <v>1</v>
      </c>
      <c r="J254" t="s">
        <v>804</v>
      </c>
      <c r="K254" s="38">
        <v>1800</v>
      </c>
      <c r="L254" s="38">
        <v>2620.9499999999998</v>
      </c>
      <c r="M254" s="38">
        <v>1137.26</v>
      </c>
      <c r="N254" s="38">
        <v>558.09</v>
      </c>
      <c r="O254" s="38">
        <v>594.54</v>
      </c>
      <c r="P254" s="38">
        <v>671.08</v>
      </c>
      <c r="Q254" s="38">
        <v>1920.44</v>
      </c>
      <c r="R254" s="38">
        <v>0</v>
      </c>
      <c r="S254" s="38">
        <v>-100</v>
      </c>
      <c r="T254" s="38">
        <v>-666.67</v>
      </c>
      <c r="U254" s="44">
        <v>24.25</v>
      </c>
      <c r="V254" s="45">
        <v>8535.7099999999991</v>
      </c>
      <c r="W254" s="45">
        <v>102428.53</v>
      </c>
      <c r="X254" s="45">
        <v>84.11</v>
      </c>
    </row>
    <row r="255" spans="1:24" x14ac:dyDescent="0.3">
      <c r="A255" t="s">
        <v>116</v>
      </c>
      <c r="B255" t="str">
        <f t="shared" si="15"/>
        <v>2</v>
      </c>
      <c r="C255" t="str">
        <f t="shared" si="16"/>
        <v>2</v>
      </c>
      <c r="D255" t="str">
        <f t="shared" si="17"/>
        <v>2</v>
      </c>
      <c r="E255" t="str">
        <f t="shared" si="18"/>
        <v>0</v>
      </c>
      <c r="F255" t="str">
        <f t="shared" si="19"/>
        <v>0</v>
      </c>
      <c r="G255" t="s">
        <v>805</v>
      </c>
      <c r="H255">
        <v>2020</v>
      </c>
      <c r="I255">
        <v>1</v>
      </c>
      <c r="J255" t="s">
        <v>804</v>
      </c>
      <c r="K255" s="38">
        <v>1800</v>
      </c>
      <c r="L255" s="38">
        <v>3336.98</v>
      </c>
      <c r="M255" s="38">
        <v>1051.6600000000001</v>
      </c>
      <c r="N255" s="38">
        <v>558.09</v>
      </c>
      <c r="O255" s="38">
        <v>562.92999999999995</v>
      </c>
      <c r="P255" s="38">
        <v>730.97</v>
      </c>
      <c r="Q255" s="38">
        <v>2306.6</v>
      </c>
      <c r="R255" s="38">
        <v>0</v>
      </c>
      <c r="S255" s="38">
        <v>-100</v>
      </c>
      <c r="T255" s="38">
        <v>-666.67</v>
      </c>
      <c r="U255" s="44">
        <v>27.22</v>
      </c>
      <c r="V255" s="45">
        <v>9580.57</v>
      </c>
      <c r="W255" s="45">
        <v>114966.88</v>
      </c>
      <c r="X255" s="45">
        <v>102.18</v>
      </c>
    </row>
    <row r="256" spans="1:24" x14ac:dyDescent="0.3">
      <c r="A256" t="s">
        <v>117</v>
      </c>
      <c r="B256" t="str">
        <f t="shared" si="15"/>
        <v>2</v>
      </c>
      <c r="C256" t="str">
        <f t="shared" si="16"/>
        <v>2</v>
      </c>
      <c r="D256" t="str">
        <f t="shared" si="17"/>
        <v>1</v>
      </c>
      <c r="E256" t="str">
        <f t="shared" si="18"/>
        <v>1</v>
      </c>
      <c r="F256" t="str">
        <f t="shared" si="19"/>
        <v>0</v>
      </c>
      <c r="G256" t="s">
        <v>805</v>
      </c>
      <c r="H256">
        <v>2020</v>
      </c>
      <c r="I256">
        <v>1</v>
      </c>
      <c r="J256" t="s">
        <v>804</v>
      </c>
      <c r="K256" s="38">
        <v>1800</v>
      </c>
      <c r="L256" s="38">
        <v>2877.92</v>
      </c>
      <c r="M256" s="38">
        <v>1119.93</v>
      </c>
      <c r="N256" s="38">
        <v>558.09</v>
      </c>
      <c r="O256" s="38">
        <v>572.39</v>
      </c>
      <c r="P256" s="38">
        <v>692.83</v>
      </c>
      <c r="Q256" s="38">
        <v>2052.41</v>
      </c>
      <c r="R256" s="38">
        <v>0</v>
      </c>
      <c r="S256" s="38">
        <v>-100</v>
      </c>
      <c r="T256" s="38">
        <v>-666.67</v>
      </c>
      <c r="U256" s="44">
        <v>25.3</v>
      </c>
      <c r="V256" s="45">
        <v>8906.9</v>
      </c>
      <c r="W256" s="45">
        <v>106882.84</v>
      </c>
      <c r="X256" s="45">
        <v>85.98</v>
      </c>
    </row>
    <row r="257" spans="1:24" x14ac:dyDescent="0.3">
      <c r="A257" t="s">
        <v>351</v>
      </c>
      <c r="B257" t="str">
        <f t="shared" si="15"/>
        <v>2</v>
      </c>
      <c r="C257" t="str">
        <f t="shared" si="16"/>
        <v>2</v>
      </c>
      <c r="D257" t="str">
        <f t="shared" si="17"/>
        <v>1</v>
      </c>
      <c r="E257" t="str">
        <f t="shared" si="18"/>
        <v>0</v>
      </c>
      <c r="F257" t="str">
        <f t="shared" si="19"/>
        <v>1</v>
      </c>
      <c r="G257" t="s">
        <v>805</v>
      </c>
      <c r="H257">
        <v>2020</v>
      </c>
      <c r="I257">
        <v>1</v>
      </c>
      <c r="J257" t="s">
        <v>804</v>
      </c>
      <c r="K257" s="38">
        <v>1800</v>
      </c>
      <c r="L257" s="38">
        <v>2542.14</v>
      </c>
      <c r="M257" s="38">
        <v>1144.8599999999999</v>
      </c>
      <c r="N257" s="38">
        <v>558.09</v>
      </c>
      <c r="O257" s="38">
        <v>593.51</v>
      </c>
      <c r="P257" s="38">
        <v>663.86</v>
      </c>
      <c r="Q257" s="38">
        <v>1890.2</v>
      </c>
      <c r="R257" s="38">
        <v>0</v>
      </c>
      <c r="S257" s="38">
        <v>-100</v>
      </c>
      <c r="T257" s="38">
        <v>-666.67</v>
      </c>
      <c r="U257" s="44">
        <v>23.94</v>
      </c>
      <c r="V257" s="45">
        <v>8426</v>
      </c>
      <c r="W257" s="45">
        <v>101111.98</v>
      </c>
      <c r="X257" s="45">
        <v>83.66</v>
      </c>
    </row>
    <row r="258" spans="1:24" x14ac:dyDescent="0.3">
      <c r="A258" t="s">
        <v>352</v>
      </c>
      <c r="B258" t="str">
        <f t="shared" si="15"/>
        <v>2</v>
      </c>
      <c r="C258" t="str">
        <f t="shared" si="16"/>
        <v>2</v>
      </c>
      <c r="D258" t="str">
        <f t="shared" si="17"/>
        <v>0</v>
      </c>
      <c r="E258" t="str">
        <f t="shared" si="18"/>
        <v>2</v>
      </c>
      <c r="F258" t="str">
        <f t="shared" si="19"/>
        <v>0</v>
      </c>
      <c r="G258" t="s">
        <v>805</v>
      </c>
      <c r="H258">
        <v>2020</v>
      </c>
      <c r="I258">
        <v>1</v>
      </c>
      <c r="J258" t="s">
        <v>804</v>
      </c>
      <c r="K258" s="38">
        <v>1800</v>
      </c>
      <c r="L258" s="38">
        <v>2418.85</v>
      </c>
      <c r="M258" s="38">
        <v>1188.19</v>
      </c>
      <c r="N258" s="38">
        <v>558.09</v>
      </c>
      <c r="O258" s="38">
        <v>581.85</v>
      </c>
      <c r="P258" s="38">
        <v>654.70000000000005</v>
      </c>
      <c r="Q258" s="38">
        <v>1853.71</v>
      </c>
      <c r="R258" s="38">
        <v>0</v>
      </c>
      <c r="S258" s="38">
        <v>-100</v>
      </c>
      <c r="T258" s="38">
        <v>-666.67</v>
      </c>
      <c r="U258" s="44">
        <v>23.55</v>
      </c>
      <c r="V258" s="45">
        <v>8288.7199999999993</v>
      </c>
      <c r="W258" s="45">
        <v>99464.68</v>
      </c>
      <c r="X258" s="45">
        <v>83.1</v>
      </c>
    </row>
    <row r="259" spans="1:24" x14ac:dyDescent="0.3">
      <c r="A259" t="s">
        <v>353</v>
      </c>
      <c r="B259" t="str">
        <f t="shared" si="15"/>
        <v>2</v>
      </c>
      <c r="C259" t="str">
        <f t="shared" si="16"/>
        <v>2</v>
      </c>
      <c r="D259" t="str">
        <f t="shared" si="17"/>
        <v>0</v>
      </c>
      <c r="E259" t="str">
        <f t="shared" si="18"/>
        <v>1</v>
      </c>
      <c r="F259" t="str">
        <f t="shared" si="19"/>
        <v>1</v>
      </c>
      <c r="G259" t="s">
        <v>805</v>
      </c>
      <c r="H259">
        <v>2020</v>
      </c>
      <c r="I259">
        <v>1</v>
      </c>
      <c r="J259" t="s">
        <v>804</v>
      </c>
      <c r="K259" s="38">
        <v>1800</v>
      </c>
      <c r="L259" s="38">
        <v>2083.08</v>
      </c>
      <c r="M259" s="38">
        <v>1213.1199999999999</v>
      </c>
      <c r="N259" s="38">
        <v>558.09</v>
      </c>
      <c r="O259" s="38">
        <v>602.96</v>
      </c>
      <c r="P259" s="38">
        <v>625.73</v>
      </c>
      <c r="Q259" s="38">
        <v>1732.14</v>
      </c>
      <c r="R259" s="38">
        <v>0</v>
      </c>
      <c r="S259" s="38">
        <v>-100</v>
      </c>
      <c r="T259" s="38">
        <v>-666.67</v>
      </c>
      <c r="U259" s="44">
        <v>22.3</v>
      </c>
      <c r="V259" s="45">
        <v>7848.45</v>
      </c>
      <c r="W259" s="45">
        <v>94181.45</v>
      </c>
      <c r="X259" s="45">
        <v>81.3</v>
      </c>
    </row>
    <row r="260" spans="1:24" x14ac:dyDescent="0.3">
      <c r="A260" t="s">
        <v>354</v>
      </c>
      <c r="B260" t="str">
        <f t="shared" ref="B260:B323" si="20">MID($A260,2,1)</f>
        <v>2</v>
      </c>
      <c r="C260" t="str">
        <f t="shared" ref="C260:C323" si="21">MID($A260,4,1)</f>
        <v>2</v>
      </c>
      <c r="D260" t="str">
        <f t="shared" ref="D260:D323" si="22">MID($A260,6,1)</f>
        <v>0</v>
      </c>
      <c r="E260" t="str">
        <f t="shared" ref="E260:E323" si="23">MID($A260,8,1)</f>
        <v>0</v>
      </c>
      <c r="F260" t="str">
        <f t="shared" ref="F260:F323" si="24">MID($A260,10,1)</f>
        <v>2</v>
      </c>
      <c r="G260" t="s">
        <v>805</v>
      </c>
      <c r="H260">
        <v>2020</v>
      </c>
      <c r="I260">
        <v>1</v>
      </c>
      <c r="J260" t="s">
        <v>804</v>
      </c>
      <c r="K260" s="38">
        <v>1800</v>
      </c>
      <c r="L260" s="38">
        <v>1747.3</v>
      </c>
      <c r="M260" s="38">
        <v>1238.06</v>
      </c>
      <c r="N260" s="38">
        <v>558.09</v>
      </c>
      <c r="O260" s="38">
        <v>624.08000000000004</v>
      </c>
      <c r="P260" s="38">
        <v>596.75</v>
      </c>
      <c r="Q260" s="38">
        <v>1610.56</v>
      </c>
      <c r="R260" s="38">
        <v>0</v>
      </c>
      <c r="S260" s="38">
        <v>-100</v>
      </c>
      <c r="T260" s="38">
        <v>-666.67</v>
      </c>
      <c r="U260" s="44">
        <v>21.05</v>
      </c>
      <c r="V260" s="45">
        <v>7408.18</v>
      </c>
      <c r="W260" s="45">
        <v>88898.21</v>
      </c>
      <c r="X260" s="45">
        <v>68.94</v>
      </c>
    </row>
    <row r="261" spans="1:24" x14ac:dyDescent="0.3">
      <c r="A261" t="s">
        <v>355</v>
      </c>
      <c r="B261" t="str">
        <f t="shared" si="20"/>
        <v>2</v>
      </c>
      <c r="C261" t="str">
        <f t="shared" si="21"/>
        <v>1</v>
      </c>
      <c r="D261" t="str">
        <f t="shared" si="22"/>
        <v>3</v>
      </c>
      <c r="E261" t="str">
        <f t="shared" si="23"/>
        <v>0</v>
      </c>
      <c r="F261" t="str">
        <f t="shared" si="24"/>
        <v>0</v>
      </c>
      <c r="G261" t="s">
        <v>805</v>
      </c>
      <c r="H261">
        <v>2020</v>
      </c>
      <c r="I261">
        <v>1</v>
      </c>
      <c r="J261" t="s">
        <v>804</v>
      </c>
      <c r="K261" s="38">
        <v>1800</v>
      </c>
      <c r="L261" s="38">
        <v>3258.17</v>
      </c>
      <c r="M261" s="38">
        <v>1059.26</v>
      </c>
      <c r="N261" s="38">
        <v>558.09</v>
      </c>
      <c r="O261" s="38">
        <v>561.89</v>
      </c>
      <c r="P261" s="38">
        <v>723.74</v>
      </c>
      <c r="Q261" s="38">
        <v>2258.08</v>
      </c>
      <c r="R261" s="38">
        <v>0</v>
      </c>
      <c r="S261" s="38">
        <v>-100</v>
      </c>
      <c r="T261" s="38">
        <v>-666.67</v>
      </c>
      <c r="U261" s="44">
        <v>26.85</v>
      </c>
      <c r="V261" s="45">
        <v>9452.58</v>
      </c>
      <c r="W261" s="45">
        <v>113430.9</v>
      </c>
      <c r="X261" s="45">
        <v>99.1</v>
      </c>
    </row>
    <row r="262" spans="1:24" x14ac:dyDescent="0.3">
      <c r="A262" t="s">
        <v>118</v>
      </c>
      <c r="B262" t="str">
        <f t="shared" si="20"/>
        <v>2</v>
      </c>
      <c r="C262" t="str">
        <f t="shared" si="21"/>
        <v>1</v>
      </c>
      <c r="D262" t="str">
        <f t="shared" si="22"/>
        <v>2</v>
      </c>
      <c r="E262" t="str">
        <f t="shared" si="23"/>
        <v>1</v>
      </c>
      <c r="F262" t="str">
        <f t="shared" si="24"/>
        <v>0</v>
      </c>
      <c r="G262" t="s">
        <v>805</v>
      </c>
      <c r="H262">
        <v>2020</v>
      </c>
      <c r="I262">
        <v>1</v>
      </c>
      <c r="J262" t="s">
        <v>804</v>
      </c>
      <c r="K262" s="38">
        <v>1800</v>
      </c>
      <c r="L262" s="38">
        <v>2799.11</v>
      </c>
      <c r="M262" s="38">
        <v>1127.52</v>
      </c>
      <c r="N262" s="38">
        <v>558.09</v>
      </c>
      <c r="O262" s="38">
        <v>571.35</v>
      </c>
      <c r="P262" s="38">
        <v>685.61</v>
      </c>
      <c r="Q262" s="38">
        <v>2004.6</v>
      </c>
      <c r="R262" s="38">
        <v>0</v>
      </c>
      <c r="S262" s="38">
        <v>-100</v>
      </c>
      <c r="T262" s="38">
        <v>-666.67</v>
      </c>
      <c r="U262" s="44">
        <v>24.94</v>
      </c>
      <c r="V262" s="45">
        <v>8779.6200000000008</v>
      </c>
      <c r="W262" s="45">
        <v>105355.47</v>
      </c>
      <c r="X262" s="45">
        <v>84.46</v>
      </c>
    </row>
    <row r="263" spans="1:24" x14ac:dyDescent="0.3">
      <c r="A263" t="s">
        <v>356</v>
      </c>
      <c r="B263" t="str">
        <f t="shared" si="20"/>
        <v>2</v>
      </c>
      <c r="C263" t="str">
        <f t="shared" si="21"/>
        <v>1</v>
      </c>
      <c r="D263" t="str">
        <f t="shared" si="22"/>
        <v>2</v>
      </c>
      <c r="E263" t="str">
        <f t="shared" si="23"/>
        <v>0</v>
      </c>
      <c r="F263" t="str">
        <f t="shared" si="24"/>
        <v>1</v>
      </c>
      <c r="G263" t="s">
        <v>805</v>
      </c>
      <c r="H263">
        <v>2020</v>
      </c>
      <c r="I263">
        <v>1</v>
      </c>
      <c r="J263" t="s">
        <v>804</v>
      </c>
      <c r="K263" s="38">
        <v>1800</v>
      </c>
      <c r="L263" s="38">
        <v>2463.33</v>
      </c>
      <c r="M263" s="38">
        <v>1152.46</v>
      </c>
      <c r="N263" s="38">
        <v>558.09</v>
      </c>
      <c r="O263" s="38">
        <v>592.47</v>
      </c>
      <c r="P263" s="38">
        <v>656.64</v>
      </c>
      <c r="Q263" s="38">
        <v>1859.96</v>
      </c>
      <c r="R263" s="38">
        <v>0</v>
      </c>
      <c r="S263" s="38">
        <v>-100</v>
      </c>
      <c r="T263" s="38">
        <v>-666.67</v>
      </c>
      <c r="U263" s="44">
        <v>23.63</v>
      </c>
      <c r="V263" s="45">
        <v>8316.2900000000009</v>
      </c>
      <c r="W263" s="45">
        <v>99795.43</v>
      </c>
      <c r="X263" s="45">
        <v>83.21</v>
      </c>
    </row>
    <row r="264" spans="1:24" x14ac:dyDescent="0.3">
      <c r="A264" t="s">
        <v>119</v>
      </c>
      <c r="B264" t="str">
        <f t="shared" si="20"/>
        <v>2</v>
      </c>
      <c r="C264" t="str">
        <f t="shared" si="21"/>
        <v>1</v>
      </c>
      <c r="D264" t="str">
        <f t="shared" si="22"/>
        <v>1</v>
      </c>
      <c r="E264" t="str">
        <f t="shared" si="23"/>
        <v>2</v>
      </c>
      <c r="F264" t="str">
        <f t="shared" si="24"/>
        <v>0</v>
      </c>
      <c r="G264" t="s">
        <v>805</v>
      </c>
      <c r="H264">
        <v>2020</v>
      </c>
      <c r="I264">
        <v>1</v>
      </c>
      <c r="J264" t="s">
        <v>804</v>
      </c>
      <c r="K264" s="38">
        <v>1800</v>
      </c>
      <c r="L264" s="38">
        <v>2340.04</v>
      </c>
      <c r="M264" s="38">
        <v>1195.79</v>
      </c>
      <c r="N264" s="38">
        <v>558.09</v>
      </c>
      <c r="O264" s="38">
        <v>580.80999999999995</v>
      </c>
      <c r="P264" s="38">
        <v>647.47</v>
      </c>
      <c r="Q264" s="38">
        <v>1823.47</v>
      </c>
      <c r="R264" s="38">
        <v>0</v>
      </c>
      <c r="S264" s="38">
        <v>-100</v>
      </c>
      <c r="T264" s="38">
        <v>-666.67</v>
      </c>
      <c r="U264" s="44">
        <v>23.24</v>
      </c>
      <c r="V264" s="45">
        <v>8179.01</v>
      </c>
      <c r="W264" s="45">
        <v>98148.13</v>
      </c>
      <c r="X264" s="45">
        <v>82.65</v>
      </c>
    </row>
    <row r="265" spans="1:24" x14ac:dyDescent="0.3">
      <c r="A265" t="s">
        <v>357</v>
      </c>
      <c r="B265" t="str">
        <f t="shared" si="20"/>
        <v>2</v>
      </c>
      <c r="C265" t="str">
        <f t="shared" si="21"/>
        <v>1</v>
      </c>
      <c r="D265" t="str">
        <f t="shared" si="22"/>
        <v>1</v>
      </c>
      <c r="E265" t="str">
        <f t="shared" si="23"/>
        <v>1</v>
      </c>
      <c r="F265" t="str">
        <f t="shared" si="24"/>
        <v>1</v>
      </c>
      <c r="G265" t="s">
        <v>805</v>
      </c>
      <c r="H265">
        <v>2020</v>
      </c>
      <c r="I265">
        <v>1</v>
      </c>
      <c r="J265" t="s">
        <v>804</v>
      </c>
      <c r="K265" s="38">
        <v>1800</v>
      </c>
      <c r="L265" s="38">
        <v>2004.27</v>
      </c>
      <c r="M265" s="38">
        <v>1220.72</v>
      </c>
      <c r="N265" s="38">
        <v>558.09</v>
      </c>
      <c r="O265" s="38">
        <v>601.92999999999995</v>
      </c>
      <c r="P265" s="38">
        <v>618.5</v>
      </c>
      <c r="Q265" s="38">
        <v>1701.9</v>
      </c>
      <c r="R265" s="38">
        <v>0</v>
      </c>
      <c r="S265" s="38">
        <v>-100</v>
      </c>
      <c r="T265" s="38">
        <v>-666.67</v>
      </c>
      <c r="U265" s="44">
        <v>21.99</v>
      </c>
      <c r="V265" s="45">
        <v>7738.74</v>
      </c>
      <c r="W265" s="45">
        <v>92864.9</v>
      </c>
      <c r="X265" s="45">
        <v>80.81</v>
      </c>
    </row>
    <row r="266" spans="1:24" x14ac:dyDescent="0.3">
      <c r="A266" t="s">
        <v>358</v>
      </c>
      <c r="B266" t="str">
        <f t="shared" si="20"/>
        <v>2</v>
      </c>
      <c r="C266" t="str">
        <f t="shared" si="21"/>
        <v>1</v>
      </c>
      <c r="D266" t="str">
        <f t="shared" si="22"/>
        <v>1</v>
      </c>
      <c r="E266" t="str">
        <f t="shared" si="23"/>
        <v>0</v>
      </c>
      <c r="F266" t="str">
        <f t="shared" si="24"/>
        <v>2</v>
      </c>
      <c r="G266" t="s">
        <v>805</v>
      </c>
      <c r="H266">
        <v>2020</v>
      </c>
      <c r="I266">
        <v>1</v>
      </c>
      <c r="J266" t="s">
        <v>804</v>
      </c>
      <c r="K266" s="38">
        <v>1800</v>
      </c>
      <c r="L266" s="38">
        <v>1668.49</v>
      </c>
      <c r="M266" s="38">
        <v>1245.6500000000001</v>
      </c>
      <c r="N266" s="38">
        <v>558.09</v>
      </c>
      <c r="O266" s="38">
        <v>623.04999999999995</v>
      </c>
      <c r="P266" s="38">
        <v>589.53</v>
      </c>
      <c r="Q266" s="38">
        <v>1580.32</v>
      </c>
      <c r="R266" s="38">
        <v>0</v>
      </c>
      <c r="S266" s="38">
        <v>-100</v>
      </c>
      <c r="T266" s="38">
        <v>-666.67</v>
      </c>
      <c r="U266" s="44">
        <v>20.73</v>
      </c>
      <c r="V266" s="45">
        <v>7298.47</v>
      </c>
      <c r="W266" s="45">
        <v>87581.67</v>
      </c>
      <c r="X266" s="45">
        <v>67.760000000000005</v>
      </c>
    </row>
    <row r="267" spans="1:24" x14ac:dyDescent="0.3">
      <c r="A267" t="s">
        <v>359</v>
      </c>
      <c r="B267" t="str">
        <f t="shared" si="20"/>
        <v>2</v>
      </c>
      <c r="C267" t="str">
        <f t="shared" si="21"/>
        <v>1</v>
      </c>
      <c r="D267" t="str">
        <f t="shared" si="22"/>
        <v>0</v>
      </c>
      <c r="E267" t="str">
        <f t="shared" si="23"/>
        <v>3</v>
      </c>
      <c r="F267" t="str">
        <f t="shared" si="24"/>
        <v>0</v>
      </c>
      <c r="G267" t="s">
        <v>805</v>
      </c>
      <c r="H267">
        <v>2020</v>
      </c>
      <c r="I267">
        <v>1</v>
      </c>
      <c r="J267" t="s">
        <v>804</v>
      </c>
      <c r="K267" s="38">
        <v>1800</v>
      </c>
      <c r="L267" s="38">
        <v>1880.98</v>
      </c>
      <c r="M267" s="38">
        <v>1264.05</v>
      </c>
      <c r="N267" s="38">
        <v>558.09</v>
      </c>
      <c r="O267" s="38">
        <v>590.27</v>
      </c>
      <c r="P267" s="38">
        <v>609.34</v>
      </c>
      <c r="Q267" s="38">
        <v>1665.41</v>
      </c>
      <c r="R267" s="38">
        <v>0</v>
      </c>
      <c r="S267" s="38">
        <v>-100</v>
      </c>
      <c r="T267" s="38">
        <v>-666.67</v>
      </c>
      <c r="U267" s="44">
        <v>21.6</v>
      </c>
      <c r="V267" s="45">
        <v>7601.47</v>
      </c>
      <c r="W267" s="45">
        <v>91217.600000000006</v>
      </c>
      <c r="X267" s="45">
        <v>79.84</v>
      </c>
    </row>
    <row r="268" spans="1:24" x14ac:dyDescent="0.3">
      <c r="A268" t="s">
        <v>360</v>
      </c>
      <c r="B268" t="str">
        <f t="shared" si="20"/>
        <v>2</v>
      </c>
      <c r="C268" t="str">
        <f t="shared" si="21"/>
        <v>1</v>
      </c>
      <c r="D268" t="str">
        <f t="shared" si="22"/>
        <v>0</v>
      </c>
      <c r="E268" t="str">
        <f t="shared" si="23"/>
        <v>2</v>
      </c>
      <c r="F268" t="str">
        <f t="shared" si="24"/>
        <v>1</v>
      </c>
      <c r="G268" t="s">
        <v>805</v>
      </c>
      <c r="H268">
        <v>2020</v>
      </c>
      <c r="I268">
        <v>1</v>
      </c>
      <c r="J268" t="s">
        <v>804</v>
      </c>
      <c r="K268" s="38">
        <v>1800</v>
      </c>
      <c r="L268" s="38">
        <v>1545.2</v>
      </c>
      <c r="M268" s="38">
        <v>1288.98</v>
      </c>
      <c r="N268" s="38">
        <v>558.09</v>
      </c>
      <c r="O268" s="38">
        <v>611.39</v>
      </c>
      <c r="P268" s="38">
        <v>580.37</v>
      </c>
      <c r="Q268" s="38">
        <v>1543.83</v>
      </c>
      <c r="R268" s="38">
        <v>0</v>
      </c>
      <c r="S268" s="38">
        <v>-100</v>
      </c>
      <c r="T268" s="38">
        <v>-666.67</v>
      </c>
      <c r="U268" s="44">
        <v>20.34</v>
      </c>
      <c r="V268" s="45">
        <v>7161.2</v>
      </c>
      <c r="W268" s="45">
        <v>85934.37</v>
      </c>
      <c r="X268" s="45">
        <v>67.28</v>
      </c>
    </row>
    <row r="269" spans="1:24" x14ac:dyDescent="0.3">
      <c r="A269" t="s">
        <v>361</v>
      </c>
      <c r="B269" t="str">
        <f t="shared" si="20"/>
        <v>2</v>
      </c>
      <c r="C269" t="str">
        <f t="shared" si="21"/>
        <v>1</v>
      </c>
      <c r="D269" t="str">
        <f t="shared" si="22"/>
        <v>0</v>
      </c>
      <c r="E269" t="str">
        <f t="shared" si="23"/>
        <v>1</v>
      </c>
      <c r="F269" t="str">
        <f t="shared" si="24"/>
        <v>2</v>
      </c>
      <c r="G269" t="s">
        <v>805</v>
      </c>
      <c r="H269">
        <v>2020</v>
      </c>
      <c r="I269">
        <v>1</v>
      </c>
      <c r="J269" t="s">
        <v>804</v>
      </c>
      <c r="K269" s="38">
        <v>1800</v>
      </c>
      <c r="L269" s="38">
        <v>1209.43</v>
      </c>
      <c r="M269" s="38">
        <v>1313.92</v>
      </c>
      <c r="N269" s="38">
        <v>558.09</v>
      </c>
      <c r="O269" s="38">
        <v>632.51</v>
      </c>
      <c r="P269" s="38">
        <v>551.39</v>
      </c>
      <c r="Q269" s="38">
        <v>1423.12</v>
      </c>
      <c r="R269" s="38">
        <v>0</v>
      </c>
      <c r="S269" s="38">
        <v>-100</v>
      </c>
      <c r="T269" s="38">
        <v>-666.67</v>
      </c>
      <c r="U269" s="44">
        <v>19.100000000000001</v>
      </c>
      <c r="V269" s="45">
        <v>6721.79</v>
      </c>
      <c r="W269" s="45">
        <v>80661.490000000005</v>
      </c>
      <c r="X269" s="45">
        <v>65.72</v>
      </c>
    </row>
    <row r="270" spans="1:24" x14ac:dyDescent="0.3">
      <c r="A270" t="s">
        <v>362</v>
      </c>
      <c r="B270" t="str">
        <f t="shared" si="20"/>
        <v>2</v>
      </c>
      <c r="C270" t="str">
        <f t="shared" si="21"/>
        <v>1</v>
      </c>
      <c r="D270" t="str">
        <f t="shared" si="22"/>
        <v>0</v>
      </c>
      <c r="E270" t="str">
        <f t="shared" si="23"/>
        <v>0</v>
      </c>
      <c r="F270" t="str">
        <f t="shared" si="24"/>
        <v>3</v>
      </c>
      <c r="G270" t="s">
        <v>805</v>
      </c>
      <c r="H270">
        <v>2020</v>
      </c>
      <c r="I270">
        <v>1</v>
      </c>
      <c r="J270" t="s">
        <v>804</v>
      </c>
      <c r="K270" s="38">
        <v>1800</v>
      </c>
      <c r="L270" s="38">
        <v>873.65</v>
      </c>
      <c r="M270" s="38">
        <v>1338.85</v>
      </c>
      <c r="N270" s="38">
        <v>558.09</v>
      </c>
      <c r="O270" s="38">
        <v>653.63</v>
      </c>
      <c r="P270" s="38">
        <v>522.41999999999996</v>
      </c>
      <c r="Q270" s="38">
        <v>1303.3599999999999</v>
      </c>
      <c r="R270" s="38">
        <v>0</v>
      </c>
      <c r="S270" s="38">
        <v>-100</v>
      </c>
      <c r="T270" s="38">
        <v>-666.67</v>
      </c>
      <c r="U270" s="44">
        <v>17.850000000000001</v>
      </c>
      <c r="V270" s="45">
        <v>6283.34</v>
      </c>
      <c r="W270" s="45">
        <v>75400.05</v>
      </c>
      <c r="X270" s="45">
        <v>64.150000000000006</v>
      </c>
    </row>
    <row r="271" spans="1:24" x14ac:dyDescent="0.3">
      <c r="A271" t="s">
        <v>363</v>
      </c>
      <c r="B271" t="str">
        <f t="shared" si="20"/>
        <v>2</v>
      </c>
      <c r="C271" t="str">
        <f t="shared" si="21"/>
        <v>0</v>
      </c>
      <c r="D271" t="str">
        <f t="shared" si="22"/>
        <v>4</v>
      </c>
      <c r="E271" t="str">
        <f t="shared" si="23"/>
        <v>0</v>
      </c>
      <c r="F271" t="str">
        <f t="shared" si="24"/>
        <v>0</v>
      </c>
      <c r="G271" t="s">
        <v>805</v>
      </c>
      <c r="H271">
        <v>2020</v>
      </c>
      <c r="I271">
        <v>1</v>
      </c>
      <c r="J271" t="s">
        <v>804</v>
      </c>
      <c r="K271" s="38">
        <v>1800</v>
      </c>
      <c r="L271" s="38">
        <v>3179.37</v>
      </c>
      <c r="M271" s="38">
        <v>1066.8599999999999</v>
      </c>
      <c r="N271" s="38">
        <v>558.09</v>
      </c>
      <c r="O271" s="38">
        <v>560.86</v>
      </c>
      <c r="P271" s="38">
        <v>716.52</v>
      </c>
      <c r="Q271" s="38">
        <v>2209.5500000000002</v>
      </c>
      <c r="R271" s="38">
        <v>0</v>
      </c>
      <c r="S271" s="38">
        <v>-100</v>
      </c>
      <c r="T271" s="38">
        <v>-666.67</v>
      </c>
      <c r="U271" s="44">
        <v>26.49</v>
      </c>
      <c r="V271" s="45">
        <v>9324.58</v>
      </c>
      <c r="W271" s="45">
        <v>111894.93</v>
      </c>
      <c r="X271" s="45">
        <v>96.03</v>
      </c>
    </row>
    <row r="272" spans="1:24" x14ac:dyDescent="0.3">
      <c r="A272" t="s">
        <v>364</v>
      </c>
      <c r="B272" t="str">
        <f t="shared" si="20"/>
        <v>2</v>
      </c>
      <c r="C272" t="str">
        <f t="shared" si="21"/>
        <v>0</v>
      </c>
      <c r="D272" t="str">
        <f t="shared" si="22"/>
        <v>3</v>
      </c>
      <c r="E272" t="str">
        <f t="shared" si="23"/>
        <v>1</v>
      </c>
      <c r="F272" t="str">
        <f t="shared" si="24"/>
        <v>0</v>
      </c>
      <c r="G272" t="s">
        <v>805</v>
      </c>
      <c r="H272">
        <v>2020</v>
      </c>
      <c r="I272">
        <v>1</v>
      </c>
      <c r="J272" t="s">
        <v>804</v>
      </c>
      <c r="K272" s="38">
        <v>1800</v>
      </c>
      <c r="L272" s="38">
        <v>2720.3</v>
      </c>
      <c r="M272" s="38">
        <v>1135.1199999999999</v>
      </c>
      <c r="N272" s="38">
        <v>558.09</v>
      </c>
      <c r="O272" s="38">
        <v>570.32000000000005</v>
      </c>
      <c r="P272" s="38">
        <v>678.38</v>
      </c>
      <c r="Q272" s="38">
        <v>1956.8</v>
      </c>
      <c r="R272" s="38">
        <v>0</v>
      </c>
      <c r="S272" s="38">
        <v>-100</v>
      </c>
      <c r="T272" s="38">
        <v>-666.67</v>
      </c>
      <c r="U272" s="44">
        <v>24.58</v>
      </c>
      <c r="V272" s="45">
        <v>8652.34</v>
      </c>
      <c r="W272" s="45">
        <v>103828.11</v>
      </c>
      <c r="X272" s="45">
        <v>84.43</v>
      </c>
    </row>
    <row r="273" spans="1:24" x14ac:dyDescent="0.3">
      <c r="A273" t="s">
        <v>365</v>
      </c>
      <c r="B273" t="str">
        <f t="shared" si="20"/>
        <v>2</v>
      </c>
      <c r="C273" t="str">
        <f t="shared" si="21"/>
        <v>0</v>
      </c>
      <c r="D273" t="str">
        <f t="shared" si="22"/>
        <v>3</v>
      </c>
      <c r="E273" t="str">
        <f t="shared" si="23"/>
        <v>0</v>
      </c>
      <c r="F273" t="str">
        <f t="shared" si="24"/>
        <v>1</v>
      </c>
      <c r="G273" t="s">
        <v>805</v>
      </c>
      <c r="H273">
        <v>2020</v>
      </c>
      <c r="I273">
        <v>1</v>
      </c>
      <c r="J273" t="s">
        <v>804</v>
      </c>
      <c r="K273" s="38">
        <v>1800</v>
      </c>
      <c r="L273" s="38">
        <v>2384.52</v>
      </c>
      <c r="M273" s="38">
        <v>1160.05</v>
      </c>
      <c r="N273" s="38">
        <v>558.09</v>
      </c>
      <c r="O273" s="38">
        <v>591.44000000000005</v>
      </c>
      <c r="P273" s="38">
        <v>649.41</v>
      </c>
      <c r="Q273" s="38">
        <v>1829.72</v>
      </c>
      <c r="R273" s="38">
        <v>0</v>
      </c>
      <c r="S273" s="38">
        <v>-100</v>
      </c>
      <c r="T273" s="38">
        <v>-666.67</v>
      </c>
      <c r="U273" s="44">
        <v>23.31</v>
      </c>
      <c r="V273" s="45">
        <v>8206.57</v>
      </c>
      <c r="W273" s="45">
        <v>98478.89</v>
      </c>
      <c r="X273" s="45">
        <v>82.76</v>
      </c>
    </row>
    <row r="274" spans="1:24" x14ac:dyDescent="0.3">
      <c r="A274" t="s">
        <v>366</v>
      </c>
      <c r="B274" t="str">
        <f t="shared" si="20"/>
        <v>2</v>
      </c>
      <c r="C274" t="str">
        <f t="shared" si="21"/>
        <v>0</v>
      </c>
      <c r="D274" t="str">
        <f t="shared" si="22"/>
        <v>2</v>
      </c>
      <c r="E274" t="str">
        <f t="shared" si="23"/>
        <v>2</v>
      </c>
      <c r="F274" t="str">
        <f t="shared" si="24"/>
        <v>0</v>
      </c>
      <c r="G274" t="s">
        <v>805</v>
      </c>
      <c r="H274">
        <v>2020</v>
      </c>
      <c r="I274">
        <v>1</v>
      </c>
      <c r="J274" t="s">
        <v>804</v>
      </c>
      <c r="K274" s="38">
        <v>1800</v>
      </c>
      <c r="L274" s="38">
        <v>2261.23</v>
      </c>
      <c r="M274" s="38">
        <v>1203.3800000000001</v>
      </c>
      <c r="N274" s="38">
        <v>558.09</v>
      </c>
      <c r="O274" s="38">
        <v>579.78</v>
      </c>
      <c r="P274" s="38">
        <v>640.25</v>
      </c>
      <c r="Q274" s="38">
        <v>1793.23</v>
      </c>
      <c r="R274" s="38">
        <v>0</v>
      </c>
      <c r="S274" s="38">
        <v>-100</v>
      </c>
      <c r="T274" s="38">
        <v>-666.67</v>
      </c>
      <c r="U274" s="44">
        <v>22.92</v>
      </c>
      <c r="V274" s="45">
        <v>8069.3</v>
      </c>
      <c r="W274" s="45">
        <v>96831.59</v>
      </c>
      <c r="X274" s="45">
        <v>82.2</v>
      </c>
    </row>
    <row r="275" spans="1:24" x14ac:dyDescent="0.3">
      <c r="A275" t="s">
        <v>367</v>
      </c>
      <c r="B275" t="str">
        <f t="shared" si="20"/>
        <v>2</v>
      </c>
      <c r="C275" t="str">
        <f t="shared" si="21"/>
        <v>0</v>
      </c>
      <c r="D275" t="str">
        <f t="shared" si="22"/>
        <v>2</v>
      </c>
      <c r="E275" t="str">
        <f t="shared" si="23"/>
        <v>1</v>
      </c>
      <c r="F275" t="str">
        <f t="shared" si="24"/>
        <v>1</v>
      </c>
      <c r="G275" t="s">
        <v>805</v>
      </c>
      <c r="H275">
        <v>2020</v>
      </c>
      <c r="I275">
        <v>1</v>
      </c>
      <c r="J275" t="s">
        <v>804</v>
      </c>
      <c r="K275" s="38">
        <v>1800</v>
      </c>
      <c r="L275" s="38">
        <v>1925.46</v>
      </c>
      <c r="M275" s="38">
        <v>1228.32</v>
      </c>
      <c r="N275" s="38">
        <v>558.09</v>
      </c>
      <c r="O275" s="38">
        <v>600.89</v>
      </c>
      <c r="P275" s="38">
        <v>611.28</v>
      </c>
      <c r="Q275" s="38">
        <v>1671.66</v>
      </c>
      <c r="R275" s="38">
        <v>0</v>
      </c>
      <c r="S275" s="38">
        <v>-100</v>
      </c>
      <c r="T275" s="38">
        <v>-666.67</v>
      </c>
      <c r="U275" s="44">
        <v>21.67</v>
      </c>
      <c r="V275" s="45">
        <v>7629.03</v>
      </c>
      <c r="W275" s="45">
        <v>91548.35</v>
      </c>
      <c r="X275" s="45">
        <v>79.959999999999994</v>
      </c>
    </row>
    <row r="276" spans="1:24" x14ac:dyDescent="0.3">
      <c r="A276" t="s">
        <v>368</v>
      </c>
      <c r="B276" t="str">
        <f t="shared" si="20"/>
        <v>2</v>
      </c>
      <c r="C276" t="str">
        <f t="shared" si="21"/>
        <v>0</v>
      </c>
      <c r="D276" t="str">
        <f t="shared" si="22"/>
        <v>2</v>
      </c>
      <c r="E276" t="str">
        <f t="shared" si="23"/>
        <v>0</v>
      </c>
      <c r="F276" t="str">
        <f t="shared" si="24"/>
        <v>2</v>
      </c>
      <c r="G276" t="s">
        <v>805</v>
      </c>
      <c r="H276">
        <v>2020</v>
      </c>
      <c r="I276">
        <v>1</v>
      </c>
      <c r="J276" t="s">
        <v>804</v>
      </c>
      <c r="K276" s="38">
        <v>1800</v>
      </c>
      <c r="L276" s="38">
        <v>1589.68</v>
      </c>
      <c r="M276" s="38">
        <v>1253.25</v>
      </c>
      <c r="N276" s="38">
        <v>558.09</v>
      </c>
      <c r="O276" s="38">
        <v>622.01</v>
      </c>
      <c r="P276" s="38">
        <v>582.29999999999995</v>
      </c>
      <c r="Q276" s="38">
        <v>1550.08</v>
      </c>
      <c r="R276" s="38">
        <v>0</v>
      </c>
      <c r="S276" s="38">
        <v>-100</v>
      </c>
      <c r="T276" s="38">
        <v>-666.67</v>
      </c>
      <c r="U276" s="44">
        <v>20.420000000000002</v>
      </c>
      <c r="V276" s="45">
        <v>7188.76</v>
      </c>
      <c r="W276" s="45">
        <v>86265.12</v>
      </c>
      <c r="X276" s="45">
        <v>67.38</v>
      </c>
    </row>
    <row r="277" spans="1:24" x14ac:dyDescent="0.3">
      <c r="A277" t="s">
        <v>369</v>
      </c>
      <c r="B277" t="str">
        <f t="shared" si="20"/>
        <v>2</v>
      </c>
      <c r="C277" t="str">
        <f t="shared" si="21"/>
        <v>0</v>
      </c>
      <c r="D277" t="str">
        <f t="shared" si="22"/>
        <v>1</v>
      </c>
      <c r="E277" t="str">
        <f t="shared" si="23"/>
        <v>3</v>
      </c>
      <c r="F277" t="str">
        <f t="shared" si="24"/>
        <v>0</v>
      </c>
      <c r="G277" t="s">
        <v>805</v>
      </c>
      <c r="H277">
        <v>2020</v>
      </c>
      <c r="I277">
        <v>1</v>
      </c>
      <c r="J277" t="s">
        <v>804</v>
      </c>
      <c r="K277" s="38">
        <v>1800</v>
      </c>
      <c r="L277" s="38">
        <v>1802.17</v>
      </c>
      <c r="M277" s="38">
        <v>1271.6400000000001</v>
      </c>
      <c r="N277" s="38">
        <v>558.09</v>
      </c>
      <c r="O277" s="38">
        <v>589.23</v>
      </c>
      <c r="P277" s="38">
        <v>602.11</v>
      </c>
      <c r="Q277" s="38">
        <v>1635.17</v>
      </c>
      <c r="R277" s="38">
        <v>0</v>
      </c>
      <c r="S277" s="38">
        <v>-100</v>
      </c>
      <c r="T277" s="38">
        <v>-666.67</v>
      </c>
      <c r="U277" s="44">
        <v>21.28</v>
      </c>
      <c r="V277" s="45">
        <v>7491.75</v>
      </c>
      <c r="W277" s="45">
        <v>89901.05</v>
      </c>
      <c r="X277" s="45">
        <v>79.400000000000006</v>
      </c>
    </row>
    <row r="278" spans="1:24" x14ac:dyDescent="0.3">
      <c r="A278" t="s">
        <v>120</v>
      </c>
      <c r="B278" t="str">
        <f t="shared" si="20"/>
        <v>2</v>
      </c>
      <c r="C278" t="str">
        <f t="shared" si="21"/>
        <v>0</v>
      </c>
      <c r="D278" t="str">
        <f t="shared" si="22"/>
        <v>1</v>
      </c>
      <c r="E278" t="str">
        <f t="shared" si="23"/>
        <v>2</v>
      </c>
      <c r="F278" t="str">
        <f t="shared" si="24"/>
        <v>1</v>
      </c>
      <c r="G278" t="s">
        <v>805</v>
      </c>
      <c r="H278">
        <v>2020</v>
      </c>
      <c r="I278">
        <v>1</v>
      </c>
      <c r="J278" t="s">
        <v>804</v>
      </c>
      <c r="K278" s="38">
        <v>1800</v>
      </c>
      <c r="L278" s="38">
        <v>1466.39</v>
      </c>
      <c r="M278" s="38">
        <v>1296.58</v>
      </c>
      <c r="N278" s="38">
        <v>558.09</v>
      </c>
      <c r="O278" s="38">
        <v>610.35</v>
      </c>
      <c r="P278" s="38">
        <v>573.14</v>
      </c>
      <c r="Q278" s="38">
        <v>1513.59</v>
      </c>
      <c r="R278" s="38">
        <v>0</v>
      </c>
      <c r="S278" s="38">
        <v>-100</v>
      </c>
      <c r="T278" s="38">
        <v>-666.67</v>
      </c>
      <c r="U278" s="44">
        <v>20.03</v>
      </c>
      <c r="V278" s="45">
        <v>7051.48</v>
      </c>
      <c r="W278" s="45">
        <v>84617.82</v>
      </c>
      <c r="X278" s="45">
        <v>66.900000000000006</v>
      </c>
    </row>
    <row r="279" spans="1:24" x14ac:dyDescent="0.3">
      <c r="A279" t="s">
        <v>121</v>
      </c>
      <c r="B279" t="str">
        <f t="shared" si="20"/>
        <v>2</v>
      </c>
      <c r="C279" t="str">
        <f t="shared" si="21"/>
        <v>0</v>
      </c>
      <c r="D279" t="str">
        <f t="shared" si="22"/>
        <v>1</v>
      </c>
      <c r="E279" t="str">
        <f t="shared" si="23"/>
        <v>1</v>
      </c>
      <c r="F279" t="str">
        <f t="shared" si="24"/>
        <v>2</v>
      </c>
      <c r="G279" t="s">
        <v>805</v>
      </c>
      <c r="H279">
        <v>2020</v>
      </c>
      <c r="I279">
        <v>1</v>
      </c>
      <c r="J279" t="s">
        <v>804</v>
      </c>
      <c r="K279" s="38">
        <v>1800</v>
      </c>
      <c r="L279" s="38">
        <v>1130.6199999999999</v>
      </c>
      <c r="M279" s="38">
        <v>1321.51</v>
      </c>
      <c r="N279" s="38">
        <v>558.09</v>
      </c>
      <c r="O279" s="38">
        <v>631.47</v>
      </c>
      <c r="P279" s="38">
        <v>544.16999999999996</v>
      </c>
      <c r="Q279" s="38">
        <v>1393.33</v>
      </c>
      <c r="R279" s="38">
        <v>0</v>
      </c>
      <c r="S279" s="38">
        <v>-100</v>
      </c>
      <c r="T279" s="38">
        <v>-666.67</v>
      </c>
      <c r="U279" s="44">
        <v>18.79</v>
      </c>
      <c r="V279" s="45">
        <v>6612.53</v>
      </c>
      <c r="W279" s="45">
        <v>79350.38</v>
      </c>
      <c r="X279" s="45">
        <v>65.33</v>
      </c>
    </row>
    <row r="280" spans="1:24" x14ac:dyDescent="0.3">
      <c r="A280" t="s">
        <v>370</v>
      </c>
      <c r="B280" t="str">
        <f t="shared" si="20"/>
        <v>2</v>
      </c>
      <c r="C280" t="str">
        <f t="shared" si="21"/>
        <v>0</v>
      </c>
      <c r="D280" t="str">
        <f t="shared" si="22"/>
        <v>1</v>
      </c>
      <c r="E280" t="str">
        <f t="shared" si="23"/>
        <v>0</v>
      </c>
      <c r="F280" t="str">
        <f t="shared" si="24"/>
        <v>3</v>
      </c>
      <c r="G280" t="s">
        <v>805</v>
      </c>
      <c r="H280">
        <v>2020</v>
      </c>
      <c r="I280">
        <v>1</v>
      </c>
      <c r="J280" t="s">
        <v>804</v>
      </c>
      <c r="K280" s="38">
        <v>1800</v>
      </c>
      <c r="L280" s="38">
        <v>794.84</v>
      </c>
      <c r="M280" s="38">
        <v>1346.45</v>
      </c>
      <c r="N280" s="38">
        <v>558.09</v>
      </c>
      <c r="O280" s="38">
        <v>652.59</v>
      </c>
      <c r="P280" s="38">
        <v>515.20000000000005</v>
      </c>
      <c r="Q280" s="38">
        <v>1273.58</v>
      </c>
      <c r="R280" s="38">
        <v>0</v>
      </c>
      <c r="S280" s="38">
        <v>-100</v>
      </c>
      <c r="T280" s="38">
        <v>-666.67</v>
      </c>
      <c r="U280" s="44">
        <v>17.54</v>
      </c>
      <c r="V280" s="45">
        <v>6174.08</v>
      </c>
      <c r="W280" s="45">
        <v>74088.929999999993</v>
      </c>
      <c r="X280" s="45">
        <v>63.75</v>
      </c>
    </row>
    <row r="281" spans="1:24" x14ac:dyDescent="0.3">
      <c r="A281" t="s">
        <v>371</v>
      </c>
      <c r="B281" t="str">
        <f t="shared" si="20"/>
        <v>2</v>
      </c>
      <c r="C281" t="str">
        <f t="shared" si="21"/>
        <v>0</v>
      </c>
      <c r="D281" t="str">
        <f t="shared" si="22"/>
        <v>0</v>
      </c>
      <c r="E281" t="str">
        <f t="shared" si="23"/>
        <v>4</v>
      </c>
      <c r="F281" t="str">
        <f t="shared" si="24"/>
        <v>0</v>
      </c>
      <c r="G281" t="s">
        <v>805</v>
      </c>
      <c r="H281">
        <v>2020</v>
      </c>
      <c r="I281">
        <v>1</v>
      </c>
      <c r="J281" t="s">
        <v>804</v>
      </c>
      <c r="K281" s="38">
        <v>1800</v>
      </c>
      <c r="L281" s="38">
        <v>1343.1</v>
      </c>
      <c r="M281" s="38">
        <v>1339.91</v>
      </c>
      <c r="N281" s="38">
        <v>558.09</v>
      </c>
      <c r="O281" s="38">
        <v>598.69000000000005</v>
      </c>
      <c r="P281" s="38">
        <v>563.98</v>
      </c>
      <c r="Q281" s="38">
        <v>1477.17</v>
      </c>
      <c r="R281" s="38">
        <v>0</v>
      </c>
      <c r="S281" s="38">
        <v>-100</v>
      </c>
      <c r="T281" s="38">
        <v>-666.67</v>
      </c>
      <c r="U281" s="44">
        <v>19.64</v>
      </c>
      <c r="V281" s="45">
        <v>6914.28</v>
      </c>
      <c r="W281" s="45">
        <v>82971.320000000007</v>
      </c>
      <c r="X281" s="45">
        <v>66.42</v>
      </c>
    </row>
    <row r="282" spans="1:24" x14ac:dyDescent="0.3">
      <c r="A282" t="s">
        <v>372</v>
      </c>
      <c r="B282" t="str">
        <f t="shared" si="20"/>
        <v>2</v>
      </c>
      <c r="C282" t="str">
        <f t="shared" si="21"/>
        <v>0</v>
      </c>
      <c r="D282" t="str">
        <f t="shared" si="22"/>
        <v>0</v>
      </c>
      <c r="E282" t="str">
        <f t="shared" si="23"/>
        <v>3</v>
      </c>
      <c r="F282" t="str">
        <f t="shared" si="24"/>
        <v>1</v>
      </c>
      <c r="G282" t="s">
        <v>805</v>
      </c>
      <c r="H282">
        <v>2020</v>
      </c>
      <c r="I282">
        <v>1</v>
      </c>
      <c r="J282" t="s">
        <v>804</v>
      </c>
      <c r="K282" s="38">
        <v>1800</v>
      </c>
      <c r="L282" s="38">
        <v>1007.33</v>
      </c>
      <c r="M282" s="38">
        <v>1364.84</v>
      </c>
      <c r="N282" s="38">
        <v>558.09</v>
      </c>
      <c r="O282" s="38">
        <v>619.80999999999995</v>
      </c>
      <c r="P282" s="38">
        <v>535.01</v>
      </c>
      <c r="Q282" s="38">
        <v>1357.41</v>
      </c>
      <c r="R282" s="38">
        <v>0</v>
      </c>
      <c r="S282" s="38">
        <v>-100</v>
      </c>
      <c r="T282" s="38">
        <v>-666.67</v>
      </c>
      <c r="U282" s="44">
        <v>18.399999999999999</v>
      </c>
      <c r="V282" s="45">
        <v>6475.82</v>
      </c>
      <c r="W282" s="45">
        <v>77709.87</v>
      </c>
      <c r="X282" s="45">
        <v>64.84</v>
      </c>
    </row>
    <row r="283" spans="1:24" x14ac:dyDescent="0.3">
      <c r="A283" t="s">
        <v>122</v>
      </c>
      <c r="B283" t="str">
        <f t="shared" si="20"/>
        <v>2</v>
      </c>
      <c r="C283" t="str">
        <f t="shared" si="21"/>
        <v>0</v>
      </c>
      <c r="D283" t="str">
        <f t="shared" si="22"/>
        <v>0</v>
      </c>
      <c r="E283" t="str">
        <f t="shared" si="23"/>
        <v>2</v>
      </c>
      <c r="F283" t="str">
        <f t="shared" si="24"/>
        <v>2</v>
      </c>
      <c r="G283" t="s">
        <v>805</v>
      </c>
      <c r="H283">
        <v>2020</v>
      </c>
      <c r="I283">
        <v>1</v>
      </c>
      <c r="J283" t="s">
        <v>804</v>
      </c>
      <c r="K283" s="38">
        <v>1800</v>
      </c>
      <c r="L283" s="38">
        <v>671.55</v>
      </c>
      <c r="M283" s="38">
        <v>1389.77</v>
      </c>
      <c r="N283" s="38">
        <v>558.09</v>
      </c>
      <c r="O283" s="38">
        <v>640.92999999999995</v>
      </c>
      <c r="P283" s="38">
        <v>506.03</v>
      </c>
      <c r="Q283" s="38">
        <v>1237.6500000000001</v>
      </c>
      <c r="R283" s="38">
        <v>0</v>
      </c>
      <c r="S283" s="38">
        <v>-100</v>
      </c>
      <c r="T283" s="38">
        <v>-666.67</v>
      </c>
      <c r="U283" s="44">
        <v>17.149999999999999</v>
      </c>
      <c r="V283" s="45">
        <v>6037.37</v>
      </c>
      <c r="W283" s="45">
        <v>72448.42</v>
      </c>
      <c r="X283" s="45">
        <v>63.26</v>
      </c>
    </row>
    <row r="284" spans="1:24" x14ac:dyDescent="0.3">
      <c r="A284" t="s">
        <v>373</v>
      </c>
      <c r="B284" t="str">
        <f t="shared" si="20"/>
        <v>2</v>
      </c>
      <c r="C284" t="str">
        <f t="shared" si="21"/>
        <v>0</v>
      </c>
      <c r="D284" t="str">
        <f t="shared" si="22"/>
        <v>0</v>
      </c>
      <c r="E284" t="str">
        <f t="shared" si="23"/>
        <v>1</v>
      </c>
      <c r="F284" t="str">
        <f t="shared" si="24"/>
        <v>3</v>
      </c>
      <c r="G284" t="s">
        <v>805</v>
      </c>
      <c r="H284">
        <v>2020</v>
      </c>
      <c r="I284">
        <v>1</v>
      </c>
      <c r="J284" t="s">
        <v>804</v>
      </c>
      <c r="K284" s="38">
        <v>1800</v>
      </c>
      <c r="L284" s="38">
        <v>335.78</v>
      </c>
      <c r="M284" s="38">
        <v>1414.71</v>
      </c>
      <c r="N284" s="38">
        <v>558.09</v>
      </c>
      <c r="O284" s="38">
        <v>662.05</v>
      </c>
      <c r="P284" s="38">
        <v>477.06</v>
      </c>
      <c r="Q284" s="38">
        <v>1143.44</v>
      </c>
      <c r="R284" s="38">
        <v>0</v>
      </c>
      <c r="S284" s="38">
        <v>-67.16</v>
      </c>
      <c r="T284" s="38">
        <v>-666.67</v>
      </c>
      <c r="U284" s="44">
        <v>16.07</v>
      </c>
      <c r="V284" s="45">
        <v>5657.3</v>
      </c>
      <c r="W284" s="45">
        <v>67887.66</v>
      </c>
      <c r="X284" s="45">
        <v>60.24</v>
      </c>
    </row>
    <row r="285" spans="1:24" x14ac:dyDescent="0.3">
      <c r="A285" t="s">
        <v>374</v>
      </c>
      <c r="B285" t="str">
        <f t="shared" si="20"/>
        <v>2</v>
      </c>
      <c r="C285" t="str">
        <f t="shared" si="21"/>
        <v>0</v>
      </c>
      <c r="D285" t="str">
        <f t="shared" si="22"/>
        <v>0</v>
      </c>
      <c r="E285" t="str">
        <f t="shared" si="23"/>
        <v>0</v>
      </c>
      <c r="F285" t="str">
        <f t="shared" si="24"/>
        <v>4</v>
      </c>
      <c r="G285" t="s">
        <v>805</v>
      </c>
      <c r="H285">
        <v>2020</v>
      </c>
      <c r="I285">
        <v>1</v>
      </c>
      <c r="J285" t="s">
        <v>804</v>
      </c>
      <c r="K285" s="38">
        <v>1800</v>
      </c>
      <c r="L285" s="38">
        <v>0</v>
      </c>
      <c r="M285" s="38">
        <v>1439.64</v>
      </c>
      <c r="N285" s="38">
        <v>549.65</v>
      </c>
      <c r="O285" s="38">
        <v>683.17</v>
      </c>
      <c r="P285" s="38">
        <v>447.25</v>
      </c>
      <c r="Q285" s="38">
        <v>1114.53</v>
      </c>
      <c r="R285" s="38">
        <v>0</v>
      </c>
      <c r="S285" s="38">
        <v>0</v>
      </c>
      <c r="T285" s="38">
        <v>-666.67</v>
      </c>
      <c r="U285" s="44">
        <v>15.25</v>
      </c>
      <c r="V285" s="45">
        <v>5367.57</v>
      </c>
      <c r="W285" s="45">
        <v>64410.81</v>
      </c>
      <c r="X285" s="45">
        <v>55.31</v>
      </c>
    </row>
    <row r="286" spans="1:24" x14ac:dyDescent="0.3">
      <c r="A286" t="s">
        <v>375</v>
      </c>
      <c r="B286" t="str">
        <f t="shared" si="20"/>
        <v>2</v>
      </c>
      <c r="C286" t="str">
        <f t="shared" si="21"/>
        <v>5</v>
      </c>
      <c r="D286" t="str">
        <f t="shared" si="22"/>
        <v>0</v>
      </c>
      <c r="E286" t="str">
        <f t="shared" si="23"/>
        <v>0</v>
      </c>
      <c r="F286" t="str">
        <f t="shared" si="24"/>
        <v>0</v>
      </c>
      <c r="G286" t="s">
        <v>805</v>
      </c>
      <c r="H286">
        <v>2020</v>
      </c>
      <c r="I286">
        <v>1</v>
      </c>
      <c r="J286" t="s">
        <v>804</v>
      </c>
      <c r="K286" s="38">
        <v>1936</v>
      </c>
      <c r="L286" s="38">
        <v>4368.25</v>
      </c>
      <c r="M286" s="38">
        <v>1115.99</v>
      </c>
      <c r="N286" s="38">
        <v>558.09</v>
      </c>
      <c r="O286" s="38">
        <v>576.01</v>
      </c>
      <c r="P286" s="38">
        <v>855.43</v>
      </c>
      <c r="Q286" s="38">
        <v>3040.8</v>
      </c>
      <c r="R286" s="38">
        <v>0</v>
      </c>
      <c r="S286" s="38">
        <v>-100</v>
      </c>
      <c r="T286" s="38">
        <v>-833.33</v>
      </c>
      <c r="U286" s="44">
        <v>32.72</v>
      </c>
      <c r="V286" s="45">
        <v>11517.25</v>
      </c>
      <c r="W286" s="45">
        <v>138206.97</v>
      </c>
      <c r="X286" s="45">
        <v>155.47999999999999</v>
      </c>
    </row>
    <row r="287" spans="1:24" x14ac:dyDescent="0.3">
      <c r="A287" t="s">
        <v>376</v>
      </c>
      <c r="B287" t="str">
        <f t="shared" si="20"/>
        <v>2</v>
      </c>
      <c r="C287" t="str">
        <f t="shared" si="21"/>
        <v>4</v>
      </c>
      <c r="D287" t="str">
        <f t="shared" si="22"/>
        <v>1</v>
      </c>
      <c r="E287" t="str">
        <f t="shared" si="23"/>
        <v>0</v>
      </c>
      <c r="F287" t="str">
        <f t="shared" si="24"/>
        <v>0</v>
      </c>
      <c r="G287" t="s">
        <v>805</v>
      </c>
      <c r="H287">
        <v>2020</v>
      </c>
      <c r="I287">
        <v>1</v>
      </c>
      <c r="J287" t="s">
        <v>804</v>
      </c>
      <c r="K287" s="38">
        <v>1936</v>
      </c>
      <c r="L287" s="38">
        <v>4289.4399999999996</v>
      </c>
      <c r="M287" s="38">
        <v>1123.18</v>
      </c>
      <c r="N287" s="38">
        <v>558.09</v>
      </c>
      <c r="O287" s="38">
        <v>574.98</v>
      </c>
      <c r="P287" s="38">
        <v>848.17</v>
      </c>
      <c r="Q287" s="38">
        <v>2991.98</v>
      </c>
      <c r="R287" s="38">
        <v>0</v>
      </c>
      <c r="S287" s="38">
        <v>-100</v>
      </c>
      <c r="T287" s="38">
        <v>-833.33</v>
      </c>
      <c r="U287" s="44">
        <v>32.35</v>
      </c>
      <c r="V287" s="45">
        <v>11388.51</v>
      </c>
      <c r="W287" s="45">
        <v>136662.16</v>
      </c>
      <c r="X287" s="45">
        <v>152.38999999999999</v>
      </c>
    </row>
    <row r="288" spans="1:24" x14ac:dyDescent="0.3">
      <c r="A288" t="s">
        <v>377</v>
      </c>
      <c r="B288" t="str">
        <f t="shared" si="20"/>
        <v>2</v>
      </c>
      <c r="C288" t="str">
        <f t="shared" si="21"/>
        <v>4</v>
      </c>
      <c r="D288" t="str">
        <f t="shared" si="22"/>
        <v>0</v>
      </c>
      <c r="E288" t="str">
        <f t="shared" si="23"/>
        <v>1</v>
      </c>
      <c r="F288" t="str">
        <f t="shared" si="24"/>
        <v>0</v>
      </c>
      <c r="G288" t="s">
        <v>805</v>
      </c>
      <c r="H288">
        <v>2020</v>
      </c>
      <c r="I288">
        <v>1</v>
      </c>
      <c r="J288" t="s">
        <v>804</v>
      </c>
      <c r="K288" s="38">
        <v>1936</v>
      </c>
      <c r="L288" s="38">
        <v>3830.38</v>
      </c>
      <c r="M288" s="38">
        <v>1187.8499999999999</v>
      </c>
      <c r="N288" s="38">
        <v>558.09</v>
      </c>
      <c r="O288" s="38">
        <v>584.44000000000005</v>
      </c>
      <c r="P288" s="38">
        <v>809.68</v>
      </c>
      <c r="Q288" s="38">
        <v>2734.99</v>
      </c>
      <c r="R288" s="38">
        <v>0</v>
      </c>
      <c r="S288" s="38">
        <v>-100</v>
      </c>
      <c r="T288" s="38">
        <v>-833.33</v>
      </c>
      <c r="U288" s="44">
        <v>30.42</v>
      </c>
      <c r="V288" s="45">
        <v>10708.09</v>
      </c>
      <c r="W288" s="45">
        <v>128497.09</v>
      </c>
      <c r="X288" s="45">
        <v>136.03</v>
      </c>
    </row>
    <row r="289" spans="1:24" x14ac:dyDescent="0.3">
      <c r="A289" t="s">
        <v>378</v>
      </c>
      <c r="B289" t="str">
        <f t="shared" si="20"/>
        <v>2</v>
      </c>
      <c r="C289" t="str">
        <f t="shared" si="21"/>
        <v>4</v>
      </c>
      <c r="D289" t="str">
        <f t="shared" si="22"/>
        <v>0</v>
      </c>
      <c r="E289" t="str">
        <f t="shared" si="23"/>
        <v>0</v>
      </c>
      <c r="F289" t="str">
        <f t="shared" si="24"/>
        <v>1</v>
      </c>
      <c r="G289" t="s">
        <v>805</v>
      </c>
      <c r="H289">
        <v>2020</v>
      </c>
      <c r="I289">
        <v>1</v>
      </c>
      <c r="J289" t="s">
        <v>804</v>
      </c>
      <c r="K289" s="38">
        <v>1936</v>
      </c>
      <c r="L289" s="38">
        <v>3494.6</v>
      </c>
      <c r="M289" s="38">
        <v>1211.48</v>
      </c>
      <c r="N289" s="38">
        <v>558.09</v>
      </c>
      <c r="O289" s="38">
        <v>605.55999999999995</v>
      </c>
      <c r="P289" s="38">
        <v>780.57</v>
      </c>
      <c r="Q289" s="38">
        <v>2539.06</v>
      </c>
      <c r="R289" s="38">
        <v>0</v>
      </c>
      <c r="S289" s="38">
        <v>-100</v>
      </c>
      <c r="T289" s="38">
        <v>-833.33</v>
      </c>
      <c r="U289" s="44">
        <v>28.95</v>
      </c>
      <c r="V289" s="45">
        <v>10192.02</v>
      </c>
      <c r="W289" s="45">
        <v>122304.29</v>
      </c>
      <c r="X289" s="45">
        <v>123.63</v>
      </c>
    </row>
    <row r="290" spans="1:24" x14ac:dyDescent="0.3">
      <c r="A290" t="s">
        <v>379</v>
      </c>
      <c r="B290" t="str">
        <f t="shared" si="20"/>
        <v>2</v>
      </c>
      <c r="C290" t="str">
        <f t="shared" si="21"/>
        <v>3</v>
      </c>
      <c r="D290" t="str">
        <f t="shared" si="22"/>
        <v>2</v>
      </c>
      <c r="E290" t="str">
        <f t="shared" si="23"/>
        <v>0</v>
      </c>
      <c r="F290" t="str">
        <f t="shared" si="24"/>
        <v>0</v>
      </c>
      <c r="G290" t="s">
        <v>805</v>
      </c>
      <c r="H290">
        <v>2020</v>
      </c>
      <c r="I290">
        <v>1</v>
      </c>
      <c r="J290" t="s">
        <v>804</v>
      </c>
      <c r="K290" s="38">
        <v>1936</v>
      </c>
      <c r="L290" s="38">
        <v>4210.63</v>
      </c>
      <c r="M290" s="38">
        <v>1130.3800000000001</v>
      </c>
      <c r="N290" s="38">
        <v>558.09</v>
      </c>
      <c r="O290" s="38">
        <v>573.94000000000005</v>
      </c>
      <c r="P290" s="38">
        <v>840.91</v>
      </c>
      <c r="Q290" s="38">
        <v>2943.15</v>
      </c>
      <c r="R290" s="38">
        <v>0</v>
      </c>
      <c r="S290" s="38">
        <v>-100</v>
      </c>
      <c r="T290" s="38">
        <v>-833.33</v>
      </c>
      <c r="U290" s="44">
        <v>31.99</v>
      </c>
      <c r="V290" s="45">
        <v>11259.78</v>
      </c>
      <c r="W290" s="45">
        <v>135117.35</v>
      </c>
      <c r="X290" s="45">
        <v>149.30000000000001</v>
      </c>
    </row>
    <row r="291" spans="1:24" x14ac:dyDescent="0.3">
      <c r="A291" t="s">
        <v>380</v>
      </c>
      <c r="B291" t="str">
        <f t="shared" si="20"/>
        <v>2</v>
      </c>
      <c r="C291" t="str">
        <f t="shared" si="21"/>
        <v>3</v>
      </c>
      <c r="D291" t="str">
        <f t="shared" si="22"/>
        <v>1</v>
      </c>
      <c r="E291" t="str">
        <f t="shared" si="23"/>
        <v>1</v>
      </c>
      <c r="F291" t="str">
        <f t="shared" si="24"/>
        <v>0</v>
      </c>
      <c r="G291" t="s">
        <v>805</v>
      </c>
      <c r="H291">
        <v>2020</v>
      </c>
      <c r="I291">
        <v>1</v>
      </c>
      <c r="J291" t="s">
        <v>804</v>
      </c>
      <c r="K291" s="38">
        <v>1936</v>
      </c>
      <c r="L291" s="38">
        <v>3751.57</v>
      </c>
      <c r="M291" s="38">
        <v>1195.05</v>
      </c>
      <c r="N291" s="38">
        <v>558.09</v>
      </c>
      <c r="O291" s="38">
        <v>583.4</v>
      </c>
      <c r="P291" s="38">
        <v>802.41</v>
      </c>
      <c r="Q291" s="38">
        <v>2686.16</v>
      </c>
      <c r="R291" s="38">
        <v>0</v>
      </c>
      <c r="S291" s="38">
        <v>-100</v>
      </c>
      <c r="T291" s="38">
        <v>-833.33</v>
      </c>
      <c r="U291" s="44">
        <v>30.06</v>
      </c>
      <c r="V291" s="45">
        <v>10579.36</v>
      </c>
      <c r="W291" s="45">
        <v>126952.27</v>
      </c>
      <c r="X291" s="45">
        <v>132.94</v>
      </c>
    </row>
    <row r="292" spans="1:24" x14ac:dyDescent="0.3">
      <c r="A292" t="s">
        <v>381</v>
      </c>
      <c r="B292" t="str">
        <f t="shared" si="20"/>
        <v>2</v>
      </c>
      <c r="C292" t="str">
        <f t="shared" si="21"/>
        <v>3</v>
      </c>
      <c r="D292" t="str">
        <f t="shared" si="22"/>
        <v>1</v>
      </c>
      <c r="E292" t="str">
        <f t="shared" si="23"/>
        <v>0</v>
      </c>
      <c r="F292" t="str">
        <f t="shared" si="24"/>
        <v>1</v>
      </c>
      <c r="G292" t="s">
        <v>805</v>
      </c>
      <c r="H292">
        <v>2020</v>
      </c>
      <c r="I292">
        <v>1</v>
      </c>
      <c r="J292" t="s">
        <v>804</v>
      </c>
      <c r="K292" s="38">
        <v>1936</v>
      </c>
      <c r="L292" s="38">
        <v>3415.79</v>
      </c>
      <c r="M292" s="38">
        <v>1218.67</v>
      </c>
      <c r="N292" s="38">
        <v>558.09</v>
      </c>
      <c r="O292" s="38">
        <v>604.52</v>
      </c>
      <c r="P292" s="38">
        <v>773.31</v>
      </c>
      <c r="Q292" s="38">
        <v>2490.2399999999998</v>
      </c>
      <c r="R292" s="38">
        <v>0</v>
      </c>
      <c r="S292" s="38">
        <v>-100</v>
      </c>
      <c r="T292" s="38">
        <v>-833.33</v>
      </c>
      <c r="U292" s="44">
        <v>28.59</v>
      </c>
      <c r="V292" s="45">
        <v>10063.290000000001</v>
      </c>
      <c r="W292" s="45">
        <v>120759.48</v>
      </c>
      <c r="X292" s="45">
        <v>120.54</v>
      </c>
    </row>
    <row r="293" spans="1:24" x14ac:dyDescent="0.3">
      <c r="A293" t="s">
        <v>382</v>
      </c>
      <c r="B293" t="str">
        <f t="shared" si="20"/>
        <v>2</v>
      </c>
      <c r="C293" t="str">
        <f t="shared" si="21"/>
        <v>3</v>
      </c>
      <c r="D293" t="str">
        <f t="shared" si="22"/>
        <v>0</v>
      </c>
      <c r="E293" t="str">
        <f t="shared" si="23"/>
        <v>2</v>
      </c>
      <c r="F293" t="str">
        <f t="shared" si="24"/>
        <v>0</v>
      </c>
      <c r="G293" t="s">
        <v>805</v>
      </c>
      <c r="H293">
        <v>2020</v>
      </c>
      <c r="I293">
        <v>1</v>
      </c>
      <c r="J293" t="s">
        <v>804</v>
      </c>
      <c r="K293" s="38">
        <v>1936</v>
      </c>
      <c r="L293" s="38">
        <v>3292.5</v>
      </c>
      <c r="M293" s="38">
        <v>1259.72</v>
      </c>
      <c r="N293" s="38">
        <v>558.09</v>
      </c>
      <c r="O293" s="38">
        <v>592.86</v>
      </c>
      <c r="P293" s="38">
        <v>763.92</v>
      </c>
      <c r="Q293" s="38">
        <v>2429.17</v>
      </c>
      <c r="R293" s="38">
        <v>0</v>
      </c>
      <c r="S293" s="38">
        <v>-100</v>
      </c>
      <c r="T293" s="38">
        <v>-833.33</v>
      </c>
      <c r="U293" s="44">
        <v>28.12</v>
      </c>
      <c r="V293" s="45">
        <v>9898.93</v>
      </c>
      <c r="W293" s="45">
        <v>118787.2</v>
      </c>
      <c r="X293" s="45">
        <v>116.59</v>
      </c>
    </row>
    <row r="294" spans="1:24" x14ac:dyDescent="0.3">
      <c r="A294" t="s">
        <v>383</v>
      </c>
      <c r="B294" t="str">
        <f t="shared" si="20"/>
        <v>2</v>
      </c>
      <c r="C294" t="str">
        <f t="shared" si="21"/>
        <v>3</v>
      </c>
      <c r="D294" t="str">
        <f t="shared" si="22"/>
        <v>0</v>
      </c>
      <c r="E294" t="str">
        <f t="shared" si="23"/>
        <v>1</v>
      </c>
      <c r="F294" t="str">
        <f t="shared" si="24"/>
        <v>1</v>
      </c>
      <c r="G294" t="s">
        <v>805</v>
      </c>
      <c r="H294">
        <v>2020</v>
      </c>
      <c r="I294">
        <v>1</v>
      </c>
      <c r="J294" t="s">
        <v>804</v>
      </c>
      <c r="K294" s="38">
        <v>1936</v>
      </c>
      <c r="L294" s="38">
        <v>2956.73</v>
      </c>
      <c r="M294" s="38">
        <v>1283.3399999999999</v>
      </c>
      <c r="N294" s="38">
        <v>558.09</v>
      </c>
      <c r="O294" s="38">
        <v>613.98</v>
      </c>
      <c r="P294" s="38">
        <v>734.81</v>
      </c>
      <c r="Q294" s="38">
        <v>2233.2399999999998</v>
      </c>
      <c r="R294" s="38">
        <v>0</v>
      </c>
      <c r="S294" s="38">
        <v>-100</v>
      </c>
      <c r="T294" s="38">
        <v>-833.33</v>
      </c>
      <c r="U294" s="44">
        <v>26.66</v>
      </c>
      <c r="V294" s="45">
        <v>9382.8700000000008</v>
      </c>
      <c r="W294" s="45">
        <v>112594.41</v>
      </c>
      <c r="X294" s="45">
        <v>104.18</v>
      </c>
    </row>
    <row r="295" spans="1:24" x14ac:dyDescent="0.3">
      <c r="A295" t="s">
        <v>384</v>
      </c>
      <c r="B295" t="str">
        <f t="shared" si="20"/>
        <v>2</v>
      </c>
      <c r="C295" t="str">
        <f t="shared" si="21"/>
        <v>3</v>
      </c>
      <c r="D295" t="str">
        <f t="shared" si="22"/>
        <v>0</v>
      </c>
      <c r="E295" t="str">
        <f t="shared" si="23"/>
        <v>0</v>
      </c>
      <c r="F295" t="str">
        <f t="shared" si="24"/>
        <v>2</v>
      </c>
      <c r="G295" t="s">
        <v>805</v>
      </c>
      <c r="H295">
        <v>2020</v>
      </c>
      <c r="I295">
        <v>1</v>
      </c>
      <c r="J295" t="s">
        <v>804</v>
      </c>
      <c r="K295" s="38">
        <v>1936</v>
      </c>
      <c r="L295" s="38">
        <v>2620.9499999999998</v>
      </c>
      <c r="M295" s="38">
        <v>1306.96</v>
      </c>
      <c r="N295" s="38">
        <v>558.09</v>
      </c>
      <c r="O295" s="38">
        <v>635.1</v>
      </c>
      <c r="P295" s="38">
        <v>705.71</v>
      </c>
      <c r="Q295" s="38">
        <v>2038.21</v>
      </c>
      <c r="R295" s="38">
        <v>0</v>
      </c>
      <c r="S295" s="38">
        <v>-100</v>
      </c>
      <c r="T295" s="38">
        <v>-833.33</v>
      </c>
      <c r="U295" s="44">
        <v>25.19</v>
      </c>
      <c r="V295" s="45">
        <v>8867.69</v>
      </c>
      <c r="W295" s="45">
        <v>106412.3</v>
      </c>
      <c r="X295" s="45">
        <v>91.78</v>
      </c>
    </row>
    <row r="296" spans="1:24" x14ac:dyDescent="0.3">
      <c r="A296" t="s">
        <v>385</v>
      </c>
      <c r="B296" t="str">
        <f t="shared" si="20"/>
        <v>2</v>
      </c>
      <c r="C296" t="str">
        <f t="shared" si="21"/>
        <v>2</v>
      </c>
      <c r="D296" t="str">
        <f t="shared" si="22"/>
        <v>3</v>
      </c>
      <c r="E296" t="str">
        <f t="shared" si="23"/>
        <v>0</v>
      </c>
      <c r="F296" t="str">
        <f t="shared" si="24"/>
        <v>0</v>
      </c>
      <c r="G296" t="s">
        <v>805</v>
      </c>
      <c r="H296">
        <v>2020</v>
      </c>
      <c r="I296">
        <v>1</v>
      </c>
      <c r="J296" t="s">
        <v>804</v>
      </c>
      <c r="K296" s="38">
        <v>1936</v>
      </c>
      <c r="L296" s="38">
        <v>4131.83</v>
      </c>
      <c r="M296" s="38">
        <v>1137.58</v>
      </c>
      <c r="N296" s="38">
        <v>558.09</v>
      </c>
      <c r="O296" s="38">
        <v>572.91</v>
      </c>
      <c r="P296" s="38">
        <v>833.64</v>
      </c>
      <c r="Q296" s="38">
        <v>2894.33</v>
      </c>
      <c r="R296" s="38">
        <v>0</v>
      </c>
      <c r="S296" s="38">
        <v>-100</v>
      </c>
      <c r="T296" s="38">
        <v>-833.33</v>
      </c>
      <c r="U296" s="44">
        <v>31.62</v>
      </c>
      <c r="V296" s="45">
        <v>11131.04</v>
      </c>
      <c r="W296" s="45">
        <v>133572.53</v>
      </c>
      <c r="X296" s="45">
        <v>146.19999999999999</v>
      </c>
    </row>
    <row r="297" spans="1:24" x14ac:dyDescent="0.3">
      <c r="A297" t="s">
        <v>130</v>
      </c>
      <c r="B297" t="str">
        <f t="shared" si="20"/>
        <v>2</v>
      </c>
      <c r="C297" t="str">
        <f t="shared" si="21"/>
        <v>2</v>
      </c>
      <c r="D297" t="str">
        <f t="shared" si="22"/>
        <v>2</v>
      </c>
      <c r="E297" t="str">
        <f t="shared" si="23"/>
        <v>1</v>
      </c>
      <c r="F297" t="str">
        <f t="shared" si="24"/>
        <v>0</v>
      </c>
      <c r="G297" t="s">
        <v>805</v>
      </c>
      <c r="H297">
        <v>2020</v>
      </c>
      <c r="I297">
        <v>1</v>
      </c>
      <c r="J297" t="s">
        <v>804</v>
      </c>
      <c r="K297" s="38">
        <v>1936</v>
      </c>
      <c r="L297" s="38">
        <v>3672.76</v>
      </c>
      <c r="M297" s="38">
        <v>1202.25</v>
      </c>
      <c r="N297" s="38">
        <v>558.09</v>
      </c>
      <c r="O297" s="38">
        <v>582.37</v>
      </c>
      <c r="P297" s="38">
        <v>795.15</v>
      </c>
      <c r="Q297" s="38">
        <v>2637.34</v>
      </c>
      <c r="R297" s="38">
        <v>0</v>
      </c>
      <c r="S297" s="38">
        <v>-100</v>
      </c>
      <c r="T297" s="38">
        <v>-833.33</v>
      </c>
      <c r="U297" s="44">
        <v>29.69</v>
      </c>
      <c r="V297" s="45">
        <v>10450.620000000001</v>
      </c>
      <c r="W297" s="45">
        <v>125407.46</v>
      </c>
      <c r="X297" s="45">
        <v>129.85</v>
      </c>
    </row>
    <row r="298" spans="1:24" x14ac:dyDescent="0.3">
      <c r="A298" t="s">
        <v>386</v>
      </c>
      <c r="B298" t="str">
        <f t="shared" si="20"/>
        <v>2</v>
      </c>
      <c r="C298" t="str">
        <f t="shared" si="21"/>
        <v>2</v>
      </c>
      <c r="D298" t="str">
        <f t="shared" si="22"/>
        <v>2</v>
      </c>
      <c r="E298" t="str">
        <f t="shared" si="23"/>
        <v>0</v>
      </c>
      <c r="F298" t="str">
        <f t="shared" si="24"/>
        <v>1</v>
      </c>
      <c r="G298" t="s">
        <v>805</v>
      </c>
      <c r="H298">
        <v>2020</v>
      </c>
      <c r="I298">
        <v>1</v>
      </c>
      <c r="J298" t="s">
        <v>804</v>
      </c>
      <c r="K298" s="38">
        <v>1936</v>
      </c>
      <c r="L298" s="38">
        <v>3336.98</v>
      </c>
      <c r="M298" s="38">
        <v>1225.8699999999999</v>
      </c>
      <c r="N298" s="38">
        <v>558.09</v>
      </c>
      <c r="O298" s="38">
        <v>603.49</v>
      </c>
      <c r="P298" s="38">
        <v>766.04</v>
      </c>
      <c r="Q298" s="38">
        <v>2441.41</v>
      </c>
      <c r="R298" s="38">
        <v>0</v>
      </c>
      <c r="S298" s="38">
        <v>-100</v>
      </c>
      <c r="T298" s="38">
        <v>-833.33</v>
      </c>
      <c r="U298" s="44">
        <v>28.22</v>
      </c>
      <c r="V298" s="45">
        <v>9934.56</v>
      </c>
      <c r="W298" s="45">
        <v>119214.67</v>
      </c>
      <c r="X298" s="45">
        <v>117.44</v>
      </c>
    </row>
    <row r="299" spans="1:24" x14ac:dyDescent="0.3">
      <c r="A299" t="s">
        <v>387</v>
      </c>
      <c r="B299" t="str">
        <f t="shared" si="20"/>
        <v>2</v>
      </c>
      <c r="C299" t="str">
        <f t="shared" si="21"/>
        <v>2</v>
      </c>
      <c r="D299" t="str">
        <f t="shared" si="22"/>
        <v>1</v>
      </c>
      <c r="E299" t="str">
        <f t="shared" si="23"/>
        <v>2</v>
      </c>
      <c r="F299" t="str">
        <f t="shared" si="24"/>
        <v>0</v>
      </c>
      <c r="G299" t="s">
        <v>805</v>
      </c>
      <c r="H299">
        <v>2020</v>
      </c>
      <c r="I299">
        <v>1</v>
      </c>
      <c r="J299" t="s">
        <v>804</v>
      </c>
      <c r="K299" s="38">
        <v>1936</v>
      </c>
      <c r="L299" s="38">
        <v>3213.69</v>
      </c>
      <c r="M299" s="38">
        <v>1266.92</v>
      </c>
      <c r="N299" s="38">
        <v>558.09</v>
      </c>
      <c r="O299" s="38">
        <v>591.83000000000004</v>
      </c>
      <c r="P299" s="38">
        <v>756.65</v>
      </c>
      <c r="Q299" s="38">
        <v>2380.35</v>
      </c>
      <c r="R299" s="38">
        <v>0</v>
      </c>
      <c r="S299" s="38">
        <v>-100</v>
      </c>
      <c r="T299" s="38">
        <v>-833.33</v>
      </c>
      <c r="U299" s="44">
        <v>27.76</v>
      </c>
      <c r="V299" s="45">
        <v>9770.2000000000007</v>
      </c>
      <c r="W299" s="45">
        <v>117242.39</v>
      </c>
      <c r="X299" s="45">
        <v>113.49</v>
      </c>
    </row>
    <row r="300" spans="1:24" x14ac:dyDescent="0.3">
      <c r="A300" t="s">
        <v>388</v>
      </c>
      <c r="B300" t="str">
        <f t="shared" si="20"/>
        <v>2</v>
      </c>
      <c r="C300" t="str">
        <f t="shared" si="21"/>
        <v>2</v>
      </c>
      <c r="D300" t="str">
        <f t="shared" si="22"/>
        <v>1</v>
      </c>
      <c r="E300" t="str">
        <f t="shared" si="23"/>
        <v>1</v>
      </c>
      <c r="F300" t="str">
        <f t="shared" si="24"/>
        <v>1</v>
      </c>
      <c r="G300" t="s">
        <v>805</v>
      </c>
      <c r="H300">
        <v>2020</v>
      </c>
      <c r="I300">
        <v>1</v>
      </c>
      <c r="J300" t="s">
        <v>804</v>
      </c>
      <c r="K300" s="38">
        <v>1936</v>
      </c>
      <c r="L300" s="38">
        <v>2877.92</v>
      </c>
      <c r="M300" s="38">
        <v>1290.54</v>
      </c>
      <c r="N300" s="38">
        <v>558.09</v>
      </c>
      <c r="O300" s="38">
        <v>612.94000000000005</v>
      </c>
      <c r="P300" s="38">
        <v>727.55</v>
      </c>
      <c r="Q300" s="38">
        <v>2184.42</v>
      </c>
      <c r="R300" s="38">
        <v>0</v>
      </c>
      <c r="S300" s="38">
        <v>-100</v>
      </c>
      <c r="T300" s="38">
        <v>-833.33</v>
      </c>
      <c r="U300" s="44">
        <v>26.29</v>
      </c>
      <c r="V300" s="45">
        <v>9254.1299999999992</v>
      </c>
      <c r="W300" s="45">
        <v>111049.59</v>
      </c>
      <c r="X300" s="45">
        <v>101.09</v>
      </c>
    </row>
    <row r="301" spans="1:24" x14ac:dyDescent="0.3">
      <c r="A301" t="s">
        <v>389</v>
      </c>
      <c r="B301" t="str">
        <f t="shared" si="20"/>
        <v>2</v>
      </c>
      <c r="C301" t="str">
        <f t="shared" si="21"/>
        <v>2</v>
      </c>
      <c r="D301" t="str">
        <f t="shared" si="22"/>
        <v>1</v>
      </c>
      <c r="E301" t="str">
        <f t="shared" si="23"/>
        <v>0</v>
      </c>
      <c r="F301" t="str">
        <f t="shared" si="24"/>
        <v>2</v>
      </c>
      <c r="G301" t="s">
        <v>805</v>
      </c>
      <c r="H301">
        <v>2020</v>
      </c>
      <c r="I301">
        <v>1</v>
      </c>
      <c r="J301" t="s">
        <v>804</v>
      </c>
      <c r="K301" s="38">
        <v>1936</v>
      </c>
      <c r="L301" s="38">
        <v>2542.14</v>
      </c>
      <c r="M301" s="38">
        <v>1314.16</v>
      </c>
      <c r="N301" s="38">
        <v>558.09</v>
      </c>
      <c r="O301" s="38">
        <v>634.05999999999995</v>
      </c>
      <c r="P301" s="38">
        <v>698.45</v>
      </c>
      <c r="Q301" s="38">
        <v>1990.11</v>
      </c>
      <c r="R301" s="38">
        <v>0</v>
      </c>
      <c r="S301" s="38">
        <v>-100</v>
      </c>
      <c r="T301" s="38">
        <v>-833.33</v>
      </c>
      <c r="U301" s="44">
        <v>24.83</v>
      </c>
      <c r="V301" s="45">
        <v>8739.68</v>
      </c>
      <c r="W301" s="45">
        <v>104876.14</v>
      </c>
      <c r="X301" s="45">
        <v>91.19</v>
      </c>
    </row>
    <row r="302" spans="1:24" x14ac:dyDescent="0.3">
      <c r="A302" t="s">
        <v>390</v>
      </c>
      <c r="B302" t="str">
        <f t="shared" si="20"/>
        <v>2</v>
      </c>
      <c r="C302" t="str">
        <f t="shared" si="21"/>
        <v>2</v>
      </c>
      <c r="D302" t="str">
        <f t="shared" si="22"/>
        <v>0</v>
      </c>
      <c r="E302" t="str">
        <f t="shared" si="23"/>
        <v>3</v>
      </c>
      <c r="F302" t="str">
        <f t="shared" si="24"/>
        <v>0</v>
      </c>
      <c r="G302" t="s">
        <v>805</v>
      </c>
      <c r="H302">
        <v>2020</v>
      </c>
      <c r="I302">
        <v>1</v>
      </c>
      <c r="J302" t="s">
        <v>804</v>
      </c>
      <c r="K302" s="38">
        <v>1936</v>
      </c>
      <c r="L302" s="38">
        <v>2754.63</v>
      </c>
      <c r="M302" s="38">
        <v>1331.59</v>
      </c>
      <c r="N302" s="38">
        <v>558.09</v>
      </c>
      <c r="O302" s="38">
        <v>601.28</v>
      </c>
      <c r="P302" s="38">
        <v>718.16</v>
      </c>
      <c r="Q302" s="38">
        <v>2123.36</v>
      </c>
      <c r="R302" s="38">
        <v>0</v>
      </c>
      <c r="S302" s="38">
        <v>-100</v>
      </c>
      <c r="T302" s="38">
        <v>-833.33</v>
      </c>
      <c r="U302" s="44">
        <v>25.82</v>
      </c>
      <c r="V302" s="45">
        <v>9089.7800000000007</v>
      </c>
      <c r="W302" s="45">
        <v>109077.31</v>
      </c>
      <c r="X302" s="45">
        <v>97.14</v>
      </c>
    </row>
    <row r="303" spans="1:24" x14ac:dyDescent="0.3">
      <c r="A303" t="s">
        <v>391</v>
      </c>
      <c r="B303" t="str">
        <f t="shared" si="20"/>
        <v>2</v>
      </c>
      <c r="C303" t="str">
        <f t="shared" si="21"/>
        <v>2</v>
      </c>
      <c r="D303" t="str">
        <f t="shared" si="22"/>
        <v>0</v>
      </c>
      <c r="E303" t="str">
        <f t="shared" si="23"/>
        <v>2</v>
      </c>
      <c r="F303" t="str">
        <f t="shared" si="24"/>
        <v>1</v>
      </c>
      <c r="G303" t="s">
        <v>805</v>
      </c>
      <c r="H303">
        <v>2020</v>
      </c>
      <c r="I303">
        <v>1</v>
      </c>
      <c r="J303" t="s">
        <v>804</v>
      </c>
      <c r="K303" s="38">
        <v>1936</v>
      </c>
      <c r="L303" s="38">
        <v>2418.85</v>
      </c>
      <c r="M303" s="38">
        <v>1355.21</v>
      </c>
      <c r="N303" s="38">
        <v>558.09</v>
      </c>
      <c r="O303" s="38">
        <v>622.4</v>
      </c>
      <c r="P303" s="38">
        <v>689.06</v>
      </c>
      <c r="Q303" s="38">
        <v>1934.97</v>
      </c>
      <c r="R303" s="38">
        <v>0</v>
      </c>
      <c r="S303" s="38">
        <v>-100</v>
      </c>
      <c r="T303" s="38">
        <v>-833.33</v>
      </c>
      <c r="U303" s="44">
        <v>24.38</v>
      </c>
      <c r="V303" s="45">
        <v>8581.25</v>
      </c>
      <c r="W303" s="45">
        <v>102974.97</v>
      </c>
      <c r="X303" s="45">
        <v>91.03</v>
      </c>
    </row>
    <row r="304" spans="1:24" x14ac:dyDescent="0.3">
      <c r="A304" t="s">
        <v>392</v>
      </c>
      <c r="B304" t="str">
        <f t="shared" si="20"/>
        <v>2</v>
      </c>
      <c r="C304" t="str">
        <f t="shared" si="21"/>
        <v>2</v>
      </c>
      <c r="D304" t="str">
        <f t="shared" si="22"/>
        <v>0</v>
      </c>
      <c r="E304" t="str">
        <f t="shared" si="23"/>
        <v>1</v>
      </c>
      <c r="F304" t="str">
        <f t="shared" si="24"/>
        <v>2</v>
      </c>
      <c r="G304" t="s">
        <v>805</v>
      </c>
      <c r="H304">
        <v>2020</v>
      </c>
      <c r="I304">
        <v>1</v>
      </c>
      <c r="J304" t="s">
        <v>804</v>
      </c>
      <c r="K304" s="38">
        <v>1936</v>
      </c>
      <c r="L304" s="38">
        <v>2083.08</v>
      </c>
      <c r="M304" s="38">
        <v>1378.83</v>
      </c>
      <c r="N304" s="38">
        <v>558.09</v>
      </c>
      <c r="O304" s="38">
        <v>643.52</v>
      </c>
      <c r="P304" s="38">
        <v>659.95</v>
      </c>
      <c r="Q304" s="38">
        <v>1812.76</v>
      </c>
      <c r="R304" s="38">
        <v>0</v>
      </c>
      <c r="S304" s="38">
        <v>-100</v>
      </c>
      <c r="T304" s="38">
        <v>-833.33</v>
      </c>
      <c r="U304" s="44">
        <v>23.12</v>
      </c>
      <c r="V304" s="45">
        <v>8138.91</v>
      </c>
      <c r="W304" s="45">
        <v>97666.86</v>
      </c>
      <c r="X304" s="45">
        <v>89.23</v>
      </c>
    </row>
    <row r="305" spans="1:24" x14ac:dyDescent="0.3">
      <c r="A305" t="s">
        <v>393</v>
      </c>
      <c r="B305" t="str">
        <f t="shared" si="20"/>
        <v>2</v>
      </c>
      <c r="C305" t="str">
        <f t="shared" si="21"/>
        <v>2</v>
      </c>
      <c r="D305" t="str">
        <f t="shared" si="22"/>
        <v>0</v>
      </c>
      <c r="E305" t="str">
        <f t="shared" si="23"/>
        <v>0</v>
      </c>
      <c r="F305" t="str">
        <f t="shared" si="24"/>
        <v>3</v>
      </c>
      <c r="G305" t="s">
        <v>805</v>
      </c>
      <c r="H305">
        <v>2020</v>
      </c>
      <c r="I305">
        <v>1</v>
      </c>
      <c r="J305" t="s">
        <v>804</v>
      </c>
      <c r="K305" s="38">
        <v>1936</v>
      </c>
      <c r="L305" s="38">
        <v>1747.3</v>
      </c>
      <c r="M305" s="38">
        <v>1402.45</v>
      </c>
      <c r="N305" s="38">
        <v>558.09</v>
      </c>
      <c r="O305" s="38">
        <v>664.64</v>
      </c>
      <c r="P305" s="38">
        <v>630.85</v>
      </c>
      <c r="Q305" s="38">
        <v>1690.56</v>
      </c>
      <c r="R305" s="38">
        <v>0</v>
      </c>
      <c r="S305" s="38">
        <v>-100</v>
      </c>
      <c r="T305" s="38">
        <v>-833.33</v>
      </c>
      <c r="U305" s="44">
        <v>21.87</v>
      </c>
      <c r="V305" s="45">
        <v>7696.56</v>
      </c>
      <c r="W305" s="45">
        <v>92358.75</v>
      </c>
      <c r="X305" s="45">
        <v>87.42</v>
      </c>
    </row>
    <row r="306" spans="1:24" x14ac:dyDescent="0.3">
      <c r="A306" t="s">
        <v>394</v>
      </c>
      <c r="B306" t="str">
        <f t="shared" si="20"/>
        <v>2</v>
      </c>
      <c r="C306" t="str">
        <f t="shared" si="21"/>
        <v>1</v>
      </c>
      <c r="D306" t="str">
        <f t="shared" si="22"/>
        <v>4</v>
      </c>
      <c r="E306" t="str">
        <f t="shared" si="23"/>
        <v>0</v>
      </c>
      <c r="F306" t="str">
        <f t="shared" si="24"/>
        <v>0</v>
      </c>
      <c r="G306" t="s">
        <v>805</v>
      </c>
      <c r="H306">
        <v>2020</v>
      </c>
      <c r="I306">
        <v>1</v>
      </c>
      <c r="J306" t="s">
        <v>804</v>
      </c>
      <c r="K306" s="38">
        <v>1936</v>
      </c>
      <c r="L306" s="38">
        <v>4053.02</v>
      </c>
      <c r="M306" s="38">
        <v>1144.78</v>
      </c>
      <c r="N306" s="38">
        <v>558.09</v>
      </c>
      <c r="O306" s="38">
        <v>571.87</v>
      </c>
      <c r="P306" s="38">
        <v>826.38</v>
      </c>
      <c r="Q306" s="38">
        <v>2845.51</v>
      </c>
      <c r="R306" s="38">
        <v>0</v>
      </c>
      <c r="S306" s="38">
        <v>-100</v>
      </c>
      <c r="T306" s="38">
        <v>-833.33</v>
      </c>
      <c r="U306" s="44">
        <v>31.26</v>
      </c>
      <c r="V306" s="45">
        <v>11002.31</v>
      </c>
      <c r="W306" s="45">
        <v>132027.72</v>
      </c>
      <c r="X306" s="45">
        <v>143.11000000000001</v>
      </c>
    </row>
    <row r="307" spans="1:24" x14ac:dyDescent="0.3">
      <c r="A307" t="s">
        <v>395</v>
      </c>
      <c r="B307" t="str">
        <f t="shared" si="20"/>
        <v>2</v>
      </c>
      <c r="C307" t="str">
        <f t="shared" si="21"/>
        <v>1</v>
      </c>
      <c r="D307" t="str">
        <f t="shared" si="22"/>
        <v>3</v>
      </c>
      <c r="E307" t="str">
        <f t="shared" si="23"/>
        <v>1</v>
      </c>
      <c r="F307" t="str">
        <f t="shared" si="24"/>
        <v>0</v>
      </c>
      <c r="G307" t="s">
        <v>805</v>
      </c>
      <c r="H307">
        <v>2020</v>
      </c>
      <c r="I307">
        <v>1</v>
      </c>
      <c r="J307" t="s">
        <v>804</v>
      </c>
      <c r="K307" s="38">
        <v>1936</v>
      </c>
      <c r="L307" s="38">
        <v>3593.95</v>
      </c>
      <c r="M307" s="38">
        <v>1209.45</v>
      </c>
      <c r="N307" s="38">
        <v>558.09</v>
      </c>
      <c r="O307" s="38">
        <v>581.33000000000004</v>
      </c>
      <c r="P307" s="38">
        <v>787.88</v>
      </c>
      <c r="Q307" s="38">
        <v>2588.52</v>
      </c>
      <c r="R307" s="38">
        <v>0</v>
      </c>
      <c r="S307" s="38">
        <v>-100</v>
      </c>
      <c r="T307" s="38">
        <v>-833.33</v>
      </c>
      <c r="U307" s="44">
        <v>29.32</v>
      </c>
      <c r="V307" s="45">
        <v>10321.89</v>
      </c>
      <c r="W307" s="45">
        <v>123862.65</v>
      </c>
      <c r="X307" s="45">
        <v>126.75</v>
      </c>
    </row>
    <row r="308" spans="1:24" x14ac:dyDescent="0.3">
      <c r="A308" t="s">
        <v>396</v>
      </c>
      <c r="B308" t="str">
        <f t="shared" si="20"/>
        <v>2</v>
      </c>
      <c r="C308" t="str">
        <f t="shared" si="21"/>
        <v>1</v>
      </c>
      <c r="D308" t="str">
        <f t="shared" si="22"/>
        <v>3</v>
      </c>
      <c r="E308" t="str">
        <f t="shared" si="23"/>
        <v>0</v>
      </c>
      <c r="F308" t="str">
        <f t="shared" si="24"/>
        <v>1</v>
      </c>
      <c r="G308" t="s">
        <v>805</v>
      </c>
      <c r="H308">
        <v>2020</v>
      </c>
      <c r="I308">
        <v>1</v>
      </c>
      <c r="J308" t="s">
        <v>804</v>
      </c>
      <c r="K308" s="38">
        <v>1936</v>
      </c>
      <c r="L308" s="38">
        <v>3258.17</v>
      </c>
      <c r="M308" s="38">
        <v>1233.07</v>
      </c>
      <c r="N308" s="38">
        <v>558.09</v>
      </c>
      <c r="O308" s="38">
        <v>602.45000000000005</v>
      </c>
      <c r="P308" s="38">
        <v>758.78</v>
      </c>
      <c r="Q308" s="38">
        <v>2392.59</v>
      </c>
      <c r="R308" s="38">
        <v>0</v>
      </c>
      <c r="S308" s="38">
        <v>-100</v>
      </c>
      <c r="T308" s="38">
        <v>-833.33</v>
      </c>
      <c r="U308" s="44">
        <v>27.86</v>
      </c>
      <c r="V308" s="45">
        <v>9805.82</v>
      </c>
      <c r="W308" s="45">
        <v>117669.85</v>
      </c>
      <c r="X308" s="45">
        <v>114.35</v>
      </c>
    </row>
    <row r="309" spans="1:24" x14ac:dyDescent="0.3">
      <c r="A309" t="s">
        <v>131</v>
      </c>
      <c r="B309" t="str">
        <f t="shared" si="20"/>
        <v>2</v>
      </c>
      <c r="C309" t="str">
        <f t="shared" si="21"/>
        <v>1</v>
      </c>
      <c r="D309" t="str">
        <f t="shared" si="22"/>
        <v>2</v>
      </c>
      <c r="E309" t="str">
        <f t="shared" si="23"/>
        <v>2</v>
      </c>
      <c r="F309" t="str">
        <f t="shared" si="24"/>
        <v>0</v>
      </c>
      <c r="G309" t="s">
        <v>805</v>
      </c>
      <c r="H309">
        <v>2020</v>
      </c>
      <c r="I309">
        <v>1</v>
      </c>
      <c r="J309" t="s">
        <v>804</v>
      </c>
      <c r="K309" s="38">
        <v>1936</v>
      </c>
      <c r="L309" s="38">
        <v>3134.88</v>
      </c>
      <c r="M309" s="38">
        <v>1274.1099999999999</v>
      </c>
      <c r="N309" s="38">
        <v>558.09</v>
      </c>
      <c r="O309" s="38">
        <v>590.79</v>
      </c>
      <c r="P309" s="38">
        <v>749.39</v>
      </c>
      <c r="Q309" s="38">
        <v>2331.5300000000002</v>
      </c>
      <c r="R309" s="38">
        <v>0</v>
      </c>
      <c r="S309" s="38">
        <v>-100</v>
      </c>
      <c r="T309" s="38">
        <v>-833.33</v>
      </c>
      <c r="U309" s="44">
        <v>27.39</v>
      </c>
      <c r="V309" s="45">
        <v>9641.4599999999991</v>
      </c>
      <c r="W309" s="45">
        <v>115697.57</v>
      </c>
      <c r="X309" s="45">
        <v>110.4</v>
      </c>
    </row>
    <row r="310" spans="1:24" x14ac:dyDescent="0.3">
      <c r="A310" t="s">
        <v>397</v>
      </c>
      <c r="B310" t="str">
        <f t="shared" si="20"/>
        <v>2</v>
      </c>
      <c r="C310" t="str">
        <f t="shared" si="21"/>
        <v>1</v>
      </c>
      <c r="D310" t="str">
        <f t="shared" si="22"/>
        <v>2</v>
      </c>
      <c r="E310" t="str">
        <f t="shared" si="23"/>
        <v>1</v>
      </c>
      <c r="F310" t="str">
        <f t="shared" si="24"/>
        <v>1</v>
      </c>
      <c r="G310" t="s">
        <v>805</v>
      </c>
      <c r="H310">
        <v>2020</v>
      </c>
      <c r="I310">
        <v>1</v>
      </c>
      <c r="J310" t="s">
        <v>804</v>
      </c>
      <c r="K310" s="38">
        <v>1936</v>
      </c>
      <c r="L310" s="38">
        <v>2799.11</v>
      </c>
      <c r="M310" s="38">
        <v>1297.74</v>
      </c>
      <c r="N310" s="38">
        <v>558.09</v>
      </c>
      <c r="O310" s="38">
        <v>611.91</v>
      </c>
      <c r="P310" s="38">
        <v>720.28</v>
      </c>
      <c r="Q310" s="38">
        <v>2135.6</v>
      </c>
      <c r="R310" s="38">
        <v>0</v>
      </c>
      <c r="S310" s="38">
        <v>-100</v>
      </c>
      <c r="T310" s="38">
        <v>-833.33</v>
      </c>
      <c r="U310" s="44">
        <v>25.92</v>
      </c>
      <c r="V310" s="45">
        <v>9125.4</v>
      </c>
      <c r="W310" s="45">
        <v>109504.78</v>
      </c>
      <c r="X310" s="45">
        <v>97.99</v>
      </c>
    </row>
    <row r="311" spans="1:24" x14ac:dyDescent="0.3">
      <c r="A311" t="s">
        <v>398</v>
      </c>
      <c r="B311" t="str">
        <f t="shared" si="20"/>
        <v>2</v>
      </c>
      <c r="C311" t="str">
        <f t="shared" si="21"/>
        <v>1</v>
      </c>
      <c r="D311" t="str">
        <f t="shared" si="22"/>
        <v>2</v>
      </c>
      <c r="E311" t="str">
        <f t="shared" si="23"/>
        <v>0</v>
      </c>
      <c r="F311" t="str">
        <f t="shared" si="24"/>
        <v>2</v>
      </c>
      <c r="G311" t="s">
        <v>805</v>
      </c>
      <c r="H311">
        <v>2020</v>
      </c>
      <c r="I311">
        <v>1</v>
      </c>
      <c r="J311" t="s">
        <v>804</v>
      </c>
      <c r="K311" s="38">
        <v>1936</v>
      </c>
      <c r="L311" s="38">
        <v>2463.33</v>
      </c>
      <c r="M311" s="38">
        <v>1321.36</v>
      </c>
      <c r="N311" s="38">
        <v>558.09</v>
      </c>
      <c r="O311" s="38">
        <v>633.03</v>
      </c>
      <c r="P311" s="38">
        <v>691.18</v>
      </c>
      <c r="Q311" s="38">
        <v>1942.12</v>
      </c>
      <c r="R311" s="38">
        <v>0</v>
      </c>
      <c r="S311" s="38">
        <v>-100</v>
      </c>
      <c r="T311" s="38">
        <v>-833.33</v>
      </c>
      <c r="U311" s="44">
        <v>24.47</v>
      </c>
      <c r="V311" s="45">
        <v>8611.7800000000007</v>
      </c>
      <c r="W311" s="45">
        <v>103341.37</v>
      </c>
      <c r="X311" s="45">
        <v>91.16</v>
      </c>
    </row>
    <row r="312" spans="1:24" x14ac:dyDescent="0.3">
      <c r="A312" t="s">
        <v>399</v>
      </c>
      <c r="B312" t="str">
        <f t="shared" si="20"/>
        <v>2</v>
      </c>
      <c r="C312" t="str">
        <f t="shared" si="21"/>
        <v>1</v>
      </c>
      <c r="D312" t="str">
        <f t="shared" si="22"/>
        <v>1</v>
      </c>
      <c r="E312" t="str">
        <f t="shared" si="23"/>
        <v>3</v>
      </c>
      <c r="F312" t="str">
        <f t="shared" si="24"/>
        <v>0</v>
      </c>
      <c r="G312" t="s">
        <v>805</v>
      </c>
      <c r="H312">
        <v>2020</v>
      </c>
      <c r="I312">
        <v>1</v>
      </c>
      <c r="J312" t="s">
        <v>804</v>
      </c>
      <c r="K312" s="38">
        <v>1936</v>
      </c>
      <c r="L312" s="38">
        <v>2675.82</v>
      </c>
      <c r="M312" s="38">
        <v>1338.78</v>
      </c>
      <c r="N312" s="38">
        <v>558.09</v>
      </c>
      <c r="O312" s="38">
        <v>600.25</v>
      </c>
      <c r="P312" s="38">
        <v>710.89</v>
      </c>
      <c r="Q312" s="38">
        <v>2074.9</v>
      </c>
      <c r="R312" s="38">
        <v>0</v>
      </c>
      <c r="S312" s="38">
        <v>-100</v>
      </c>
      <c r="T312" s="38">
        <v>-833.33</v>
      </c>
      <c r="U312" s="44">
        <v>25.46</v>
      </c>
      <c r="V312" s="45">
        <v>8961.4</v>
      </c>
      <c r="W312" s="45">
        <v>107536.84</v>
      </c>
      <c r="X312" s="45">
        <v>94.04</v>
      </c>
    </row>
    <row r="313" spans="1:24" x14ac:dyDescent="0.3">
      <c r="A313" t="s">
        <v>400</v>
      </c>
      <c r="B313" t="str">
        <f t="shared" si="20"/>
        <v>2</v>
      </c>
      <c r="C313" t="str">
        <f t="shared" si="21"/>
        <v>1</v>
      </c>
      <c r="D313" t="str">
        <f t="shared" si="22"/>
        <v>1</v>
      </c>
      <c r="E313" t="str">
        <f t="shared" si="23"/>
        <v>2</v>
      </c>
      <c r="F313" t="str">
        <f t="shared" si="24"/>
        <v>1</v>
      </c>
      <c r="G313" t="s">
        <v>805</v>
      </c>
      <c r="H313">
        <v>2020</v>
      </c>
      <c r="I313">
        <v>1</v>
      </c>
      <c r="J313" t="s">
        <v>804</v>
      </c>
      <c r="K313" s="38">
        <v>1936</v>
      </c>
      <c r="L313" s="38">
        <v>2340.04</v>
      </c>
      <c r="M313" s="38">
        <v>1362.41</v>
      </c>
      <c r="N313" s="38">
        <v>558.09</v>
      </c>
      <c r="O313" s="38">
        <v>621.37</v>
      </c>
      <c r="P313" s="38">
        <v>681.79</v>
      </c>
      <c r="Q313" s="38">
        <v>1904.54</v>
      </c>
      <c r="R313" s="38">
        <v>0</v>
      </c>
      <c r="S313" s="38">
        <v>-100</v>
      </c>
      <c r="T313" s="38">
        <v>-833.33</v>
      </c>
      <c r="U313" s="44">
        <v>24.07</v>
      </c>
      <c r="V313" s="45">
        <v>8470.9</v>
      </c>
      <c r="W313" s="45">
        <v>101650.84</v>
      </c>
      <c r="X313" s="45">
        <v>90.58</v>
      </c>
    </row>
    <row r="314" spans="1:24" x14ac:dyDescent="0.3">
      <c r="A314" t="s">
        <v>401</v>
      </c>
      <c r="B314" t="str">
        <f t="shared" si="20"/>
        <v>2</v>
      </c>
      <c r="C314" t="str">
        <f t="shared" si="21"/>
        <v>1</v>
      </c>
      <c r="D314" t="str">
        <f t="shared" si="22"/>
        <v>1</v>
      </c>
      <c r="E314" t="str">
        <f t="shared" si="23"/>
        <v>1</v>
      </c>
      <c r="F314" t="str">
        <f t="shared" si="24"/>
        <v>2</v>
      </c>
      <c r="G314" t="s">
        <v>805</v>
      </c>
      <c r="H314">
        <v>2020</v>
      </c>
      <c r="I314">
        <v>1</v>
      </c>
      <c r="J314" t="s">
        <v>804</v>
      </c>
      <c r="K314" s="38">
        <v>1936</v>
      </c>
      <c r="L314" s="38">
        <v>2004.27</v>
      </c>
      <c r="M314" s="38">
        <v>1386.03</v>
      </c>
      <c r="N314" s="38">
        <v>558.09</v>
      </c>
      <c r="O314" s="38">
        <v>642.49</v>
      </c>
      <c r="P314" s="38">
        <v>652.69000000000005</v>
      </c>
      <c r="Q314" s="38">
        <v>1782.33</v>
      </c>
      <c r="R314" s="38">
        <v>0</v>
      </c>
      <c r="S314" s="38">
        <v>-100</v>
      </c>
      <c r="T314" s="38">
        <v>-833.33</v>
      </c>
      <c r="U314" s="44">
        <v>22.81</v>
      </c>
      <c r="V314" s="45">
        <v>8028.56</v>
      </c>
      <c r="W314" s="45">
        <v>96342.73</v>
      </c>
      <c r="X314" s="45">
        <v>88.78</v>
      </c>
    </row>
    <row r="315" spans="1:24" x14ac:dyDescent="0.3">
      <c r="A315" t="s">
        <v>402</v>
      </c>
      <c r="B315" t="str">
        <f t="shared" si="20"/>
        <v>2</v>
      </c>
      <c r="C315" t="str">
        <f t="shared" si="21"/>
        <v>1</v>
      </c>
      <c r="D315" t="str">
        <f t="shared" si="22"/>
        <v>1</v>
      </c>
      <c r="E315" t="str">
        <f t="shared" si="23"/>
        <v>0</v>
      </c>
      <c r="F315" t="str">
        <f t="shared" si="24"/>
        <v>3</v>
      </c>
      <c r="G315" t="s">
        <v>805</v>
      </c>
      <c r="H315">
        <v>2020</v>
      </c>
      <c r="I315">
        <v>1</v>
      </c>
      <c r="J315" t="s">
        <v>804</v>
      </c>
      <c r="K315" s="38">
        <v>1936</v>
      </c>
      <c r="L315" s="38">
        <v>1668.49</v>
      </c>
      <c r="M315" s="38">
        <v>1409.65</v>
      </c>
      <c r="N315" s="38">
        <v>558.09</v>
      </c>
      <c r="O315" s="38">
        <v>663.61</v>
      </c>
      <c r="P315" s="38">
        <v>623.58000000000004</v>
      </c>
      <c r="Q315" s="38">
        <v>1660.13</v>
      </c>
      <c r="R315" s="38">
        <v>0</v>
      </c>
      <c r="S315" s="38">
        <v>-100</v>
      </c>
      <c r="T315" s="38">
        <v>-833.33</v>
      </c>
      <c r="U315" s="44">
        <v>21.55</v>
      </c>
      <c r="V315" s="45">
        <v>7586.22</v>
      </c>
      <c r="W315" s="45">
        <v>91034.63</v>
      </c>
      <c r="X315" s="45">
        <v>86.9</v>
      </c>
    </row>
    <row r="316" spans="1:24" x14ac:dyDescent="0.3">
      <c r="A316" t="s">
        <v>403</v>
      </c>
      <c r="B316" t="str">
        <f t="shared" si="20"/>
        <v>2</v>
      </c>
      <c r="C316" t="str">
        <f t="shared" si="21"/>
        <v>1</v>
      </c>
      <c r="D316" t="str">
        <f t="shared" si="22"/>
        <v>0</v>
      </c>
      <c r="E316" t="str">
        <f t="shared" si="23"/>
        <v>4</v>
      </c>
      <c r="F316" t="str">
        <f t="shared" si="24"/>
        <v>0</v>
      </c>
      <c r="G316" t="s">
        <v>805</v>
      </c>
      <c r="H316">
        <v>2020</v>
      </c>
      <c r="I316">
        <v>1</v>
      </c>
      <c r="J316" t="s">
        <v>804</v>
      </c>
      <c r="K316" s="38">
        <v>1936</v>
      </c>
      <c r="L316" s="38">
        <v>2216.75</v>
      </c>
      <c r="M316" s="38">
        <v>1403.45</v>
      </c>
      <c r="N316" s="38">
        <v>558.09</v>
      </c>
      <c r="O316" s="38">
        <v>609.71</v>
      </c>
      <c r="P316" s="38">
        <v>672.4</v>
      </c>
      <c r="Q316" s="38">
        <v>1866.95</v>
      </c>
      <c r="R316" s="38">
        <v>0</v>
      </c>
      <c r="S316" s="38">
        <v>-100</v>
      </c>
      <c r="T316" s="38">
        <v>-833.33</v>
      </c>
      <c r="U316" s="44">
        <v>23.66</v>
      </c>
      <c r="V316" s="45">
        <v>8330.0300000000007</v>
      </c>
      <c r="W316" s="45">
        <v>99960.320000000007</v>
      </c>
      <c r="X316" s="45">
        <v>90.01</v>
      </c>
    </row>
    <row r="317" spans="1:24" x14ac:dyDescent="0.3">
      <c r="A317" t="s">
        <v>404</v>
      </c>
      <c r="B317" t="str">
        <f t="shared" si="20"/>
        <v>2</v>
      </c>
      <c r="C317" t="str">
        <f t="shared" si="21"/>
        <v>1</v>
      </c>
      <c r="D317" t="str">
        <f t="shared" si="22"/>
        <v>0</v>
      </c>
      <c r="E317" t="str">
        <f t="shared" si="23"/>
        <v>3</v>
      </c>
      <c r="F317" t="str">
        <f t="shared" si="24"/>
        <v>1</v>
      </c>
      <c r="G317" t="s">
        <v>805</v>
      </c>
      <c r="H317">
        <v>2020</v>
      </c>
      <c r="I317">
        <v>1</v>
      </c>
      <c r="J317" t="s">
        <v>804</v>
      </c>
      <c r="K317" s="38">
        <v>1936</v>
      </c>
      <c r="L317" s="38">
        <v>1880.98</v>
      </c>
      <c r="M317" s="38">
        <v>1427.08</v>
      </c>
      <c r="N317" s="38">
        <v>558.09</v>
      </c>
      <c r="O317" s="38">
        <v>630.83000000000004</v>
      </c>
      <c r="P317" s="38">
        <v>643.29999999999995</v>
      </c>
      <c r="Q317" s="38">
        <v>1744.75</v>
      </c>
      <c r="R317" s="38">
        <v>0</v>
      </c>
      <c r="S317" s="38">
        <v>-100</v>
      </c>
      <c r="T317" s="38">
        <v>-833.33</v>
      </c>
      <c r="U317" s="44">
        <v>22.41</v>
      </c>
      <c r="V317" s="45">
        <v>7887.68</v>
      </c>
      <c r="W317" s="45">
        <v>94652.21</v>
      </c>
      <c r="X317" s="45">
        <v>88.2</v>
      </c>
    </row>
    <row r="318" spans="1:24" x14ac:dyDescent="0.3">
      <c r="A318" t="s">
        <v>405</v>
      </c>
      <c r="B318" t="str">
        <f t="shared" si="20"/>
        <v>2</v>
      </c>
      <c r="C318" t="str">
        <f t="shared" si="21"/>
        <v>1</v>
      </c>
      <c r="D318" t="str">
        <f t="shared" si="22"/>
        <v>0</v>
      </c>
      <c r="E318" t="str">
        <f t="shared" si="23"/>
        <v>2</v>
      </c>
      <c r="F318" t="str">
        <f t="shared" si="24"/>
        <v>2</v>
      </c>
      <c r="G318" t="s">
        <v>805</v>
      </c>
      <c r="H318">
        <v>2020</v>
      </c>
      <c r="I318">
        <v>1</v>
      </c>
      <c r="J318" t="s">
        <v>804</v>
      </c>
      <c r="K318" s="38">
        <v>1936</v>
      </c>
      <c r="L318" s="38">
        <v>1545.2</v>
      </c>
      <c r="M318" s="38">
        <v>1450.7</v>
      </c>
      <c r="N318" s="38">
        <v>558.09</v>
      </c>
      <c r="O318" s="38">
        <v>651.95000000000005</v>
      </c>
      <c r="P318" s="38">
        <v>614.19000000000005</v>
      </c>
      <c r="Q318" s="38">
        <v>1622.54</v>
      </c>
      <c r="R318" s="38">
        <v>0</v>
      </c>
      <c r="S318" s="38">
        <v>-100</v>
      </c>
      <c r="T318" s="38">
        <v>-833.33</v>
      </c>
      <c r="U318" s="44">
        <v>21.15</v>
      </c>
      <c r="V318" s="45">
        <v>7445.34</v>
      </c>
      <c r="W318" s="45">
        <v>89344.1</v>
      </c>
      <c r="X318" s="45">
        <v>85.91</v>
      </c>
    </row>
    <row r="319" spans="1:24" x14ac:dyDescent="0.3">
      <c r="A319" t="s">
        <v>406</v>
      </c>
      <c r="B319" t="str">
        <f t="shared" si="20"/>
        <v>2</v>
      </c>
      <c r="C319" t="str">
        <f t="shared" si="21"/>
        <v>1</v>
      </c>
      <c r="D319" t="str">
        <f t="shared" si="22"/>
        <v>0</v>
      </c>
      <c r="E319" t="str">
        <f t="shared" si="23"/>
        <v>1</v>
      </c>
      <c r="F319" t="str">
        <f t="shared" si="24"/>
        <v>3</v>
      </c>
      <c r="G319" t="s">
        <v>805</v>
      </c>
      <c r="H319">
        <v>2020</v>
      </c>
      <c r="I319">
        <v>1</v>
      </c>
      <c r="J319" t="s">
        <v>804</v>
      </c>
      <c r="K319" s="38">
        <v>1936</v>
      </c>
      <c r="L319" s="38">
        <v>1209.43</v>
      </c>
      <c r="M319" s="38">
        <v>1474.32</v>
      </c>
      <c r="N319" s="38">
        <v>558.09</v>
      </c>
      <c r="O319" s="38">
        <v>673.06</v>
      </c>
      <c r="P319" s="38">
        <v>585.09</v>
      </c>
      <c r="Q319" s="38">
        <v>1500.43</v>
      </c>
      <c r="R319" s="38">
        <v>0</v>
      </c>
      <c r="S319" s="38">
        <v>-100</v>
      </c>
      <c r="T319" s="38">
        <v>-833.33</v>
      </c>
      <c r="U319" s="44">
        <v>19.899999999999999</v>
      </c>
      <c r="V319" s="45">
        <v>7003.09</v>
      </c>
      <c r="W319" s="45">
        <v>84037.11</v>
      </c>
      <c r="X319" s="45">
        <v>72.510000000000005</v>
      </c>
    </row>
    <row r="320" spans="1:24" x14ac:dyDescent="0.3">
      <c r="A320" t="s">
        <v>407</v>
      </c>
      <c r="B320" t="str">
        <f t="shared" si="20"/>
        <v>2</v>
      </c>
      <c r="C320" t="str">
        <f t="shared" si="21"/>
        <v>1</v>
      </c>
      <c r="D320" t="str">
        <f t="shared" si="22"/>
        <v>0</v>
      </c>
      <c r="E320" t="str">
        <f t="shared" si="23"/>
        <v>0</v>
      </c>
      <c r="F320" t="str">
        <f t="shared" si="24"/>
        <v>4</v>
      </c>
      <c r="G320" t="s">
        <v>805</v>
      </c>
      <c r="H320">
        <v>2020</v>
      </c>
      <c r="I320">
        <v>1</v>
      </c>
      <c r="J320" t="s">
        <v>804</v>
      </c>
      <c r="K320" s="38">
        <v>1936</v>
      </c>
      <c r="L320" s="38">
        <v>873.65</v>
      </c>
      <c r="M320" s="38">
        <v>1497.94</v>
      </c>
      <c r="N320" s="38">
        <v>558.09</v>
      </c>
      <c r="O320" s="38">
        <v>694.18</v>
      </c>
      <c r="P320" s="38">
        <v>555.99</v>
      </c>
      <c r="Q320" s="38">
        <v>1380.05</v>
      </c>
      <c r="R320" s="38">
        <v>0</v>
      </c>
      <c r="S320" s="38">
        <v>-100</v>
      </c>
      <c r="T320" s="38">
        <v>-833.33</v>
      </c>
      <c r="U320" s="44">
        <v>18.64</v>
      </c>
      <c r="V320" s="45">
        <v>6562.57</v>
      </c>
      <c r="W320" s="45">
        <v>78750.89</v>
      </c>
      <c r="X320" s="45">
        <v>70.92</v>
      </c>
    </row>
    <row r="321" spans="1:24" x14ac:dyDescent="0.3">
      <c r="A321" t="s">
        <v>408</v>
      </c>
      <c r="B321" t="str">
        <f t="shared" si="20"/>
        <v>2</v>
      </c>
      <c r="C321" t="str">
        <f t="shared" si="21"/>
        <v>0</v>
      </c>
      <c r="D321" t="str">
        <f t="shared" si="22"/>
        <v>5</v>
      </c>
      <c r="E321" t="str">
        <f t="shared" si="23"/>
        <v>0</v>
      </c>
      <c r="F321" t="str">
        <f t="shared" si="24"/>
        <v>0</v>
      </c>
      <c r="G321" t="s">
        <v>805</v>
      </c>
      <c r="H321">
        <v>2020</v>
      </c>
      <c r="I321">
        <v>1</v>
      </c>
      <c r="J321" t="s">
        <v>804</v>
      </c>
      <c r="K321" s="38">
        <v>1936</v>
      </c>
      <c r="L321" s="38">
        <v>3974.21</v>
      </c>
      <c r="M321" s="38">
        <v>1151.97</v>
      </c>
      <c r="N321" s="38">
        <v>558.09</v>
      </c>
      <c r="O321" s="38">
        <v>570.84</v>
      </c>
      <c r="P321" s="38">
        <v>819.11</v>
      </c>
      <c r="Q321" s="38">
        <v>2796.69</v>
      </c>
      <c r="R321" s="38">
        <v>0</v>
      </c>
      <c r="S321" s="38">
        <v>-100</v>
      </c>
      <c r="T321" s="38">
        <v>-833.33</v>
      </c>
      <c r="U321" s="44">
        <v>30.89</v>
      </c>
      <c r="V321" s="45">
        <v>10873.58</v>
      </c>
      <c r="W321" s="45">
        <v>130482.91</v>
      </c>
      <c r="X321" s="45">
        <v>140.01</v>
      </c>
    </row>
    <row r="322" spans="1:24" x14ac:dyDescent="0.3">
      <c r="A322" t="s">
        <v>409</v>
      </c>
      <c r="B322" t="str">
        <f t="shared" si="20"/>
        <v>2</v>
      </c>
      <c r="C322" t="str">
        <f t="shared" si="21"/>
        <v>0</v>
      </c>
      <c r="D322" t="str">
        <f t="shared" si="22"/>
        <v>4</v>
      </c>
      <c r="E322" t="str">
        <f t="shared" si="23"/>
        <v>1</v>
      </c>
      <c r="F322" t="str">
        <f t="shared" si="24"/>
        <v>0</v>
      </c>
      <c r="G322" t="s">
        <v>805</v>
      </c>
      <c r="H322">
        <v>2020</v>
      </c>
      <c r="I322">
        <v>1</v>
      </c>
      <c r="J322" t="s">
        <v>804</v>
      </c>
      <c r="K322" s="38">
        <v>1936</v>
      </c>
      <c r="L322" s="38">
        <v>3515.14</v>
      </c>
      <c r="M322" s="38">
        <v>1216.6400000000001</v>
      </c>
      <c r="N322" s="38">
        <v>558.09</v>
      </c>
      <c r="O322" s="38">
        <v>580.29999999999995</v>
      </c>
      <c r="P322" s="38">
        <v>780.62</v>
      </c>
      <c r="Q322" s="38">
        <v>2539.69</v>
      </c>
      <c r="R322" s="38">
        <v>0</v>
      </c>
      <c r="S322" s="38">
        <v>-100</v>
      </c>
      <c r="T322" s="38">
        <v>-833.33</v>
      </c>
      <c r="U322" s="44">
        <v>28.96</v>
      </c>
      <c r="V322" s="45">
        <v>10193.15</v>
      </c>
      <c r="W322" s="45">
        <v>122317.83</v>
      </c>
      <c r="X322" s="45">
        <v>123.66</v>
      </c>
    </row>
    <row r="323" spans="1:24" x14ac:dyDescent="0.3">
      <c r="A323" t="s">
        <v>410</v>
      </c>
      <c r="B323" t="str">
        <f t="shared" si="20"/>
        <v>2</v>
      </c>
      <c r="C323" t="str">
        <f t="shared" si="21"/>
        <v>0</v>
      </c>
      <c r="D323" t="str">
        <f t="shared" si="22"/>
        <v>4</v>
      </c>
      <c r="E323" t="str">
        <f t="shared" si="23"/>
        <v>0</v>
      </c>
      <c r="F323" t="str">
        <f t="shared" si="24"/>
        <v>1</v>
      </c>
      <c r="G323" t="s">
        <v>805</v>
      </c>
      <c r="H323">
        <v>2020</v>
      </c>
      <c r="I323">
        <v>1</v>
      </c>
      <c r="J323" t="s">
        <v>804</v>
      </c>
      <c r="K323" s="38">
        <v>1936</v>
      </c>
      <c r="L323" s="38">
        <v>3179.37</v>
      </c>
      <c r="M323" s="38">
        <v>1240.26</v>
      </c>
      <c r="N323" s="38">
        <v>558.09</v>
      </c>
      <c r="O323" s="38">
        <v>601.41999999999996</v>
      </c>
      <c r="P323" s="38">
        <v>751.51</v>
      </c>
      <c r="Q323" s="38">
        <v>2343.77</v>
      </c>
      <c r="R323" s="38">
        <v>0</v>
      </c>
      <c r="S323" s="38">
        <v>-100</v>
      </c>
      <c r="T323" s="38">
        <v>-833.33</v>
      </c>
      <c r="U323" s="44">
        <v>27.49</v>
      </c>
      <c r="V323" s="45">
        <v>9677.09</v>
      </c>
      <c r="W323" s="45">
        <v>116125.04</v>
      </c>
      <c r="X323" s="45">
        <v>111.25</v>
      </c>
    </row>
    <row r="324" spans="1:24" x14ac:dyDescent="0.3">
      <c r="A324" t="s">
        <v>411</v>
      </c>
      <c r="B324" t="str">
        <f t="shared" ref="B324:B387" si="25">MID($A324,2,1)</f>
        <v>2</v>
      </c>
      <c r="C324" t="str">
        <f t="shared" ref="C324:C387" si="26">MID($A324,4,1)</f>
        <v>0</v>
      </c>
      <c r="D324" t="str">
        <f t="shared" ref="D324:D387" si="27">MID($A324,6,1)</f>
        <v>3</v>
      </c>
      <c r="E324" t="str">
        <f t="shared" ref="E324:E387" si="28">MID($A324,8,1)</f>
        <v>2</v>
      </c>
      <c r="F324" t="str">
        <f t="shared" ref="F324:F387" si="29">MID($A324,10,1)</f>
        <v>0</v>
      </c>
      <c r="G324" t="s">
        <v>805</v>
      </c>
      <c r="H324">
        <v>2020</v>
      </c>
      <c r="I324">
        <v>1</v>
      </c>
      <c r="J324" t="s">
        <v>804</v>
      </c>
      <c r="K324" s="38">
        <v>1936</v>
      </c>
      <c r="L324" s="38">
        <v>3056.08</v>
      </c>
      <c r="M324" s="38">
        <v>1281.31</v>
      </c>
      <c r="N324" s="38">
        <v>558.09</v>
      </c>
      <c r="O324" s="38">
        <v>589.76</v>
      </c>
      <c r="P324" s="38">
        <v>742.12</v>
      </c>
      <c r="Q324" s="38">
        <v>2282.6999999999998</v>
      </c>
      <c r="R324" s="38">
        <v>0</v>
      </c>
      <c r="S324" s="38">
        <v>-100</v>
      </c>
      <c r="T324" s="38">
        <v>-833.33</v>
      </c>
      <c r="U324" s="44">
        <v>27.02</v>
      </c>
      <c r="V324" s="45">
        <v>9512.73</v>
      </c>
      <c r="W324" s="45">
        <v>114152.76</v>
      </c>
      <c r="X324" s="45">
        <v>107.3</v>
      </c>
    </row>
    <row r="325" spans="1:24" x14ac:dyDescent="0.3">
      <c r="A325" t="s">
        <v>412</v>
      </c>
      <c r="B325" t="str">
        <f t="shared" si="25"/>
        <v>2</v>
      </c>
      <c r="C325" t="str">
        <f t="shared" si="26"/>
        <v>0</v>
      </c>
      <c r="D325" t="str">
        <f t="shared" si="27"/>
        <v>3</v>
      </c>
      <c r="E325" t="str">
        <f t="shared" si="28"/>
        <v>1</v>
      </c>
      <c r="F325" t="str">
        <f t="shared" si="29"/>
        <v>1</v>
      </c>
      <c r="G325" t="s">
        <v>805</v>
      </c>
      <c r="H325">
        <v>2020</v>
      </c>
      <c r="I325">
        <v>1</v>
      </c>
      <c r="J325" t="s">
        <v>804</v>
      </c>
      <c r="K325" s="38">
        <v>1936</v>
      </c>
      <c r="L325" s="38">
        <v>2720.3</v>
      </c>
      <c r="M325" s="38">
        <v>1304.93</v>
      </c>
      <c r="N325" s="38">
        <v>558.09</v>
      </c>
      <c r="O325" s="38">
        <v>610.87</v>
      </c>
      <c r="P325" s="38">
        <v>713.02</v>
      </c>
      <c r="Q325" s="38">
        <v>2086.94</v>
      </c>
      <c r="R325" s="38">
        <v>0</v>
      </c>
      <c r="S325" s="38">
        <v>-100</v>
      </c>
      <c r="T325" s="38">
        <v>-833.33</v>
      </c>
      <c r="U325" s="44">
        <v>25.56</v>
      </c>
      <c r="V325" s="45">
        <v>8996.83</v>
      </c>
      <c r="W325" s="45">
        <v>107961.92</v>
      </c>
      <c r="X325" s="45">
        <v>94.9</v>
      </c>
    </row>
    <row r="326" spans="1:24" x14ac:dyDescent="0.3">
      <c r="A326" t="s">
        <v>413</v>
      </c>
      <c r="B326" t="str">
        <f t="shared" si="25"/>
        <v>2</v>
      </c>
      <c r="C326" t="str">
        <f t="shared" si="26"/>
        <v>0</v>
      </c>
      <c r="D326" t="str">
        <f t="shared" si="27"/>
        <v>3</v>
      </c>
      <c r="E326" t="str">
        <f t="shared" si="28"/>
        <v>0</v>
      </c>
      <c r="F326" t="str">
        <f t="shared" si="29"/>
        <v>2</v>
      </c>
      <c r="G326" t="s">
        <v>805</v>
      </c>
      <c r="H326">
        <v>2020</v>
      </c>
      <c r="I326">
        <v>1</v>
      </c>
      <c r="J326" t="s">
        <v>804</v>
      </c>
      <c r="K326" s="38">
        <v>1936</v>
      </c>
      <c r="L326" s="38">
        <v>2384.52</v>
      </c>
      <c r="M326" s="38">
        <v>1328.55</v>
      </c>
      <c r="N326" s="38">
        <v>558.09</v>
      </c>
      <c r="O326" s="38">
        <v>631.99</v>
      </c>
      <c r="P326" s="38">
        <v>683.92</v>
      </c>
      <c r="Q326" s="38">
        <v>1911.69</v>
      </c>
      <c r="R326" s="38">
        <v>0</v>
      </c>
      <c r="S326" s="38">
        <v>-100</v>
      </c>
      <c r="T326" s="38">
        <v>-833.33</v>
      </c>
      <c r="U326" s="44">
        <v>24.15</v>
      </c>
      <c r="V326" s="45">
        <v>8501.44</v>
      </c>
      <c r="W326" s="45">
        <v>102017.24</v>
      </c>
      <c r="X326" s="45">
        <v>90.71</v>
      </c>
    </row>
    <row r="327" spans="1:24" x14ac:dyDescent="0.3">
      <c r="A327" t="s">
        <v>132</v>
      </c>
      <c r="B327" t="str">
        <f t="shared" si="25"/>
        <v>2</v>
      </c>
      <c r="C327" t="str">
        <f t="shared" si="26"/>
        <v>0</v>
      </c>
      <c r="D327" t="str">
        <f t="shared" si="27"/>
        <v>2</v>
      </c>
      <c r="E327" t="str">
        <f t="shared" si="28"/>
        <v>3</v>
      </c>
      <c r="F327" t="str">
        <f t="shared" si="29"/>
        <v>0</v>
      </c>
      <c r="G327" t="s">
        <v>805</v>
      </c>
      <c r="H327">
        <v>2020</v>
      </c>
      <c r="I327">
        <v>1</v>
      </c>
      <c r="J327" t="s">
        <v>804</v>
      </c>
      <c r="K327" s="38">
        <v>1936</v>
      </c>
      <c r="L327" s="38">
        <v>2597.0100000000002</v>
      </c>
      <c r="M327" s="38">
        <v>1345.98</v>
      </c>
      <c r="N327" s="38">
        <v>558.09</v>
      </c>
      <c r="O327" s="38">
        <v>599.21</v>
      </c>
      <c r="P327" s="38">
        <v>703.63</v>
      </c>
      <c r="Q327" s="38">
        <v>2026.8</v>
      </c>
      <c r="R327" s="38">
        <v>0</v>
      </c>
      <c r="S327" s="38">
        <v>-100</v>
      </c>
      <c r="T327" s="38">
        <v>-833.33</v>
      </c>
      <c r="U327" s="44">
        <v>25.09</v>
      </c>
      <c r="V327" s="45">
        <v>8833.39</v>
      </c>
      <c r="W327" s="45">
        <v>106000.69</v>
      </c>
      <c r="X327" s="45">
        <v>91.21</v>
      </c>
    </row>
    <row r="328" spans="1:24" x14ac:dyDescent="0.3">
      <c r="A328" t="s">
        <v>133</v>
      </c>
      <c r="B328" t="str">
        <f t="shared" si="25"/>
        <v>2</v>
      </c>
      <c r="C328" t="str">
        <f t="shared" si="26"/>
        <v>0</v>
      </c>
      <c r="D328" t="str">
        <f t="shared" si="27"/>
        <v>2</v>
      </c>
      <c r="E328" t="str">
        <f t="shared" si="28"/>
        <v>2</v>
      </c>
      <c r="F328" t="str">
        <f t="shared" si="29"/>
        <v>1</v>
      </c>
      <c r="G328" t="s">
        <v>805</v>
      </c>
      <c r="H328">
        <v>2020</v>
      </c>
      <c r="I328">
        <v>1</v>
      </c>
      <c r="J328" t="s">
        <v>804</v>
      </c>
      <c r="K328" s="38">
        <v>1936</v>
      </c>
      <c r="L328" s="38">
        <v>2261.23</v>
      </c>
      <c r="M328" s="38">
        <v>1369.6</v>
      </c>
      <c r="N328" s="38">
        <v>558.09</v>
      </c>
      <c r="O328" s="38">
        <v>620.33000000000004</v>
      </c>
      <c r="P328" s="38">
        <v>674.53</v>
      </c>
      <c r="Q328" s="38">
        <v>1874.1</v>
      </c>
      <c r="R328" s="38">
        <v>0</v>
      </c>
      <c r="S328" s="38">
        <v>-100</v>
      </c>
      <c r="T328" s="38">
        <v>-833.33</v>
      </c>
      <c r="U328" s="44">
        <v>23.75</v>
      </c>
      <c r="V328" s="45">
        <v>8360.56</v>
      </c>
      <c r="W328" s="45">
        <v>100326.72</v>
      </c>
      <c r="X328" s="45">
        <v>90.13</v>
      </c>
    </row>
    <row r="329" spans="1:24" x14ac:dyDescent="0.3">
      <c r="A329" t="s">
        <v>414</v>
      </c>
      <c r="B329" t="str">
        <f t="shared" si="25"/>
        <v>2</v>
      </c>
      <c r="C329" t="str">
        <f t="shared" si="26"/>
        <v>0</v>
      </c>
      <c r="D329" t="str">
        <f t="shared" si="27"/>
        <v>2</v>
      </c>
      <c r="E329" t="str">
        <f t="shared" si="28"/>
        <v>1</v>
      </c>
      <c r="F329" t="str">
        <f t="shared" si="29"/>
        <v>2</v>
      </c>
      <c r="G329" t="s">
        <v>805</v>
      </c>
      <c r="H329">
        <v>2020</v>
      </c>
      <c r="I329">
        <v>1</v>
      </c>
      <c r="J329" t="s">
        <v>804</v>
      </c>
      <c r="K329" s="38">
        <v>1936</v>
      </c>
      <c r="L329" s="38">
        <v>1925.46</v>
      </c>
      <c r="M329" s="38">
        <v>1393.22</v>
      </c>
      <c r="N329" s="38">
        <v>558.09</v>
      </c>
      <c r="O329" s="38">
        <v>641.45000000000005</v>
      </c>
      <c r="P329" s="38">
        <v>645.41999999999996</v>
      </c>
      <c r="Q329" s="38">
        <v>1751.9</v>
      </c>
      <c r="R329" s="38">
        <v>0</v>
      </c>
      <c r="S329" s="38">
        <v>-100</v>
      </c>
      <c r="T329" s="38">
        <v>-833.33</v>
      </c>
      <c r="U329" s="44">
        <v>22.49</v>
      </c>
      <c r="V329" s="45">
        <v>7918.22</v>
      </c>
      <c r="W329" s="45">
        <v>95018.61</v>
      </c>
      <c r="X329" s="45">
        <v>88.33</v>
      </c>
    </row>
    <row r="330" spans="1:24" x14ac:dyDescent="0.3">
      <c r="A330" t="s">
        <v>415</v>
      </c>
      <c r="B330" t="str">
        <f t="shared" si="25"/>
        <v>2</v>
      </c>
      <c r="C330" t="str">
        <f t="shared" si="26"/>
        <v>0</v>
      </c>
      <c r="D330" t="str">
        <f t="shared" si="27"/>
        <v>2</v>
      </c>
      <c r="E330" t="str">
        <f t="shared" si="28"/>
        <v>0</v>
      </c>
      <c r="F330" t="str">
        <f t="shared" si="29"/>
        <v>3</v>
      </c>
      <c r="G330" t="s">
        <v>805</v>
      </c>
      <c r="H330">
        <v>2020</v>
      </c>
      <c r="I330">
        <v>1</v>
      </c>
      <c r="J330" t="s">
        <v>804</v>
      </c>
      <c r="K330" s="38">
        <v>1936</v>
      </c>
      <c r="L330" s="38">
        <v>1589.68</v>
      </c>
      <c r="M330" s="38">
        <v>1416.85</v>
      </c>
      <c r="N330" s="38">
        <v>558.09</v>
      </c>
      <c r="O330" s="38">
        <v>662.57</v>
      </c>
      <c r="P330" s="38">
        <v>616.32000000000005</v>
      </c>
      <c r="Q330" s="38">
        <v>1629.7</v>
      </c>
      <c r="R330" s="38">
        <v>0</v>
      </c>
      <c r="S330" s="38">
        <v>-100</v>
      </c>
      <c r="T330" s="38">
        <v>-833.33</v>
      </c>
      <c r="U330" s="44">
        <v>21.24</v>
      </c>
      <c r="V330" s="45">
        <v>7475.88</v>
      </c>
      <c r="W330" s="45">
        <v>89710.5</v>
      </c>
      <c r="X330" s="45">
        <v>86.04</v>
      </c>
    </row>
    <row r="331" spans="1:24" x14ac:dyDescent="0.3">
      <c r="A331" t="s">
        <v>416</v>
      </c>
      <c r="B331" t="str">
        <f t="shared" si="25"/>
        <v>2</v>
      </c>
      <c r="C331" t="str">
        <f t="shared" si="26"/>
        <v>0</v>
      </c>
      <c r="D331" t="str">
        <f t="shared" si="27"/>
        <v>1</v>
      </c>
      <c r="E331" t="str">
        <f t="shared" si="28"/>
        <v>4</v>
      </c>
      <c r="F331" t="str">
        <f t="shared" si="29"/>
        <v>0</v>
      </c>
      <c r="G331" t="s">
        <v>805</v>
      </c>
      <c r="H331">
        <v>2020</v>
      </c>
      <c r="I331">
        <v>1</v>
      </c>
      <c r="J331" t="s">
        <v>804</v>
      </c>
      <c r="K331" s="38">
        <v>1936</v>
      </c>
      <c r="L331" s="38">
        <v>2137.94</v>
      </c>
      <c r="M331" s="38">
        <v>1410.65</v>
      </c>
      <c r="N331" s="38">
        <v>558.09</v>
      </c>
      <c r="O331" s="38">
        <v>608.66999999999996</v>
      </c>
      <c r="P331" s="38">
        <v>665.14</v>
      </c>
      <c r="Q331" s="38">
        <v>1836.52</v>
      </c>
      <c r="R331" s="38">
        <v>0</v>
      </c>
      <c r="S331" s="38">
        <v>-100</v>
      </c>
      <c r="T331" s="38">
        <v>-833.33</v>
      </c>
      <c r="U331" s="44">
        <v>23.35</v>
      </c>
      <c r="V331" s="45">
        <v>8219.68</v>
      </c>
      <c r="W331" s="45">
        <v>98636.19</v>
      </c>
      <c r="X331" s="45">
        <v>89.56</v>
      </c>
    </row>
    <row r="332" spans="1:24" x14ac:dyDescent="0.3">
      <c r="A332" t="s">
        <v>417</v>
      </c>
      <c r="B332" t="str">
        <f t="shared" si="25"/>
        <v>2</v>
      </c>
      <c r="C332" t="str">
        <f t="shared" si="26"/>
        <v>0</v>
      </c>
      <c r="D332" t="str">
        <f t="shared" si="27"/>
        <v>1</v>
      </c>
      <c r="E332" t="str">
        <f t="shared" si="28"/>
        <v>3</v>
      </c>
      <c r="F332" t="str">
        <f t="shared" si="29"/>
        <v>1</v>
      </c>
      <c r="G332" t="s">
        <v>805</v>
      </c>
      <c r="H332">
        <v>2020</v>
      </c>
      <c r="I332">
        <v>1</v>
      </c>
      <c r="J332" t="s">
        <v>804</v>
      </c>
      <c r="K332" s="38">
        <v>1936</v>
      </c>
      <c r="L332" s="38">
        <v>1802.17</v>
      </c>
      <c r="M332" s="38">
        <v>1434.27</v>
      </c>
      <c r="N332" s="38">
        <v>558.09</v>
      </c>
      <c r="O332" s="38">
        <v>629.79</v>
      </c>
      <c r="P332" s="38">
        <v>636.03</v>
      </c>
      <c r="Q332" s="38">
        <v>1714.32</v>
      </c>
      <c r="R332" s="38">
        <v>0</v>
      </c>
      <c r="S332" s="38">
        <v>-100</v>
      </c>
      <c r="T332" s="38">
        <v>-833.33</v>
      </c>
      <c r="U332" s="44">
        <v>22.09</v>
      </c>
      <c r="V332" s="45">
        <v>7777.34</v>
      </c>
      <c r="W332" s="45">
        <v>93328.08</v>
      </c>
      <c r="X332" s="45">
        <v>87.75</v>
      </c>
    </row>
    <row r="333" spans="1:24" x14ac:dyDescent="0.3">
      <c r="A333" t="s">
        <v>134</v>
      </c>
      <c r="B333" t="str">
        <f t="shared" si="25"/>
        <v>2</v>
      </c>
      <c r="C333" t="str">
        <f t="shared" si="26"/>
        <v>0</v>
      </c>
      <c r="D333" t="str">
        <f t="shared" si="27"/>
        <v>1</v>
      </c>
      <c r="E333" t="str">
        <f t="shared" si="28"/>
        <v>2</v>
      </c>
      <c r="F333" t="str">
        <f t="shared" si="29"/>
        <v>2</v>
      </c>
      <c r="G333" t="s">
        <v>805</v>
      </c>
      <c r="H333">
        <v>2020</v>
      </c>
      <c r="I333">
        <v>1</v>
      </c>
      <c r="J333" t="s">
        <v>804</v>
      </c>
      <c r="K333" s="38">
        <v>1936</v>
      </c>
      <c r="L333" s="38">
        <v>1466.39</v>
      </c>
      <c r="M333" s="38">
        <v>1457.89</v>
      </c>
      <c r="N333" s="38">
        <v>558.09</v>
      </c>
      <c r="O333" s="38">
        <v>650.91</v>
      </c>
      <c r="P333" s="38">
        <v>606.92999999999995</v>
      </c>
      <c r="Q333" s="38">
        <v>1592.11</v>
      </c>
      <c r="R333" s="38">
        <v>0</v>
      </c>
      <c r="S333" s="38">
        <v>-100</v>
      </c>
      <c r="T333" s="38">
        <v>-833.33</v>
      </c>
      <c r="U333" s="44">
        <v>20.84</v>
      </c>
      <c r="V333" s="45">
        <v>7335</v>
      </c>
      <c r="W333" s="45">
        <v>88019.97</v>
      </c>
      <c r="X333" s="45">
        <v>85.47</v>
      </c>
    </row>
    <row r="334" spans="1:24" x14ac:dyDescent="0.3">
      <c r="A334" t="s">
        <v>418</v>
      </c>
      <c r="B334" t="str">
        <f t="shared" si="25"/>
        <v>2</v>
      </c>
      <c r="C334" t="str">
        <f t="shared" si="26"/>
        <v>0</v>
      </c>
      <c r="D334" t="str">
        <f t="shared" si="27"/>
        <v>1</v>
      </c>
      <c r="E334" t="str">
        <f t="shared" si="28"/>
        <v>1</v>
      </c>
      <c r="F334" t="str">
        <f t="shared" si="29"/>
        <v>3</v>
      </c>
      <c r="G334" t="s">
        <v>805</v>
      </c>
      <c r="H334">
        <v>2020</v>
      </c>
      <c r="I334">
        <v>1</v>
      </c>
      <c r="J334" t="s">
        <v>804</v>
      </c>
      <c r="K334" s="38">
        <v>1936</v>
      </c>
      <c r="L334" s="38">
        <v>1130.6199999999999</v>
      </c>
      <c r="M334" s="38">
        <v>1481.52</v>
      </c>
      <c r="N334" s="38">
        <v>558.09</v>
      </c>
      <c r="O334" s="38">
        <v>672.03</v>
      </c>
      <c r="P334" s="38">
        <v>577.83000000000004</v>
      </c>
      <c r="Q334" s="38">
        <v>1470.46</v>
      </c>
      <c r="R334" s="38">
        <v>0</v>
      </c>
      <c r="S334" s="38">
        <v>-100</v>
      </c>
      <c r="T334" s="38">
        <v>-833.33</v>
      </c>
      <c r="U334" s="44">
        <v>19.579999999999998</v>
      </c>
      <c r="V334" s="45">
        <v>6893.2</v>
      </c>
      <c r="W334" s="45">
        <v>82718.45</v>
      </c>
      <c r="X334" s="45">
        <v>72.11</v>
      </c>
    </row>
    <row r="335" spans="1:24" x14ac:dyDescent="0.3">
      <c r="A335" t="s">
        <v>419</v>
      </c>
      <c r="B335" t="str">
        <f t="shared" si="25"/>
        <v>2</v>
      </c>
      <c r="C335" t="str">
        <f t="shared" si="26"/>
        <v>0</v>
      </c>
      <c r="D335" t="str">
        <f t="shared" si="27"/>
        <v>1</v>
      </c>
      <c r="E335" t="str">
        <f t="shared" si="28"/>
        <v>0</v>
      </c>
      <c r="F335" t="str">
        <f t="shared" si="29"/>
        <v>4</v>
      </c>
      <c r="G335" t="s">
        <v>805</v>
      </c>
      <c r="H335">
        <v>2020</v>
      </c>
      <c r="I335">
        <v>1</v>
      </c>
      <c r="J335" t="s">
        <v>804</v>
      </c>
      <c r="K335" s="38">
        <v>1936</v>
      </c>
      <c r="L335" s="38">
        <v>794.84</v>
      </c>
      <c r="M335" s="38">
        <v>1505.14</v>
      </c>
      <c r="N335" s="38">
        <v>558.09</v>
      </c>
      <c r="O335" s="38">
        <v>693.15</v>
      </c>
      <c r="P335" s="38">
        <v>548.72</v>
      </c>
      <c r="Q335" s="38">
        <v>1350.08</v>
      </c>
      <c r="R335" s="38">
        <v>0</v>
      </c>
      <c r="S335" s="38">
        <v>-100</v>
      </c>
      <c r="T335" s="38">
        <v>-833.33</v>
      </c>
      <c r="U335" s="44">
        <v>18.329999999999998</v>
      </c>
      <c r="V335" s="45">
        <v>6452.69</v>
      </c>
      <c r="W335" s="45">
        <v>77432.23</v>
      </c>
      <c r="X335" s="45">
        <v>70.53</v>
      </c>
    </row>
    <row r="336" spans="1:24" x14ac:dyDescent="0.3">
      <c r="A336" t="s">
        <v>420</v>
      </c>
      <c r="B336" t="str">
        <f t="shared" si="25"/>
        <v>2</v>
      </c>
      <c r="C336" t="str">
        <f t="shared" si="26"/>
        <v>0</v>
      </c>
      <c r="D336" t="str">
        <f t="shared" si="27"/>
        <v>0</v>
      </c>
      <c r="E336" t="str">
        <f t="shared" si="28"/>
        <v>5</v>
      </c>
      <c r="F336" t="str">
        <f t="shared" si="29"/>
        <v>0</v>
      </c>
      <c r="G336" t="s">
        <v>805</v>
      </c>
      <c r="H336">
        <v>2020</v>
      </c>
      <c r="I336">
        <v>1</v>
      </c>
      <c r="J336" t="s">
        <v>804</v>
      </c>
      <c r="K336" s="38">
        <v>1936</v>
      </c>
      <c r="L336" s="38">
        <v>1678.88</v>
      </c>
      <c r="M336" s="38">
        <v>1475.32</v>
      </c>
      <c r="N336" s="38">
        <v>558.09</v>
      </c>
      <c r="O336" s="38">
        <v>618.13</v>
      </c>
      <c r="P336" s="38">
        <v>626.64</v>
      </c>
      <c r="Q336" s="38">
        <v>1676.73</v>
      </c>
      <c r="R336" s="38">
        <v>0</v>
      </c>
      <c r="S336" s="38">
        <v>-100</v>
      </c>
      <c r="T336" s="38">
        <v>-833.33</v>
      </c>
      <c r="U336" s="44">
        <v>21.69</v>
      </c>
      <c r="V336" s="45">
        <v>7636.46</v>
      </c>
      <c r="W336" s="45">
        <v>91637.55</v>
      </c>
      <c r="X336" s="45">
        <v>87.18</v>
      </c>
    </row>
    <row r="337" spans="1:24" x14ac:dyDescent="0.3">
      <c r="A337" t="s">
        <v>421</v>
      </c>
      <c r="B337" t="str">
        <f t="shared" si="25"/>
        <v>2</v>
      </c>
      <c r="C337" t="str">
        <f t="shared" si="26"/>
        <v>0</v>
      </c>
      <c r="D337" t="str">
        <f t="shared" si="27"/>
        <v>0</v>
      </c>
      <c r="E337" t="str">
        <f t="shared" si="28"/>
        <v>4</v>
      </c>
      <c r="F337" t="str">
        <f t="shared" si="29"/>
        <v>1</v>
      </c>
      <c r="G337" t="s">
        <v>805</v>
      </c>
      <c r="H337">
        <v>2020</v>
      </c>
      <c r="I337">
        <v>1</v>
      </c>
      <c r="J337" t="s">
        <v>804</v>
      </c>
      <c r="K337" s="38">
        <v>1936</v>
      </c>
      <c r="L337" s="38">
        <v>1343.1</v>
      </c>
      <c r="M337" s="38">
        <v>1498.94</v>
      </c>
      <c r="N337" s="38">
        <v>558.09</v>
      </c>
      <c r="O337" s="38">
        <v>639.25</v>
      </c>
      <c r="P337" s="38">
        <v>597.54</v>
      </c>
      <c r="Q337" s="38">
        <v>1554.53</v>
      </c>
      <c r="R337" s="38">
        <v>0</v>
      </c>
      <c r="S337" s="38">
        <v>-100</v>
      </c>
      <c r="T337" s="38">
        <v>-833.33</v>
      </c>
      <c r="U337" s="44">
        <v>20.440000000000001</v>
      </c>
      <c r="V337" s="45">
        <v>7194.12</v>
      </c>
      <c r="W337" s="45">
        <v>86329.45</v>
      </c>
      <c r="X337" s="45">
        <v>77.33</v>
      </c>
    </row>
    <row r="338" spans="1:24" x14ac:dyDescent="0.3">
      <c r="A338" t="s">
        <v>135</v>
      </c>
      <c r="B338" t="str">
        <f t="shared" si="25"/>
        <v>2</v>
      </c>
      <c r="C338" t="str">
        <f t="shared" si="26"/>
        <v>0</v>
      </c>
      <c r="D338" t="str">
        <f t="shared" si="27"/>
        <v>0</v>
      </c>
      <c r="E338" t="str">
        <f t="shared" si="28"/>
        <v>3</v>
      </c>
      <c r="F338" t="str">
        <f t="shared" si="29"/>
        <v>2</v>
      </c>
      <c r="G338" t="s">
        <v>805</v>
      </c>
      <c r="H338">
        <v>2020</v>
      </c>
      <c r="I338">
        <v>1</v>
      </c>
      <c r="J338" t="s">
        <v>804</v>
      </c>
      <c r="K338" s="38">
        <v>1936</v>
      </c>
      <c r="L338" s="38">
        <v>1007.33</v>
      </c>
      <c r="M338" s="38">
        <v>1522.56</v>
      </c>
      <c r="N338" s="38">
        <v>558.09</v>
      </c>
      <c r="O338" s="38">
        <v>660.37</v>
      </c>
      <c r="P338" s="38">
        <v>568.44000000000005</v>
      </c>
      <c r="Q338" s="38">
        <v>1433.45</v>
      </c>
      <c r="R338" s="38">
        <v>0</v>
      </c>
      <c r="S338" s="38">
        <v>-100</v>
      </c>
      <c r="T338" s="38">
        <v>-833.33</v>
      </c>
      <c r="U338" s="44">
        <v>19.18</v>
      </c>
      <c r="V338" s="45">
        <v>6752.91</v>
      </c>
      <c r="W338" s="45">
        <v>81034.89</v>
      </c>
      <c r="X338" s="45">
        <v>71.61</v>
      </c>
    </row>
    <row r="339" spans="1:24" x14ac:dyDescent="0.3">
      <c r="A339" t="s">
        <v>136</v>
      </c>
      <c r="B339" t="str">
        <f t="shared" si="25"/>
        <v>2</v>
      </c>
      <c r="C339" t="str">
        <f t="shared" si="26"/>
        <v>0</v>
      </c>
      <c r="D339" t="str">
        <f t="shared" si="27"/>
        <v>0</v>
      </c>
      <c r="E339" t="str">
        <f t="shared" si="28"/>
        <v>2</v>
      </c>
      <c r="F339" t="str">
        <f t="shared" si="29"/>
        <v>3</v>
      </c>
      <c r="G339" t="s">
        <v>805</v>
      </c>
      <c r="H339">
        <v>2020</v>
      </c>
      <c r="I339">
        <v>1</v>
      </c>
      <c r="J339" t="s">
        <v>804</v>
      </c>
      <c r="K339" s="38">
        <v>1936</v>
      </c>
      <c r="L339" s="38">
        <v>671.55</v>
      </c>
      <c r="M339" s="38">
        <v>1546.18</v>
      </c>
      <c r="N339" s="38">
        <v>558.09</v>
      </c>
      <c r="O339" s="38">
        <v>681.49</v>
      </c>
      <c r="P339" s="38">
        <v>539.33000000000004</v>
      </c>
      <c r="Q339" s="38">
        <v>1313.07</v>
      </c>
      <c r="R339" s="38">
        <v>0</v>
      </c>
      <c r="S339" s="38">
        <v>-100</v>
      </c>
      <c r="T339" s="38">
        <v>-833.33</v>
      </c>
      <c r="U339" s="44">
        <v>17.93</v>
      </c>
      <c r="V339" s="45">
        <v>6312.39</v>
      </c>
      <c r="W339" s="45">
        <v>75748.67</v>
      </c>
      <c r="X339" s="45">
        <v>70.02</v>
      </c>
    </row>
    <row r="340" spans="1:24" x14ac:dyDescent="0.3">
      <c r="A340" t="s">
        <v>422</v>
      </c>
      <c r="B340" t="str">
        <f t="shared" si="25"/>
        <v>2</v>
      </c>
      <c r="C340" t="str">
        <f t="shared" si="26"/>
        <v>0</v>
      </c>
      <c r="D340" t="str">
        <f t="shared" si="27"/>
        <v>0</v>
      </c>
      <c r="E340" t="str">
        <f t="shared" si="28"/>
        <v>1</v>
      </c>
      <c r="F340" t="str">
        <f t="shared" si="29"/>
        <v>4</v>
      </c>
      <c r="G340" t="s">
        <v>805</v>
      </c>
      <c r="H340">
        <v>2020</v>
      </c>
      <c r="I340">
        <v>1</v>
      </c>
      <c r="J340" t="s">
        <v>804</v>
      </c>
      <c r="K340" s="38">
        <v>1936</v>
      </c>
      <c r="L340" s="38">
        <v>335.78</v>
      </c>
      <c r="M340" s="38">
        <v>1569.81</v>
      </c>
      <c r="N340" s="38">
        <v>558.09</v>
      </c>
      <c r="O340" s="38">
        <v>702.61</v>
      </c>
      <c r="P340" s="38">
        <v>510.23</v>
      </c>
      <c r="Q340" s="38">
        <v>1218.24</v>
      </c>
      <c r="R340" s="38">
        <v>0</v>
      </c>
      <c r="S340" s="38">
        <v>-67.16</v>
      </c>
      <c r="T340" s="38">
        <v>-833.33</v>
      </c>
      <c r="U340" s="44">
        <v>16.850000000000001</v>
      </c>
      <c r="V340" s="45">
        <v>5930.26</v>
      </c>
      <c r="W340" s="45">
        <v>71163.13</v>
      </c>
      <c r="X340" s="45">
        <v>67.239999999999995</v>
      </c>
    </row>
    <row r="341" spans="1:24" x14ac:dyDescent="0.3">
      <c r="A341" t="s">
        <v>423</v>
      </c>
      <c r="B341" t="str">
        <f t="shared" si="25"/>
        <v>2</v>
      </c>
      <c r="C341" t="str">
        <f t="shared" si="26"/>
        <v>0</v>
      </c>
      <c r="D341" t="str">
        <f t="shared" si="27"/>
        <v>0</v>
      </c>
      <c r="E341" t="str">
        <f t="shared" si="28"/>
        <v>0</v>
      </c>
      <c r="F341" t="str">
        <f t="shared" si="29"/>
        <v>5</v>
      </c>
      <c r="G341" t="s">
        <v>805</v>
      </c>
      <c r="H341">
        <v>2020</v>
      </c>
      <c r="I341">
        <v>1</v>
      </c>
      <c r="J341" t="s">
        <v>804</v>
      </c>
      <c r="K341" s="38">
        <v>1936</v>
      </c>
      <c r="L341" s="38">
        <v>0</v>
      </c>
      <c r="M341" s="38">
        <v>1593.43</v>
      </c>
      <c r="N341" s="38">
        <v>549.65</v>
      </c>
      <c r="O341" s="38">
        <v>723.73</v>
      </c>
      <c r="P341" s="38">
        <v>480.28</v>
      </c>
      <c r="Q341" s="38">
        <v>1188.71</v>
      </c>
      <c r="R341" s="38">
        <v>0</v>
      </c>
      <c r="S341" s="38">
        <v>0</v>
      </c>
      <c r="T341" s="38">
        <v>-833.33</v>
      </c>
      <c r="U341" s="44">
        <v>16.02</v>
      </c>
      <c r="V341" s="45">
        <v>5638.46</v>
      </c>
      <c r="W341" s="45">
        <v>67661.509999999995</v>
      </c>
      <c r="X341" s="45">
        <v>62.03</v>
      </c>
    </row>
    <row r="342" spans="1:24" x14ac:dyDescent="0.3">
      <c r="A342" t="s">
        <v>424</v>
      </c>
      <c r="B342" t="str">
        <f t="shared" si="25"/>
        <v>2</v>
      </c>
      <c r="C342" t="str">
        <f t="shared" si="26"/>
        <v>6</v>
      </c>
      <c r="D342" t="str">
        <f t="shared" si="27"/>
        <v>0</v>
      </c>
      <c r="E342" t="str">
        <f t="shared" si="28"/>
        <v>0</v>
      </c>
      <c r="F342" t="str">
        <f t="shared" si="29"/>
        <v>0</v>
      </c>
      <c r="G342" t="s">
        <v>805</v>
      </c>
      <c r="H342">
        <v>2020</v>
      </c>
      <c r="I342">
        <v>1</v>
      </c>
      <c r="J342" t="s">
        <v>804</v>
      </c>
      <c r="K342" s="38">
        <v>1936</v>
      </c>
      <c r="L342" s="38">
        <v>5241.8999999999996</v>
      </c>
      <c r="M342" s="38">
        <v>1250.06</v>
      </c>
      <c r="N342" s="38">
        <v>558.09</v>
      </c>
      <c r="O342" s="38">
        <v>587.03</v>
      </c>
      <c r="P342" s="38">
        <v>957.31</v>
      </c>
      <c r="Q342" s="38">
        <v>3626.2</v>
      </c>
      <c r="R342" s="38">
        <v>0</v>
      </c>
      <c r="S342" s="38">
        <v>-100</v>
      </c>
      <c r="T342" s="38">
        <v>-1000</v>
      </c>
      <c r="U342" s="44">
        <v>37.090000000000003</v>
      </c>
      <c r="V342" s="45">
        <v>13056.59</v>
      </c>
      <c r="W342" s="45">
        <v>156679.07</v>
      </c>
      <c r="X342" s="45">
        <v>199.24</v>
      </c>
    </row>
    <row r="343" spans="1:24" x14ac:dyDescent="0.3">
      <c r="A343" t="s">
        <v>425</v>
      </c>
      <c r="B343" t="str">
        <f t="shared" si="25"/>
        <v>2</v>
      </c>
      <c r="C343" t="str">
        <f t="shared" si="26"/>
        <v>5</v>
      </c>
      <c r="D343" t="str">
        <f t="shared" si="27"/>
        <v>1</v>
      </c>
      <c r="E343" t="str">
        <f t="shared" si="28"/>
        <v>0</v>
      </c>
      <c r="F343" t="str">
        <f t="shared" si="29"/>
        <v>0</v>
      </c>
      <c r="G343" t="s">
        <v>805</v>
      </c>
      <c r="H343">
        <v>2020</v>
      </c>
      <c r="I343">
        <v>1</v>
      </c>
      <c r="J343" t="s">
        <v>804</v>
      </c>
      <c r="K343" s="38">
        <v>1936</v>
      </c>
      <c r="L343" s="38">
        <v>5163.09</v>
      </c>
      <c r="M343" s="38">
        <v>1257.25</v>
      </c>
      <c r="N343" s="38">
        <v>558.09</v>
      </c>
      <c r="O343" s="38">
        <v>585.99</v>
      </c>
      <c r="P343" s="38">
        <v>950.04</v>
      </c>
      <c r="Q343" s="38">
        <v>3577.38</v>
      </c>
      <c r="R343" s="38">
        <v>0</v>
      </c>
      <c r="S343" s="38">
        <v>-100</v>
      </c>
      <c r="T343" s="38">
        <v>-1000</v>
      </c>
      <c r="U343" s="44">
        <v>36.729999999999997</v>
      </c>
      <c r="V343" s="45">
        <v>12927.85</v>
      </c>
      <c r="W343" s="45">
        <v>155134.26</v>
      </c>
      <c r="X343" s="45">
        <v>196.14</v>
      </c>
    </row>
    <row r="344" spans="1:24" x14ac:dyDescent="0.3">
      <c r="A344" t="s">
        <v>426</v>
      </c>
      <c r="B344" t="str">
        <f t="shared" si="25"/>
        <v>2</v>
      </c>
      <c r="C344" t="str">
        <f t="shared" si="26"/>
        <v>5</v>
      </c>
      <c r="D344" t="str">
        <f t="shared" si="27"/>
        <v>0</v>
      </c>
      <c r="E344" t="str">
        <f t="shared" si="28"/>
        <v>1</v>
      </c>
      <c r="F344" t="str">
        <f t="shared" si="29"/>
        <v>0</v>
      </c>
      <c r="G344" t="s">
        <v>805</v>
      </c>
      <c r="H344">
        <v>2020</v>
      </c>
      <c r="I344">
        <v>1</v>
      </c>
      <c r="J344" t="s">
        <v>804</v>
      </c>
      <c r="K344" s="38">
        <v>1936</v>
      </c>
      <c r="L344" s="38">
        <v>4704.03</v>
      </c>
      <c r="M344" s="38">
        <v>1321.92</v>
      </c>
      <c r="N344" s="38">
        <v>558.09</v>
      </c>
      <c r="O344" s="38">
        <v>595.45000000000005</v>
      </c>
      <c r="P344" s="38">
        <v>911.55</v>
      </c>
      <c r="Q344" s="38">
        <v>3320.39</v>
      </c>
      <c r="R344" s="38">
        <v>0</v>
      </c>
      <c r="S344" s="38">
        <v>-100</v>
      </c>
      <c r="T344" s="38">
        <v>-1000</v>
      </c>
      <c r="U344" s="44">
        <v>34.79</v>
      </c>
      <c r="V344" s="45">
        <v>12247.43</v>
      </c>
      <c r="W344" s="45">
        <v>146969.18</v>
      </c>
      <c r="X344" s="45">
        <v>179.79</v>
      </c>
    </row>
    <row r="345" spans="1:24" x14ac:dyDescent="0.3">
      <c r="A345" t="s">
        <v>427</v>
      </c>
      <c r="B345" t="str">
        <f t="shared" si="25"/>
        <v>2</v>
      </c>
      <c r="C345" t="str">
        <f t="shared" si="26"/>
        <v>5</v>
      </c>
      <c r="D345" t="str">
        <f t="shared" si="27"/>
        <v>0</v>
      </c>
      <c r="E345" t="str">
        <f t="shared" si="28"/>
        <v>0</v>
      </c>
      <c r="F345" t="str">
        <f t="shared" si="29"/>
        <v>1</v>
      </c>
      <c r="G345" t="s">
        <v>805</v>
      </c>
      <c r="H345">
        <v>2020</v>
      </c>
      <c r="I345">
        <v>1</v>
      </c>
      <c r="J345" t="s">
        <v>804</v>
      </c>
      <c r="K345" s="38">
        <v>1936</v>
      </c>
      <c r="L345" s="38">
        <v>4368.25</v>
      </c>
      <c r="M345" s="38">
        <v>1345.54</v>
      </c>
      <c r="N345" s="38">
        <v>558.09</v>
      </c>
      <c r="O345" s="38">
        <v>616.57000000000005</v>
      </c>
      <c r="P345" s="38">
        <v>882.45</v>
      </c>
      <c r="Q345" s="38">
        <v>3124.46</v>
      </c>
      <c r="R345" s="38">
        <v>0</v>
      </c>
      <c r="S345" s="38">
        <v>-100</v>
      </c>
      <c r="T345" s="38">
        <v>-1000</v>
      </c>
      <c r="U345" s="44">
        <v>33.33</v>
      </c>
      <c r="V345" s="45">
        <v>11731.37</v>
      </c>
      <c r="W345" s="45">
        <v>140776.39000000001</v>
      </c>
      <c r="X345" s="45">
        <v>167.39</v>
      </c>
    </row>
    <row r="346" spans="1:24" x14ac:dyDescent="0.3">
      <c r="A346" t="s">
        <v>428</v>
      </c>
      <c r="B346" t="str">
        <f t="shared" si="25"/>
        <v>2</v>
      </c>
      <c r="C346" t="str">
        <f t="shared" si="26"/>
        <v>4</v>
      </c>
      <c r="D346" t="str">
        <f t="shared" si="27"/>
        <v>2</v>
      </c>
      <c r="E346" t="str">
        <f t="shared" si="28"/>
        <v>0</v>
      </c>
      <c r="F346" t="str">
        <f t="shared" si="29"/>
        <v>0</v>
      </c>
      <c r="G346" t="s">
        <v>805</v>
      </c>
      <c r="H346">
        <v>2020</v>
      </c>
      <c r="I346">
        <v>1</v>
      </c>
      <c r="J346" t="s">
        <v>804</v>
      </c>
      <c r="K346" s="38">
        <v>1936</v>
      </c>
      <c r="L346" s="38">
        <v>5084.28</v>
      </c>
      <c r="M346" s="38">
        <v>1264.45</v>
      </c>
      <c r="N346" s="38">
        <v>558.09</v>
      </c>
      <c r="O346" s="38">
        <v>584.96</v>
      </c>
      <c r="P346" s="38">
        <v>942.78</v>
      </c>
      <c r="Q346" s="38">
        <v>3528.56</v>
      </c>
      <c r="R346" s="38">
        <v>0</v>
      </c>
      <c r="S346" s="38">
        <v>-100</v>
      </c>
      <c r="T346" s="38">
        <v>-1000</v>
      </c>
      <c r="U346" s="44">
        <v>36.36</v>
      </c>
      <c r="V346" s="45">
        <v>12799.12</v>
      </c>
      <c r="W346" s="45">
        <v>153589.44</v>
      </c>
      <c r="X346" s="45">
        <v>193.05</v>
      </c>
    </row>
    <row r="347" spans="1:24" x14ac:dyDescent="0.3">
      <c r="A347" t="s">
        <v>429</v>
      </c>
      <c r="B347" t="str">
        <f t="shared" si="25"/>
        <v>2</v>
      </c>
      <c r="C347" t="str">
        <f t="shared" si="26"/>
        <v>4</v>
      </c>
      <c r="D347" t="str">
        <f t="shared" si="27"/>
        <v>1</v>
      </c>
      <c r="E347" t="str">
        <f t="shared" si="28"/>
        <v>1</v>
      </c>
      <c r="F347" t="str">
        <f t="shared" si="29"/>
        <v>0</v>
      </c>
      <c r="G347" t="s">
        <v>805</v>
      </c>
      <c r="H347">
        <v>2020</v>
      </c>
      <c r="I347">
        <v>1</v>
      </c>
      <c r="J347" t="s">
        <v>804</v>
      </c>
      <c r="K347" s="38">
        <v>1936</v>
      </c>
      <c r="L347" s="38">
        <v>4625.22</v>
      </c>
      <c r="M347" s="38">
        <v>1329.12</v>
      </c>
      <c r="N347" s="38">
        <v>558.09</v>
      </c>
      <c r="O347" s="38">
        <v>594.41999999999996</v>
      </c>
      <c r="P347" s="38">
        <v>904.28</v>
      </c>
      <c r="Q347" s="38">
        <v>3271.56</v>
      </c>
      <c r="R347" s="38">
        <v>0</v>
      </c>
      <c r="S347" s="38">
        <v>-100</v>
      </c>
      <c r="T347" s="38">
        <v>-1000</v>
      </c>
      <c r="U347" s="44">
        <v>34.43</v>
      </c>
      <c r="V347" s="45">
        <v>12118.7</v>
      </c>
      <c r="W347" s="45">
        <v>145424.37</v>
      </c>
      <c r="X347" s="45">
        <v>176.7</v>
      </c>
    </row>
    <row r="348" spans="1:24" x14ac:dyDescent="0.3">
      <c r="A348" t="s">
        <v>430</v>
      </c>
      <c r="B348" t="str">
        <f t="shared" si="25"/>
        <v>2</v>
      </c>
      <c r="C348" t="str">
        <f t="shared" si="26"/>
        <v>4</v>
      </c>
      <c r="D348" t="str">
        <f t="shared" si="27"/>
        <v>1</v>
      </c>
      <c r="E348" t="str">
        <f t="shared" si="28"/>
        <v>0</v>
      </c>
      <c r="F348" t="str">
        <f t="shared" si="29"/>
        <v>1</v>
      </c>
      <c r="G348" t="s">
        <v>805</v>
      </c>
      <c r="H348">
        <v>2020</v>
      </c>
      <c r="I348">
        <v>1</v>
      </c>
      <c r="J348" t="s">
        <v>804</v>
      </c>
      <c r="K348" s="38">
        <v>1936</v>
      </c>
      <c r="L348" s="38">
        <v>4289.4399999999996</v>
      </c>
      <c r="M348" s="38">
        <v>1352.74</v>
      </c>
      <c r="N348" s="38">
        <v>558.09</v>
      </c>
      <c r="O348" s="38">
        <v>615.54</v>
      </c>
      <c r="P348" s="38">
        <v>875.18</v>
      </c>
      <c r="Q348" s="38">
        <v>3075.64</v>
      </c>
      <c r="R348" s="38">
        <v>0</v>
      </c>
      <c r="S348" s="38">
        <v>-100</v>
      </c>
      <c r="T348" s="38">
        <v>-1000</v>
      </c>
      <c r="U348" s="44">
        <v>32.96</v>
      </c>
      <c r="V348" s="45">
        <v>11602.63</v>
      </c>
      <c r="W348" s="45">
        <v>139231.57999999999</v>
      </c>
      <c r="X348" s="45">
        <v>164.29</v>
      </c>
    </row>
    <row r="349" spans="1:24" x14ac:dyDescent="0.3">
      <c r="A349" t="s">
        <v>431</v>
      </c>
      <c r="B349" t="str">
        <f t="shared" si="25"/>
        <v>2</v>
      </c>
      <c r="C349" t="str">
        <f t="shared" si="26"/>
        <v>4</v>
      </c>
      <c r="D349" t="str">
        <f t="shared" si="27"/>
        <v>0</v>
      </c>
      <c r="E349" t="str">
        <f t="shared" si="28"/>
        <v>2</v>
      </c>
      <c r="F349" t="str">
        <f t="shared" si="29"/>
        <v>0</v>
      </c>
      <c r="G349" t="s">
        <v>805</v>
      </c>
      <c r="H349">
        <v>2020</v>
      </c>
      <c r="I349">
        <v>1</v>
      </c>
      <c r="J349" t="s">
        <v>804</v>
      </c>
      <c r="K349" s="38">
        <v>1936</v>
      </c>
      <c r="L349" s="38">
        <v>4166.1499999999996</v>
      </c>
      <c r="M349" s="38">
        <v>1393.79</v>
      </c>
      <c r="N349" s="38">
        <v>558.09</v>
      </c>
      <c r="O349" s="38">
        <v>603.88</v>
      </c>
      <c r="P349" s="38">
        <v>865.79</v>
      </c>
      <c r="Q349" s="38">
        <v>3014.57</v>
      </c>
      <c r="R349" s="38">
        <v>0</v>
      </c>
      <c r="S349" s="38">
        <v>-100</v>
      </c>
      <c r="T349" s="38">
        <v>-1000</v>
      </c>
      <c r="U349" s="44">
        <v>32.5</v>
      </c>
      <c r="V349" s="45">
        <v>11438.27</v>
      </c>
      <c r="W349" s="45">
        <v>137259.29</v>
      </c>
      <c r="X349" s="45">
        <v>160.34</v>
      </c>
    </row>
    <row r="350" spans="1:24" x14ac:dyDescent="0.3">
      <c r="A350" t="s">
        <v>432</v>
      </c>
      <c r="B350" t="str">
        <f t="shared" si="25"/>
        <v>2</v>
      </c>
      <c r="C350" t="str">
        <f t="shared" si="26"/>
        <v>4</v>
      </c>
      <c r="D350" t="str">
        <f t="shared" si="27"/>
        <v>0</v>
      </c>
      <c r="E350" t="str">
        <f t="shared" si="28"/>
        <v>1</v>
      </c>
      <c r="F350" t="str">
        <f t="shared" si="29"/>
        <v>1</v>
      </c>
      <c r="G350" t="s">
        <v>805</v>
      </c>
      <c r="H350">
        <v>2020</v>
      </c>
      <c r="I350">
        <v>1</v>
      </c>
      <c r="J350" t="s">
        <v>804</v>
      </c>
      <c r="K350" s="38">
        <v>1936</v>
      </c>
      <c r="L350" s="38">
        <v>3830.38</v>
      </c>
      <c r="M350" s="38">
        <v>1417.41</v>
      </c>
      <c r="N350" s="38">
        <v>558.09</v>
      </c>
      <c r="O350" s="38">
        <v>624.99</v>
      </c>
      <c r="P350" s="38">
        <v>836.69</v>
      </c>
      <c r="Q350" s="38">
        <v>2818.65</v>
      </c>
      <c r="R350" s="38">
        <v>0</v>
      </c>
      <c r="S350" s="38">
        <v>-100</v>
      </c>
      <c r="T350" s="38">
        <v>-1000</v>
      </c>
      <c r="U350" s="44">
        <v>31.03</v>
      </c>
      <c r="V350" s="45">
        <v>10922.21</v>
      </c>
      <c r="W350" s="45">
        <v>131066.5</v>
      </c>
      <c r="X350" s="45">
        <v>147.94</v>
      </c>
    </row>
    <row r="351" spans="1:24" x14ac:dyDescent="0.3">
      <c r="A351" t="s">
        <v>433</v>
      </c>
      <c r="B351" t="str">
        <f t="shared" si="25"/>
        <v>2</v>
      </c>
      <c r="C351" t="str">
        <f t="shared" si="26"/>
        <v>4</v>
      </c>
      <c r="D351" t="str">
        <f t="shared" si="27"/>
        <v>0</v>
      </c>
      <c r="E351" t="str">
        <f t="shared" si="28"/>
        <v>0</v>
      </c>
      <c r="F351" t="str">
        <f t="shared" si="29"/>
        <v>2</v>
      </c>
      <c r="G351" t="s">
        <v>805</v>
      </c>
      <c r="H351">
        <v>2020</v>
      </c>
      <c r="I351">
        <v>1</v>
      </c>
      <c r="J351" t="s">
        <v>804</v>
      </c>
      <c r="K351" s="38">
        <v>1936</v>
      </c>
      <c r="L351" s="38">
        <v>3494.6</v>
      </c>
      <c r="M351" s="38">
        <v>1441.03</v>
      </c>
      <c r="N351" s="38">
        <v>558.09</v>
      </c>
      <c r="O351" s="38">
        <v>646.11</v>
      </c>
      <c r="P351" s="38">
        <v>807.58</v>
      </c>
      <c r="Q351" s="38">
        <v>2622.72</v>
      </c>
      <c r="R351" s="38">
        <v>0</v>
      </c>
      <c r="S351" s="38">
        <v>-100</v>
      </c>
      <c r="T351" s="38">
        <v>-1000</v>
      </c>
      <c r="U351" s="44">
        <v>29.56</v>
      </c>
      <c r="V351" s="45">
        <v>10406.14</v>
      </c>
      <c r="W351" s="45">
        <v>124873.71</v>
      </c>
      <c r="X351" s="45">
        <v>135.53</v>
      </c>
    </row>
    <row r="352" spans="1:24" x14ac:dyDescent="0.3">
      <c r="A352" t="s">
        <v>434</v>
      </c>
      <c r="B352" t="str">
        <f t="shared" si="25"/>
        <v>2</v>
      </c>
      <c r="C352" t="str">
        <f t="shared" si="26"/>
        <v>3</v>
      </c>
      <c r="D352" t="str">
        <f t="shared" si="27"/>
        <v>3</v>
      </c>
      <c r="E352" t="str">
        <f t="shared" si="28"/>
        <v>0</v>
      </c>
      <c r="F352" t="str">
        <f t="shared" si="29"/>
        <v>0</v>
      </c>
      <c r="G352" t="s">
        <v>805</v>
      </c>
      <c r="H352">
        <v>2020</v>
      </c>
      <c r="I352">
        <v>1</v>
      </c>
      <c r="J352" t="s">
        <v>804</v>
      </c>
      <c r="K352" s="38">
        <v>1936</v>
      </c>
      <c r="L352" s="38">
        <v>5005.4799999999996</v>
      </c>
      <c r="M352" s="38">
        <v>1271.6500000000001</v>
      </c>
      <c r="N352" s="38">
        <v>558.09</v>
      </c>
      <c r="O352" s="38">
        <v>583.91999999999996</v>
      </c>
      <c r="P352" s="38">
        <v>935.51</v>
      </c>
      <c r="Q352" s="38">
        <v>3479.73</v>
      </c>
      <c r="R352" s="38">
        <v>0</v>
      </c>
      <c r="S352" s="38">
        <v>-100</v>
      </c>
      <c r="T352" s="38">
        <v>-1000</v>
      </c>
      <c r="U352" s="44">
        <v>36</v>
      </c>
      <c r="V352" s="45">
        <v>12670.39</v>
      </c>
      <c r="W352" s="45">
        <v>152044.63</v>
      </c>
      <c r="X352" s="45">
        <v>189.96</v>
      </c>
    </row>
    <row r="353" spans="1:24" x14ac:dyDescent="0.3">
      <c r="A353" t="s">
        <v>435</v>
      </c>
      <c r="B353" t="str">
        <f t="shared" si="25"/>
        <v>2</v>
      </c>
      <c r="C353" t="str">
        <f t="shared" si="26"/>
        <v>3</v>
      </c>
      <c r="D353" t="str">
        <f t="shared" si="27"/>
        <v>2</v>
      </c>
      <c r="E353" t="str">
        <f t="shared" si="28"/>
        <v>1</v>
      </c>
      <c r="F353" t="str">
        <f t="shared" si="29"/>
        <v>0</v>
      </c>
      <c r="G353" t="s">
        <v>805</v>
      </c>
      <c r="H353">
        <v>2020</v>
      </c>
      <c r="I353">
        <v>1</v>
      </c>
      <c r="J353" t="s">
        <v>804</v>
      </c>
      <c r="K353" s="38">
        <v>1936</v>
      </c>
      <c r="L353" s="38">
        <v>4546.41</v>
      </c>
      <c r="M353" s="38">
        <v>1336.32</v>
      </c>
      <c r="N353" s="38">
        <v>558.09</v>
      </c>
      <c r="O353" s="38">
        <v>593.38</v>
      </c>
      <c r="P353" s="38">
        <v>897.02</v>
      </c>
      <c r="Q353" s="38">
        <v>3222.74</v>
      </c>
      <c r="R353" s="38">
        <v>0</v>
      </c>
      <c r="S353" s="38">
        <v>-100</v>
      </c>
      <c r="T353" s="38">
        <v>-1000</v>
      </c>
      <c r="U353" s="44">
        <v>34.06</v>
      </c>
      <c r="V353" s="45">
        <v>11989.96</v>
      </c>
      <c r="W353" s="45">
        <v>143879.56</v>
      </c>
      <c r="X353" s="45">
        <v>173.6</v>
      </c>
    </row>
    <row r="354" spans="1:24" x14ac:dyDescent="0.3">
      <c r="A354" t="s">
        <v>436</v>
      </c>
      <c r="B354" t="str">
        <f t="shared" si="25"/>
        <v>2</v>
      </c>
      <c r="C354" t="str">
        <f t="shared" si="26"/>
        <v>3</v>
      </c>
      <c r="D354" t="str">
        <f t="shared" si="27"/>
        <v>2</v>
      </c>
      <c r="E354" t="str">
        <f t="shared" si="28"/>
        <v>0</v>
      </c>
      <c r="F354" t="str">
        <f t="shared" si="29"/>
        <v>1</v>
      </c>
      <c r="G354" t="s">
        <v>805</v>
      </c>
      <c r="H354">
        <v>2020</v>
      </c>
      <c r="I354">
        <v>1</v>
      </c>
      <c r="J354" t="s">
        <v>804</v>
      </c>
      <c r="K354" s="38">
        <v>1936</v>
      </c>
      <c r="L354" s="38">
        <v>4210.63</v>
      </c>
      <c r="M354" s="38">
        <v>1359.94</v>
      </c>
      <c r="N354" s="38">
        <v>558.09</v>
      </c>
      <c r="O354" s="38">
        <v>614.5</v>
      </c>
      <c r="P354" s="38">
        <v>867.92</v>
      </c>
      <c r="Q354" s="38">
        <v>3026.81</v>
      </c>
      <c r="R354" s="38">
        <v>0</v>
      </c>
      <c r="S354" s="38">
        <v>-100</v>
      </c>
      <c r="T354" s="38">
        <v>-1000</v>
      </c>
      <c r="U354" s="44">
        <v>32.6</v>
      </c>
      <c r="V354" s="45">
        <v>11473.9</v>
      </c>
      <c r="W354" s="45">
        <v>137686.76</v>
      </c>
      <c r="X354" s="45">
        <v>161.19999999999999</v>
      </c>
    </row>
    <row r="355" spans="1:24" x14ac:dyDescent="0.3">
      <c r="A355" t="s">
        <v>437</v>
      </c>
      <c r="B355" t="str">
        <f t="shared" si="25"/>
        <v>2</v>
      </c>
      <c r="C355" t="str">
        <f t="shared" si="26"/>
        <v>3</v>
      </c>
      <c r="D355" t="str">
        <f t="shared" si="27"/>
        <v>1</v>
      </c>
      <c r="E355" t="str">
        <f t="shared" si="28"/>
        <v>2</v>
      </c>
      <c r="F355" t="str">
        <f t="shared" si="29"/>
        <v>0</v>
      </c>
      <c r="G355" t="s">
        <v>805</v>
      </c>
      <c r="H355">
        <v>2020</v>
      </c>
      <c r="I355">
        <v>1</v>
      </c>
      <c r="J355" t="s">
        <v>804</v>
      </c>
      <c r="K355" s="38">
        <v>1936</v>
      </c>
      <c r="L355" s="38">
        <v>4087.34</v>
      </c>
      <c r="M355" s="38">
        <v>1400.99</v>
      </c>
      <c r="N355" s="38">
        <v>558.09</v>
      </c>
      <c r="O355" s="38">
        <v>602.84</v>
      </c>
      <c r="P355" s="38">
        <v>858.53</v>
      </c>
      <c r="Q355" s="38">
        <v>2965.75</v>
      </c>
      <c r="R355" s="38">
        <v>0</v>
      </c>
      <c r="S355" s="38">
        <v>-100</v>
      </c>
      <c r="T355" s="38">
        <v>-1000</v>
      </c>
      <c r="U355" s="44">
        <v>32.130000000000003</v>
      </c>
      <c r="V355" s="45">
        <v>11309.54</v>
      </c>
      <c r="W355" s="45">
        <v>135714.48000000001</v>
      </c>
      <c r="X355" s="45">
        <v>157.25</v>
      </c>
    </row>
    <row r="356" spans="1:24" x14ac:dyDescent="0.3">
      <c r="A356" t="s">
        <v>438</v>
      </c>
      <c r="B356" t="str">
        <f t="shared" si="25"/>
        <v>2</v>
      </c>
      <c r="C356" t="str">
        <f t="shared" si="26"/>
        <v>3</v>
      </c>
      <c r="D356" t="str">
        <f t="shared" si="27"/>
        <v>1</v>
      </c>
      <c r="E356" t="str">
        <f t="shared" si="28"/>
        <v>1</v>
      </c>
      <c r="F356" t="str">
        <f t="shared" si="29"/>
        <v>1</v>
      </c>
      <c r="G356" t="s">
        <v>805</v>
      </c>
      <c r="H356">
        <v>2020</v>
      </c>
      <c r="I356">
        <v>1</v>
      </c>
      <c r="J356" t="s">
        <v>804</v>
      </c>
      <c r="K356" s="38">
        <v>1936</v>
      </c>
      <c r="L356" s="38">
        <v>3751.57</v>
      </c>
      <c r="M356" s="38">
        <v>1424.61</v>
      </c>
      <c r="N356" s="38">
        <v>558.09</v>
      </c>
      <c r="O356" s="38">
        <v>623.96</v>
      </c>
      <c r="P356" s="38">
        <v>829.42</v>
      </c>
      <c r="Q356" s="38">
        <v>2769.82</v>
      </c>
      <c r="R356" s="38">
        <v>0</v>
      </c>
      <c r="S356" s="38">
        <v>-100</v>
      </c>
      <c r="T356" s="38">
        <v>-1000</v>
      </c>
      <c r="U356" s="44">
        <v>30.66</v>
      </c>
      <c r="V356" s="45">
        <v>10793.47</v>
      </c>
      <c r="W356" s="45">
        <v>129521.69</v>
      </c>
      <c r="X356" s="45">
        <v>144.84</v>
      </c>
    </row>
    <row r="357" spans="1:24" x14ac:dyDescent="0.3">
      <c r="A357" t="s">
        <v>439</v>
      </c>
      <c r="B357" t="str">
        <f t="shared" si="25"/>
        <v>2</v>
      </c>
      <c r="C357" t="str">
        <f t="shared" si="26"/>
        <v>3</v>
      </c>
      <c r="D357" t="str">
        <f t="shared" si="27"/>
        <v>1</v>
      </c>
      <c r="E357" t="str">
        <f t="shared" si="28"/>
        <v>0</v>
      </c>
      <c r="F357" t="str">
        <f t="shared" si="29"/>
        <v>2</v>
      </c>
      <c r="G357" t="s">
        <v>805</v>
      </c>
      <c r="H357">
        <v>2020</v>
      </c>
      <c r="I357">
        <v>1</v>
      </c>
      <c r="J357" t="s">
        <v>804</v>
      </c>
      <c r="K357" s="38">
        <v>1936</v>
      </c>
      <c r="L357" s="38">
        <v>3415.79</v>
      </c>
      <c r="M357" s="38">
        <v>1448.23</v>
      </c>
      <c r="N357" s="38">
        <v>558.09</v>
      </c>
      <c r="O357" s="38">
        <v>645.08000000000004</v>
      </c>
      <c r="P357" s="38">
        <v>800.32</v>
      </c>
      <c r="Q357" s="38">
        <v>2573.9</v>
      </c>
      <c r="R357" s="38">
        <v>0</v>
      </c>
      <c r="S357" s="38">
        <v>-100</v>
      </c>
      <c r="T357" s="38">
        <v>-1000</v>
      </c>
      <c r="U357" s="44">
        <v>29.2</v>
      </c>
      <c r="V357" s="45">
        <v>10277.41</v>
      </c>
      <c r="W357" s="45">
        <v>123328.9</v>
      </c>
      <c r="X357" s="45">
        <v>132.44</v>
      </c>
    </row>
    <row r="358" spans="1:24" x14ac:dyDescent="0.3">
      <c r="A358" t="s">
        <v>440</v>
      </c>
      <c r="B358" t="str">
        <f t="shared" si="25"/>
        <v>2</v>
      </c>
      <c r="C358" t="str">
        <f t="shared" si="26"/>
        <v>3</v>
      </c>
      <c r="D358" t="str">
        <f t="shared" si="27"/>
        <v>0</v>
      </c>
      <c r="E358" t="str">
        <f t="shared" si="28"/>
        <v>3</v>
      </c>
      <c r="F358" t="str">
        <f t="shared" si="29"/>
        <v>0</v>
      </c>
      <c r="G358" t="s">
        <v>805</v>
      </c>
      <c r="H358">
        <v>2020</v>
      </c>
      <c r="I358">
        <v>1</v>
      </c>
      <c r="J358" t="s">
        <v>804</v>
      </c>
      <c r="K358" s="38">
        <v>1936</v>
      </c>
      <c r="L358" s="38">
        <v>3628.28</v>
      </c>
      <c r="M358" s="38">
        <v>1465.66</v>
      </c>
      <c r="N358" s="38">
        <v>558.09</v>
      </c>
      <c r="O358" s="38">
        <v>612.29999999999995</v>
      </c>
      <c r="P358" s="38">
        <v>820.03</v>
      </c>
      <c r="Q358" s="38">
        <v>2708.76</v>
      </c>
      <c r="R358" s="38">
        <v>0</v>
      </c>
      <c r="S358" s="38">
        <v>-100</v>
      </c>
      <c r="T358" s="38">
        <v>-1000</v>
      </c>
      <c r="U358" s="44">
        <v>30.2</v>
      </c>
      <c r="V358" s="45">
        <v>10629.12</v>
      </c>
      <c r="W358" s="45">
        <v>127549.41</v>
      </c>
      <c r="X358" s="45">
        <v>140.88999999999999</v>
      </c>
    </row>
    <row r="359" spans="1:24" x14ac:dyDescent="0.3">
      <c r="A359" t="s">
        <v>441</v>
      </c>
      <c r="B359" t="str">
        <f t="shared" si="25"/>
        <v>2</v>
      </c>
      <c r="C359" t="str">
        <f t="shared" si="26"/>
        <v>3</v>
      </c>
      <c r="D359" t="str">
        <f t="shared" si="27"/>
        <v>0</v>
      </c>
      <c r="E359" t="str">
        <f t="shared" si="28"/>
        <v>2</v>
      </c>
      <c r="F359" t="str">
        <f t="shared" si="29"/>
        <v>1</v>
      </c>
      <c r="G359" t="s">
        <v>805</v>
      </c>
      <c r="H359">
        <v>2020</v>
      </c>
      <c r="I359">
        <v>1</v>
      </c>
      <c r="J359" t="s">
        <v>804</v>
      </c>
      <c r="K359" s="38">
        <v>1936</v>
      </c>
      <c r="L359" s="38">
        <v>3292.5</v>
      </c>
      <c r="M359" s="38">
        <v>1489.28</v>
      </c>
      <c r="N359" s="38">
        <v>558.09</v>
      </c>
      <c r="O359" s="38">
        <v>633.41999999999996</v>
      </c>
      <c r="P359" s="38">
        <v>790.93</v>
      </c>
      <c r="Q359" s="38">
        <v>2512.83</v>
      </c>
      <c r="R359" s="38">
        <v>0</v>
      </c>
      <c r="S359" s="38">
        <v>-100</v>
      </c>
      <c r="T359" s="38">
        <v>-1000</v>
      </c>
      <c r="U359" s="44">
        <v>28.73</v>
      </c>
      <c r="V359" s="45">
        <v>10113.049999999999</v>
      </c>
      <c r="W359" s="45">
        <v>121356.62</v>
      </c>
      <c r="X359" s="45">
        <v>128.49</v>
      </c>
    </row>
    <row r="360" spans="1:24" x14ac:dyDescent="0.3">
      <c r="A360" t="s">
        <v>442</v>
      </c>
      <c r="B360" t="str">
        <f t="shared" si="25"/>
        <v>2</v>
      </c>
      <c r="C360" t="str">
        <f t="shared" si="26"/>
        <v>3</v>
      </c>
      <c r="D360" t="str">
        <f t="shared" si="27"/>
        <v>0</v>
      </c>
      <c r="E360" t="str">
        <f t="shared" si="28"/>
        <v>1</v>
      </c>
      <c r="F360" t="str">
        <f t="shared" si="29"/>
        <v>2</v>
      </c>
      <c r="G360" t="s">
        <v>805</v>
      </c>
      <c r="H360">
        <v>2020</v>
      </c>
      <c r="I360">
        <v>1</v>
      </c>
      <c r="J360" t="s">
        <v>804</v>
      </c>
      <c r="K360" s="38">
        <v>1936</v>
      </c>
      <c r="L360" s="38">
        <v>2956.73</v>
      </c>
      <c r="M360" s="38">
        <v>1512.9</v>
      </c>
      <c r="N360" s="38">
        <v>558.09</v>
      </c>
      <c r="O360" s="38">
        <v>654.54</v>
      </c>
      <c r="P360" s="38">
        <v>761.83</v>
      </c>
      <c r="Q360" s="38">
        <v>2316.9</v>
      </c>
      <c r="R360" s="38">
        <v>0</v>
      </c>
      <c r="S360" s="38">
        <v>-100</v>
      </c>
      <c r="T360" s="38">
        <v>-1000</v>
      </c>
      <c r="U360" s="44">
        <v>27.26</v>
      </c>
      <c r="V360" s="45">
        <v>9596.99</v>
      </c>
      <c r="W360" s="45">
        <v>115163.82</v>
      </c>
      <c r="X360" s="45">
        <v>116.08</v>
      </c>
    </row>
    <row r="361" spans="1:24" x14ac:dyDescent="0.3">
      <c r="A361" t="s">
        <v>443</v>
      </c>
      <c r="B361" t="str">
        <f t="shared" si="25"/>
        <v>2</v>
      </c>
      <c r="C361" t="str">
        <f t="shared" si="26"/>
        <v>3</v>
      </c>
      <c r="D361" t="str">
        <f t="shared" si="27"/>
        <v>0</v>
      </c>
      <c r="E361" t="str">
        <f t="shared" si="28"/>
        <v>0</v>
      </c>
      <c r="F361" t="str">
        <f t="shared" si="29"/>
        <v>3</v>
      </c>
      <c r="G361" t="s">
        <v>805</v>
      </c>
      <c r="H361">
        <v>2020</v>
      </c>
      <c r="I361">
        <v>1</v>
      </c>
      <c r="J361" t="s">
        <v>804</v>
      </c>
      <c r="K361" s="38">
        <v>1936</v>
      </c>
      <c r="L361" s="38">
        <v>2620.9499999999998</v>
      </c>
      <c r="M361" s="38">
        <v>1536.52</v>
      </c>
      <c r="N361" s="38">
        <v>558.09</v>
      </c>
      <c r="O361" s="38">
        <v>675.66</v>
      </c>
      <c r="P361" s="38">
        <v>732.72</v>
      </c>
      <c r="Q361" s="38">
        <v>2121.1999999999998</v>
      </c>
      <c r="R361" s="38">
        <v>0</v>
      </c>
      <c r="S361" s="38">
        <v>-100</v>
      </c>
      <c r="T361" s="38">
        <v>-1000</v>
      </c>
      <c r="U361" s="44">
        <v>25.8</v>
      </c>
      <c r="V361" s="45">
        <v>9081.14</v>
      </c>
      <c r="W361" s="45">
        <v>108973.73</v>
      </c>
      <c r="X361" s="45">
        <v>103.68</v>
      </c>
    </row>
    <row r="362" spans="1:24" x14ac:dyDescent="0.3">
      <c r="A362" t="s">
        <v>444</v>
      </c>
      <c r="B362" t="str">
        <f t="shared" si="25"/>
        <v>2</v>
      </c>
      <c r="C362" t="str">
        <f t="shared" si="26"/>
        <v>2</v>
      </c>
      <c r="D362" t="str">
        <f t="shared" si="27"/>
        <v>4</v>
      </c>
      <c r="E362" t="str">
        <f t="shared" si="28"/>
        <v>0</v>
      </c>
      <c r="F362" t="str">
        <f t="shared" si="29"/>
        <v>0</v>
      </c>
      <c r="G362" t="s">
        <v>805</v>
      </c>
      <c r="H362">
        <v>2020</v>
      </c>
      <c r="I362">
        <v>1</v>
      </c>
      <c r="J362" t="s">
        <v>804</v>
      </c>
      <c r="K362" s="38">
        <v>1936</v>
      </c>
      <c r="L362" s="38">
        <v>4926.67</v>
      </c>
      <c r="M362" s="38">
        <v>1278.8399999999999</v>
      </c>
      <c r="N362" s="38">
        <v>558.09</v>
      </c>
      <c r="O362" s="38">
        <v>582.89</v>
      </c>
      <c r="P362" s="38">
        <v>928.25</v>
      </c>
      <c r="Q362" s="38">
        <v>3430.91</v>
      </c>
      <c r="R362" s="38">
        <v>0</v>
      </c>
      <c r="S362" s="38">
        <v>-100</v>
      </c>
      <c r="T362" s="38">
        <v>-1000</v>
      </c>
      <c r="U362" s="44">
        <v>35.630000000000003</v>
      </c>
      <c r="V362" s="45">
        <v>12541.65</v>
      </c>
      <c r="W362" s="45">
        <v>150499.82</v>
      </c>
      <c r="X362" s="45">
        <v>186.86</v>
      </c>
    </row>
    <row r="363" spans="1:24" x14ac:dyDescent="0.3">
      <c r="A363" t="s">
        <v>445</v>
      </c>
      <c r="B363" t="str">
        <f t="shared" si="25"/>
        <v>2</v>
      </c>
      <c r="C363" t="str">
        <f t="shared" si="26"/>
        <v>2</v>
      </c>
      <c r="D363" t="str">
        <f t="shared" si="27"/>
        <v>3</v>
      </c>
      <c r="E363" t="str">
        <f t="shared" si="28"/>
        <v>1</v>
      </c>
      <c r="F363" t="str">
        <f t="shared" si="29"/>
        <v>0</v>
      </c>
      <c r="G363" t="s">
        <v>805</v>
      </c>
      <c r="H363">
        <v>2020</v>
      </c>
      <c r="I363">
        <v>1</v>
      </c>
      <c r="J363" t="s">
        <v>804</v>
      </c>
      <c r="K363" s="38">
        <v>1936</v>
      </c>
      <c r="L363" s="38">
        <v>4467.6000000000004</v>
      </c>
      <c r="M363" s="38">
        <v>1343.51</v>
      </c>
      <c r="N363" s="38">
        <v>558.09</v>
      </c>
      <c r="O363" s="38">
        <v>592.35</v>
      </c>
      <c r="P363" s="38">
        <v>889.76</v>
      </c>
      <c r="Q363" s="38">
        <v>3173.92</v>
      </c>
      <c r="R363" s="38">
        <v>0</v>
      </c>
      <c r="S363" s="38">
        <v>-100</v>
      </c>
      <c r="T363" s="38">
        <v>-1000</v>
      </c>
      <c r="U363" s="44">
        <v>33.700000000000003</v>
      </c>
      <c r="V363" s="45">
        <v>11861.23</v>
      </c>
      <c r="W363" s="45">
        <v>142334.74</v>
      </c>
      <c r="X363" s="45">
        <v>170.51</v>
      </c>
    </row>
    <row r="364" spans="1:24" x14ac:dyDescent="0.3">
      <c r="A364" t="s">
        <v>446</v>
      </c>
      <c r="B364" t="str">
        <f t="shared" si="25"/>
        <v>2</v>
      </c>
      <c r="C364" t="str">
        <f t="shared" si="26"/>
        <v>2</v>
      </c>
      <c r="D364" t="str">
        <f t="shared" si="27"/>
        <v>3</v>
      </c>
      <c r="E364" t="str">
        <f t="shared" si="28"/>
        <v>0</v>
      </c>
      <c r="F364" t="str">
        <f t="shared" si="29"/>
        <v>1</v>
      </c>
      <c r="G364" t="s">
        <v>805</v>
      </c>
      <c r="H364">
        <v>2020</v>
      </c>
      <c r="I364">
        <v>1</v>
      </c>
      <c r="J364" t="s">
        <v>804</v>
      </c>
      <c r="K364" s="38">
        <v>1936</v>
      </c>
      <c r="L364" s="38">
        <v>4131.83</v>
      </c>
      <c r="M364" s="38">
        <v>1367.14</v>
      </c>
      <c r="N364" s="38">
        <v>558.09</v>
      </c>
      <c r="O364" s="38">
        <v>613.47</v>
      </c>
      <c r="P364" s="38">
        <v>860.65</v>
      </c>
      <c r="Q364" s="38">
        <v>2977.99</v>
      </c>
      <c r="R364" s="38">
        <v>0</v>
      </c>
      <c r="S364" s="38">
        <v>-100</v>
      </c>
      <c r="T364" s="38">
        <v>-1000</v>
      </c>
      <c r="U364" s="44">
        <v>32.229999999999997</v>
      </c>
      <c r="V364" s="45">
        <v>11345.16</v>
      </c>
      <c r="W364" s="45">
        <v>136141.95000000001</v>
      </c>
      <c r="X364" s="45">
        <v>158.1</v>
      </c>
    </row>
    <row r="365" spans="1:24" x14ac:dyDescent="0.3">
      <c r="A365" t="s">
        <v>447</v>
      </c>
      <c r="B365" t="str">
        <f t="shared" si="25"/>
        <v>2</v>
      </c>
      <c r="C365" t="str">
        <f t="shared" si="26"/>
        <v>2</v>
      </c>
      <c r="D365" t="str">
        <f t="shared" si="27"/>
        <v>2</v>
      </c>
      <c r="E365" t="str">
        <f t="shared" si="28"/>
        <v>2</v>
      </c>
      <c r="F365" t="str">
        <f t="shared" si="29"/>
        <v>0</v>
      </c>
      <c r="G365" t="s">
        <v>805</v>
      </c>
      <c r="H365">
        <v>2020</v>
      </c>
      <c r="I365">
        <v>1</v>
      </c>
      <c r="J365" t="s">
        <v>804</v>
      </c>
      <c r="K365" s="38">
        <v>1936</v>
      </c>
      <c r="L365" s="38">
        <v>4008.53</v>
      </c>
      <c r="M365" s="38">
        <v>1408.18</v>
      </c>
      <c r="N365" s="38">
        <v>558.09</v>
      </c>
      <c r="O365" s="38">
        <v>601.80999999999995</v>
      </c>
      <c r="P365" s="38">
        <v>851.26</v>
      </c>
      <c r="Q365" s="38">
        <v>2916.93</v>
      </c>
      <c r="R365" s="38">
        <v>0</v>
      </c>
      <c r="S365" s="38">
        <v>-100</v>
      </c>
      <c r="T365" s="38">
        <v>-1000</v>
      </c>
      <c r="U365" s="44">
        <v>31.76</v>
      </c>
      <c r="V365" s="45">
        <v>11180.81</v>
      </c>
      <c r="W365" s="45">
        <v>134169.67000000001</v>
      </c>
      <c r="X365" s="45">
        <v>154.15</v>
      </c>
    </row>
    <row r="366" spans="1:24" x14ac:dyDescent="0.3">
      <c r="A366" t="s">
        <v>448</v>
      </c>
      <c r="B366" t="str">
        <f t="shared" si="25"/>
        <v>2</v>
      </c>
      <c r="C366" t="str">
        <f t="shared" si="26"/>
        <v>2</v>
      </c>
      <c r="D366" t="str">
        <f t="shared" si="27"/>
        <v>2</v>
      </c>
      <c r="E366" t="str">
        <f t="shared" si="28"/>
        <v>1</v>
      </c>
      <c r="F366" t="str">
        <f t="shared" si="29"/>
        <v>1</v>
      </c>
      <c r="G366" t="s">
        <v>805</v>
      </c>
      <c r="H366">
        <v>2020</v>
      </c>
      <c r="I366">
        <v>1</v>
      </c>
      <c r="J366" t="s">
        <v>804</v>
      </c>
      <c r="K366" s="38">
        <v>1936</v>
      </c>
      <c r="L366" s="38">
        <v>3672.76</v>
      </c>
      <c r="M366" s="38">
        <v>1431.8</v>
      </c>
      <c r="N366" s="38">
        <v>558.09</v>
      </c>
      <c r="O366" s="38">
        <v>622.91999999999996</v>
      </c>
      <c r="P366" s="38">
        <v>822.16</v>
      </c>
      <c r="Q366" s="38">
        <v>2721</v>
      </c>
      <c r="R366" s="38">
        <v>0</v>
      </c>
      <c r="S366" s="38">
        <v>-100</v>
      </c>
      <c r="T366" s="38">
        <v>-1000</v>
      </c>
      <c r="U366" s="44">
        <v>30.3</v>
      </c>
      <c r="V366" s="45">
        <v>10664.74</v>
      </c>
      <c r="W366" s="45">
        <v>127976.88</v>
      </c>
      <c r="X366" s="45">
        <v>141.75</v>
      </c>
    </row>
    <row r="367" spans="1:24" x14ac:dyDescent="0.3">
      <c r="A367" t="s">
        <v>449</v>
      </c>
      <c r="B367" t="str">
        <f t="shared" si="25"/>
        <v>2</v>
      </c>
      <c r="C367" t="str">
        <f t="shared" si="26"/>
        <v>2</v>
      </c>
      <c r="D367" t="str">
        <f t="shared" si="27"/>
        <v>2</v>
      </c>
      <c r="E367" t="str">
        <f t="shared" si="28"/>
        <v>0</v>
      </c>
      <c r="F367" t="str">
        <f t="shared" si="29"/>
        <v>2</v>
      </c>
      <c r="G367" t="s">
        <v>805</v>
      </c>
      <c r="H367">
        <v>2020</v>
      </c>
      <c r="I367">
        <v>1</v>
      </c>
      <c r="J367" t="s">
        <v>804</v>
      </c>
      <c r="K367" s="38">
        <v>1936</v>
      </c>
      <c r="L367" s="38">
        <v>3336.98</v>
      </c>
      <c r="M367" s="38">
        <v>1455.43</v>
      </c>
      <c r="N367" s="38">
        <v>558.09</v>
      </c>
      <c r="O367" s="38">
        <v>644.04</v>
      </c>
      <c r="P367" s="38">
        <v>793.05</v>
      </c>
      <c r="Q367" s="38">
        <v>2525.0700000000002</v>
      </c>
      <c r="R367" s="38">
        <v>0</v>
      </c>
      <c r="S367" s="38">
        <v>-100</v>
      </c>
      <c r="T367" s="38">
        <v>-1000</v>
      </c>
      <c r="U367" s="44">
        <v>28.83</v>
      </c>
      <c r="V367" s="45">
        <v>10148.67</v>
      </c>
      <c r="W367" s="45">
        <v>121784.08</v>
      </c>
      <c r="X367" s="45">
        <v>129.34</v>
      </c>
    </row>
    <row r="368" spans="1:24" x14ac:dyDescent="0.3">
      <c r="A368" t="s">
        <v>450</v>
      </c>
      <c r="B368" t="str">
        <f t="shared" si="25"/>
        <v>2</v>
      </c>
      <c r="C368" t="str">
        <f t="shared" si="26"/>
        <v>2</v>
      </c>
      <c r="D368" t="str">
        <f t="shared" si="27"/>
        <v>1</v>
      </c>
      <c r="E368" t="str">
        <f t="shared" si="28"/>
        <v>3</v>
      </c>
      <c r="F368" t="str">
        <f t="shared" si="29"/>
        <v>0</v>
      </c>
      <c r="G368" t="s">
        <v>805</v>
      </c>
      <c r="H368">
        <v>2020</v>
      </c>
      <c r="I368">
        <v>1</v>
      </c>
      <c r="J368" t="s">
        <v>804</v>
      </c>
      <c r="K368" s="38">
        <v>1936</v>
      </c>
      <c r="L368" s="38">
        <v>3549.47</v>
      </c>
      <c r="M368" s="38">
        <v>1472.85</v>
      </c>
      <c r="N368" s="38">
        <v>558.09</v>
      </c>
      <c r="O368" s="38">
        <v>611.26</v>
      </c>
      <c r="P368" s="38">
        <v>812.77</v>
      </c>
      <c r="Q368" s="38">
        <v>2659.94</v>
      </c>
      <c r="R368" s="38">
        <v>0</v>
      </c>
      <c r="S368" s="38">
        <v>-100</v>
      </c>
      <c r="T368" s="38">
        <v>-1000</v>
      </c>
      <c r="U368" s="44">
        <v>29.83</v>
      </c>
      <c r="V368" s="45">
        <v>10500.38</v>
      </c>
      <c r="W368" s="45">
        <v>126004.59</v>
      </c>
      <c r="X368" s="45">
        <v>137.80000000000001</v>
      </c>
    </row>
    <row r="369" spans="1:24" x14ac:dyDescent="0.3">
      <c r="A369" t="s">
        <v>451</v>
      </c>
      <c r="B369" t="str">
        <f t="shared" si="25"/>
        <v>2</v>
      </c>
      <c r="C369" t="str">
        <f t="shared" si="26"/>
        <v>2</v>
      </c>
      <c r="D369" t="str">
        <f t="shared" si="27"/>
        <v>1</v>
      </c>
      <c r="E369" t="str">
        <f t="shared" si="28"/>
        <v>2</v>
      </c>
      <c r="F369" t="str">
        <f t="shared" si="29"/>
        <v>1</v>
      </c>
      <c r="G369" t="s">
        <v>805</v>
      </c>
      <c r="H369">
        <v>2020</v>
      </c>
      <c r="I369">
        <v>1</v>
      </c>
      <c r="J369" t="s">
        <v>804</v>
      </c>
      <c r="K369" s="38">
        <v>1936</v>
      </c>
      <c r="L369" s="38">
        <v>3213.69</v>
      </c>
      <c r="M369" s="38">
        <v>1496.47</v>
      </c>
      <c r="N369" s="38">
        <v>558.09</v>
      </c>
      <c r="O369" s="38">
        <v>632.38</v>
      </c>
      <c r="P369" s="38">
        <v>783.66</v>
      </c>
      <c r="Q369" s="38">
        <v>2464.0100000000002</v>
      </c>
      <c r="R369" s="38">
        <v>0</v>
      </c>
      <c r="S369" s="38">
        <v>-100</v>
      </c>
      <c r="T369" s="38">
        <v>-1000</v>
      </c>
      <c r="U369" s="44">
        <v>28.36</v>
      </c>
      <c r="V369" s="45">
        <v>9984.32</v>
      </c>
      <c r="W369" s="45">
        <v>119811.8</v>
      </c>
      <c r="X369" s="45">
        <v>125.39</v>
      </c>
    </row>
    <row r="370" spans="1:24" x14ac:dyDescent="0.3">
      <c r="A370" t="s">
        <v>452</v>
      </c>
      <c r="B370" t="str">
        <f t="shared" si="25"/>
        <v>2</v>
      </c>
      <c r="C370" t="str">
        <f t="shared" si="26"/>
        <v>2</v>
      </c>
      <c r="D370" t="str">
        <f t="shared" si="27"/>
        <v>1</v>
      </c>
      <c r="E370" t="str">
        <f t="shared" si="28"/>
        <v>1</v>
      </c>
      <c r="F370" t="str">
        <f t="shared" si="29"/>
        <v>2</v>
      </c>
      <c r="G370" t="s">
        <v>805</v>
      </c>
      <c r="H370">
        <v>2020</v>
      </c>
      <c r="I370">
        <v>1</v>
      </c>
      <c r="J370" t="s">
        <v>804</v>
      </c>
      <c r="K370" s="38">
        <v>1936</v>
      </c>
      <c r="L370" s="38">
        <v>2877.92</v>
      </c>
      <c r="M370" s="38">
        <v>1520.1</v>
      </c>
      <c r="N370" s="38">
        <v>558.09</v>
      </c>
      <c r="O370" s="38">
        <v>653.5</v>
      </c>
      <c r="P370" s="38">
        <v>754.56</v>
      </c>
      <c r="Q370" s="38">
        <v>2268.08</v>
      </c>
      <c r="R370" s="38">
        <v>0</v>
      </c>
      <c r="S370" s="38">
        <v>-100</v>
      </c>
      <c r="T370" s="38">
        <v>-1000</v>
      </c>
      <c r="U370" s="44">
        <v>26.9</v>
      </c>
      <c r="V370" s="45">
        <v>9468.25</v>
      </c>
      <c r="W370" s="45">
        <v>113619.01</v>
      </c>
      <c r="X370" s="45">
        <v>112.99</v>
      </c>
    </row>
    <row r="371" spans="1:24" x14ac:dyDescent="0.3">
      <c r="A371" t="s">
        <v>453</v>
      </c>
      <c r="B371" t="str">
        <f t="shared" si="25"/>
        <v>2</v>
      </c>
      <c r="C371" t="str">
        <f t="shared" si="26"/>
        <v>2</v>
      </c>
      <c r="D371" t="str">
        <f t="shared" si="27"/>
        <v>1</v>
      </c>
      <c r="E371" t="str">
        <f t="shared" si="28"/>
        <v>0</v>
      </c>
      <c r="F371" t="str">
        <f t="shared" si="29"/>
        <v>3</v>
      </c>
      <c r="G371" t="s">
        <v>805</v>
      </c>
      <c r="H371">
        <v>2020</v>
      </c>
      <c r="I371">
        <v>1</v>
      </c>
      <c r="J371" t="s">
        <v>804</v>
      </c>
      <c r="K371" s="38">
        <v>1936</v>
      </c>
      <c r="L371" s="38">
        <v>2542.14</v>
      </c>
      <c r="M371" s="38">
        <v>1543.72</v>
      </c>
      <c r="N371" s="38">
        <v>558.09</v>
      </c>
      <c r="O371" s="38">
        <v>674.62</v>
      </c>
      <c r="P371" s="38">
        <v>725.46</v>
      </c>
      <c r="Q371" s="38">
        <v>2073.1</v>
      </c>
      <c r="R371" s="38">
        <v>0</v>
      </c>
      <c r="S371" s="38">
        <v>-100</v>
      </c>
      <c r="T371" s="38">
        <v>-1000</v>
      </c>
      <c r="U371" s="44">
        <v>25.44</v>
      </c>
      <c r="V371" s="45">
        <v>8953.1299999999992</v>
      </c>
      <c r="W371" s="45">
        <v>107437.57</v>
      </c>
      <c r="X371" s="45">
        <v>100.59</v>
      </c>
    </row>
    <row r="372" spans="1:24" x14ac:dyDescent="0.3">
      <c r="A372" t="s">
        <v>454</v>
      </c>
      <c r="B372" t="str">
        <f t="shared" si="25"/>
        <v>2</v>
      </c>
      <c r="C372" t="str">
        <f t="shared" si="26"/>
        <v>2</v>
      </c>
      <c r="D372" t="str">
        <f t="shared" si="27"/>
        <v>0</v>
      </c>
      <c r="E372" t="str">
        <f t="shared" si="28"/>
        <v>4</v>
      </c>
      <c r="F372" t="str">
        <f t="shared" si="29"/>
        <v>0</v>
      </c>
      <c r="G372" t="s">
        <v>805</v>
      </c>
      <c r="H372">
        <v>2020</v>
      </c>
      <c r="I372">
        <v>1</v>
      </c>
      <c r="J372" t="s">
        <v>804</v>
      </c>
      <c r="K372" s="38">
        <v>1936</v>
      </c>
      <c r="L372" s="38">
        <v>3090.4</v>
      </c>
      <c r="M372" s="38">
        <v>1537.52</v>
      </c>
      <c r="N372" s="38">
        <v>558.09</v>
      </c>
      <c r="O372" s="38">
        <v>620.72</v>
      </c>
      <c r="P372" s="38">
        <v>774.27</v>
      </c>
      <c r="Q372" s="38">
        <v>2402.9499999999998</v>
      </c>
      <c r="R372" s="38">
        <v>0</v>
      </c>
      <c r="S372" s="38">
        <v>-100</v>
      </c>
      <c r="T372" s="38">
        <v>-1000</v>
      </c>
      <c r="U372" s="44">
        <v>27.9</v>
      </c>
      <c r="V372" s="45">
        <v>9819.9599999999991</v>
      </c>
      <c r="W372" s="45">
        <v>117839.52</v>
      </c>
      <c r="X372" s="45">
        <v>121.44</v>
      </c>
    </row>
    <row r="373" spans="1:24" x14ac:dyDescent="0.3">
      <c r="A373" t="s">
        <v>455</v>
      </c>
      <c r="B373" t="str">
        <f t="shared" si="25"/>
        <v>2</v>
      </c>
      <c r="C373" t="str">
        <f t="shared" si="26"/>
        <v>2</v>
      </c>
      <c r="D373" t="str">
        <f t="shared" si="27"/>
        <v>0</v>
      </c>
      <c r="E373" t="str">
        <f t="shared" si="28"/>
        <v>3</v>
      </c>
      <c r="F373" t="str">
        <f t="shared" si="29"/>
        <v>1</v>
      </c>
      <c r="G373" t="s">
        <v>805</v>
      </c>
      <c r="H373">
        <v>2020</v>
      </c>
      <c r="I373">
        <v>1</v>
      </c>
      <c r="J373" t="s">
        <v>804</v>
      </c>
      <c r="K373" s="38">
        <v>1936</v>
      </c>
      <c r="L373" s="38">
        <v>2754.63</v>
      </c>
      <c r="M373" s="38">
        <v>1561.14</v>
      </c>
      <c r="N373" s="38">
        <v>558.09</v>
      </c>
      <c r="O373" s="38">
        <v>641.84</v>
      </c>
      <c r="P373" s="38">
        <v>745.17</v>
      </c>
      <c r="Q373" s="38">
        <v>2207.02</v>
      </c>
      <c r="R373" s="38">
        <v>0</v>
      </c>
      <c r="S373" s="38">
        <v>-100</v>
      </c>
      <c r="T373" s="38">
        <v>-1000</v>
      </c>
      <c r="U373" s="44">
        <v>26.43</v>
      </c>
      <c r="V373" s="45">
        <v>9303.89</v>
      </c>
      <c r="W373" s="45">
        <v>111646.73</v>
      </c>
      <c r="X373" s="45">
        <v>109.04</v>
      </c>
    </row>
    <row r="374" spans="1:24" x14ac:dyDescent="0.3">
      <c r="A374" t="s">
        <v>456</v>
      </c>
      <c r="B374" t="str">
        <f t="shared" si="25"/>
        <v>2</v>
      </c>
      <c r="C374" t="str">
        <f t="shared" si="26"/>
        <v>2</v>
      </c>
      <c r="D374" t="str">
        <f t="shared" si="27"/>
        <v>0</v>
      </c>
      <c r="E374" t="str">
        <f t="shared" si="28"/>
        <v>2</v>
      </c>
      <c r="F374" t="str">
        <f t="shared" si="29"/>
        <v>2</v>
      </c>
      <c r="G374" t="s">
        <v>805</v>
      </c>
      <c r="H374">
        <v>2020</v>
      </c>
      <c r="I374">
        <v>1</v>
      </c>
      <c r="J374" t="s">
        <v>804</v>
      </c>
      <c r="K374" s="38">
        <v>1936</v>
      </c>
      <c r="L374" s="38">
        <v>2418.85</v>
      </c>
      <c r="M374" s="38">
        <v>1584.77</v>
      </c>
      <c r="N374" s="38">
        <v>558.09</v>
      </c>
      <c r="O374" s="38">
        <v>662.96</v>
      </c>
      <c r="P374" s="38">
        <v>716.07</v>
      </c>
      <c r="Q374" s="38">
        <v>2012.96</v>
      </c>
      <c r="R374" s="38">
        <v>0</v>
      </c>
      <c r="S374" s="38">
        <v>-100</v>
      </c>
      <c r="T374" s="38">
        <v>-1000</v>
      </c>
      <c r="U374" s="44">
        <v>24.97</v>
      </c>
      <c r="V374" s="45">
        <v>8789.7000000000007</v>
      </c>
      <c r="W374" s="45">
        <v>105476.34</v>
      </c>
      <c r="X374" s="45">
        <v>97.94</v>
      </c>
    </row>
    <row r="375" spans="1:24" x14ac:dyDescent="0.3">
      <c r="A375" t="s">
        <v>457</v>
      </c>
      <c r="B375" t="str">
        <f t="shared" si="25"/>
        <v>2</v>
      </c>
      <c r="C375" t="str">
        <f t="shared" si="26"/>
        <v>2</v>
      </c>
      <c r="D375" t="str">
        <f t="shared" si="27"/>
        <v>0</v>
      </c>
      <c r="E375" t="str">
        <f t="shared" si="28"/>
        <v>1</v>
      </c>
      <c r="F375" t="str">
        <f t="shared" si="29"/>
        <v>3</v>
      </c>
      <c r="G375" t="s">
        <v>805</v>
      </c>
      <c r="H375">
        <v>2020</v>
      </c>
      <c r="I375">
        <v>1</v>
      </c>
      <c r="J375" t="s">
        <v>804</v>
      </c>
      <c r="K375" s="38">
        <v>1936</v>
      </c>
      <c r="L375" s="38">
        <v>2083.08</v>
      </c>
      <c r="M375" s="38">
        <v>1608.39</v>
      </c>
      <c r="N375" s="38">
        <v>558.09</v>
      </c>
      <c r="O375" s="38">
        <v>684.08</v>
      </c>
      <c r="P375" s="38">
        <v>686.96</v>
      </c>
      <c r="Q375" s="38">
        <v>1866.3</v>
      </c>
      <c r="R375" s="38">
        <v>0</v>
      </c>
      <c r="S375" s="38">
        <v>-100</v>
      </c>
      <c r="T375" s="38">
        <v>-1000</v>
      </c>
      <c r="U375" s="44">
        <v>23.64</v>
      </c>
      <c r="V375" s="45">
        <v>8322.9</v>
      </c>
      <c r="W375" s="45">
        <v>99874.74</v>
      </c>
      <c r="X375" s="45">
        <v>96.72</v>
      </c>
    </row>
    <row r="376" spans="1:24" x14ac:dyDescent="0.3">
      <c r="A376" t="s">
        <v>458</v>
      </c>
      <c r="B376" t="str">
        <f t="shared" si="25"/>
        <v>2</v>
      </c>
      <c r="C376" t="str">
        <f t="shared" si="26"/>
        <v>2</v>
      </c>
      <c r="D376" t="str">
        <f t="shared" si="27"/>
        <v>0</v>
      </c>
      <c r="E376" t="str">
        <f t="shared" si="28"/>
        <v>0</v>
      </c>
      <c r="F376" t="str">
        <f t="shared" si="29"/>
        <v>4</v>
      </c>
      <c r="G376" t="s">
        <v>805</v>
      </c>
      <c r="H376">
        <v>2020</v>
      </c>
      <c r="I376">
        <v>1</v>
      </c>
      <c r="J376" t="s">
        <v>804</v>
      </c>
      <c r="K376" s="38">
        <v>1936</v>
      </c>
      <c r="L376" s="38">
        <v>1747.3</v>
      </c>
      <c r="M376" s="38">
        <v>1632.01</v>
      </c>
      <c r="N376" s="38">
        <v>558.09</v>
      </c>
      <c r="O376" s="38">
        <v>705.2</v>
      </c>
      <c r="P376" s="38">
        <v>657.86</v>
      </c>
      <c r="Q376" s="38">
        <v>1744.09</v>
      </c>
      <c r="R376" s="38">
        <v>0</v>
      </c>
      <c r="S376" s="38">
        <v>-100</v>
      </c>
      <c r="T376" s="38">
        <v>-1000</v>
      </c>
      <c r="U376" s="44">
        <v>22.39</v>
      </c>
      <c r="V376" s="45">
        <v>7880.55</v>
      </c>
      <c r="W376" s="45">
        <v>94566.64</v>
      </c>
      <c r="X376" s="45">
        <v>94.92</v>
      </c>
    </row>
    <row r="377" spans="1:24" x14ac:dyDescent="0.3">
      <c r="A377" t="s">
        <v>459</v>
      </c>
      <c r="B377" t="str">
        <f t="shared" si="25"/>
        <v>2</v>
      </c>
      <c r="C377" t="str">
        <f t="shared" si="26"/>
        <v>1</v>
      </c>
      <c r="D377" t="str">
        <f t="shared" si="27"/>
        <v>5</v>
      </c>
      <c r="E377" t="str">
        <f t="shared" si="28"/>
        <v>0</v>
      </c>
      <c r="F377" t="str">
        <f t="shared" si="29"/>
        <v>0</v>
      </c>
      <c r="G377" t="s">
        <v>805</v>
      </c>
      <c r="H377">
        <v>2020</v>
      </c>
      <c r="I377">
        <v>1</v>
      </c>
      <c r="J377" t="s">
        <v>804</v>
      </c>
      <c r="K377" s="38">
        <v>1936</v>
      </c>
      <c r="L377" s="38">
        <v>4847.8599999999997</v>
      </c>
      <c r="M377" s="38">
        <v>1286.04</v>
      </c>
      <c r="N377" s="38">
        <v>558.09</v>
      </c>
      <c r="O377" s="38">
        <v>581.85</v>
      </c>
      <c r="P377" s="38">
        <v>920.98</v>
      </c>
      <c r="Q377" s="38">
        <v>3382.09</v>
      </c>
      <c r="R377" s="38">
        <v>0</v>
      </c>
      <c r="S377" s="38">
        <v>-100</v>
      </c>
      <c r="T377" s="38">
        <v>-1000</v>
      </c>
      <c r="U377" s="44">
        <v>35.26</v>
      </c>
      <c r="V377" s="45">
        <v>12412.92</v>
      </c>
      <c r="W377" s="45">
        <v>148955</v>
      </c>
      <c r="X377" s="45">
        <v>183.77</v>
      </c>
    </row>
    <row r="378" spans="1:24" x14ac:dyDescent="0.3">
      <c r="A378" t="s">
        <v>460</v>
      </c>
      <c r="B378" t="str">
        <f t="shared" si="25"/>
        <v>2</v>
      </c>
      <c r="C378" t="str">
        <f t="shared" si="26"/>
        <v>1</v>
      </c>
      <c r="D378" t="str">
        <f t="shared" si="27"/>
        <v>4</v>
      </c>
      <c r="E378" t="str">
        <f t="shared" si="28"/>
        <v>1</v>
      </c>
      <c r="F378" t="str">
        <f t="shared" si="29"/>
        <v>0</v>
      </c>
      <c r="G378" t="s">
        <v>805</v>
      </c>
      <c r="H378">
        <v>2020</v>
      </c>
      <c r="I378">
        <v>1</v>
      </c>
      <c r="J378" t="s">
        <v>804</v>
      </c>
      <c r="K378" s="38">
        <v>1936</v>
      </c>
      <c r="L378" s="38">
        <v>4388.79</v>
      </c>
      <c r="M378" s="38">
        <v>1350.71</v>
      </c>
      <c r="N378" s="38">
        <v>558.09</v>
      </c>
      <c r="O378" s="38">
        <v>591.30999999999995</v>
      </c>
      <c r="P378" s="38">
        <v>882.49</v>
      </c>
      <c r="Q378" s="38">
        <v>3125.1</v>
      </c>
      <c r="R378" s="38">
        <v>0</v>
      </c>
      <c r="S378" s="38">
        <v>-100</v>
      </c>
      <c r="T378" s="38">
        <v>-1000</v>
      </c>
      <c r="U378" s="44">
        <v>33.33</v>
      </c>
      <c r="V378" s="45">
        <v>11732.49</v>
      </c>
      <c r="W378" s="45">
        <v>140789.93</v>
      </c>
      <c r="X378" s="45">
        <v>167.41</v>
      </c>
    </row>
    <row r="379" spans="1:24" x14ac:dyDescent="0.3">
      <c r="A379" t="s">
        <v>461</v>
      </c>
      <c r="B379" t="str">
        <f t="shared" si="25"/>
        <v>2</v>
      </c>
      <c r="C379" t="str">
        <f t="shared" si="26"/>
        <v>1</v>
      </c>
      <c r="D379" t="str">
        <f t="shared" si="27"/>
        <v>4</v>
      </c>
      <c r="E379" t="str">
        <f t="shared" si="28"/>
        <v>0</v>
      </c>
      <c r="F379" t="str">
        <f t="shared" si="29"/>
        <v>1</v>
      </c>
      <c r="G379" t="s">
        <v>805</v>
      </c>
      <c r="H379">
        <v>2020</v>
      </c>
      <c r="I379">
        <v>1</v>
      </c>
      <c r="J379" t="s">
        <v>804</v>
      </c>
      <c r="K379" s="38">
        <v>1936</v>
      </c>
      <c r="L379" s="38">
        <v>4053.02</v>
      </c>
      <c r="M379" s="38">
        <v>1374.33</v>
      </c>
      <c r="N379" s="38">
        <v>558.09</v>
      </c>
      <c r="O379" s="38">
        <v>612.42999999999995</v>
      </c>
      <c r="P379" s="38">
        <v>853.39</v>
      </c>
      <c r="Q379" s="38">
        <v>2929.17</v>
      </c>
      <c r="R379" s="38">
        <v>0</v>
      </c>
      <c r="S379" s="38">
        <v>-100</v>
      </c>
      <c r="T379" s="38">
        <v>-1000</v>
      </c>
      <c r="U379" s="44">
        <v>31.86</v>
      </c>
      <c r="V379" s="45">
        <v>11216.43</v>
      </c>
      <c r="W379" s="45">
        <v>134597.14000000001</v>
      </c>
      <c r="X379" s="45">
        <v>155.01</v>
      </c>
    </row>
    <row r="380" spans="1:24" x14ac:dyDescent="0.3">
      <c r="A380" t="s">
        <v>462</v>
      </c>
      <c r="B380" t="str">
        <f t="shared" si="25"/>
        <v>2</v>
      </c>
      <c r="C380" t="str">
        <f t="shared" si="26"/>
        <v>1</v>
      </c>
      <c r="D380" t="str">
        <f t="shared" si="27"/>
        <v>3</v>
      </c>
      <c r="E380" t="str">
        <f t="shared" si="28"/>
        <v>2</v>
      </c>
      <c r="F380" t="str">
        <f t="shared" si="29"/>
        <v>0</v>
      </c>
      <c r="G380" t="s">
        <v>805</v>
      </c>
      <c r="H380">
        <v>2020</v>
      </c>
      <c r="I380">
        <v>1</v>
      </c>
      <c r="J380" t="s">
        <v>804</v>
      </c>
      <c r="K380" s="38">
        <v>1936</v>
      </c>
      <c r="L380" s="38">
        <v>3929.73</v>
      </c>
      <c r="M380" s="38">
        <v>1415.38</v>
      </c>
      <c r="N380" s="38">
        <v>558.09</v>
      </c>
      <c r="O380" s="38">
        <v>600.77</v>
      </c>
      <c r="P380" s="38">
        <v>844</v>
      </c>
      <c r="Q380" s="38">
        <v>2868.1</v>
      </c>
      <c r="R380" s="38">
        <v>0</v>
      </c>
      <c r="S380" s="38">
        <v>-100</v>
      </c>
      <c r="T380" s="38">
        <v>-1000</v>
      </c>
      <c r="U380" s="44">
        <v>31.4</v>
      </c>
      <c r="V380" s="45">
        <v>11052.07</v>
      </c>
      <c r="W380" s="45">
        <v>132624.85</v>
      </c>
      <c r="X380" s="45">
        <v>151.06</v>
      </c>
    </row>
    <row r="381" spans="1:24" x14ac:dyDescent="0.3">
      <c r="A381" t="s">
        <v>463</v>
      </c>
      <c r="B381" t="str">
        <f t="shared" si="25"/>
        <v>2</v>
      </c>
      <c r="C381" t="str">
        <f t="shared" si="26"/>
        <v>1</v>
      </c>
      <c r="D381" t="str">
        <f t="shared" si="27"/>
        <v>3</v>
      </c>
      <c r="E381" t="str">
        <f t="shared" si="28"/>
        <v>1</v>
      </c>
      <c r="F381" t="str">
        <f t="shared" si="29"/>
        <v>1</v>
      </c>
      <c r="G381" t="s">
        <v>805</v>
      </c>
      <c r="H381">
        <v>2020</v>
      </c>
      <c r="I381">
        <v>1</v>
      </c>
      <c r="J381" t="s">
        <v>804</v>
      </c>
      <c r="K381" s="38">
        <v>1936</v>
      </c>
      <c r="L381" s="38">
        <v>3593.95</v>
      </c>
      <c r="M381" s="38">
        <v>1439</v>
      </c>
      <c r="N381" s="38">
        <v>558.09</v>
      </c>
      <c r="O381" s="38">
        <v>621.89</v>
      </c>
      <c r="P381" s="38">
        <v>814.89</v>
      </c>
      <c r="Q381" s="38">
        <v>2672.18</v>
      </c>
      <c r="R381" s="38">
        <v>0</v>
      </c>
      <c r="S381" s="38">
        <v>-100</v>
      </c>
      <c r="T381" s="38">
        <v>-1000</v>
      </c>
      <c r="U381" s="44">
        <v>29.93</v>
      </c>
      <c r="V381" s="45">
        <v>10536.01</v>
      </c>
      <c r="W381" s="45">
        <v>126432.06</v>
      </c>
      <c r="X381" s="45">
        <v>138.65</v>
      </c>
    </row>
    <row r="382" spans="1:24" x14ac:dyDescent="0.3">
      <c r="A382" t="s">
        <v>464</v>
      </c>
      <c r="B382" t="str">
        <f t="shared" si="25"/>
        <v>2</v>
      </c>
      <c r="C382" t="str">
        <f t="shared" si="26"/>
        <v>1</v>
      </c>
      <c r="D382" t="str">
        <f t="shared" si="27"/>
        <v>3</v>
      </c>
      <c r="E382" t="str">
        <f t="shared" si="28"/>
        <v>0</v>
      </c>
      <c r="F382" t="str">
        <f t="shared" si="29"/>
        <v>2</v>
      </c>
      <c r="G382" t="s">
        <v>805</v>
      </c>
      <c r="H382">
        <v>2020</v>
      </c>
      <c r="I382">
        <v>1</v>
      </c>
      <c r="J382" t="s">
        <v>804</v>
      </c>
      <c r="K382" s="38">
        <v>1936</v>
      </c>
      <c r="L382" s="38">
        <v>3258.17</v>
      </c>
      <c r="M382" s="38">
        <v>1462.62</v>
      </c>
      <c r="N382" s="38">
        <v>558.09</v>
      </c>
      <c r="O382" s="38">
        <v>643.01</v>
      </c>
      <c r="P382" s="38">
        <v>785.79</v>
      </c>
      <c r="Q382" s="38">
        <v>2476.25</v>
      </c>
      <c r="R382" s="38">
        <v>0</v>
      </c>
      <c r="S382" s="38">
        <v>-100</v>
      </c>
      <c r="T382" s="38">
        <v>-1000</v>
      </c>
      <c r="U382" s="44">
        <v>28.47</v>
      </c>
      <c r="V382" s="45">
        <v>10019.94</v>
      </c>
      <c r="W382" s="45">
        <v>120239.27</v>
      </c>
      <c r="X382" s="45">
        <v>126.25</v>
      </c>
    </row>
    <row r="383" spans="1:24" x14ac:dyDescent="0.3">
      <c r="A383" t="s">
        <v>465</v>
      </c>
      <c r="B383" t="str">
        <f t="shared" si="25"/>
        <v>2</v>
      </c>
      <c r="C383" t="str">
        <f t="shared" si="26"/>
        <v>1</v>
      </c>
      <c r="D383" t="str">
        <f t="shared" si="27"/>
        <v>2</v>
      </c>
      <c r="E383" t="str">
        <f t="shared" si="28"/>
        <v>3</v>
      </c>
      <c r="F383" t="str">
        <f t="shared" si="29"/>
        <v>0</v>
      </c>
      <c r="G383" t="s">
        <v>805</v>
      </c>
      <c r="H383">
        <v>2020</v>
      </c>
      <c r="I383">
        <v>1</v>
      </c>
      <c r="J383" t="s">
        <v>804</v>
      </c>
      <c r="K383" s="38">
        <v>1936</v>
      </c>
      <c r="L383" s="38">
        <v>3470.66</v>
      </c>
      <c r="M383" s="38">
        <v>1480.05</v>
      </c>
      <c r="N383" s="38">
        <v>558.09</v>
      </c>
      <c r="O383" s="38">
        <v>610.23</v>
      </c>
      <c r="P383" s="38">
        <v>805.5</v>
      </c>
      <c r="Q383" s="38">
        <v>2611.11</v>
      </c>
      <c r="R383" s="38">
        <v>0</v>
      </c>
      <c r="S383" s="38">
        <v>-100</v>
      </c>
      <c r="T383" s="38">
        <v>-1000</v>
      </c>
      <c r="U383" s="44">
        <v>29.46</v>
      </c>
      <c r="V383" s="45">
        <v>10371.65</v>
      </c>
      <c r="W383" s="45">
        <v>124459.78</v>
      </c>
      <c r="X383" s="45">
        <v>134.69999999999999</v>
      </c>
    </row>
    <row r="384" spans="1:24" x14ac:dyDescent="0.3">
      <c r="A384" t="s">
        <v>466</v>
      </c>
      <c r="B384" t="str">
        <f t="shared" si="25"/>
        <v>2</v>
      </c>
      <c r="C384" t="str">
        <f t="shared" si="26"/>
        <v>1</v>
      </c>
      <c r="D384" t="str">
        <f t="shared" si="27"/>
        <v>2</v>
      </c>
      <c r="E384" t="str">
        <f t="shared" si="28"/>
        <v>2</v>
      </c>
      <c r="F384" t="str">
        <f t="shared" si="29"/>
        <v>1</v>
      </c>
      <c r="G384" t="s">
        <v>805</v>
      </c>
      <c r="H384">
        <v>2020</v>
      </c>
      <c r="I384">
        <v>1</v>
      </c>
      <c r="J384" t="s">
        <v>804</v>
      </c>
      <c r="K384" s="38">
        <v>1936</v>
      </c>
      <c r="L384" s="38">
        <v>3134.88</v>
      </c>
      <c r="M384" s="38">
        <v>1503.67</v>
      </c>
      <c r="N384" s="38">
        <v>558.09</v>
      </c>
      <c r="O384" s="38">
        <v>631.35</v>
      </c>
      <c r="P384" s="38">
        <v>776.4</v>
      </c>
      <c r="Q384" s="38">
        <v>2415.19</v>
      </c>
      <c r="R384" s="38">
        <v>0</v>
      </c>
      <c r="S384" s="38">
        <v>-100</v>
      </c>
      <c r="T384" s="38">
        <v>-1000</v>
      </c>
      <c r="U384" s="44">
        <v>28</v>
      </c>
      <c r="V384" s="45">
        <v>9855.58</v>
      </c>
      <c r="W384" s="45">
        <v>118266.99</v>
      </c>
      <c r="X384" s="45">
        <v>122.3</v>
      </c>
    </row>
    <row r="385" spans="1:24" x14ac:dyDescent="0.3">
      <c r="A385" t="s">
        <v>467</v>
      </c>
      <c r="B385" t="str">
        <f t="shared" si="25"/>
        <v>2</v>
      </c>
      <c r="C385" t="str">
        <f t="shared" si="26"/>
        <v>1</v>
      </c>
      <c r="D385" t="str">
        <f t="shared" si="27"/>
        <v>2</v>
      </c>
      <c r="E385" t="str">
        <f t="shared" si="28"/>
        <v>1</v>
      </c>
      <c r="F385" t="str">
        <f t="shared" si="29"/>
        <v>2</v>
      </c>
      <c r="G385" t="s">
        <v>805</v>
      </c>
      <c r="H385">
        <v>2020</v>
      </c>
      <c r="I385">
        <v>1</v>
      </c>
      <c r="J385" t="s">
        <v>804</v>
      </c>
      <c r="K385" s="38">
        <v>1936</v>
      </c>
      <c r="L385" s="38">
        <v>2799.11</v>
      </c>
      <c r="M385" s="38">
        <v>1527.29</v>
      </c>
      <c r="N385" s="38">
        <v>558.09</v>
      </c>
      <c r="O385" s="38">
        <v>652.47</v>
      </c>
      <c r="P385" s="38">
        <v>747.3</v>
      </c>
      <c r="Q385" s="38">
        <v>2219.2600000000002</v>
      </c>
      <c r="R385" s="38">
        <v>0</v>
      </c>
      <c r="S385" s="38">
        <v>-100</v>
      </c>
      <c r="T385" s="38">
        <v>-1000</v>
      </c>
      <c r="U385" s="44">
        <v>26.53</v>
      </c>
      <c r="V385" s="45">
        <v>9339.52</v>
      </c>
      <c r="W385" s="45">
        <v>112074.2</v>
      </c>
      <c r="X385" s="45">
        <v>109.9</v>
      </c>
    </row>
    <row r="386" spans="1:24" x14ac:dyDescent="0.3">
      <c r="A386" t="s">
        <v>468</v>
      </c>
      <c r="B386" t="str">
        <f t="shared" si="25"/>
        <v>2</v>
      </c>
      <c r="C386" t="str">
        <f t="shared" si="26"/>
        <v>1</v>
      </c>
      <c r="D386" t="str">
        <f t="shared" si="27"/>
        <v>2</v>
      </c>
      <c r="E386" t="str">
        <f t="shared" si="28"/>
        <v>0</v>
      </c>
      <c r="F386" t="str">
        <f t="shared" si="29"/>
        <v>3</v>
      </c>
      <c r="G386" t="s">
        <v>805</v>
      </c>
      <c r="H386">
        <v>2020</v>
      </c>
      <c r="I386">
        <v>1</v>
      </c>
      <c r="J386" t="s">
        <v>804</v>
      </c>
      <c r="K386" s="38">
        <v>1936</v>
      </c>
      <c r="L386" s="38">
        <v>2463.33</v>
      </c>
      <c r="M386" s="38">
        <v>1550.91</v>
      </c>
      <c r="N386" s="38">
        <v>558.09</v>
      </c>
      <c r="O386" s="38">
        <v>673.59</v>
      </c>
      <c r="P386" s="38">
        <v>718.19</v>
      </c>
      <c r="Q386" s="38">
        <v>2025</v>
      </c>
      <c r="R386" s="38">
        <v>0</v>
      </c>
      <c r="S386" s="38">
        <v>-100</v>
      </c>
      <c r="T386" s="38">
        <v>-1000</v>
      </c>
      <c r="U386" s="44">
        <v>25.07</v>
      </c>
      <c r="V386" s="45">
        <v>8825.1200000000008</v>
      </c>
      <c r="W386" s="45">
        <v>105901.42</v>
      </c>
      <c r="X386" s="45">
        <v>97.95</v>
      </c>
    </row>
    <row r="387" spans="1:24" x14ac:dyDescent="0.3">
      <c r="A387" t="s">
        <v>469</v>
      </c>
      <c r="B387" t="str">
        <f t="shared" si="25"/>
        <v>2</v>
      </c>
      <c r="C387" t="str">
        <f t="shared" si="26"/>
        <v>1</v>
      </c>
      <c r="D387" t="str">
        <f t="shared" si="27"/>
        <v>1</v>
      </c>
      <c r="E387" t="str">
        <f t="shared" si="28"/>
        <v>4</v>
      </c>
      <c r="F387" t="str">
        <f t="shared" si="29"/>
        <v>0</v>
      </c>
      <c r="G387" t="s">
        <v>805</v>
      </c>
      <c r="H387">
        <v>2020</v>
      </c>
      <c r="I387">
        <v>1</v>
      </c>
      <c r="J387" t="s">
        <v>804</v>
      </c>
      <c r="K387" s="38">
        <v>1936</v>
      </c>
      <c r="L387" s="38">
        <v>3011.59</v>
      </c>
      <c r="M387" s="38">
        <v>1544.72</v>
      </c>
      <c r="N387" s="38">
        <v>558.09</v>
      </c>
      <c r="O387" s="38">
        <v>619.69000000000005</v>
      </c>
      <c r="P387" s="38">
        <v>767.01</v>
      </c>
      <c r="Q387" s="38">
        <v>2354.12</v>
      </c>
      <c r="R387" s="38">
        <v>0</v>
      </c>
      <c r="S387" s="38">
        <v>-100</v>
      </c>
      <c r="T387" s="38">
        <v>-1000</v>
      </c>
      <c r="U387" s="44">
        <v>27.53</v>
      </c>
      <c r="V387" s="45">
        <v>9691.23</v>
      </c>
      <c r="W387" s="45">
        <v>116294.71</v>
      </c>
      <c r="X387" s="45">
        <v>118.35</v>
      </c>
    </row>
    <row r="388" spans="1:24" x14ac:dyDescent="0.3">
      <c r="A388" t="s">
        <v>470</v>
      </c>
      <c r="B388" t="str">
        <f t="shared" ref="B388:B451" si="30">MID($A388,2,1)</f>
        <v>2</v>
      </c>
      <c r="C388" t="str">
        <f t="shared" ref="C388:C451" si="31">MID($A388,4,1)</f>
        <v>1</v>
      </c>
      <c r="D388" t="str">
        <f t="shared" ref="D388:D451" si="32">MID($A388,6,1)</f>
        <v>1</v>
      </c>
      <c r="E388" t="str">
        <f t="shared" ref="E388:E451" si="33">MID($A388,8,1)</f>
        <v>3</v>
      </c>
      <c r="F388" t="str">
        <f t="shared" ref="F388:F451" si="34">MID($A388,10,1)</f>
        <v>1</v>
      </c>
      <c r="G388" t="s">
        <v>805</v>
      </c>
      <c r="H388">
        <v>2020</v>
      </c>
      <c r="I388">
        <v>1</v>
      </c>
      <c r="J388" t="s">
        <v>804</v>
      </c>
      <c r="K388" s="38">
        <v>1936</v>
      </c>
      <c r="L388" s="38">
        <v>2675.82</v>
      </c>
      <c r="M388" s="38">
        <v>1568.34</v>
      </c>
      <c r="N388" s="38">
        <v>558.09</v>
      </c>
      <c r="O388" s="38">
        <v>640.80999999999995</v>
      </c>
      <c r="P388" s="38">
        <v>737.91</v>
      </c>
      <c r="Q388" s="38">
        <v>2158.19</v>
      </c>
      <c r="R388" s="38">
        <v>0</v>
      </c>
      <c r="S388" s="38">
        <v>-100</v>
      </c>
      <c r="T388" s="38">
        <v>-1000</v>
      </c>
      <c r="U388" s="44">
        <v>26.07</v>
      </c>
      <c r="V388" s="45">
        <v>9175.16</v>
      </c>
      <c r="W388" s="45">
        <v>110101.91</v>
      </c>
      <c r="X388" s="45">
        <v>105.94</v>
      </c>
    </row>
    <row r="389" spans="1:24" x14ac:dyDescent="0.3">
      <c r="A389" t="s">
        <v>471</v>
      </c>
      <c r="B389" t="str">
        <f t="shared" si="30"/>
        <v>2</v>
      </c>
      <c r="C389" t="str">
        <f t="shared" si="31"/>
        <v>1</v>
      </c>
      <c r="D389" t="str">
        <f t="shared" si="32"/>
        <v>1</v>
      </c>
      <c r="E389" t="str">
        <f t="shared" si="33"/>
        <v>2</v>
      </c>
      <c r="F389" t="str">
        <f t="shared" si="34"/>
        <v>2</v>
      </c>
      <c r="G389" t="s">
        <v>805</v>
      </c>
      <c r="H389">
        <v>2020</v>
      </c>
      <c r="I389">
        <v>1</v>
      </c>
      <c r="J389" t="s">
        <v>804</v>
      </c>
      <c r="K389" s="38">
        <v>1936</v>
      </c>
      <c r="L389" s="38">
        <v>2340.04</v>
      </c>
      <c r="M389" s="38">
        <v>1591.96</v>
      </c>
      <c r="N389" s="38">
        <v>558.09</v>
      </c>
      <c r="O389" s="38">
        <v>661.93</v>
      </c>
      <c r="P389" s="38">
        <v>708.8</v>
      </c>
      <c r="Q389" s="38">
        <v>1964.86</v>
      </c>
      <c r="R389" s="38">
        <v>0</v>
      </c>
      <c r="S389" s="38">
        <v>-100</v>
      </c>
      <c r="T389" s="38">
        <v>-1000</v>
      </c>
      <c r="U389" s="44">
        <v>24.61</v>
      </c>
      <c r="V389" s="45">
        <v>8661.68</v>
      </c>
      <c r="W389" s="45">
        <v>103940.19</v>
      </c>
      <c r="X389" s="45">
        <v>97.91</v>
      </c>
    </row>
    <row r="390" spans="1:24" x14ac:dyDescent="0.3">
      <c r="A390" t="s">
        <v>472</v>
      </c>
      <c r="B390" t="str">
        <f t="shared" si="30"/>
        <v>2</v>
      </c>
      <c r="C390" t="str">
        <f t="shared" si="31"/>
        <v>1</v>
      </c>
      <c r="D390" t="str">
        <f t="shared" si="32"/>
        <v>1</v>
      </c>
      <c r="E390" t="str">
        <f t="shared" si="33"/>
        <v>1</v>
      </c>
      <c r="F390" t="str">
        <f t="shared" si="34"/>
        <v>3</v>
      </c>
      <c r="G390" t="s">
        <v>805</v>
      </c>
      <c r="H390">
        <v>2020</v>
      </c>
      <c r="I390">
        <v>1</v>
      </c>
      <c r="J390" t="s">
        <v>804</v>
      </c>
      <c r="K390" s="38">
        <v>1936</v>
      </c>
      <c r="L390" s="38">
        <v>2004.27</v>
      </c>
      <c r="M390" s="38">
        <v>1615.58</v>
      </c>
      <c r="N390" s="38">
        <v>558.09</v>
      </c>
      <c r="O390" s="38">
        <v>683.04</v>
      </c>
      <c r="P390" s="38">
        <v>679.7</v>
      </c>
      <c r="Q390" s="38">
        <v>1835.86</v>
      </c>
      <c r="R390" s="38">
        <v>0</v>
      </c>
      <c r="S390" s="38">
        <v>-100</v>
      </c>
      <c r="T390" s="38">
        <v>-1000</v>
      </c>
      <c r="U390" s="44">
        <v>23.33</v>
      </c>
      <c r="V390" s="45">
        <v>8212.5499999999993</v>
      </c>
      <c r="W390" s="45">
        <v>98550.62</v>
      </c>
      <c r="X390" s="45">
        <v>96.27</v>
      </c>
    </row>
    <row r="391" spans="1:24" x14ac:dyDescent="0.3">
      <c r="A391" t="s">
        <v>473</v>
      </c>
      <c r="B391" t="str">
        <f t="shared" si="30"/>
        <v>2</v>
      </c>
      <c r="C391" t="str">
        <f t="shared" si="31"/>
        <v>1</v>
      </c>
      <c r="D391" t="str">
        <f t="shared" si="32"/>
        <v>1</v>
      </c>
      <c r="E391" t="str">
        <f t="shared" si="33"/>
        <v>0</v>
      </c>
      <c r="F391" t="str">
        <f t="shared" si="34"/>
        <v>4</v>
      </c>
      <c r="G391" t="s">
        <v>805</v>
      </c>
      <c r="H391">
        <v>2020</v>
      </c>
      <c r="I391">
        <v>1</v>
      </c>
      <c r="J391" t="s">
        <v>804</v>
      </c>
      <c r="K391" s="38">
        <v>1936</v>
      </c>
      <c r="L391" s="38">
        <v>1668.49</v>
      </c>
      <c r="M391" s="38">
        <v>1639.21</v>
      </c>
      <c r="N391" s="38">
        <v>558.09</v>
      </c>
      <c r="O391" s="38">
        <v>704.16</v>
      </c>
      <c r="P391" s="38">
        <v>650.6</v>
      </c>
      <c r="Q391" s="38">
        <v>1713.66</v>
      </c>
      <c r="R391" s="38">
        <v>0</v>
      </c>
      <c r="S391" s="38">
        <v>-100</v>
      </c>
      <c r="T391" s="38">
        <v>-1000</v>
      </c>
      <c r="U391" s="44">
        <v>22.07</v>
      </c>
      <c r="V391" s="45">
        <v>7770.21</v>
      </c>
      <c r="W391" s="45">
        <v>93242.51</v>
      </c>
      <c r="X391" s="45">
        <v>94.47</v>
      </c>
    </row>
    <row r="392" spans="1:24" x14ac:dyDescent="0.3">
      <c r="A392" t="s">
        <v>474</v>
      </c>
      <c r="B392" t="str">
        <f t="shared" si="30"/>
        <v>2</v>
      </c>
      <c r="C392" t="str">
        <f t="shared" si="31"/>
        <v>1</v>
      </c>
      <c r="D392" t="str">
        <f t="shared" si="32"/>
        <v>0</v>
      </c>
      <c r="E392" t="str">
        <f t="shared" si="33"/>
        <v>5</v>
      </c>
      <c r="F392" t="str">
        <f t="shared" si="34"/>
        <v>0</v>
      </c>
      <c r="G392" t="s">
        <v>805</v>
      </c>
      <c r="H392">
        <v>2020</v>
      </c>
      <c r="I392">
        <v>1</v>
      </c>
      <c r="J392" t="s">
        <v>804</v>
      </c>
      <c r="K392" s="38">
        <v>1936</v>
      </c>
      <c r="L392" s="38">
        <v>2552.5300000000002</v>
      </c>
      <c r="M392" s="38">
        <v>1609.39</v>
      </c>
      <c r="N392" s="38">
        <v>558.09</v>
      </c>
      <c r="O392" s="38">
        <v>629.15</v>
      </c>
      <c r="P392" s="38">
        <v>728.52</v>
      </c>
      <c r="Q392" s="38">
        <v>2097.75</v>
      </c>
      <c r="R392" s="38">
        <v>0</v>
      </c>
      <c r="S392" s="38">
        <v>-100</v>
      </c>
      <c r="T392" s="38">
        <v>-1000</v>
      </c>
      <c r="U392" s="44">
        <v>25.6</v>
      </c>
      <c r="V392" s="45">
        <v>9011.42</v>
      </c>
      <c r="W392" s="45">
        <v>108137.04</v>
      </c>
      <c r="X392" s="45">
        <v>101.99</v>
      </c>
    </row>
    <row r="393" spans="1:24" x14ac:dyDescent="0.3">
      <c r="A393" t="s">
        <v>475</v>
      </c>
      <c r="B393" t="str">
        <f t="shared" si="30"/>
        <v>2</v>
      </c>
      <c r="C393" t="str">
        <f t="shared" si="31"/>
        <v>1</v>
      </c>
      <c r="D393" t="str">
        <f t="shared" si="32"/>
        <v>0</v>
      </c>
      <c r="E393" t="str">
        <f t="shared" si="33"/>
        <v>4</v>
      </c>
      <c r="F393" t="str">
        <f t="shared" si="34"/>
        <v>1</v>
      </c>
      <c r="G393" t="s">
        <v>805</v>
      </c>
      <c r="H393">
        <v>2020</v>
      </c>
      <c r="I393">
        <v>1</v>
      </c>
      <c r="J393" t="s">
        <v>804</v>
      </c>
      <c r="K393" s="38">
        <v>1936</v>
      </c>
      <c r="L393" s="38">
        <v>2216.75</v>
      </c>
      <c r="M393" s="38">
        <v>1633.01</v>
      </c>
      <c r="N393" s="38">
        <v>558.09</v>
      </c>
      <c r="O393" s="38">
        <v>650.27</v>
      </c>
      <c r="P393" s="38">
        <v>699.41</v>
      </c>
      <c r="Q393" s="38">
        <v>1920.48</v>
      </c>
      <c r="R393" s="38">
        <v>0</v>
      </c>
      <c r="S393" s="38">
        <v>-100</v>
      </c>
      <c r="T393" s="38">
        <v>-1000</v>
      </c>
      <c r="U393" s="44">
        <v>24.19</v>
      </c>
      <c r="V393" s="45">
        <v>8514.02</v>
      </c>
      <c r="W393" s="45">
        <v>102168.2</v>
      </c>
      <c r="X393" s="45">
        <v>97.5</v>
      </c>
    </row>
    <row r="394" spans="1:24" x14ac:dyDescent="0.3">
      <c r="A394" t="s">
        <v>476</v>
      </c>
      <c r="B394" t="str">
        <f t="shared" si="30"/>
        <v>2</v>
      </c>
      <c r="C394" t="str">
        <f t="shared" si="31"/>
        <v>1</v>
      </c>
      <c r="D394" t="str">
        <f t="shared" si="32"/>
        <v>0</v>
      </c>
      <c r="E394" t="str">
        <f t="shared" si="33"/>
        <v>3</v>
      </c>
      <c r="F394" t="str">
        <f t="shared" si="34"/>
        <v>2</v>
      </c>
      <c r="G394" t="s">
        <v>805</v>
      </c>
      <c r="H394">
        <v>2020</v>
      </c>
      <c r="I394">
        <v>1</v>
      </c>
      <c r="J394" t="s">
        <v>804</v>
      </c>
      <c r="K394" s="38">
        <v>1936</v>
      </c>
      <c r="L394" s="38">
        <v>1880.98</v>
      </c>
      <c r="M394" s="38">
        <v>1656.63</v>
      </c>
      <c r="N394" s="38">
        <v>558.09</v>
      </c>
      <c r="O394" s="38">
        <v>671.38</v>
      </c>
      <c r="P394" s="38">
        <v>670.31</v>
      </c>
      <c r="Q394" s="38">
        <v>1798.28</v>
      </c>
      <c r="R394" s="38">
        <v>0</v>
      </c>
      <c r="S394" s="38">
        <v>-100</v>
      </c>
      <c r="T394" s="38">
        <v>-1000</v>
      </c>
      <c r="U394" s="44">
        <v>22.93</v>
      </c>
      <c r="V394" s="45">
        <v>8071.67</v>
      </c>
      <c r="W394" s="45">
        <v>96860.09</v>
      </c>
      <c r="X394" s="45">
        <v>95.7</v>
      </c>
    </row>
    <row r="395" spans="1:24" x14ac:dyDescent="0.3">
      <c r="A395" t="s">
        <v>477</v>
      </c>
      <c r="B395" t="str">
        <f t="shared" si="30"/>
        <v>2</v>
      </c>
      <c r="C395" t="str">
        <f t="shared" si="31"/>
        <v>1</v>
      </c>
      <c r="D395" t="str">
        <f t="shared" si="32"/>
        <v>0</v>
      </c>
      <c r="E395" t="str">
        <f t="shared" si="33"/>
        <v>2</v>
      </c>
      <c r="F395" t="str">
        <f t="shared" si="34"/>
        <v>3</v>
      </c>
      <c r="G395" t="s">
        <v>805</v>
      </c>
      <c r="H395">
        <v>2020</v>
      </c>
      <c r="I395">
        <v>1</v>
      </c>
      <c r="J395" t="s">
        <v>804</v>
      </c>
      <c r="K395" s="38">
        <v>1936</v>
      </c>
      <c r="L395" s="38">
        <v>1545.2</v>
      </c>
      <c r="M395" s="38">
        <v>1680.25</v>
      </c>
      <c r="N395" s="38">
        <v>558.09</v>
      </c>
      <c r="O395" s="38">
        <v>692.5</v>
      </c>
      <c r="P395" s="38">
        <v>641.21</v>
      </c>
      <c r="Q395" s="38">
        <v>1676.08</v>
      </c>
      <c r="R395" s="38">
        <v>0</v>
      </c>
      <c r="S395" s="38">
        <v>-100</v>
      </c>
      <c r="T395" s="38">
        <v>-1000</v>
      </c>
      <c r="U395" s="44">
        <v>21.67</v>
      </c>
      <c r="V395" s="45">
        <v>7629.33</v>
      </c>
      <c r="W395" s="45">
        <v>91551.98</v>
      </c>
      <c r="X395" s="45">
        <v>93.89</v>
      </c>
    </row>
    <row r="396" spans="1:24" x14ac:dyDescent="0.3">
      <c r="A396" t="s">
        <v>478</v>
      </c>
      <c r="B396" t="str">
        <f t="shared" si="30"/>
        <v>2</v>
      </c>
      <c r="C396" t="str">
        <f t="shared" si="31"/>
        <v>1</v>
      </c>
      <c r="D396" t="str">
        <f t="shared" si="32"/>
        <v>0</v>
      </c>
      <c r="E396" t="str">
        <f t="shared" si="33"/>
        <v>1</v>
      </c>
      <c r="F396" t="str">
        <f t="shared" si="34"/>
        <v>4</v>
      </c>
      <c r="G396" t="s">
        <v>805</v>
      </c>
      <c r="H396">
        <v>2020</v>
      </c>
      <c r="I396">
        <v>1</v>
      </c>
      <c r="J396" t="s">
        <v>804</v>
      </c>
      <c r="K396" s="38">
        <v>1936</v>
      </c>
      <c r="L396" s="38">
        <v>1209.43</v>
      </c>
      <c r="M396" s="38">
        <v>1703.87</v>
      </c>
      <c r="N396" s="38">
        <v>558.09</v>
      </c>
      <c r="O396" s="38">
        <v>713.62</v>
      </c>
      <c r="P396" s="38">
        <v>612.1</v>
      </c>
      <c r="Q396" s="38">
        <v>1553.87</v>
      </c>
      <c r="R396" s="38">
        <v>0</v>
      </c>
      <c r="S396" s="38">
        <v>-100</v>
      </c>
      <c r="T396" s="38">
        <v>-1000</v>
      </c>
      <c r="U396" s="44">
        <v>20.420000000000002</v>
      </c>
      <c r="V396" s="45">
        <v>7186.99</v>
      </c>
      <c r="W396" s="45">
        <v>86243.88</v>
      </c>
      <c r="X396" s="45">
        <v>91.57</v>
      </c>
    </row>
    <row r="397" spans="1:24" x14ac:dyDescent="0.3">
      <c r="A397" t="s">
        <v>479</v>
      </c>
      <c r="B397" t="str">
        <f t="shared" si="30"/>
        <v>2</v>
      </c>
      <c r="C397" t="str">
        <f t="shared" si="31"/>
        <v>1</v>
      </c>
      <c r="D397" t="str">
        <f t="shared" si="32"/>
        <v>0</v>
      </c>
      <c r="E397" t="str">
        <f t="shared" si="33"/>
        <v>0</v>
      </c>
      <c r="F397" t="str">
        <f t="shared" si="34"/>
        <v>5</v>
      </c>
      <c r="G397" t="s">
        <v>805</v>
      </c>
      <c r="H397">
        <v>2020</v>
      </c>
      <c r="I397">
        <v>1</v>
      </c>
      <c r="J397" t="s">
        <v>804</v>
      </c>
      <c r="K397" s="38">
        <v>1936</v>
      </c>
      <c r="L397" s="38">
        <v>873.65</v>
      </c>
      <c r="M397" s="38">
        <v>1727.5</v>
      </c>
      <c r="N397" s="38">
        <v>558.09</v>
      </c>
      <c r="O397" s="38">
        <v>734.74</v>
      </c>
      <c r="P397" s="38">
        <v>583</v>
      </c>
      <c r="Q397" s="38">
        <v>1433.22</v>
      </c>
      <c r="R397" s="38">
        <v>0</v>
      </c>
      <c r="S397" s="38">
        <v>-100</v>
      </c>
      <c r="T397" s="38">
        <v>-1000</v>
      </c>
      <c r="U397" s="44">
        <v>19.170000000000002</v>
      </c>
      <c r="V397" s="45">
        <v>6746.2</v>
      </c>
      <c r="W397" s="45">
        <v>80954.39</v>
      </c>
      <c r="X397" s="45">
        <v>77.349999999999994</v>
      </c>
    </row>
    <row r="398" spans="1:24" x14ac:dyDescent="0.3">
      <c r="A398" t="s">
        <v>480</v>
      </c>
      <c r="B398" t="str">
        <f t="shared" si="30"/>
        <v>2</v>
      </c>
      <c r="C398" t="str">
        <f t="shared" si="31"/>
        <v>0</v>
      </c>
      <c r="D398" t="str">
        <f t="shared" si="32"/>
        <v>6</v>
      </c>
      <c r="E398" t="str">
        <f t="shared" si="33"/>
        <v>0</v>
      </c>
      <c r="F398" t="str">
        <f t="shared" si="34"/>
        <v>0</v>
      </c>
      <c r="G398" t="s">
        <v>805</v>
      </c>
      <c r="H398">
        <v>2020</v>
      </c>
      <c r="I398">
        <v>1</v>
      </c>
      <c r="J398" t="s">
        <v>804</v>
      </c>
      <c r="K398" s="38">
        <v>1936</v>
      </c>
      <c r="L398" s="38">
        <v>4769.05</v>
      </c>
      <c r="M398" s="38">
        <v>1293.24</v>
      </c>
      <c r="N398" s="38">
        <v>558.09</v>
      </c>
      <c r="O398" s="38">
        <v>580.82000000000005</v>
      </c>
      <c r="P398" s="38">
        <v>913.72</v>
      </c>
      <c r="Q398" s="38">
        <v>3333.26</v>
      </c>
      <c r="R398" s="38">
        <v>0</v>
      </c>
      <c r="S398" s="38">
        <v>-100</v>
      </c>
      <c r="T398" s="38">
        <v>-1000</v>
      </c>
      <c r="U398" s="44">
        <v>34.9</v>
      </c>
      <c r="V398" s="45">
        <v>12284.18</v>
      </c>
      <c r="W398" s="45">
        <v>147410.19</v>
      </c>
      <c r="X398" s="45">
        <v>180.67</v>
      </c>
    </row>
    <row r="399" spans="1:24" x14ac:dyDescent="0.3">
      <c r="A399" t="s">
        <v>481</v>
      </c>
      <c r="B399" t="str">
        <f t="shared" si="30"/>
        <v>2</v>
      </c>
      <c r="C399" t="str">
        <f t="shared" si="31"/>
        <v>0</v>
      </c>
      <c r="D399" t="str">
        <f t="shared" si="32"/>
        <v>5</v>
      </c>
      <c r="E399" t="str">
        <f t="shared" si="33"/>
        <v>1</v>
      </c>
      <c r="F399" t="str">
        <f t="shared" si="34"/>
        <v>0</v>
      </c>
      <c r="G399" t="s">
        <v>805</v>
      </c>
      <c r="H399">
        <v>2020</v>
      </c>
      <c r="I399">
        <v>1</v>
      </c>
      <c r="J399" t="s">
        <v>804</v>
      </c>
      <c r="K399" s="38">
        <v>1936</v>
      </c>
      <c r="L399" s="38">
        <v>4309.9799999999996</v>
      </c>
      <c r="M399" s="38">
        <v>1357.91</v>
      </c>
      <c r="N399" s="38">
        <v>558.09</v>
      </c>
      <c r="O399" s="38">
        <v>590.28</v>
      </c>
      <c r="P399" s="38">
        <v>875.23</v>
      </c>
      <c r="Q399" s="38">
        <v>3076.27</v>
      </c>
      <c r="R399" s="38">
        <v>0</v>
      </c>
      <c r="S399" s="38">
        <v>-100</v>
      </c>
      <c r="T399" s="38">
        <v>-1000</v>
      </c>
      <c r="U399" s="44">
        <v>32.97</v>
      </c>
      <c r="V399" s="45">
        <v>11603.76</v>
      </c>
      <c r="W399" s="45">
        <v>139245.12</v>
      </c>
      <c r="X399" s="45">
        <v>164.32</v>
      </c>
    </row>
    <row r="400" spans="1:24" x14ac:dyDescent="0.3">
      <c r="A400" t="s">
        <v>482</v>
      </c>
      <c r="B400" t="str">
        <f t="shared" si="30"/>
        <v>2</v>
      </c>
      <c r="C400" t="str">
        <f t="shared" si="31"/>
        <v>0</v>
      </c>
      <c r="D400" t="str">
        <f t="shared" si="32"/>
        <v>5</v>
      </c>
      <c r="E400" t="str">
        <f t="shared" si="33"/>
        <v>0</v>
      </c>
      <c r="F400" t="str">
        <f t="shared" si="34"/>
        <v>1</v>
      </c>
      <c r="G400" t="s">
        <v>805</v>
      </c>
      <c r="H400">
        <v>2020</v>
      </c>
      <c r="I400">
        <v>1</v>
      </c>
      <c r="J400" t="s">
        <v>804</v>
      </c>
      <c r="K400" s="38">
        <v>1936</v>
      </c>
      <c r="L400" s="38">
        <v>3974.21</v>
      </c>
      <c r="M400" s="38">
        <v>1381.53</v>
      </c>
      <c r="N400" s="38">
        <v>558.09</v>
      </c>
      <c r="O400" s="38">
        <v>611.4</v>
      </c>
      <c r="P400" s="38">
        <v>846.12</v>
      </c>
      <c r="Q400" s="38">
        <v>2880.35</v>
      </c>
      <c r="R400" s="38">
        <v>0</v>
      </c>
      <c r="S400" s="38">
        <v>-100</v>
      </c>
      <c r="T400" s="38">
        <v>-1000</v>
      </c>
      <c r="U400" s="44">
        <v>31.5</v>
      </c>
      <c r="V400" s="45">
        <v>11087.69</v>
      </c>
      <c r="W400" s="45">
        <v>133052.32</v>
      </c>
      <c r="X400" s="45">
        <v>151.91</v>
      </c>
    </row>
    <row r="401" spans="1:24" x14ac:dyDescent="0.3">
      <c r="A401" t="s">
        <v>483</v>
      </c>
      <c r="B401" t="str">
        <f t="shared" si="30"/>
        <v>2</v>
      </c>
      <c r="C401" t="str">
        <f t="shared" si="31"/>
        <v>0</v>
      </c>
      <c r="D401" t="str">
        <f t="shared" si="32"/>
        <v>4</v>
      </c>
      <c r="E401" t="str">
        <f t="shared" si="33"/>
        <v>2</v>
      </c>
      <c r="F401" t="str">
        <f t="shared" si="34"/>
        <v>0</v>
      </c>
      <c r="G401" t="s">
        <v>805</v>
      </c>
      <c r="H401">
        <v>2020</v>
      </c>
      <c r="I401">
        <v>1</v>
      </c>
      <c r="J401" t="s">
        <v>804</v>
      </c>
      <c r="K401" s="38">
        <v>1936</v>
      </c>
      <c r="L401" s="38">
        <v>3850.92</v>
      </c>
      <c r="M401" s="38">
        <v>1422.58</v>
      </c>
      <c r="N401" s="38">
        <v>558.09</v>
      </c>
      <c r="O401" s="38">
        <v>599.74</v>
      </c>
      <c r="P401" s="38">
        <v>836.73</v>
      </c>
      <c r="Q401" s="38">
        <v>2819.28</v>
      </c>
      <c r="R401" s="38">
        <v>0</v>
      </c>
      <c r="S401" s="38">
        <v>-100</v>
      </c>
      <c r="T401" s="38">
        <v>-1000</v>
      </c>
      <c r="U401" s="44">
        <v>31.03</v>
      </c>
      <c r="V401" s="45">
        <v>10923.34</v>
      </c>
      <c r="W401" s="45">
        <v>131080.04</v>
      </c>
      <c r="X401" s="45">
        <v>147.96</v>
      </c>
    </row>
    <row r="402" spans="1:24" x14ac:dyDescent="0.3">
      <c r="A402" t="s">
        <v>484</v>
      </c>
      <c r="B402" t="str">
        <f t="shared" si="30"/>
        <v>2</v>
      </c>
      <c r="C402" t="str">
        <f t="shared" si="31"/>
        <v>0</v>
      </c>
      <c r="D402" t="str">
        <f t="shared" si="32"/>
        <v>4</v>
      </c>
      <c r="E402" t="str">
        <f t="shared" si="33"/>
        <v>1</v>
      </c>
      <c r="F402" t="str">
        <f t="shared" si="34"/>
        <v>1</v>
      </c>
      <c r="G402" t="s">
        <v>805</v>
      </c>
      <c r="H402">
        <v>2020</v>
      </c>
      <c r="I402">
        <v>1</v>
      </c>
      <c r="J402" t="s">
        <v>804</v>
      </c>
      <c r="K402" s="38">
        <v>1936</v>
      </c>
      <c r="L402" s="38">
        <v>3515.14</v>
      </c>
      <c r="M402" s="38">
        <v>1446.2</v>
      </c>
      <c r="N402" s="38">
        <v>558.09</v>
      </c>
      <c r="O402" s="38">
        <v>620.85</v>
      </c>
      <c r="P402" s="38">
        <v>807.63</v>
      </c>
      <c r="Q402" s="38">
        <v>2623.35</v>
      </c>
      <c r="R402" s="38">
        <v>0</v>
      </c>
      <c r="S402" s="38">
        <v>-100</v>
      </c>
      <c r="T402" s="38">
        <v>-1000</v>
      </c>
      <c r="U402" s="44">
        <v>29.57</v>
      </c>
      <c r="V402" s="45">
        <v>10407.27</v>
      </c>
      <c r="W402" s="45">
        <v>124887.25</v>
      </c>
      <c r="X402" s="45">
        <v>135.56</v>
      </c>
    </row>
    <row r="403" spans="1:24" x14ac:dyDescent="0.3">
      <c r="A403" t="s">
        <v>485</v>
      </c>
      <c r="B403" t="str">
        <f t="shared" si="30"/>
        <v>2</v>
      </c>
      <c r="C403" t="str">
        <f t="shared" si="31"/>
        <v>0</v>
      </c>
      <c r="D403" t="str">
        <f t="shared" si="32"/>
        <v>4</v>
      </c>
      <c r="E403" t="str">
        <f t="shared" si="33"/>
        <v>0</v>
      </c>
      <c r="F403" t="str">
        <f t="shared" si="34"/>
        <v>2</v>
      </c>
      <c r="G403" t="s">
        <v>805</v>
      </c>
      <c r="H403">
        <v>2020</v>
      </c>
      <c r="I403">
        <v>1</v>
      </c>
      <c r="J403" t="s">
        <v>804</v>
      </c>
      <c r="K403" s="38">
        <v>1936</v>
      </c>
      <c r="L403" s="38">
        <v>3179.37</v>
      </c>
      <c r="M403" s="38">
        <v>1469.82</v>
      </c>
      <c r="N403" s="38">
        <v>558.09</v>
      </c>
      <c r="O403" s="38">
        <v>641.97</v>
      </c>
      <c r="P403" s="38">
        <v>778.53</v>
      </c>
      <c r="Q403" s="38">
        <v>2427.4299999999998</v>
      </c>
      <c r="R403" s="38">
        <v>0</v>
      </c>
      <c r="S403" s="38">
        <v>-100</v>
      </c>
      <c r="T403" s="38">
        <v>-1000</v>
      </c>
      <c r="U403" s="44">
        <v>28.1</v>
      </c>
      <c r="V403" s="45">
        <v>9891.2000000000007</v>
      </c>
      <c r="W403" s="45">
        <v>118694.46</v>
      </c>
      <c r="X403" s="45">
        <v>123.16</v>
      </c>
    </row>
    <row r="404" spans="1:24" x14ac:dyDescent="0.3">
      <c r="A404" t="s">
        <v>486</v>
      </c>
      <c r="B404" t="str">
        <f t="shared" si="30"/>
        <v>2</v>
      </c>
      <c r="C404" t="str">
        <f t="shared" si="31"/>
        <v>0</v>
      </c>
      <c r="D404" t="str">
        <f t="shared" si="32"/>
        <v>3</v>
      </c>
      <c r="E404" t="str">
        <f t="shared" si="33"/>
        <v>3</v>
      </c>
      <c r="F404" t="str">
        <f t="shared" si="34"/>
        <v>0</v>
      </c>
      <c r="G404" t="s">
        <v>805</v>
      </c>
      <c r="H404">
        <v>2020</v>
      </c>
      <c r="I404">
        <v>1</v>
      </c>
      <c r="J404" t="s">
        <v>804</v>
      </c>
      <c r="K404" s="38">
        <v>1936</v>
      </c>
      <c r="L404" s="38">
        <v>3391.85</v>
      </c>
      <c r="M404" s="38">
        <v>1487.25</v>
      </c>
      <c r="N404" s="38">
        <v>558.09</v>
      </c>
      <c r="O404" s="38">
        <v>609.19000000000005</v>
      </c>
      <c r="P404" s="38">
        <v>798.24</v>
      </c>
      <c r="Q404" s="38">
        <v>2562.29</v>
      </c>
      <c r="R404" s="38">
        <v>0</v>
      </c>
      <c r="S404" s="38">
        <v>-100</v>
      </c>
      <c r="T404" s="38">
        <v>-1000</v>
      </c>
      <c r="U404" s="44">
        <v>29.1</v>
      </c>
      <c r="V404" s="45">
        <v>10242.91</v>
      </c>
      <c r="W404" s="45">
        <v>122914.97</v>
      </c>
      <c r="X404" s="45">
        <v>131.61000000000001</v>
      </c>
    </row>
    <row r="405" spans="1:24" x14ac:dyDescent="0.3">
      <c r="A405" t="s">
        <v>487</v>
      </c>
      <c r="B405" t="str">
        <f t="shared" si="30"/>
        <v>2</v>
      </c>
      <c r="C405" t="str">
        <f t="shared" si="31"/>
        <v>0</v>
      </c>
      <c r="D405" t="str">
        <f t="shared" si="32"/>
        <v>3</v>
      </c>
      <c r="E405" t="str">
        <f t="shared" si="33"/>
        <v>2</v>
      </c>
      <c r="F405" t="str">
        <f t="shared" si="34"/>
        <v>1</v>
      </c>
      <c r="G405" t="s">
        <v>805</v>
      </c>
      <c r="H405">
        <v>2020</v>
      </c>
      <c r="I405">
        <v>1</v>
      </c>
      <c r="J405" t="s">
        <v>804</v>
      </c>
      <c r="K405" s="38">
        <v>1936</v>
      </c>
      <c r="L405" s="38">
        <v>3056.08</v>
      </c>
      <c r="M405" s="38">
        <v>1510.87</v>
      </c>
      <c r="N405" s="38">
        <v>558.09</v>
      </c>
      <c r="O405" s="38">
        <v>630.30999999999995</v>
      </c>
      <c r="P405" s="38">
        <v>769.14</v>
      </c>
      <c r="Q405" s="38">
        <v>2366.36</v>
      </c>
      <c r="R405" s="38">
        <v>0</v>
      </c>
      <c r="S405" s="38">
        <v>-100</v>
      </c>
      <c r="T405" s="38">
        <v>-1000</v>
      </c>
      <c r="U405" s="44">
        <v>27.63</v>
      </c>
      <c r="V405" s="45">
        <v>9726.85</v>
      </c>
      <c r="W405" s="45">
        <v>116722.18</v>
      </c>
      <c r="X405" s="45">
        <v>119.21</v>
      </c>
    </row>
    <row r="406" spans="1:24" x14ac:dyDescent="0.3">
      <c r="A406" t="s">
        <v>488</v>
      </c>
      <c r="B406" t="str">
        <f t="shared" si="30"/>
        <v>2</v>
      </c>
      <c r="C406" t="str">
        <f t="shared" si="31"/>
        <v>0</v>
      </c>
      <c r="D406" t="str">
        <f t="shared" si="32"/>
        <v>3</v>
      </c>
      <c r="E406" t="str">
        <f t="shared" si="33"/>
        <v>1</v>
      </c>
      <c r="F406" t="str">
        <f t="shared" si="34"/>
        <v>2</v>
      </c>
      <c r="G406" t="s">
        <v>805</v>
      </c>
      <c r="H406">
        <v>2020</v>
      </c>
      <c r="I406">
        <v>1</v>
      </c>
      <c r="J406" t="s">
        <v>804</v>
      </c>
      <c r="K406" s="38">
        <v>1936</v>
      </c>
      <c r="L406" s="38">
        <v>2720.3</v>
      </c>
      <c r="M406" s="38">
        <v>1534.49</v>
      </c>
      <c r="N406" s="38">
        <v>558.09</v>
      </c>
      <c r="O406" s="38">
        <v>651.42999999999995</v>
      </c>
      <c r="P406" s="38">
        <v>740.03</v>
      </c>
      <c r="Q406" s="38">
        <v>2170.44</v>
      </c>
      <c r="R406" s="38">
        <v>0</v>
      </c>
      <c r="S406" s="38">
        <v>-100</v>
      </c>
      <c r="T406" s="38">
        <v>-1000</v>
      </c>
      <c r="U406" s="44">
        <v>26.17</v>
      </c>
      <c r="V406" s="45">
        <v>9210.7800000000007</v>
      </c>
      <c r="W406" s="45">
        <v>110529.38</v>
      </c>
      <c r="X406" s="45">
        <v>106.8</v>
      </c>
    </row>
    <row r="407" spans="1:24" x14ac:dyDescent="0.3">
      <c r="A407" t="s">
        <v>489</v>
      </c>
      <c r="B407" t="str">
        <f t="shared" si="30"/>
        <v>2</v>
      </c>
      <c r="C407" t="str">
        <f t="shared" si="31"/>
        <v>0</v>
      </c>
      <c r="D407" t="str">
        <f t="shared" si="32"/>
        <v>3</v>
      </c>
      <c r="E407" t="str">
        <f t="shared" si="33"/>
        <v>0</v>
      </c>
      <c r="F407" t="str">
        <f t="shared" si="34"/>
        <v>3</v>
      </c>
      <c r="G407" t="s">
        <v>805</v>
      </c>
      <c r="H407">
        <v>2020</v>
      </c>
      <c r="I407">
        <v>1</v>
      </c>
      <c r="J407" t="s">
        <v>804</v>
      </c>
      <c r="K407" s="38">
        <v>1936</v>
      </c>
      <c r="L407" s="38">
        <v>2384.52</v>
      </c>
      <c r="M407" s="38">
        <v>1558.11</v>
      </c>
      <c r="N407" s="38">
        <v>558.09</v>
      </c>
      <c r="O407" s="38">
        <v>672.55</v>
      </c>
      <c r="P407" s="38">
        <v>710.93</v>
      </c>
      <c r="Q407" s="38">
        <v>1976.9</v>
      </c>
      <c r="R407" s="38">
        <v>0</v>
      </c>
      <c r="S407" s="38">
        <v>-100</v>
      </c>
      <c r="T407" s="38">
        <v>-1000</v>
      </c>
      <c r="U407" s="44">
        <v>24.71</v>
      </c>
      <c r="V407" s="45">
        <v>8697.11</v>
      </c>
      <c r="W407" s="45">
        <v>104365.26</v>
      </c>
      <c r="X407" s="45">
        <v>97.92</v>
      </c>
    </row>
    <row r="408" spans="1:24" x14ac:dyDescent="0.3">
      <c r="A408" t="s">
        <v>490</v>
      </c>
      <c r="B408" t="str">
        <f t="shared" si="30"/>
        <v>2</v>
      </c>
      <c r="C408" t="str">
        <f t="shared" si="31"/>
        <v>0</v>
      </c>
      <c r="D408" t="str">
        <f t="shared" si="32"/>
        <v>2</v>
      </c>
      <c r="E408" t="str">
        <f t="shared" si="33"/>
        <v>4</v>
      </c>
      <c r="F408" t="str">
        <f t="shared" si="34"/>
        <v>0</v>
      </c>
      <c r="G408" t="s">
        <v>805</v>
      </c>
      <c r="H408">
        <v>2020</v>
      </c>
      <c r="I408">
        <v>1</v>
      </c>
      <c r="J408" t="s">
        <v>804</v>
      </c>
      <c r="K408" s="38">
        <v>1936</v>
      </c>
      <c r="L408" s="38">
        <v>2932.78</v>
      </c>
      <c r="M408" s="38">
        <v>1551.92</v>
      </c>
      <c r="N408" s="38">
        <v>558.09</v>
      </c>
      <c r="O408" s="38">
        <v>618.65</v>
      </c>
      <c r="P408" s="38">
        <v>759.74</v>
      </c>
      <c r="Q408" s="38">
        <v>2305.3000000000002</v>
      </c>
      <c r="R408" s="38">
        <v>0</v>
      </c>
      <c r="S408" s="38">
        <v>-100</v>
      </c>
      <c r="T408" s="38">
        <v>-1000</v>
      </c>
      <c r="U408" s="44">
        <v>27.17</v>
      </c>
      <c r="V408" s="45">
        <v>9562.49</v>
      </c>
      <c r="W408" s="45">
        <v>114749.89</v>
      </c>
      <c r="X408" s="45">
        <v>115.25</v>
      </c>
    </row>
    <row r="409" spans="1:24" x14ac:dyDescent="0.3">
      <c r="A409" t="s">
        <v>491</v>
      </c>
      <c r="B409" t="str">
        <f t="shared" si="30"/>
        <v>2</v>
      </c>
      <c r="C409" t="str">
        <f t="shared" si="31"/>
        <v>0</v>
      </c>
      <c r="D409" t="str">
        <f t="shared" si="32"/>
        <v>2</v>
      </c>
      <c r="E409" t="str">
        <f t="shared" si="33"/>
        <v>3</v>
      </c>
      <c r="F409" t="str">
        <f t="shared" si="34"/>
        <v>1</v>
      </c>
      <c r="G409" t="s">
        <v>805</v>
      </c>
      <c r="H409">
        <v>2020</v>
      </c>
      <c r="I409">
        <v>1</v>
      </c>
      <c r="J409" t="s">
        <v>804</v>
      </c>
      <c r="K409" s="38">
        <v>1936</v>
      </c>
      <c r="L409" s="38">
        <v>2597.0100000000002</v>
      </c>
      <c r="M409" s="38">
        <v>1575.54</v>
      </c>
      <c r="N409" s="38">
        <v>558.09</v>
      </c>
      <c r="O409" s="38">
        <v>639.77</v>
      </c>
      <c r="P409" s="38">
        <v>730.64</v>
      </c>
      <c r="Q409" s="38">
        <v>2109.79</v>
      </c>
      <c r="R409" s="38">
        <v>0</v>
      </c>
      <c r="S409" s="38">
        <v>-100</v>
      </c>
      <c r="T409" s="38">
        <v>-1000</v>
      </c>
      <c r="U409" s="44">
        <v>25.7</v>
      </c>
      <c r="V409" s="45">
        <v>9046.84</v>
      </c>
      <c r="W409" s="45">
        <v>108562.12</v>
      </c>
      <c r="X409" s="45">
        <v>102.85</v>
      </c>
    </row>
    <row r="410" spans="1:24" x14ac:dyDescent="0.3">
      <c r="A410" t="s">
        <v>492</v>
      </c>
      <c r="B410" t="str">
        <f t="shared" si="30"/>
        <v>2</v>
      </c>
      <c r="C410" t="str">
        <f t="shared" si="31"/>
        <v>0</v>
      </c>
      <c r="D410" t="str">
        <f t="shared" si="32"/>
        <v>2</v>
      </c>
      <c r="E410" t="str">
        <f t="shared" si="33"/>
        <v>2</v>
      </c>
      <c r="F410" t="str">
        <f t="shared" si="34"/>
        <v>2</v>
      </c>
      <c r="G410" t="s">
        <v>805</v>
      </c>
      <c r="H410">
        <v>2020</v>
      </c>
      <c r="I410">
        <v>1</v>
      </c>
      <c r="J410" t="s">
        <v>804</v>
      </c>
      <c r="K410" s="38">
        <v>1936</v>
      </c>
      <c r="L410" s="38">
        <v>2261.23</v>
      </c>
      <c r="M410" s="38">
        <v>1599.16</v>
      </c>
      <c r="N410" s="38">
        <v>558.09</v>
      </c>
      <c r="O410" s="38">
        <v>660.89</v>
      </c>
      <c r="P410" s="38">
        <v>701.54</v>
      </c>
      <c r="Q410" s="38">
        <v>1927.64</v>
      </c>
      <c r="R410" s="38">
        <v>0</v>
      </c>
      <c r="S410" s="38">
        <v>-100</v>
      </c>
      <c r="T410" s="38">
        <v>-1000</v>
      </c>
      <c r="U410" s="44">
        <v>24.27</v>
      </c>
      <c r="V410" s="45">
        <v>8544.5499999999993</v>
      </c>
      <c r="W410" s="45">
        <v>102534.6</v>
      </c>
      <c r="X410" s="45">
        <v>97.63</v>
      </c>
    </row>
    <row r="411" spans="1:24" x14ac:dyDescent="0.3">
      <c r="A411" t="s">
        <v>493</v>
      </c>
      <c r="B411" t="str">
        <f t="shared" si="30"/>
        <v>2</v>
      </c>
      <c r="C411" t="str">
        <f t="shared" si="31"/>
        <v>0</v>
      </c>
      <c r="D411" t="str">
        <f t="shared" si="32"/>
        <v>2</v>
      </c>
      <c r="E411" t="str">
        <f t="shared" si="33"/>
        <v>1</v>
      </c>
      <c r="F411" t="str">
        <f t="shared" si="34"/>
        <v>3</v>
      </c>
      <c r="G411" t="s">
        <v>805</v>
      </c>
      <c r="H411">
        <v>2020</v>
      </c>
      <c r="I411">
        <v>1</v>
      </c>
      <c r="J411" t="s">
        <v>804</v>
      </c>
      <c r="K411" s="38">
        <v>1936</v>
      </c>
      <c r="L411" s="38">
        <v>1925.46</v>
      </c>
      <c r="M411" s="38">
        <v>1622.78</v>
      </c>
      <c r="N411" s="38">
        <v>558.09</v>
      </c>
      <c r="O411" s="38">
        <v>682.01</v>
      </c>
      <c r="P411" s="38">
        <v>672.43</v>
      </c>
      <c r="Q411" s="38">
        <v>1805.43</v>
      </c>
      <c r="R411" s="38">
        <v>0</v>
      </c>
      <c r="S411" s="38">
        <v>-100</v>
      </c>
      <c r="T411" s="38">
        <v>-1000</v>
      </c>
      <c r="U411" s="44">
        <v>23.02</v>
      </c>
      <c r="V411" s="45">
        <v>8102.21</v>
      </c>
      <c r="W411" s="45">
        <v>97226.49</v>
      </c>
      <c r="X411" s="45">
        <v>95.82</v>
      </c>
    </row>
    <row r="412" spans="1:24" x14ac:dyDescent="0.3">
      <c r="A412" t="s">
        <v>494</v>
      </c>
      <c r="B412" t="str">
        <f t="shared" si="30"/>
        <v>2</v>
      </c>
      <c r="C412" t="str">
        <f t="shared" si="31"/>
        <v>0</v>
      </c>
      <c r="D412" t="str">
        <f t="shared" si="32"/>
        <v>2</v>
      </c>
      <c r="E412" t="str">
        <f t="shared" si="33"/>
        <v>0</v>
      </c>
      <c r="F412" t="str">
        <f t="shared" si="34"/>
        <v>4</v>
      </c>
      <c r="G412" t="s">
        <v>805</v>
      </c>
      <c r="H412">
        <v>2020</v>
      </c>
      <c r="I412">
        <v>1</v>
      </c>
      <c r="J412" t="s">
        <v>804</v>
      </c>
      <c r="K412" s="38">
        <v>1936</v>
      </c>
      <c r="L412" s="38">
        <v>1589.68</v>
      </c>
      <c r="M412" s="38">
        <v>1646.4</v>
      </c>
      <c r="N412" s="38">
        <v>558.09</v>
      </c>
      <c r="O412" s="38">
        <v>703.13</v>
      </c>
      <c r="P412" s="38">
        <v>643.33000000000004</v>
      </c>
      <c r="Q412" s="38">
        <v>1683.23</v>
      </c>
      <c r="R412" s="38">
        <v>0</v>
      </c>
      <c r="S412" s="38">
        <v>-100</v>
      </c>
      <c r="T412" s="38">
        <v>-1000</v>
      </c>
      <c r="U412" s="44">
        <v>21.76</v>
      </c>
      <c r="V412" s="45">
        <v>7659.87</v>
      </c>
      <c r="W412" s="45">
        <v>91918.38</v>
      </c>
      <c r="X412" s="45">
        <v>94.02</v>
      </c>
    </row>
    <row r="413" spans="1:24" x14ac:dyDescent="0.3">
      <c r="A413" t="s">
        <v>495</v>
      </c>
      <c r="B413" t="str">
        <f t="shared" si="30"/>
        <v>2</v>
      </c>
      <c r="C413" t="str">
        <f t="shared" si="31"/>
        <v>0</v>
      </c>
      <c r="D413" t="str">
        <f t="shared" si="32"/>
        <v>1</v>
      </c>
      <c r="E413" t="str">
        <f t="shared" si="33"/>
        <v>5</v>
      </c>
      <c r="F413" t="str">
        <f t="shared" si="34"/>
        <v>0</v>
      </c>
      <c r="G413" t="s">
        <v>805</v>
      </c>
      <c r="H413">
        <v>2020</v>
      </c>
      <c r="I413">
        <v>1</v>
      </c>
      <c r="J413" t="s">
        <v>804</v>
      </c>
      <c r="K413" s="38">
        <v>1936</v>
      </c>
      <c r="L413" s="38">
        <v>2473.7199999999998</v>
      </c>
      <c r="M413" s="38">
        <v>1616.59</v>
      </c>
      <c r="N413" s="38">
        <v>558.09</v>
      </c>
      <c r="O413" s="38">
        <v>628.11</v>
      </c>
      <c r="P413" s="38">
        <v>721.25</v>
      </c>
      <c r="Q413" s="38">
        <v>2049.65</v>
      </c>
      <c r="R413" s="38">
        <v>0</v>
      </c>
      <c r="S413" s="38">
        <v>-100</v>
      </c>
      <c r="T413" s="38">
        <v>-1000</v>
      </c>
      <c r="U413" s="44">
        <v>25.24</v>
      </c>
      <c r="V413" s="45">
        <v>8883.41</v>
      </c>
      <c r="W413" s="45">
        <v>106600.89</v>
      </c>
      <c r="X413" s="45">
        <v>98.9</v>
      </c>
    </row>
    <row r="414" spans="1:24" x14ac:dyDescent="0.3">
      <c r="A414" t="s">
        <v>496</v>
      </c>
      <c r="B414" t="str">
        <f t="shared" si="30"/>
        <v>2</v>
      </c>
      <c r="C414" t="str">
        <f t="shared" si="31"/>
        <v>0</v>
      </c>
      <c r="D414" t="str">
        <f t="shared" si="32"/>
        <v>1</v>
      </c>
      <c r="E414" t="str">
        <f t="shared" si="33"/>
        <v>4</v>
      </c>
      <c r="F414" t="str">
        <f t="shared" si="34"/>
        <v>1</v>
      </c>
      <c r="G414" t="s">
        <v>805</v>
      </c>
      <c r="H414">
        <v>2020</v>
      </c>
      <c r="I414">
        <v>1</v>
      </c>
      <c r="J414" t="s">
        <v>804</v>
      </c>
      <c r="K414" s="38">
        <v>1936</v>
      </c>
      <c r="L414" s="38">
        <v>2137.94</v>
      </c>
      <c r="M414" s="38">
        <v>1640.21</v>
      </c>
      <c r="N414" s="38">
        <v>558.09</v>
      </c>
      <c r="O414" s="38">
        <v>649.23</v>
      </c>
      <c r="P414" s="38">
        <v>692.15</v>
      </c>
      <c r="Q414" s="38">
        <v>1890.05</v>
      </c>
      <c r="R414" s="38">
        <v>0</v>
      </c>
      <c r="S414" s="38">
        <v>-100</v>
      </c>
      <c r="T414" s="38">
        <v>-1000</v>
      </c>
      <c r="U414" s="44">
        <v>23.87</v>
      </c>
      <c r="V414" s="45">
        <v>8403.67</v>
      </c>
      <c r="W414" s="45">
        <v>100844.07</v>
      </c>
      <c r="X414" s="45">
        <v>97.05</v>
      </c>
    </row>
    <row r="415" spans="1:24" x14ac:dyDescent="0.3">
      <c r="A415" t="s">
        <v>497</v>
      </c>
      <c r="B415" t="str">
        <f t="shared" si="30"/>
        <v>2</v>
      </c>
      <c r="C415" t="str">
        <f t="shared" si="31"/>
        <v>0</v>
      </c>
      <c r="D415" t="str">
        <f t="shared" si="32"/>
        <v>1</v>
      </c>
      <c r="E415" t="str">
        <f t="shared" si="33"/>
        <v>3</v>
      </c>
      <c r="F415" t="str">
        <f t="shared" si="34"/>
        <v>2</v>
      </c>
      <c r="G415" t="s">
        <v>805</v>
      </c>
      <c r="H415">
        <v>2020</v>
      </c>
      <c r="I415">
        <v>1</v>
      </c>
      <c r="J415" t="s">
        <v>804</v>
      </c>
      <c r="K415" s="38">
        <v>1936</v>
      </c>
      <c r="L415" s="38">
        <v>1802.17</v>
      </c>
      <c r="M415" s="38">
        <v>1663.83</v>
      </c>
      <c r="N415" s="38">
        <v>558.09</v>
      </c>
      <c r="O415" s="38">
        <v>670.35</v>
      </c>
      <c r="P415" s="38">
        <v>663.04</v>
      </c>
      <c r="Q415" s="38">
        <v>1767.85</v>
      </c>
      <c r="R415" s="38">
        <v>0</v>
      </c>
      <c r="S415" s="38">
        <v>-100</v>
      </c>
      <c r="T415" s="38">
        <v>-1000</v>
      </c>
      <c r="U415" s="44">
        <v>22.62</v>
      </c>
      <c r="V415" s="45">
        <v>7961.33</v>
      </c>
      <c r="W415" s="45">
        <v>95535.97</v>
      </c>
      <c r="X415" s="45">
        <v>95.25</v>
      </c>
    </row>
    <row r="416" spans="1:24" x14ac:dyDescent="0.3">
      <c r="A416" t="s">
        <v>498</v>
      </c>
      <c r="B416" t="str">
        <f t="shared" si="30"/>
        <v>2</v>
      </c>
      <c r="C416" t="str">
        <f t="shared" si="31"/>
        <v>0</v>
      </c>
      <c r="D416" t="str">
        <f t="shared" si="32"/>
        <v>1</v>
      </c>
      <c r="E416" t="str">
        <f t="shared" si="33"/>
        <v>2</v>
      </c>
      <c r="F416" t="str">
        <f t="shared" si="34"/>
        <v>3</v>
      </c>
      <c r="G416" t="s">
        <v>805</v>
      </c>
      <c r="H416">
        <v>2020</v>
      </c>
      <c r="I416">
        <v>1</v>
      </c>
      <c r="J416" t="s">
        <v>804</v>
      </c>
      <c r="K416" s="38">
        <v>1936</v>
      </c>
      <c r="L416" s="38">
        <v>1466.39</v>
      </c>
      <c r="M416" s="38">
        <v>1687.45</v>
      </c>
      <c r="N416" s="38">
        <v>558.09</v>
      </c>
      <c r="O416" s="38">
        <v>691.47</v>
      </c>
      <c r="P416" s="38">
        <v>633.94000000000005</v>
      </c>
      <c r="Q416" s="38">
        <v>1645.64</v>
      </c>
      <c r="R416" s="38">
        <v>0</v>
      </c>
      <c r="S416" s="38">
        <v>-100</v>
      </c>
      <c r="T416" s="38">
        <v>-1000</v>
      </c>
      <c r="U416" s="44">
        <v>21.36</v>
      </c>
      <c r="V416" s="45">
        <v>7518.99</v>
      </c>
      <c r="W416" s="45">
        <v>90227.86</v>
      </c>
      <c r="X416" s="45">
        <v>93.44</v>
      </c>
    </row>
    <row r="417" spans="1:24" x14ac:dyDescent="0.3">
      <c r="A417" t="s">
        <v>499</v>
      </c>
      <c r="B417" t="str">
        <f t="shared" si="30"/>
        <v>2</v>
      </c>
      <c r="C417" t="str">
        <f t="shared" si="31"/>
        <v>0</v>
      </c>
      <c r="D417" t="str">
        <f t="shared" si="32"/>
        <v>1</v>
      </c>
      <c r="E417" t="str">
        <f t="shared" si="33"/>
        <v>1</v>
      </c>
      <c r="F417" t="str">
        <f t="shared" si="34"/>
        <v>4</v>
      </c>
      <c r="G417" t="s">
        <v>805</v>
      </c>
      <c r="H417">
        <v>2020</v>
      </c>
      <c r="I417">
        <v>1</v>
      </c>
      <c r="J417" t="s">
        <v>804</v>
      </c>
      <c r="K417" s="38">
        <v>1936</v>
      </c>
      <c r="L417" s="38">
        <v>1130.6199999999999</v>
      </c>
      <c r="M417" s="38">
        <v>1711.07</v>
      </c>
      <c r="N417" s="38">
        <v>558.09</v>
      </c>
      <c r="O417" s="38">
        <v>712.59</v>
      </c>
      <c r="P417" s="38">
        <v>604.84</v>
      </c>
      <c r="Q417" s="38">
        <v>1523.62</v>
      </c>
      <c r="R417" s="38">
        <v>0</v>
      </c>
      <c r="S417" s="38">
        <v>-100</v>
      </c>
      <c r="T417" s="38">
        <v>-1000</v>
      </c>
      <c r="U417" s="44">
        <v>20.100000000000001</v>
      </c>
      <c r="V417" s="45">
        <v>7076.83</v>
      </c>
      <c r="W417" s="45">
        <v>84921.94</v>
      </c>
      <c r="X417" s="45">
        <v>91.12</v>
      </c>
    </row>
    <row r="418" spans="1:24" x14ac:dyDescent="0.3">
      <c r="A418" t="s">
        <v>500</v>
      </c>
      <c r="B418" t="str">
        <f t="shared" si="30"/>
        <v>2</v>
      </c>
      <c r="C418" t="str">
        <f t="shared" si="31"/>
        <v>0</v>
      </c>
      <c r="D418" t="str">
        <f t="shared" si="32"/>
        <v>1</v>
      </c>
      <c r="E418" t="str">
        <f t="shared" si="33"/>
        <v>0</v>
      </c>
      <c r="F418" t="str">
        <f t="shared" si="34"/>
        <v>5</v>
      </c>
      <c r="G418" t="s">
        <v>805</v>
      </c>
      <c r="H418">
        <v>2020</v>
      </c>
      <c r="I418">
        <v>1</v>
      </c>
      <c r="J418" t="s">
        <v>804</v>
      </c>
      <c r="K418" s="38">
        <v>1936</v>
      </c>
      <c r="L418" s="38">
        <v>794.84</v>
      </c>
      <c r="M418" s="38">
        <v>1734.69</v>
      </c>
      <c r="N418" s="38">
        <v>558.09</v>
      </c>
      <c r="O418" s="38">
        <v>733.71</v>
      </c>
      <c r="P418" s="38">
        <v>575.73</v>
      </c>
      <c r="Q418" s="38">
        <v>1403.24</v>
      </c>
      <c r="R418" s="38">
        <v>0</v>
      </c>
      <c r="S418" s="38">
        <v>-100</v>
      </c>
      <c r="T418" s="38">
        <v>-1000</v>
      </c>
      <c r="U418" s="44">
        <v>18.850000000000001</v>
      </c>
      <c r="V418" s="45">
        <v>6636.31</v>
      </c>
      <c r="W418" s="45">
        <v>79635.73</v>
      </c>
      <c r="X418" s="45">
        <v>76.959999999999994</v>
      </c>
    </row>
    <row r="419" spans="1:24" x14ac:dyDescent="0.3">
      <c r="A419" t="s">
        <v>501</v>
      </c>
      <c r="B419" t="str">
        <f t="shared" si="30"/>
        <v>2</v>
      </c>
      <c r="C419" t="str">
        <f t="shared" si="31"/>
        <v>0</v>
      </c>
      <c r="D419" t="str">
        <f t="shared" si="32"/>
        <v>0</v>
      </c>
      <c r="E419" t="str">
        <f t="shared" si="33"/>
        <v>6</v>
      </c>
      <c r="F419" t="str">
        <f t="shared" si="34"/>
        <v>0</v>
      </c>
      <c r="G419" t="s">
        <v>805</v>
      </c>
      <c r="H419">
        <v>2020</v>
      </c>
      <c r="I419">
        <v>1</v>
      </c>
      <c r="J419" t="s">
        <v>804</v>
      </c>
      <c r="K419" s="38">
        <v>1936</v>
      </c>
      <c r="L419" s="38">
        <v>2014.65</v>
      </c>
      <c r="M419" s="38">
        <v>1681.26</v>
      </c>
      <c r="N419" s="38">
        <v>558.09</v>
      </c>
      <c r="O419" s="38">
        <v>637.57000000000005</v>
      </c>
      <c r="P419" s="38">
        <v>682.76</v>
      </c>
      <c r="Q419" s="38">
        <v>1852.47</v>
      </c>
      <c r="R419" s="38">
        <v>0</v>
      </c>
      <c r="S419" s="38">
        <v>-100</v>
      </c>
      <c r="T419" s="38">
        <v>-1000</v>
      </c>
      <c r="U419" s="44">
        <v>23.47</v>
      </c>
      <c r="V419" s="45">
        <v>8262.7999999999993</v>
      </c>
      <c r="W419" s="45">
        <v>99153.55</v>
      </c>
      <c r="X419" s="45">
        <v>96.48</v>
      </c>
    </row>
    <row r="420" spans="1:24" x14ac:dyDescent="0.3">
      <c r="A420" t="s">
        <v>502</v>
      </c>
      <c r="B420" t="str">
        <f t="shared" si="30"/>
        <v>2</v>
      </c>
      <c r="C420" t="str">
        <f t="shared" si="31"/>
        <v>0</v>
      </c>
      <c r="D420" t="str">
        <f t="shared" si="32"/>
        <v>0</v>
      </c>
      <c r="E420" t="str">
        <f t="shared" si="33"/>
        <v>5</v>
      </c>
      <c r="F420" t="str">
        <f t="shared" si="34"/>
        <v>1</v>
      </c>
      <c r="G420" t="s">
        <v>805</v>
      </c>
      <c r="H420">
        <v>2020</v>
      </c>
      <c r="I420">
        <v>1</v>
      </c>
      <c r="J420" t="s">
        <v>804</v>
      </c>
      <c r="K420" s="38">
        <v>1936</v>
      </c>
      <c r="L420" s="38">
        <v>1678.88</v>
      </c>
      <c r="M420" s="38">
        <v>1704.88</v>
      </c>
      <c r="N420" s="38">
        <v>558.09</v>
      </c>
      <c r="O420" s="38">
        <v>658.69</v>
      </c>
      <c r="P420" s="38">
        <v>653.65</v>
      </c>
      <c r="Q420" s="38">
        <v>1730.26</v>
      </c>
      <c r="R420" s="38">
        <v>0</v>
      </c>
      <c r="S420" s="38">
        <v>-100</v>
      </c>
      <c r="T420" s="38">
        <v>-1000</v>
      </c>
      <c r="U420" s="44">
        <v>22.22</v>
      </c>
      <c r="V420" s="45">
        <v>7820.45</v>
      </c>
      <c r="W420" s="45">
        <v>93845.440000000002</v>
      </c>
      <c r="X420" s="45">
        <v>94.67</v>
      </c>
    </row>
    <row r="421" spans="1:24" x14ac:dyDescent="0.3">
      <c r="A421" t="s">
        <v>503</v>
      </c>
      <c r="B421" t="str">
        <f t="shared" si="30"/>
        <v>2</v>
      </c>
      <c r="C421" t="str">
        <f t="shared" si="31"/>
        <v>0</v>
      </c>
      <c r="D421" t="str">
        <f t="shared" si="32"/>
        <v>0</v>
      </c>
      <c r="E421" t="str">
        <f t="shared" si="33"/>
        <v>4</v>
      </c>
      <c r="F421" t="str">
        <f t="shared" si="34"/>
        <v>2</v>
      </c>
      <c r="G421" t="s">
        <v>805</v>
      </c>
      <c r="H421">
        <v>2020</v>
      </c>
      <c r="I421">
        <v>1</v>
      </c>
      <c r="J421" t="s">
        <v>804</v>
      </c>
      <c r="K421" s="38">
        <v>1936</v>
      </c>
      <c r="L421" s="38">
        <v>1343.1</v>
      </c>
      <c r="M421" s="38">
        <v>1728.5</v>
      </c>
      <c r="N421" s="38">
        <v>558.09</v>
      </c>
      <c r="O421" s="38">
        <v>679.81</v>
      </c>
      <c r="P421" s="38">
        <v>624.54999999999995</v>
      </c>
      <c r="Q421" s="38">
        <v>1608.06</v>
      </c>
      <c r="R421" s="38">
        <v>0</v>
      </c>
      <c r="S421" s="38">
        <v>-100</v>
      </c>
      <c r="T421" s="38">
        <v>-1000</v>
      </c>
      <c r="U421" s="44">
        <v>20.96</v>
      </c>
      <c r="V421" s="45">
        <v>7378.11</v>
      </c>
      <c r="W421" s="45">
        <v>88537.33</v>
      </c>
      <c r="X421" s="45">
        <v>92.4</v>
      </c>
    </row>
    <row r="422" spans="1:24" x14ac:dyDescent="0.3">
      <c r="A422" t="s">
        <v>504</v>
      </c>
      <c r="B422" t="str">
        <f t="shared" si="30"/>
        <v>2</v>
      </c>
      <c r="C422" t="str">
        <f t="shared" si="31"/>
        <v>0</v>
      </c>
      <c r="D422" t="str">
        <f t="shared" si="32"/>
        <v>0</v>
      </c>
      <c r="E422" t="str">
        <f t="shared" si="33"/>
        <v>3</v>
      </c>
      <c r="F422" t="str">
        <f t="shared" si="34"/>
        <v>3</v>
      </c>
      <c r="G422" t="s">
        <v>805</v>
      </c>
      <c r="H422">
        <v>2020</v>
      </c>
      <c r="I422">
        <v>1</v>
      </c>
      <c r="J422" t="s">
        <v>804</v>
      </c>
      <c r="K422" s="38">
        <v>1936</v>
      </c>
      <c r="L422" s="38">
        <v>1007.33</v>
      </c>
      <c r="M422" s="38">
        <v>1752.12</v>
      </c>
      <c r="N422" s="38">
        <v>558.09</v>
      </c>
      <c r="O422" s="38">
        <v>700.93</v>
      </c>
      <c r="P422" s="38">
        <v>595.45000000000005</v>
      </c>
      <c r="Q422" s="38">
        <v>1486.62</v>
      </c>
      <c r="R422" s="38">
        <v>0</v>
      </c>
      <c r="S422" s="38">
        <v>-100</v>
      </c>
      <c r="T422" s="38">
        <v>-1000</v>
      </c>
      <c r="U422" s="44">
        <v>19.71</v>
      </c>
      <c r="V422" s="45">
        <v>6936.53</v>
      </c>
      <c r="W422" s="45">
        <v>83238.39</v>
      </c>
      <c r="X422" s="45">
        <v>78.44</v>
      </c>
    </row>
    <row r="423" spans="1:24" x14ac:dyDescent="0.3">
      <c r="A423" t="s">
        <v>505</v>
      </c>
      <c r="B423" t="str">
        <f t="shared" si="30"/>
        <v>2</v>
      </c>
      <c r="C423" t="str">
        <f t="shared" si="31"/>
        <v>0</v>
      </c>
      <c r="D423" t="str">
        <f t="shared" si="32"/>
        <v>0</v>
      </c>
      <c r="E423" t="str">
        <f t="shared" si="33"/>
        <v>2</v>
      </c>
      <c r="F423" t="str">
        <f t="shared" si="34"/>
        <v>4</v>
      </c>
      <c r="G423" t="s">
        <v>805</v>
      </c>
      <c r="H423">
        <v>2020</v>
      </c>
      <c r="I423">
        <v>1</v>
      </c>
      <c r="J423" t="s">
        <v>804</v>
      </c>
      <c r="K423" s="38">
        <v>1936</v>
      </c>
      <c r="L423" s="38">
        <v>671.55</v>
      </c>
      <c r="M423" s="38">
        <v>1775.74</v>
      </c>
      <c r="N423" s="38">
        <v>558.09</v>
      </c>
      <c r="O423" s="38">
        <v>722.05</v>
      </c>
      <c r="P423" s="38">
        <v>566.34</v>
      </c>
      <c r="Q423" s="38">
        <v>1366.24</v>
      </c>
      <c r="R423" s="38">
        <v>0</v>
      </c>
      <c r="S423" s="38">
        <v>-100</v>
      </c>
      <c r="T423" s="38">
        <v>-1000</v>
      </c>
      <c r="U423" s="44">
        <v>18.45</v>
      </c>
      <c r="V423" s="45">
        <v>6496.01</v>
      </c>
      <c r="W423" s="45">
        <v>77952.17</v>
      </c>
      <c r="X423" s="45">
        <v>76.45</v>
      </c>
    </row>
    <row r="424" spans="1:24" x14ac:dyDescent="0.3">
      <c r="A424" t="s">
        <v>506</v>
      </c>
      <c r="B424" t="str">
        <f t="shared" si="30"/>
        <v>2</v>
      </c>
      <c r="C424" t="str">
        <f t="shared" si="31"/>
        <v>0</v>
      </c>
      <c r="D424" t="str">
        <f t="shared" si="32"/>
        <v>0</v>
      </c>
      <c r="E424" t="str">
        <f t="shared" si="33"/>
        <v>1</v>
      </c>
      <c r="F424" t="str">
        <f t="shared" si="34"/>
        <v>5</v>
      </c>
      <c r="G424" t="s">
        <v>805</v>
      </c>
      <c r="H424">
        <v>2020</v>
      </c>
      <c r="I424">
        <v>1</v>
      </c>
      <c r="J424" t="s">
        <v>804</v>
      </c>
      <c r="K424" s="38">
        <v>1936</v>
      </c>
      <c r="L424" s="38">
        <v>335.78</v>
      </c>
      <c r="M424" s="38">
        <v>1799.36</v>
      </c>
      <c r="N424" s="38">
        <v>558.09</v>
      </c>
      <c r="O424" s="38">
        <v>743.16</v>
      </c>
      <c r="P424" s="38">
        <v>537.24</v>
      </c>
      <c r="Q424" s="38">
        <v>1271.4100000000001</v>
      </c>
      <c r="R424" s="38">
        <v>0</v>
      </c>
      <c r="S424" s="38">
        <v>-67.16</v>
      </c>
      <c r="T424" s="38">
        <v>-1000</v>
      </c>
      <c r="U424" s="44">
        <v>17.37</v>
      </c>
      <c r="V424" s="45">
        <v>6113.89</v>
      </c>
      <c r="W424" s="45">
        <v>73366.63</v>
      </c>
      <c r="X424" s="45">
        <v>73.67</v>
      </c>
    </row>
    <row r="425" spans="1:24" x14ac:dyDescent="0.3">
      <c r="A425" t="s">
        <v>507</v>
      </c>
      <c r="B425" t="str">
        <f t="shared" si="30"/>
        <v>2</v>
      </c>
      <c r="C425" t="str">
        <f t="shared" si="31"/>
        <v>0</v>
      </c>
      <c r="D425" t="str">
        <f t="shared" si="32"/>
        <v>0</v>
      </c>
      <c r="E425" t="str">
        <f t="shared" si="33"/>
        <v>0</v>
      </c>
      <c r="F425" t="str">
        <f t="shared" si="34"/>
        <v>6</v>
      </c>
      <c r="G425" t="s">
        <v>805</v>
      </c>
      <c r="H425">
        <v>2020</v>
      </c>
      <c r="I425">
        <v>1</v>
      </c>
      <c r="J425" t="s">
        <v>804</v>
      </c>
      <c r="K425" s="38">
        <v>1936</v>
      </c>
      <c r="L425" s="38">
        <v>0</v>
      </c>
      <c r="M425" s="38">
        <v>1822.98</v>
      </c>
      <c r="N425" s="38">
        <v>549.65</v>
      </c>
      <c r="O425" s="38">
        <v>764.28</v>
      </c>
      <c r="P425" s="38">
        <v>507.29</v>
      </c>
      <c r="Q425" s="38">
        <v>1241.8800000000001</v>
      </c>
      <c r="R425" s="38">
        <v>0</v>
      </c>
      <c r="S425" s="38">
        <v>0</v>
      </c>
      <c r="T425" s="38">
        <v>-1000</v>
      </c>
      <c r="U425" s="44">
        <v>16.54</v>
      </c>
      <c r="V425" s="45">
        <v>5822.08</v>
      </c>
      <c r="W425" s="45">
        <v>69865.009999999995</v>
      </c>
      <c r="X425" s="45">
        <v>68.72</v>
      </c>
    </row>
    <row r="426" spans="1:24" x14ac:dyDescent="0.3">
      <c r="A426" t="s">
        <v>651</v>
      </c>
      <c r="B426" t="str">
        <f t="shared" si="30"/>
        <v>2</v>
      </c>
      <c r="C426" t="str">
        <f t="shared" si="31"/>
        <v>7</v>
      </c>
      <c r="D426" t="str">
        <f t="shared" si="32"/>
        <v/>
      </c>
      <c r="E426" t="str">
        <f t="shared" si="33"/>
        <v/>
      </c>
      <c r="F426" t="str">
        <f t="shared" si="34"/>
        <v/>
      </c>
      <c r="G426" t="s">
        <v>805</v>
      </c>
      <c r="H426">
        <v>2020</v>
      </c>
      <c r="I426">
        <v>1</v>
      </c>
      <c r="J426" t="s">
        <v>804</v>
      </c>
      <c r="K426" s="38">
        <v>2226.4</v>
      </c>
      <c r="L426" s="38">
        <v>2860.63</v>
      </c>
      <c r="M426" s="38">
        <v>1773.83</v>
      </c>
      <c r="N426" s="38">
        <v>558.09</v>
      </c>
      <c r="O426" s="38">
        <v>677.21</v>
      </c>
      <c r="P426" s="38">
        <v>809.62</v>
      </c>
      <c r="Q426" s="38">
        <v>2543.56</v>
      </c>
      <c r="R426" s="38">
        <v>0</v>
      </c>
      <c r="S426" s="38">
        <v>-100</v>
      </c>
      <c r="T426" s="38">
        <v>-1166.67</v>
      </c>
      <c r="U426" s="44">
        <v>28.93</v>
      </c>
      <c r="V426" s="45">
        <v>10182.67</v>
      </c>
      <c r="W426" s="45">
        <v>122192.04</v>
      </c>
      <c r="X426" s="45">
        <v>136.91999999999999</v>
      </c>
    </row>
    <row r="427" spans="1:24" x14ac:dyDescent="0.3">
      <c r="A427" t="s">
        <v>652</v>
      </c>
      <c r="B427" t="str">
        <f t="shared" si="30"/>
        <v>2</v>
      </c>
      <c r="C427" t="str">
        <f t="shared" si="31"/>
        <v>8</v>
      </c>
      <c r="D427" t="str">
        <f t="shared" si="32"/>
        <v/>
      </c>
      <c r="E427" t="str">
        <f t="shared" si="33"/>
        <v/>
      </c>
      <c r="F427" t="str">
        <f t="shared" si="34"/>
        <v/>
      </c>
      <c r="G427" t="s">
        <v>805</v>
      </c>
      <c r="H427">
        <v>2020</v>
      </c>
      <c r="I427">
        <v>1</v>
      </c>
      <c r="J427" t="s">
        <v>804</v>
      </c>
      <c r="K427" s="38">
        <v>2226.4</v>
      </c>
      <c r="L427" s="38">
        <v>3269.29</v>
      </c>
      <c r="M427" s="38">
        <v>1963.57</v>
      </c>
      <c r="N427" s="38">
        <v>558.09</v>
      </c>
      <c r="O427" s="38">
        <v>699.54</v>
      </c>
      <c r="P427" s="38">
        <v>871.69</v>
      </c>
      <c r="Q427" s="38">
        <v>2862.52</v>
      </c>
      <c r="R427" s="38">
        <v>0</v>
      </c>
      <c r="S427" s="38">
        <v>-100</v>
      </c>
      <c r="T427" s="38">
        <v>-1333.33</v>
      </c>
      <c r="U427" s="44">
        <v>31.3</v>
      </c>
      <c r="V427" s="45">
        <v>11017.77</v>
      </c>
      <c r="W427" s="45">
        <v>132213.19</v>
      </c>
      <c r="X427" s="45">
        <v>163.74</v>
      </c>
    </row>
    <row r="428" spans="1:24" x14ac:dyDescent="0.3">
      <c r="A428" t="s">
        <v>653</v>
      </c>
      <c r="B428" t="str">
        <f t="shared" si="30"/>
        <v>2</v>
      </c>
      <c r="C428" t="str">
        <f t="shared" si="31"/>
        <v>9</v>
      </c>
      <c r="D428" t="str">
        <f t="shared" si="32"/>
        <v/>
      </c>
      <c r="E428" t="str">
        <f t="shared" si="33"/>
        <v/>
      </c>
      <c r="F428" t="str">
        <f t="shared" si="34"/>
        <v/>
      </c>
      <c r="G428" t="s">
        <v>805</v>
      </c>
      <c r="H428">
        <v>2020</v>
      </c>
      <c r="I428">
        <v>1</v>
      </c>
      <c r="J428" t="s">
        <v>804</v>
      </c>
      <c r="K428" s="38">
        <v>2516.8000000000002</v>
      </c>
      <c r="L428" s="38">
        <v>3677.95</v>
      </c>
      <c r="M428" s="38">
        <v>2153.31</v>
      </c>
      <c r="N428" s="38">
        <v>558.09</v>
      </c>
      <c r="O428" s="38">
        <v>721.86</v>
      </c>
      <c r="P428" s="38">
        <v>962.8</v>
      </c>
      <c r="Q428" s="38">
        <v>3378.5</v>
      </c>
      <c r="R428" s="38">
        <v>0</v>
      </c>
      <c r="S428" s="38">
        <v>-100</v>
      </c>
      <c r="T428" s="38">
        <v>-1500</v>
      </c>
      <c r="U428" s="44">
        <v>35.14</v>
      </c>
      <c r="V428" s="45">
        <v>12369.32</v>
      </c>
      <c r="W428" s="45">
        <v>148431.84</v>
      </c>
      <c r="X428" s="45">
        <v>202.98</v>
      </c>
    </row>
    <row r="429" spans="1:24" x14ac:dyDescent="0.3">
      <c r="A429" t="s">
        <v>654</v>
      </c>
      <c r="B429" t="str">
        <f t="shared" si="30"/>
        <v>2</v>
      </c>
      <c r="C429" t="str">
        <f>MID($A429,4,2)</f>
        <v>10</v>
      </c>
      <c r="D429" t="str">
        <f t="shared" si="32"/>
        <v/>
      </c>
      <c r="E429" t="str">
        <f t="shared" si="33"/>
        <v/>
      </c>
      <c r="F429" t="str">
        <f t="shared" si="34"/>
        <v/>
      </c>
      <c r="G429" t="s">
        <v>805</v>
      </c>
      <c r="H429">
        <v>2020</v>
      </c>
      <c r="I429">
        <v>1</v>
      </c>
      <c r="J429" t="s">
        <v>804</v>
      </c>
      <c r="K429" s="38">
        <v>2516.8000000000002</v>
      </c>
      <c r="L429" s="38">
        <v>4086.61</v>
      </c>
      <c r="M429" s="38">
        <v>2343.0500000000002</v>
      </c>
      <c r="N429" s="38">
        <v>558.09</v>
      </c>
      <c r="O429" s="38">
        <v>744.18</v>
      </c>
      <c r="P429" s="38">
        <v>1024.8699999999999</v>
      </c>
      <c r="Q429" s="38">
        <v>3697.47</v>
      </c>
      <c r="R429" s="38">
        <v>0</v>
      </c>
      <c r="S429" s="38">
        <v>-100</v>
      </c>
      <c r="T429" s="38">
        <v>-1666.67</v>
      </c>
      <c r="U429" s="44">
        <v>37.51</v>
      </c>
      <c r="V429" s="45">
        <v>13204.42</v>
      </c>
      <c r="W429" s="45">
        <v>158452.98000000001</v>
      </c>
      <c r="X429" s="45">
        <v>237.46</v>
      </c>
    </row>
    <row r="430" spans="1:24" x14ac:dyDescent="0.3">
      <c r="A430" t="s">
        <v>137</v>
      </c>
      <c r="B430" t="str">
        <f t="shared" si="30"/>
        <v>3</v>
      </c>
      <c r="C430" t="str">
        <f t="shared" si="31"/>
        <v>0</v>
      </c>
      <c r="D430" t="str">
        <f t="shared" si="32"/>
        <v>0</v>
      </c>
      <c r="E430" t="str">
        <f t="shared" si="33"/>
        <v>0</v>
      </c>
      <c r="F430" t="str">
        <f t="shared" si="34"/>
        <v>0</v>
      </c>
      <c r="G430" t="s">
        <v>805</v>
      </c>
      <c r="H430">
        <v>2020</v>
      </c>
      <c r="I430">
        <v>1</v>
      </c>
      <c r="J430" t="s">
        <v>804</v>
      </c>
      <c r="K430" s="38">
        <v>1429</v>
      </c>
      <c r="L430" s="38">
        <v>0</v>
      </c>
      <c r="M430" s="38">
        <v>808.76</v>
      </c>
      <c r="N430" s="38">
        <v>549.65</v>
      </c>
      <c r="O430" s="38">
        <v>576.97</v>
      </c>
      <c r="P430" s="38">
        <v>336.44</v>
      </c>
      <c r="Q430" s="38">
        <v>881.12</v>
      </c>
      <c r="R430" s="38">
        <v>0</v>
      </c>
      <c r="S430" s="38">
        <v>0</v>
      </c>
      <c r="T430" s="38">
        <v>-41.67</v>
      </c>
      <c r="U430" s="44">
        <v>12.9</v>
      </c>
      <c r="V430" s="45">
        <v>4540.26</v>
      </c>
      <c r="W430" s="45">
        <v>54483.17</v>
      </c>
      <c r="X430" s="45">
        <v>30.8</v>
      </c>
    </row>
    <row r="431" spans="1:24" x14ac:dyDescent="0.3">
      <c r="A431" t="s">
        <v>138</v>
      </c>
      <c r="B431" t="str">
        <f t="shared" si="30"/>
        <v>3</v>
      </c>
      <c r="C431" t="str">
        <f t="shared" si="31"/>
        <v>1</v>
      </c>
      <c r="D431" t="str">
        <f t="shared" si="32"/>
        <v>0</v>
      </c>
      <c r="E431" t="str">
        <f t="shared" si="33"/>
        <v>0</v>
      </c>
      <c r="F431" t="str">
        <f t="shared" si="34"/>
        <v>0</v>
      </c>
      <c r="G431" t="s">
        <v>805</v>
      </c>
      <c r="H431">
        <v>2020</v>
      </c>
      <c r="I431">
        <v>1</v>
      </c>
      <c r="J431" t="s">
        <v>804</v>
      </c>
      <c r="K431" s="38">
        <v>1800</v>
      </c>
      <c r="L431" s="38">
        <v>873.65</v>
      </c>
      <c r="M431" s="38">
        <v>919.21</v>
      </c>
      <c r="N431" s="38">
        <v>558.09</v>
      </c>
      <c r="O431" s="38">
        <v>587.98</v>
      </c>
      <c r="P431" s="38">
        <v>473.89</v>
      </c>
      <c r="Q431" s="38">
        <v>1328.96</v>
      </c>
      <c r="R431" s="38">
        <v>0</v>
      </c>
      <c r="S431" s="38">
        <v>-50</v>
      </c>
      <c r="T431" s="38">
        <v>-208.33</v>
      </c>
      <c r="U431" s="44">
        <v>17.850000000000001</v>
      </c>
      <c r="V431" s="45">
        <v>6283.46</v>
      </c>
      <c r="W431" s="45">
        <v>75401.509999999995</v>
      </c>
      <c r="X431" s="45">
        <v>45.62</v>
      </c>
    </row>
    <row r="432" spans="1:24" x14ac:dyDescent="0.3">
      <c r="A432" t="s">
        <v>139</v>
      </c>
      <c r="B432" t="str">
        <f t="shared" si="30"/>
        <v>3</v>
      </c>
      <c r="C432" t="str">
        <f t="shared" si="31"/>
        <v>0</v>
      </c>
      <c r="D432" t="str">
        <f t="shared" si="32"/>
        <v>1</v>
      </c>
      <c r="E432" t="str">
        <f t="shared" si="33"/>
        <v>0</v>
      </c>
      <c r="F432" t="str">
        <f t="shared" si="34"/>
        <v>0</v>
      </c>
      <c r="G432" t="s">
        <v>805</v>
      </c>
      <c r="H432">
        <v>2020</v>
      </c>
      <c r="I432">
        <v>1</v>
      </c>
      <c r="J432" t="s">
        <v>804</v>
      </c>
      <c r="K432" s="38">
        <v>1800</v>
      </c>
      <c r="L432" s="38">
        <v>794.84</v>
      </c>
      <c r="M432" s="38">
        <v>927.21</v>
      </c>
      <c r="N432" s="38">
        <v>558.09</v>
      </c>
      <c r="O432" s="38">
        <v>586.95000000000005</v>
      </c>
      <c r="P432" s="38">
        <v>466.71</v>
      </c>
      <c r="Q432" s="38">
        <v>1299.3599999999999</v>
      </c>
      <c r="R432" s="38">
        <v>0</v>
      </c>
      <c r="S432" s="38">
        <v>-50</v>
      </c>
      <c r="T432" s="38">
        <v>-208.33</v>
      </c>
      <c r="U432" s="44">
        <v>17.54</v>
      </c>
      <c r="V432" s="45">
        <v>6174.83</v>
      </c>
      <c r="W432" s="45">
        <v>74097.94</v>
      </c>
      <c r="X432" s="45">
        <v>45.23</v>
      </c>
    </row>
    <row r="433" spans="1:24" x14ac:dyDescent="0.3">
      <c r="A433" t="s">
        <v>140</v>
      </c>
      <c r="B433" t="str">
        <f t="shared" si="30"/>
        <v>3</v>
      </c>
      <c r="C433" t="str">
        <f t="shared" si="31"/>
        <v>0</v>
      </c>
      <c r="D433" t="str">
        <f t="shared" si="32"/>
        <v>0</v>
      </c>
      <c r="E433" t="str">
        <f t="shared" si="33"/>
        <v>1</v>
      </c>
      <c r="F433" t="str">
        <f t="shared" si="34"/>
        <v>0</v>
      </c>
      <c r="G433" t="s">
        <v>805</v>
      </c>
      <c r="H433">
        <v>2020</v>
      </c>
      <c r="I433">
        <v>1</v>
      </c>
      <c r="J433" t="s">
        <v>804</v>
      </c>
      <c r="K433" s="38">
        <v>1800</v>
      </c>
      <c r="L433" s="38">
        <v>335.78</v>
      </c>
      <c r="M433" s="38">
        <v>999.06</v>
      </c>
      <c r="N433" s="38">
        <v>558.09</v>
      </c>
      <c r="O433" s="38">
        <v>596.41</v>
      </c>
      <c r="P433" s="38">
        <v>428.93</v>
      </c>
      <c r="Q433" s="38">
        <v>1145.3800000000001</v>
      </c>
      <c r="R433" s="38">
        <v>0</v>
      </c>
      <c r="S433" s="38">
        <v>-50</v>
      </c>
      <c r="T433" s="38">
        <v>-208.33</v>
      </c>
      <c r="U433" s="44">
        <v>15.92</v>
      </c>
      <c r="V433" s="45">
        <v>5605.32</v>
      </c>
      <c r="W433" s="45">
        <v>67263.81</v>
      </c>
      <c r="X433" s="45">
        <v>43.19</v>
      </c>
    </row>
    <row r="434" spans="1:24" x14ac:dyDescent="0.3">
      <c r="A434" t="s">
        <v>141</v>
      </c>
      <c r="B434" t="str">
        <f t="shared" si="30"/>
        <v>3</v>
      </c>
      <c r="C434" t="str">
        <f t="shared" si="31"/>
        <v>0</v>
      </c>
      <c r="D434" t="str">
        <f t="shared" si="32"/>
        <v>0</v>
      </c>
      <c r="E434" t="str">
        <f t="shared" si="33"/>
        <v>0</v>
      </c>
      <c r="F434" t="str">
        <f t="shared" si="34"/>
        <v>1</v>
      </c>
      <c r="G434" t="s">
        <v>805</v>
      </c>
      <c r="H434">
        <v>2020</v>
      </c>
      <c r="I434">
        <v>1</v>
      </c>
      <c r="J434" t="s">
        <v>804</v>
      </c>
      <c r="K434" s="38">
        <v>1800</v>
      </c>
      <c r="L434" s="38">
        <v>0</v>
      </c>
      <c r="M434" s="38">
        <v>1025.31</v>
      </c>
      <c r="N434" s="38">
        <v>549.65</v>
      </c>
      <c r="O434" s="38">
        <v>617.53</v>
      </c>
      <c r="P434" s="38">
        <v>399.25</v>
      </c>
      <c r="Q434" s="38">
        <v>1082.67</v>
      </c>
      <c r="R434" s="38">
        <v>0</v>
      </c>
      <c r="S434" s="38">
        <v>0</v>
      </c>
      <c r="T434" s="38">
        <v>-208.33</v>
      </c>
      <c r="U434" s="44">
        <v>14.96</v>
      </c>
      <c r="V434" s="45">
        <v>5266.07</v>
      </c>
      <c r="W434" s="45">
        <v>63192.82</v>
      </c>
      <c r="X434" s="45">
        <v>39.33</v>
      </c>
    </row>
    <row r="435" spans="1:24" x14ac:dyDescent="0.3">
      <c r="A435" t="s">
        <v>142</v>
      </c>
      <c r="B435" t="str">
        <f t="shared" si="30"/>
        <v>3</v>
      </c>
      <c r="C435" t="str">
        <f t="shared" si="31"/>
        <v>2</v>
      </c>
      <c r="D435" t="str">
        <f t="shared" si="32"/>
        <v>0</v>
      </c>
      <c r="E435" t="str">
        <f t="shared" si="33"/>
        <v>0</v>
      </c>
      <c r="F435" t="str">
        <f t="shared" si="34"/>
        <v>0</v>
      </c>
      <c r="G435" t="s">
        <v>805</v>
      </c>
      <c r="H435">
        <v>2020</v>
      </c>
      <c r="I435">
        <v>1</v>
      </c>
      <c r="J435" t="s">
        <v>804</v>
      </c>
      <c r="K435" s="38">
        <v>1800</v>
      </c>
      <c r="L435" s="38">
        <v>1747.3</v>
      </c>
      <c r="M435" s="38">
        <v>1014.77</v>
      </c>
      <c r="N435" s="38">
        <v>558.09</v>
      </c>
      <c r="O435" s="38">
        <v>599</v>
      </c>
      <c r="P435" s="38">
        <v>571.91999999999996</v>
      </c>
      <c r="Q435" s="38">
        <v>1614.14</v>
      </c>
      <c r="R435" s="38">
        <v>0</v>
      </c>
      <c r="S435" s="38">
        <v>-100</v>
      </c>
      <c r="T435" s="38">
        <v>-375</v>
      </c>
      <c r="U435" s="44">
        <v>21.11</v>
      </c>
      <c r="V435" s="45">
        <v>7430.21</v>
      </c>
      <c r="W435" s="45">
        <v>89162.55</v>
      </c>
      <c r="X435" s="45">
        <v>58.3</v>
      </c>
    </row>
    <row r="436" spans="1:24" x14ac:dyDescent="0.3">
      <c r="A436" t="s">
        <v>143</v>
      </c>
      <c r="B436" t="str">
        <f t="shared" si="30"/>
        <v>3</v>
      </c>
      <c r="C436" t="str">
        <f t="shared" si="31"/>
        <v>1</v>
      </c>
      <c r="D436" t="str">
        <f t="shared" si="32"/>
        <v>1</v>
      </c>
      <c r="E436" t="str">
        <f t="shared" si="33"/>
        <v>0</v>
      </c>
      <c r="F436" t="str">
        <f t="shared" si="34"/>
        <v>0</v>
      </c>
      <c r="G436" t="s">
        <v>805</v>
      </c>
      <c r="H436">
        <v>2020</v>
      </c>
      <c r="I436">
        <v>1</v>
      </c>
      <c r="J436" t="s">
        <v>804</v>
      </c>
      <c r="K436" s="38">
        <v>1800</v>
      </c>
      <c r="L436" s="38">
        <v>1668.49</v>
      </c>
      <c r="M436" s="38">
        <v>1022.36</v>
      </c>
      <c r="N436" s="38">
        <v>558.09</v>
      </c>
      <c r="O436" s="38">
        <v>597.96</v>
      </c>
      <c r="P436" s="38">
        <v>564.69000000000005</v>
      </c>
      <c r="Q436" s="38">
        <v>1583.9</v>
      </c>
      <c r="R436" s="38">
        <v>0</v>
      </c>
      <c r="S436" s="38">
        <v>-100</v>
      </c>
      <c r="T436" s="38">
        <v>-375</v>
      </c>
      <c r="U436" s="44">
        <v>20.8</v>
      </c>
      <c r="V436" s="45">
        <v>7320.5</v>
      </c>
      <c r="W436" s="45">
        <v>87846</v>
      </c>
      <c r="X436" s="45">
        <v>57.91</v>
      </c>
    </row>
    <row r="437" spans="1:24" x14ac:dyDescent="0.3">
      <c r="A437" t="s">
        <v>144</v>
      </c>
      <c r="B437" t="str">
        <f t="shared" si="30"/>
        <v>3</v>
      </c>
      <c r="C437" t="str">
        <f t="shared" si="31"/>
        <v>1</v>
      </c>
      <c r="D437" t="str">
        <f t="shared" si="32"/>
        <v>0</v>
      </c>
      <c r="E437" t="str">
        <f t="shared" si="33"/>
        <v>1</v>
      </c>
      <c r="F437" t="str">
        <f t="shared" si="34"/>
        <v>0</v>
      </c>
      <c r="G437" t="s">
        <v>805</v>
      </c>
      <c r="H437">
        <v>2020</v>
      </c>
      <c r="I437">
        <v>1</v>
      </c>
      <c r="J437" t="s">
        <v>804</v>
      </c>
      <c r="K437" s="38">
        <v>1800</v>
      </c>
      <c r="L437" s="38">
        <v>1209.43</v>
      </c>
      <c r="M437" s="38">
        <v>1090.6199999999999</v>
      </c>
      <c r="N437" s="38">
        <v>558.09</v>
      </c>
      <c r="O437" s="38">
        <v>607.41999999999996</v>
      </c>
      <c r="P437" s="38">
        <v>526.55999999999995</v>
      </c>
      <c r="Q437" s="38">
        <v>1426.21</v>
      </c>
      <c r="R437" s="38">
        <v>0</v>
      </c>
      <c r="S437" s="38">
        <v>-100</v>
      </c>
      <c r="T437" s="38">
        <v>-375</v>
      </c>
      <c r="U437" s="44">
        <v>19.16</v>
      </c>
      <c r="V437" s="45">
        <v>6743.33</v>
      </c>
      <c r="W437" s="45">
        <v>80920.02</v>
      </c>
      <c r="X437" s="45">
        <v>55.89</v>
      </c>
    </row>
    <row r="438" spans="1:24" x14ac:dyDescent="0.3">
      <c r="A438" t="s">
        <v>145</v>
      </c>
      <c r="B438" t="str">
        <f t="shared" si="30"/>
        <v>3</v>
      </c>
      <c r="C438" t="str">
        <f t="shared" si="31"/>
        <v>1</v>
      </c>
      <c r="D438" t="str">
        <f t="shared" si="32"/>
        <v>0</v>
      </c>
      <c r="E438" t="str">
        <f t="shared" si="33"/>
        <v>0</v>
      </c>
      <c r="F438" t="str">
        <f t="shared" si="34"/>
        <v>1</v>
      </c>
      <c r="G438" t="s">
        <v>805</v>
      </c>
      <c r="H438">
        <v>2020</v>
      </c>
      <c r="I438">
        <v>1</v>
      </c>
      <c r="J438" t="s">
        <v>804</v>
      </c>
      <c r="K438" s="38">
        <v>1800</v>
      </c>
      <c r="L438" s="38">
        <v>873.65</v>
      </c>
      <c r="M438" s="38">
        <v>1115.56</v>
      </c>
      <c r="N438" s="38">
        <v>558.09</v>
      </c>
      <c r="O438" s="38">
        <v>628.54</v>
      </c>
      <c r="P438" s="38">
        <v>497.58</v>
      </c>
      <c r="Q438" s="38">
        <v>1306.45</v>
      </c>
      <c r="R438" s="38">
        <v>0</v>
      </c>
      <c r="S438" s="38">
        <v>-100</v>
      </c>
      <c r="T438" s="38">
        <v>-375</v>
      </c>
      <c r="U438" s="44">
        <v>17.91</v>
      </c>
      <c r="V438" s="45">
        <v>6304.88</v>
      </c>
      <c r="W438" s="45">
        <v>75658.570000000007</v>
      </c>
      <c r="X438" s="45">
        <v>54.31</v>
      </c>
    </row>
    <row r="439" spans="1:24" x14ac:dyDescent="0.3">
      <c r="A439" t="s">
        <v>146</v>
      </c>
      <c r="B439" t="str">
        <f t="shared" si="30"/>
        <v>3</v>
      </c>
      <c r="C439" t="str">
        <f t="shared" si="31"/>
        <v>0</v>
      </c>
      <c r="D439" t="str">
        <f t="shared" si="32"/>
        <v>2</v>
      </c>
      <c r="E439" t="str">
        <f t="shared" si="33"/>
        <v>0</v>
      </c>
      <c r="F439" t="str">
        <f t="shared" si="34"/>
        <v>0</v>
      </c>
      <c r="G439" t="s">
        <v>805</v>
      </c>
      <c r="H439">
        <v>2020</v>
      </c>
      <c r="I439">
        <v>1</v>
      </c>
      <c r="J439" t="s">
        <v>804</v>
      </c>
      <c r="K439" s="38">
        <v>1800</v>
      </c>
      <c r="L439" s="38">
        <v>1589.68</v>
      </c>
      <c r="M439" s="38">
        <v>1029.96</v>
      </c>
      <c r="N439" s="38">
        <v>558.09</v>
      </c>
      <c r="O439" s="38">
        <v>596.92999999999995</v>
      </c>
      <c r="P439" s="38">
        <v>557.47</v>
      </c>
      <c r="Q439" s="38">
        <v>1553.66</v>
      </c>
      <c r="R439" s="38">
        <v>0</v>
      </c>
      <c r="S439" s="38">
        <v>-100</v>
      </c>
      <c r="T439" s="38">
        <v>-375</v>
      </c>
      <c r="U439" s="44">
        <v>20.49</v>
      </c>
      <c r="V439" s="45">
        <v>7210.79</v>
      </c>
      <c r="W439" s="45">
        <v>86529.45</v>
      </c>
      <c r="X439" s="45">
        <v>57.53</v>
      </c>
    </row>
    <row r="440" spans="1:24" x14ac:dyDescent="0.3">
      <c r="A440" t="s">
        <v>147</v>
      </c>
      <c r="B440" t="str">
        <f t="shared" si="30"/>
        <v>3</v>
      </c>
      <c r="C440" t="str">
        <f t="shared" si="31"/>
        <v>0</v>
      </c>
      <c r="D440" t="str">
        <f t="shared" si="32"/>
        <v>1</v>
      </c>
      <c r="E440" t="str">
        <f t="shared" si="33"/>
        <v>1</v>
      </c>
      <c r="F440" t="str">
        <f t="shared" si="34"/>
        <v>0</v>
      </c>
      <c r="G440" t="s">
        <v>805</v>
      </c>
      <c r="H440">
        <v>2020</v>
      </c>
      <c r="I440">
        <v>1</v>
      </c>
      <c r="J440" t="s">
        <v>804</v>
      </c>
      <c r="K440" s="38">
        <v>1800</v>
      </c>
      <c r="L440" s="38">
        <v>1130.6199999999999</v>
      </c>
      <c r="M440" s="38">
        <v>1098.22</v>
      </c>
      <c r="N440" s="38">
        <v>558.09</v>
      </c>
      <c r="O440" s="38">
        <v>606.39</v>
      </c>
      <c r="P440" s="38">
        <v>519.33000000000004</v>
      </c>
      <c r="Q440" s="38">
        <v>1396.42</v>
      </c>
      <c r="R440" s="38">
        <v>0</v>
      </c>
      <c r="S440" s="38">
        <v>-100</v>
      </c>
      <c r="T440" s="38">
        <v>-375</v>
      </c>
      <c r="U440" s="44">
        <v>18.850000000000001</v>
      </c>
      <c r="V440" s="45">
        <v>6634.08</v>
      </c>
      <c r="W440" s="45">
        <v>79608.899999999994</v>
      </c>
      <c r="X440" s="45">
        <v>55.49</v>
      </c>
    </row>
    <row r="441" spans="1:24" x14ac:dyDescent="0.3">
      <c r="A441" t="s">
        <v>148</v>
      </c>
      <c r="B441" t="str">
        <f t="shared" si="30"/>
        <v>3</v>
      </c>
      <c r="C441" t="str">
        <f t="shared" si="31"/>
        <v>0</v>
      </c>
      <c r="D441" t="str">
        <f t="shared" si="32"/>
        <v>1</v>
      </c>
      <c r="E441" t="str">
        <f t="shared" si="33"/>
        <v>0</v>
      </c>
      <c r="F441" t="str">
        <f t="shared" si="34"/>
        <v>1</v>
      </c>
      <c r="G441" t="s">
        <v>805</v>
      </c>
      <c r="H441">
        <v>2020</v>
      </c>
      <c r="I441">
        <v>1</v>
      </c>
      <c r="J441" t="s">
        <v>804</v>
      </c>
      <c r="K441" s="38">
        <v>1800</v>
      </c>
      <c r="L441" s="38">
        <v>794.84</v>
      </c>
      <c r="M441" s="38">
        <v>1123.1500000000001</v>
      </c>
      <c r="N441" s="38">
        <v>558.09</v>
      </c>
      <c r="O441" s="38">
        <v>627.51</v>
      </c>
      <c r="P441" s="38">
        <v>490.36</v>
      </c>
      <c r="Q441" s="38">
        <v>1276.6600000000001</v>
      </c>
      <c r="R441" s="38">
        <v>0</v>
      </c>
      <c r="S441" s="38">
        <v>-100</v>
      </c>
      <c r="T441" s="38">
        <v>-375</v>
      </c>
      <c r="U441" s="44">
        <v>17.600000000000001</v>
      </c>
      <c r="V441" s="45">
        <v>6195.62</v>
      </c>
      <c r="W441" s="45">
        <v>74347.45</v>
      </c>
      <c r="X441" s="45">
        <v>53.91</v>
      </c>
    </row>
    <row r="442" spans="1:24" x14ac:dyDescent="0.3">
      <c r="A442" t="s">
        <v>149</v>
      </c>
      <c r="B442" t="str">
        <f t="shared" si="30"/>
        <v>3</v>
      </c>
      <c r="C442" t="str">
        <f t="shared" si="31"/>
        <v>0</v>
      </c>
      <c r="D442" t="str">
        <f t="shared" si="32"/>
        <v>0</v>
      </c>
      <c r="E442" t="str">
        <f t="shared" si="33"/>
        <v>2</v>
      </c>
      <c r="F442" t="str">
        <f t="shared" si="34"/>
        <v>0</v>
      </c>
      <c r="G442" t="s">
        <v>805</v>
      </c>
      <c r="H442">
        <v>2020</v>
      </c>
      <c r="I442">
        <v>1</v>
      </c>
      <c r="J442" t="s">
        <v>804</v>
      </c>
      <c r="K442" s="38">
        <v>1800</v>
      </c>
      <c r="L442" s="38">
        <v>671.55</v>
      </c>
      <c r="M442" s="38">
        <v>1166.48</v>
      </c>
      <c r="N442" s="38">
        <v>558.09</v>
      </c>
      <c r="O442" s="38">
        <v>615.85</v>
      </c>
      <c r="P442" s="38">
        <v>481.2</v>
      </c>
      <c r="Q442" s="38">
        <v>1240.74</v>
      </c>
      <c r="R442" s="38">
        <v>0</v>
      </c>
      <c r="S442" s="38">
        <v>-100</v>
      </c>
      <c r="T442" s="38">
        <v>-375</v>
      </c>
      <c r="U442" s="44">
        <v>17.21</v>
      </c>
      <c r="V442" s="45">
        <v>6058.91</v>
      </c>
      <c r="W442" s="45">
        <v>72706.95</v>
      </c>
      <c r="X442" s="45">
        <v>53.25</v>
      </c>
    </row>
    <row r="443" spans="1:24" x14ac:dyDescent="0.3">
      <c r="A443" t="s">
        <v>150</v>
      </c>
      <c r="B443" t="str">
        <f t="shared" si="30"/>
        <v>3</v>
      </c>
      <c r="C443" t="str">
        <f t="shared" si="31"/>
        <v>0</v>
      </c>
      <c r="D443" t="str">
        <f t="shared" si="32"/>
        <v>0</v>
      </c>
      <c r="E443" t="str">
        <f t="shared" si="33"/>
        <v>1</v>
      </c>
      <c r="F443" t="str">
        <f t="shared" si="34"/>
        <v>1</v>
      </c>
      <c r="G443" t="s">
        <v>805</v>
      </c>
      <c r="H443">
        <v>2020</v>
      </c>
      <c r="I443">
        <v>1</v>
      </c>
      <c r="J443" t="s">
        <v>804</v>
      </c>
      <c r="K443" s="38">
        <v>1800</v>
      </c>
      <c r="L443" s="38">
        <v>335.78</v>
      </c>
      <c r="M443" s="38">
        <v>1191.42</v>
      </c>
      <c r="N443" s="38">
        <v>558.09</v>
      </c>
      <c r="O443" s="38">
        <v>636.97</v>
      </c>
      <c r="P443" s="38">
        <v>452.23</v>
      </c>
      <c r="Q443" s="38">
        <v>1146.53</v>
      </c>
      <c r="R443" s="38">
        <v>0</v>
      </c>
      <c r="S443" s="38">
        <v>-67.16</v>
      </c>
      <c r="T443" s="38">
        <v>-375</v>
      </c>
      <c r="U443" s="44">
        <v>16.13</v>
      </c>
      <c r="V443" s="45">
        <v>5678.85</v>
      </c>
      <c r="W443" s="45">
        <v>68146.179999999993</v>
      </c>
      <c r="X443" s="45">
        <v>50.44</v>
      </c>
    </row>
    <row r="444" spans="1:24" x14ac:dyDescent="0.3">
      <c r="A444" t="s">
        <v>151</v>
      </c>
      <c r="B444" t="str">
        <f t="shared" si="30"/>
        <v>3</v>
      </c>
      <c r="C444" t="str">
        <f t="shared" si="31"/>
        <v>0</v>
      </c>
      <c r="D444" t="str">
        <f t="shared" si="32"/>
        <v>0</v>
      </c>
      <c r="E444" t="str">
        <f t="shared" si="33"/>
        <v>0</v>
      </c>
      <c r="F444" t="str">
        <f t="shared" si="34"/>
        <v>2</v>
      </c>
      <c r="G444" t="s">
        <v>805</v>
      </c>
      <c r="H444">
        <v>2020</v>
      </c>
      <c r="I444">
        <v>1</v>
      </c>
      <c r="J444" t="s">
        <v>804</v>
      </c>
      <c r="K444" s="38">
        <v>1800</v>
      </c>
      <c r="L444" s="38">
        <v>0</v>
      </c>
      <c r="M444" s="38">
        <v>1216.3499999999999</v>
      </c>
      <c r="N444" s="38">
        <v>549.65</v>
      </c>
      <c r="O444" s="38">
        <v>658.08</v>
      </c>
      <c r="P444" s="38">
        <v>422.41</v>
      </c>
      <c r="Q444" s="38">
        <v>1117.6199999999999</v>
      </c>
      <c r="R444" s="38">
        <v>0</v>
      </c>
      <c r="S444" s="38">
        <v>0</v>
      </c>
      <c r="T444" s="38">
        <v>-375</v>
      </c>
      <c r="U444" s="44">
        <v>15.31</v>
      </c>
      <c r="V444" s="45">
        <v>5389.11</v>
      </c>
      <c r="W444" s="45">
        <v>64669.33</v>
      </c>
      <c r="X444" s="45">
        <v>45.52</v>
      </c>
    </row>
    <row r="445" spans="1:24" x14ac:dyDescent="0.3">
      <c r="A445" t="s">
        <v>152</v>
      </c>
      <c r="B445" t="str">
        <f t="shared" si="30"/>
        <v>3</v>
      </c>
      <c r="C445" t="str">
        <f t="shared" si="31"/>
        <v>3</v>
      </c>
      <c r="D445" t="str">
        <f t="shared" si="32"/>
        <v>0</v>
      </c>
      <c r="E445" t="str">
        <f t="shared" si="33"/>
        <v>0</v>
      </c>
      <c r="F445" t="str">
        <f t="shared" si="34"/>
        <v>0</v>
      </c>
      <c r="G445" t="s">
        <v>805</v>
      </c>
      <c r="H445">
        <v>2020</v>
      </c>
      <c r="I445">
        <v>1</v>
      </c>
      <c r="J445" t="s">
        <v>804</v>
      </c>
      <c r="K445" s="38">
        <v>1936</v>
      </c>
      <c r="L445" s="38">
        <v>2620.9499999999998</v>
      </c>
      <c r="M445" s="38">
        <v>1156.28</v>
      </c>
      <c r="N445" s="38">
        <v>558.09</v>
      </c>
      <c r="O445" s="38">
        <v>610.01</v>
      </c>
      <c r="P445" s="38">
        <v>688.13</v>
      </c>
      <c r="Q445" s="38">
        <v>2099.04</v>
      </c>
      <c r="R445" s="38">
        <v>0</v>
      </c>
      <c r="S445" s="38">
        <v>-100</v>
      </c>
      <c r="T445" s="38">
        <v>-541.66999999999996</v>
      </c>
      <c r="U445" s="44">
        <v>25.64</v>
      </c>
      <c r="V445" s="45">
        <v>9026.85</v>
      </c>
      <c r="W445" s="45">
        <v>108322.14</v>
      </c>
      <c r="X445" s="45">
        <v>84.03</v>
      </c>
    </row>
    <row r="446" spans="1:24" x14ac:dyDescent="0.3">
      <c r="A446" t="s">
        <v>153</v>
      </c>
      <c r="B446" t="str">
        <f t="shared" si="30"/>
        <v>3</v>
      </c>
      <c r="C446" t="str">
        <f t="shared" si="31"/>
        <v>2</v>
      </c>
      <c r="D446" t="str">
        <f t="shared" si="32"/>
        <v>1</v>
      </c>
      <c r="E446" t="str">
        <f t="shared" si="33"/>
        <v>0</v>
      </c>
      <c r="F446" t="str">
        <f t="shared" si="34"/>
        <v>0</v>
      </c>
      <c r="G446" t="s">
        <v>805</v>
      </c>
      <c r="H446">
        <v>2020</v>
      </c>
      <c r="I446">
        <v>1</v>
      </c>
      <c r="J446" t="s">
        <v>804</v>
      </c>
      <c r="K446" s="38">
        <v>1936</v>
      </c>
      <c r="L446" s="38">
        <v>2542.14</v>
      </c>
      <c r="M446" s="38">
        <v>1163.8800000000001</v>
      </c>
      <c r="N446" s="38">
        <v>558.09</v>
      </c>
      <c r="O446" s="38">
        <v>608.98</v>
      </c>
      <c r="P446" s="38">
        <v>680.91</v>
      </c>
      <c r="Q446" s="38">
        <v>2050.69</v>
      </c>
      <c r="R446" s="38">
        <v>0</v>
      </c>
      <c r="S446" s="38">
        <v>-100</v>
      </c>
      <c r="T446" s="38">
        <v>-541.66999999999996</v>
      </c>
      <c r="U446" s="44">
        <v>25.28</v>
      </c>
      <c r="V446" s="45">
        <v>8899.02</v>
      </c>
      <c r="W446" s="45">
        <v>106788.29</v>
      </c>
      <c r="X446" s="45">
        <v>80.95</v>
      </c>
    </row>
    <row r="447" spans="1:24" x14ac:dyDescent="0.3">
      <c r="A447" t="s">
        <v>154</v>
      </c>
      <c r="B447" t="str">
        <f t="shared" si="30"/>
        <v>3</v>
      </c>
      <c r="C447" t="str">
        <f t="shared" si="31"/>
        <v>2</v>
      </c>
      <c r="D447" t="str">
        <f t="shared" si="32"/>
        <v>0</v>
      </c>
      <c r="E447" t="str">
        <f t="shared" si="33"/>
        <v>1</v>
      </c>
      <c r="F447" t="str">
        <f t="shared" si="34"/>
        <v>0</v>
      </c>
      <c r="G447" t="s">
        <v>805</v>
      </c>
      <c r="H447">
        <v>2020</v>
      </c>
      <c r="I447">
        <v>1</v>
      </c>
      <c r="J447" t="s">
        <v>804</v>
      </c>
      <c r="K447" s="38">
        <v>1936</v>
      </c>
      <c r="L447" s="38">
        <v>2083.08</v>
      </c>
      <c r="M447" s="38">
        <v>1232.1400000000001</v>
      </c>
      <c r="N447" s="38">
        <v>558.09</v>
      </c>
      <c r="O447" s="38">
        <v>618.44000000000005</v>
      </c>
      <c r="P447" s="38">
        <v>642.77</v>
      </c>
      <c r="Q447" s="38">
        <v>1853.07</v>
      </c>
      <c r="R447" s="38">
        <v>0</v>
      </c>
      <c r="S447" s="38">
        <v>-100</v>
      </c>
      <c r="T447" s="38">
        <v>-541.66999999999996</v>
      </c>
      <c r="U447" s="44">
        <v>23.53</v>
      </c>
      <c r="V447" s="45">
        <v>8281.93</v>
      </c>
      <c r="W447" s="45">
        <v>99383.18</v>
      </c>
      <c r="X447" s="45">
        <v>78.23</v>
      </c>
    </row>
    <row r="448" spans="1:24" x14ac:dyDescent="0.3">
      <c r="A448" t="s">
        <v>155</v>
      </c>
      <c r="B448" t="str">
        <f t="shared" si="30"/>
        <v>3</v>
      </c>
      <c r="C448" t="str">
        <f t="shared" si="31"/>
        <v>2</v>
      </c>
      <c r="D448" t="str">
        <f t="shared" si="32"/>
        <v>0</v>
      </c>
      <c r="E448" t="str">
        <f t="shared" si="33"/>
        <v>0</v>
      </c>
      <c r="F448" t="str">
        <f t="shared" si="34"/>
        <v>1</v>
      </c>
      <c r="G448" t="s">
        <v>805</v>
      </c>
      <c r="H448">
        <v>2020</v>
      </c>
      <c r="I448">
        <v>1</v>
      </c>
      <c r="J448" t="s">
        <v>804</v>
      </c>
      <c r="K448" s="38">
        <v>1936</v>
      </c>
      <c r="L448" s="38">
        <v>1747.3</v>
      </c>
      <c r="M448" s="38">
        <v>1257.07</v>
      </c>
      <c r="N448" s="38">
        <v>558.09</v>
      </c>
      <c r="O448" s="38">
        <v>639.55999999999995</v>
      </c>
      <c r="P448" s="38">
        <v>613.79999999999995</v>
      </c>
      <c r="Q448" s="38">
        <v>1731.5</v>
      </c>
      <c r="R448" s="38">
        <v>0</v>
      </c>
      <c r="S448" s="38">
        <v>-100</v>
      </c>
      <c r="T448" s="38">
        <v>-541.66999999999996</v>
      </c>
      <c r="U448" s="44">
        <v>22.28</v>
      </c>
      <c r="V448" s="45">
        <v>7841.66</v>
      </c>
      <c r="W448" s="45">
        <v>94099.95</v>
      </c>
      <c r="X448" s="45">
        <v>76.010000000000005</v>
      </c>
    </row>
    <row r="449" spans="1:24" x14ac:dyDescent="0.3">
      <c r="A449" t="s">
        <v>156</v>
      </c>
      <c r="B449" t="str">
        <f t="shared" si="30"/>
        <v>3</v>
      </c>
      <c r="C449" t="str">
        <f t="shared" si="31"/>
        <v>1</v>
      </c>
      <c r="D449" t="str">
        <f t="shared" si="32"/>
        <v>2</v>
      </c>
      <c r="E449" t="str">
        <f t="shared" si="33"/>
        <v>0</v>
      </c>
      <c r="F449" t="str">
        <f t="shared" si="34"/>
        <v>0</v>
      </c>
      <c r="G449" t="s">
        <v>805</v>
      </c>
      <c r="H449">
        <v>2020</v>
      </c>
      <c r="I449">
        <v>1</v>
      </c>
      <c r="J449" t="s">
        <v>804</v>
      </c>
      <c r="K449" s="38">
        <v>1936</v>
      </c>
      <c r="L449" s="38">
        <v>2463.33</v>
      </c>
      <c r="M449" s="38">
        <v>1171.48</v>
      </c>
      <c r="N449" s="38">
        <v>558.09</v>
      </c>
      <c r="O449" s="38">
        <v>607.94000000000005</v>
      </c>
      <c r="P449" s="38">
        <v>673.68</v>
      </c>
      <c r="Q449" s="38">
        <v>2002.88</v>
      </c>
      <c r="R449" s="38">
        <v>0</v>
      </c>
      <c r="S449" s="38">
        <v>-100</v>
      </c>
      <c r="T449" s="38">
        <v>-541.66999999999996</v>
      </c>
      <c r="U449" s="44">
        <v>24.92</v>
      </c>
      <c r="V449" s="45">
        <v>8771.74</v>
      </c>
      <c r="W449" s="45">
        <v>105260.92</v>
      </c>
      <c r="X449" s="45">
        <v>79.62</v>
      </c>
    </row>
    <row r="450" spans="1:24" x14ac:dyDescent="0.3">
      <c r="A450" t="s">
        <v>157</v>
      </c>
      <c r="B450" t="str">
        <f t="shared" si="30"/>
        <v>3</v>
      </c>
      <c r="C450" t="str">
        <f t="shared" si="31"/>
        <v>1</v>
      </c>
      <c r="D450" t="str">
        <f t="shared" si="32"/>
        <v>1</v>
      </c>
      <c r="E450" t="str">
        <f t="shared" si="33"/>
        <v>1</v>
      </c>
      <c r="F450" t="str">
        <f t="shared" si="34"/>
        <v>0</v>
      </c>
      <c r="G450" t="s">
        <v>805</v>
      </c>
      <c r="H450">
        <v>2020</v>
      </c>
      <c r="I450">
        <v>1</v>
      </c>
      <c r="J450" t="s">
        <v>804</v>
      </c>
      <c r="K450" s="38">
        <v>1936</v>
      </c>
      <c r="L450" s="38">
        <v>2004.27</v>
      </c>
      <c r="M450" s="38">
        <v>1239.74</v>
      </c>
      <c r="N450" s="38">
        <v>558.09</v>
      </c>
      <c r="O450" s="38">
        <v>617.4</v>
      </c>
      <c r="P450" s="38">
        <v>635.54999999999995</v>
      </c>
      <c r="Q450" s="38">
        <v>1822.83</v>
      </c>
      <c r="R450" s="38">
        <v>0</v>
      </c>
      <c r="S450" s="38">
        <v>-100</v>
      </c>
      <c r="T450" s="38">
        <v>-541.66999999999996</v>
      </c>
      <c r="U450" s="44">
        <v>23.22</v>
      </c>
      <c r="V450" s="45">
        <v>8172.22</v>
      </c>
      <c r="W450" s="45">
        <v>98066.63</v>
      </c>
      <c r="X450" s="45">
        <v>77.78</v>
      </c>
    </row>
    <row r="451" spans="1:24" x14ac:dyDescent="0.3">
      <c r="A451" t="s">
        <v>158</v>
      </c>
      <c r="B451" t="str">
        <f t="shared" si="30"/>
        <v>3</v>
      </c>
      <c r="C451" t="str">
        <f t="shared" si="31"/>
        <v>1</v>
      </c>
      <c r="D451" t="str">
        <f t="shared" si="32"/>
        <v>1</v>
      </c>
      <c r="E451" t="str">
        <f t="shared" si="33"/>
        <v>0</v>
      </c>
      <c r="F451" t="str">
        <f t="shared" si="34"/>
        <v>1</v>
      </c>
      <c r="G451" t="s">
        <v>805</v>
      </c>
      <c r="H451">
        <v>2020</v>
      </c>
      <c r="I451">
        <v>1</v>
      </c>
      <c r="J451" t="s">
        <v>804</v>
      </c>
      <c r="K451" s="38">
        <v>1936</v>
      </c>
      <c r="L451" s="38">
        <v>1668.49</v>
      </c>
      <c r="M451" s="38">
        <v>1264.67</v>
      </c>
      <c r="N451" s="38">
        <v>558.09</v>
      </c>
      <c r="O451" s="38">
        <v>638.52</v>
      </c>
      <c r="P451" s="38">
        <v>606.58000000000004</v>
      </c>
      <c r="Q451" s="38">
        <v>1701.26</v>
      </c>
      <c r="R451" s="38">
        <v>0</v>
      </c>
      <c r="S451" s="38">
        <v>-100</v>
      </c>
      <c r="T451" s="38">
        <v>-541.66999999999996</v>
      </c>
      <c r="U451" s="44">
        <v>21.97</v>
      </c>
      <c r="V451" s="45">
        <v>7731.95</v>
      </c>
      <c r="W451" s="45">
        <v>92783.4</v>
      </c>
      <c r="X451" s="45">
        <v>75.56</v>
      </c>
    </row>
    <row r="452" spans="1:24" x14ac:dyDescent="0.3">
      <c r="A452" t="s">
        <v>159</v>
      </c>
      <c r="B452" t="str">
        <f t="shared" ref="B452:B515" si="35">MID($A452,2,1)</f>
        <v>3</v>
      </c>
      <c r="C452" t="str">
        <f t="shared" ref="C452:C515" si="36">MID($A452,4,1)</f>
        <v>1</v>
      </c>
      <c r="D452" t="str">
        <f t="shared" ref="D452:D515" si="37">MID($A452,6,1)</f>
        <v>0</v>
      </c>
      <c r="E452" t="str">
        <f t="shared" ref="E452:E515" si="38">MID($A452,8,1)</f>
        <v>2</v>
      </c>
      <c r="F452" t="str">
        <f t="shared" ref="F452:F515" si="39">MID($A452,10,1)</f>
        <v>0</v>
      </c>
      <c r="G452" t="s">
        <v>805</v>
      </c>
      <c r="H452">
        <v>2020</v>
      </c>
      <c r="I452">
        <v>1</v>
      </c>
      <c r="J452" t="s">
        <v>804</v>
      </c>
      <c r="K452" s="38">
        <v>1936</v>
      </c>
      <c r="L452" s="38">
        <v>1545.2</v>
      </c>
      <c r="M452" s="38">
        <v>1308</v>
      </c>
      <c r="N452" s="38">
        <v>558.09</v>
      </c>
      <c r="O452" s="38">
        <v>626.86</v>
      </c>
      <c r="P452" s="38">
        <v>597.41999999999996</v>
      </c>
      <c r="Q452" s="38">
        <v>1664.77</v>
      </c>
      <c r="R452" s="38">
        <v>0</v>
      </c>
      <c r="S452" s="38">
        <v>-100</v>
      </c>
      <c r="T452" s="38">
        <v>-541.66999999999996</v>
      </c>
      <c r="U452" s="44">
        <v>21.58</v>
      </c>
      <c r="V452" s="45">
        <v>7594.67</v>
      </c>
      <c r="W452" s="45">
        <v>91136.1</v>
      </c>
      <c r="X452" s="45">
        <v>67.12</v>
      </c>
    </row>
    <row r="453" spans="1:24" x14ac:dyDescent="0.3">
      <c r="A453" t="s">
        <v>160</v>
      </c>
      <c r="B453" t="str">
        <f t="shared" si="35"/>
        <v>3</v>
      </c>
      <c r="C453" t="str">
        <f t="shared" si="36"/>
        <v>1</v>
      </c>
      <c r="D453" t="str">
        <f t="shared" si="37"/>
        <v>0</v>
      </c>
      <c r="E453" t="str">
        <f t="shared" si="38"/>
        <v>1</v>
      </c>
      <c r="F453" t="str">
        <f t="shared" si="39"/>
        <v>1</v>
      </c>
      <c r="G453" t="s">
        <v>805</v>
      </c>
      <c r="H453">
        <v>2020</v>
      </c>
      <c r="I453">
        <v>1</v>
      </c>
      <c r="J453" t="s">
        <v>804</v>
      </c>
      <c r="K453" s="38">
        <v>1936</v>
      </c>
      <c r="L453" s="38">
        <v>1209.43</v>
      </c>
      <c r="M453" s="38">
        <v>1332.93</v>
      </c>
      <c r="N453" s="38">
        <v>558.09</v>
      </c>
      <c r="O453" s="38">
        <v>647.98</v>
      </c>
      <c r="P453" s="38">
        <v>568.44000000000005</v>
      </c>
      <c r="Q453" s="38">
        <v>1543.19</v>
      </c>
      <c r="R453" s="38">
        <v>0</v>
      </c>
      <c r="S453" s="38">
        <v>-100</v>
      </c>
      <c r="T453" s="38">
        <v>-541.66999999999996</v>
      </c>
      <c r="U453" s="44">
        <v>20.329999999999998</v>
      </c>
      <c r="V453" s="45">
        <v>7154.41</v>
      </c>
      <c r="W453" s="45">
        <v>85852.87</v>
      </c>
      <c r="X453" s="45">
        <v>63.11</v>
      </c>
    </row>
    <row r="454" spans="1:24" x14ac:dyDescent="0.3">
      <c r="A454" t="s">
        <v>161</v>
      </c>
      <c r="B454" t="str">
        <f t="shared" si="35"/>
        <v>3</v>
      </c>
      <c r="C454" t="str">
        <f t="shared" si="36"/>
        <v>1</v>
      </c>
      <c r="D454" t="str">
        <f t="shared" si="37"/>
        <v>0</v>
      </c>
      <c r="E454" t="str">
        <f t="shared" si="38"/>
        <v>0</v>
      </c>
      <c r="F454" t="str">
        <f t="shared" si="39"/>
        <v>2</v>
      </c>
      <c r="G454" t="s">
        <v>805</v>
      </c>
      <c r="H454">
        <v>2020</v>
      </c>
      <c r="I454">
        <v>1</v>
      </c>
      <c r="J454" t="s">
        <v>804</v>
      </c>
      <c r="K454" s="38">
        <v>1936</v>
      </c>
      <c r="L454" s="38">
        <v>873.65</v>
      </c>
      <c r="M454" s="38">
        <v>1357.87</v>
      </c>
      <c r="N454" s="38">
        <v>558.09</v>
      </c>
      <c r="O454" s="38">
        <v>669.1</v>
      </c>
      <c r="P454" s="38">
        <v>539.47</v>
      </c>
      <c r="Q454" s="38">
        <v>1422.51</v>
      </c>
      <c r="R454" s="38">
        <v>0</v>
      </c>
      <c r="S454" s="38">
        <v>-100</v>
      </c>
      <c r="T454" s="38">
        <v>-541.66999999999996</v>
      </c>
      <c r="U454" s="44">
        <v>19.079999999999998</v>
      </c>
      <c r="V454" s="45">
        <v>6715.03</v>
      </c>
      <c r="W454" s="45">
        <v>80580.33</v>
      </c>
      <c r="X454" s="45">
        <v>61.55</v>
      </c>
    </row>
    <row r="455" spans="1:24" x14ac:dyDescent="0.3">
      <c r="A455" t="s">
        <v>162</v>
      </c>
      <c r="B455" t="str">
        <f t="shared" si="35"/>
        <v>3</v>
      </c>
      <c r="C455" t="str">
        <f t="shared" si="36"/>
        <v>0</v>
      </c>
      <c r="D455" t="str">
        <f t="shared" si="37"/>
        <v>3</v>
      </c>
      <c r="E455" t="str">
        <f t="shared" si="38"/>
        <v>0</v>
      </c>
      <c r="F455" t="str">
        <f t="shared" si="39"/>
        <v>0</v>
      </c>
      <c r="G455" t="s">
        <v>805</v>
      </c>
      <c r="H455">
        <v>2020</v>
      </c>
      <c r="I455">
        <v>1</v>
      </c>
      <c r="J455" t="s">
        <v>804</v>
      </c>
      <c r="K455" s="38">
        <v>1936</v>
      </c>
      <c r="L455" s="38">
        <v>2384.52</v>
      </c>
      <c r="M455" s="38">
        <v>1179.07</v>
      </c>
      <c r="N455" s="38">
        <v>558.09</v>
      </c>
      <c r="O455" s="38">
        <v>606.91</v>
      </c>
      <c r="P455" s="38">
        <v>666.46</v>
      </c>
      <c r="Q455" s="38">
        <v>1955.07</v>
      </c>
      <c r="R455" s="38">
        <v>0</v>
      </c>
      <c r="S455" s="38">
        <v>-100</v>
      </c>
      <c r="T455" s="38">
        <v>-541.66999999999996</v>
      </c>
      <c r="U455" s="44">
        <v>24.56</v>
      </c>
      <c r="V455" s="45">
        <v>8644.4599999999991</v>
      </c>
      <c r="W455" s="45">
        <v>103733.56</v>
      </c>
      <c r="X455" s="45">
        <v>79.59</v>
      </c>
    </row>
    <row r="456" spans="1:24" x14ac:dyDescent="0.3">
      <c r="A456" t="s">
        <v>163</v>
      </c>
      <c r="B456" t="str">
        <f t="shared" si="35"/>
        <v>3</v>
      </c>
      <c r="C456" t="str">
        <f t="shared" si="36"/>
        <v>0</v>
      </c>
      <c r="D456" t="str">
        <f t="shared" si="37"/>
        <v>2</v>
      </c>
      <c r="E456" t="str">
        <f t="shared" si="38"/>
        <v>1</v>
      </c>
      <c r="F456" t="str">
        <f t="shared" si="39"/>
        <v>0</v>
      </c>
      <c r="G456" t="s">
        <v>805</v>
      </c>
      <c r="H456">
        <v>2020</v>
      </c>
      <c r="I456">
        <v>1</v>
      </c>
      <c r="J456" t="s">
        <v>804</v>
      </c>
      <c r="K456" s="38">
        <v>1936</v>
      </c>
      <c r="L456" s="38">
        <v>1925.46</v>
      </c>
      <c r="M456" s="38">
        <v>1247.33</v>
      </c>
      <c r="N456" s="38">
        <v>558.09</v>
      </c>
      <c r="O456" s="38">
        <v>616.37</v>
      </c>
      <c r="P456" s="38">
        <v>628.33000000000004</v>
      </c>
      <c r="Q456" s="38">
        <v>1792.59</v>
      </c>
      <c r="R456" s="38">
        <v>0</v>
      </c>
      <c r="S456" s="38">
        <v>-100</v>
      </c>
      <c r="T456" s="38">
        <v>-541.66999999999996</v>
      </c>
      <c r="U456" s="44">
        <v>22.9</v>
      </c>
      <c r="V456" s="45">
        <v>8062.51</v>
      </c>
      <c r="W456" s="45">
        <v>96750.09</v>
      </c>
      <c r="X456" s="45">
        <v>77.34</v>
      </c>
    </row>
    <row r="457" spans="1:24" x14ac:dyDescent="0.3">
      <c r="A457" t="s">
        <v>164</v>
      </c>
      <c r="B457" t="str">
        <f t="shared" si="35"/>
        <v>3</v>
      </c>
      <c r="C457" t="str">
        <f t="shared" si="36"/>
        <v>0</v>
      </c>
      <c r="D457" t="str">
        <f t="shared" si="37"/>
        <v>2</v>
      </c>
      <c r="E457" t="str">
        <f t="shared" si="38"/>
        <v>0</v>
      </c>
      <c r="F457" t="str">
        <f t="shared" si="39"/>
        <v>1</v>
      </c>
      <c r="G457" t="s">
        <v>805</v>
      </c>
      <c r="H457">
        <v>2020</v>
      </c>
      <c r="I457">
        <v>1</v>
      </c>
      <c r="J457" t="s">
        <v>804</v>
      </c>
      <c r="K457" s="38">
        <v>1936</v>
      </c>
      <c r="L457" s="38">
        <v>1589.68</v>
      </c>
      <c r="M457" s="38">
        <v>1272.27</v>
      </c>
      <c r="N457" s="38">
        <v>558.09</v>
      </c>
      <c r="O457" s="38">
        <v>637.49</v>
      </c>
      <c r="P457" s="38">
        <v>599.35</v>
      </c>
      <c r="Q457" s="38">
        <v>1671.02</v>
      </c>
      <c r="R457" s="38">
        <v>0</v>
      </c>
      <c r="S457" s="38">
        <v>-100</v>
      </c>
      <c r="T457" s="38">
        <v>-541.66999999999996</v>
      </c>
      <c r="U457" s="44">
        <v>21.65</v>
      </c>
      <c r="V457" s="45">
        <v>7622.24</v>
      </c>
      <c r="W457" s="45">
        <v>91466.85</v>
      </c>
      <c r="X457" s="45">
        <v>71.64</v>
      </c>
    </row>
    <row r="458" spans="1:24" x14ac:dyDescent="0.3">
      <c r="A458" t="s">
        <v>165</v>
      </c>
      <c r="B458" t="str">
        <f t="shared" si="35"/>
        <v>3</v>
      </c>
      <c r="C458" t="str">
        <f t="shared" si="36"/>
        <v>0</v>
      </c>
      <c r="D458" t="str">
        <f t="shared" si="37"/>
        <v>1</v>
      </c>
      <c r="E458" t="str">
        <f t="shared" si="38"/>
        <v>2</v>
      </c>
      <c r="F458" t="str">
        <f t="shared" si="39"/>
        <v>0</v>
      </c>
      <c r="G458" t="s">
        <v>805</v>
      </c>
      <c r="H458">
        <v>2020</v>
      </c>
      <c r="I458">
        <v>1</v>
      </c>
      <c r="J458" t="s">
        <v>804</v>
      </c>
      <c r="K458" s="38">
        <v>1936</v>
      </c>
      <c r="L458" s="38">
        <v>1466.39</v>
      </c>
      <c r="M458" s="38">
        <v>1315.6</v>
      </c>
      <c r="N458" s="38">
        <v>558.09</v>
      </c>
      <c r="O458" s="38">
        <v>625.83000000000004</v>
      </c>
      <c r="P458" s="38">
        <v>590.19000000000005</v>
      </c>
      <c r="Q458" s="38">
        <v>1634.53</v>
      </c>
      <c r="R458" s="38">
        <v>0</v>
      </c>
      <c r="S458" s="38">
        <v>-100</v>
      </c>
      <c r="T458" s="38">
        <v>-541.66999999999996</v>
      </c>
      <c r="U458" s="44">
        <v>21.26</v>
      </c>
      <c r="V458" s="45">
        <v>7484.96</v>
      </c>
      <c r="W458" s="45">
        <v>89819.55</v>
      </c>
      <c r="X458" s="45">
        <v>64.27</v>
      </c>
    </row>
    <row r="459" spans="1:24" x14ac:dyDescent="0.3">
      <c r="A459" t="s">
        <v>166</v>
      </c>
      <c r="B459" t="str">
        <f t="shared" si="35"/>
        <v>3</v>
      </c>
      <c r="C459" t="str">
        <f t="shared" si="36"/>
        <v>0</v>
      </c>
      <c r="D459" t="str">
        <f t="shared" si="37"/>
        <v>1</v>
      </c>
      <c r="E459" t="str">
        <f t="shared" si="38"/>
        <v>1</v>
      </c>
      <c r="F459" t="str">
        <f t="shared" si="39"/>
        <v>1</v>
      </c>
      <c r="G459" t="s">
        <v>805</v>
      </c>
      <c r="H459">
        <v>2020</v>
      </c>
      <c r="I459">
        <v>1</v>
      </c>
      <c r="J459" t="s">
        <v>804</v>
      </c>
      <c r="K459" s="38">
        <v>1936</v>
      </c>
      <c r="L459" s="38">
        <v>1130.6199999999999</v>
      </c>
      <c r="M459" s="38">
        <v>1340.53</v>
      </c>
      <c r="N459" s="38">
        <v>558.09</v>
      </c>
      <c r="O459" s="38">
        <v>646.95000000000005</v>
      </c>
      <c r="P459" s="38">
        <v>561.22</v>
      </c>
      <c r="Q459" s="38">
        <v>1512.95</v>
      </c>
      <c r="R459" s="38">
        <v>0</v>
      </c>
      <c r="S459" s="38">
        <v>-100</v>
      </c>
      <c r="T459" s="38">
        <v>-541.66999999999996</v>
      </c>
      <c r="U459" s="44">
        <v>20.010000000000002</v>
      </c>
      <c r="V459" s="45">
        <v>7044.69</v>
      </c>
      <c r="W459" s="45">
        <v>84536.320000000007</v>
      </c>
      <c r="X459" s="45">
        <v>62.73</v>
      </c>
    </row>
    <row r="460" spans="1:24" x14ac:dyDescent="0.3">
      <c r="A460" t="s">
        <v>167</v>
      </c>
      <c r="B460" t="str">
        <f t="shared" si="35"/>
        <v>3</v>
      </c>
      <c r="C460" t="str">
        <f t="shared" si="36"/>
        <v>0</v>
      </c>
      <c r="D460" t="str">
        <f t="shared" si="37"/>
        <v>1</v>
      </c>
      <c r="E460" t="str">
        <f t="shared" si="38"/>
        <v>0</v>
      </c>
      <c r="F460" t="str">
        <f t="shared" si="39"/>
        <v>2</v>
      </c>
      <c r="G460" t="s">
        <v>805</v>
      </c>
      <c r="H460">
        <v>2020</v>
      </c>
      <c r="I460">
        <v>1</v>
      </c>
      <c r="J460" t="s">
        <v>804</v>
      </c>
      <c r="K460" s="38">
        <v>1936</v>
      </c>
      <c r="L460" s="38">
        <v>794.84</v>
      </c>
      <c r="M460" s="38">
        <v>1365.46</v>
      </c>
      <c r="N460" s="38">
        <v>558.09</v>
      </c>
      <c r="O460" s="38">
        <v>668.06</v>
      </c>
      <c r="P460" s="38">
        <v>532.25</v>
      </c>
      <c r="Q460" s="38">
        <v>1392.72</v>
      </c>
      <c r="R460" s="38">
        <v>0</v>
      </c>
      <c r="S460" s="38">
        <v>-100</v>
      </c>
      <c r="T460" s="38">
        <v>-541.66999999999996</v>
      </c>
      <c r="U460" s="44">
        <v>18.77</v>
      </c>
      <c r="V460" s="45">
        <v>6605.77</v>
      </c>
      <c r="W460" s="45">
        <v>79269.210000000006</v>
      </c>
      <c r="X460" s="45">
        <v>61.16</v>
      </c>
    </row>
    <row r="461" spans="1:24" x14ac:dyDescent="0.3">
      <c r="A461" t="s">
        <v>168</v>
      </c>
      <c r="B461" t="str">
        <f t="shared" si="35"/>
        <v>3</v>
      </c>
      <c r="C461" t="str">
        <f t="shared" si="36"/>
        <v>0</v>
      </c>
      <c r="D461" t="str">
        <f t="shared" si="37"/>
        <v>0</v>
      </c>
      <c r="E461" t="str">
        <f t="shared" si="38"/>
        <v>3</v>
      </c>
      <c r="F461" t="str">
        <f t="shared" si="39"/>
        <v>0</v>
      </c>
      <c r="G461" t="s">
        <v>805</v>
      </c>
      <c r="H461">
        <v>2020</v>
      </c>
      <c r="I461">
        <v>1</v>
      </c>
      <c r="J461" t="s">
        <v>804</v>
      </c>
      <c r="K461" s="38">
        <v>1936</v>
      </c>
      <c r="L461" s="38">
        <v>1007.33</v>
      </c>
      <c r="M461" s="38">
        <v>1383.86</v>
      </c>
      <c r="N461" s="38">
        <v>558.09</v>
      </c>
      <c r="O461" s="38">
        <v>635.29</v>
      </c>
      <c r="P461" s="38">
        <v>552.05999999999995</v>
      </c>
      <c r="Q461" s="38">
        <v>1476.56</v>
      </c>
      <c r="R461" s="38">
        <v>0</v>
      </c>
      <c r="S461" s="38">
        <v>-100</v>
      </c>
      <c r="T461" s="38">
        <v>-541.66999999999996</v>
      </c>
      <c r="U461" s="44">
        <v>19.62</v>
      </c>
      <c r="V461" s="45">
        <v>6907.51</v>
      </c>
      <c r="W461" s="45">
        <v>82890.149999999994</v>
      </c>
      <c r="X461" s="45">
        <v>62.25</v>
      </c>
    </row>
    <row r="462" spans="1:24" x14ac:dyDescent="0.3">
      <c r="A462" t="s">
        <v>169</v>
      </c>
      <c r="B462" t="str">
        <f t="shared" si="35"/>
        <v>3</v>
      </c>
      <c r="C462" t="str">
        <f t="shared" si="36"/>
        <v>0</v>
      </c>
      <c r="D462" t="str">
        <f t="shared" si="37"/>
        <v>0</v>
      </c>
      <c r="E462" t="str">
        <f t="shared" si="38"/>
        <v>2</v>
      </c>
      <c r="F462" t="str">
        <f t="shared" si="39"/>
        <v>1</v>
      </c>
      <c r="G462" t="s">
        <v>805</v>
      </c>
      <c r="H462">
        <v>2020</v>
      </c>
      <c r="I462">
        <v>1</v>
      </c>
      <c r="J462" t="s">
        <v>804</v>
      </c>
      <c r="K462" s="38">
        <v>1936</v>
      </c>
      <c r="L462" s="38">
        <v>671.55</v>
      </c>
      <c r="M462" s="38">
        <v>1408.79</v>
      </c>
      <c r="N462" s="38">
        <v>558.09</v>
      </c>
      <c r="O462" s="38">
        <v>656.4</v>
      </c>
      <c r="P462" s="38">
        <v>523.08000000000004</v>
      </c>
      <c r="Q462" s="38">
        <v>1356.8</v>
      </c>
      <c r="R462" s="38">
        <v>0</v>
      </c>
      <c r="S462" s="38">
        <v>-100</v>
      </c>
      <c r="T462" s="38">
        <v>-541.66999999999996</v>
      </c>
      <c r="U462" s="44">
        <v>18.38</v>
      </c>
      <c r="V462" s="45">
        <v>6469.06</v>
      </c>
      <c r="W462" s="45">
        <v>77628.7</v>
      </c>
      <c r="X462" s="45">
        <v>60.67</v>
      </c>
    </row>
    <row r="463" spans="1:24" x14ac:dyDescent="0.3">
      <c r="A463" t="s">
        <v>170</v>
      </c>
      <c r="B463" t="str">
        <f t="shared" si="35"/>
        <v>3</v>
      </c>
      <c r="C463" t="str">
        <f t="shared" si="36"/>
        <v>0</v>
      </c>
      <c r="D463" t="str">
        <f t="shared" si="37"/>
        <v>0</v>
      </c>
      <c r="E463" t="str">
        <f t="shared" si="38"/>
        <v>1</v>
      </c>
      <c r="F463" t="str">
        <f t="shared" si="39"/>
        <v>2</v>
      </c>
      <c r="G463" t="s">
        <v>805</v>
      </c>
      <c r="H463">
        <v>2020</v>
      </c>
      <c r="I463">
        <v>1</v>
      </c>
      <c r="J463" t="s">
        <v>804</v>
      </c>
      <c r="K463" s="38">
        <v>1936</v>
      </c>
      <c r="L463" s="38">
        <v>335.78</v>
      </c>
      <c r="M463" s="38">
        <v>1433.73</v>
      </c>
      <c r="N463" s="38">
        <v>558.09</v>
      </c>
      <c r="O463" s="38">
        <v>677.52</v>
      </c>
      <c r="P463" s="38">
        <v>494.11</v>
      </c>
      <c r="Q463" s="38">
        <v>1262.5899999999999</v>
      </c>
      <c r="R463" s="38">
        <v>0</v>
      </c>
      <c r="S463" s="38">
        <v>-67.16</v>
      </c>
      <c r="T463" s="38">
        <v>-541.66999999999996</v>
      </c>
      <c r="U463" s="44">
        <v>17.3</v>
      </c>
      <c r="V463" s="45">
        <v>6088.99</v>
      </c>
      <c r="W463" s="45">
        <v>73067.94</v>
      </c>
      <c r="X463" s="45">
        <v>57.89</v>
      </c>
    </row>
    <row r="464" spans="1:24" x14ac:dyDescent="0.3">
      <c r="A464" t="s">
        <v>171</v>
      </c>
      <c r="B464" t="str">
        <f t="shared" si="35"/>
        <v>3</v>
      </c>
      <c r="C464" t="str">
        <f t="shared" si="36"/>
        <v>0</v>
      </c>
      <c r="D464" t="str">
        <f t="shared" si="37"/>
        <v>0</v>
      </c>
      <c r="E464" t="str">
        <f t="shared" si="38"/>
        <v>0</v>
      </c>
      <c r="F464" t="str">
        <f t="shared" si="39"/>
        <v>3</v>
      </c>
      <c r="G464" t="s">
        <v>805</v>
      </c>
      <c r="H464">
        <v>2020</v>
      </c>
      <c r="I464">
        <v>1</v>
      </c>
      <c r="J464" t="s">
        <v>804</v>
      </c>
      <c r="K464" s="38">
        <v>1936</v>
      </c>
      <c r="L464" s="38">
        <v>0</v>
      </c>
      <c r="M464" s="38">
        <v>1458.66</v>
      </c>
      <c r="N464" s="38">
        <v>549.65</v>
      </c>
      <c r="O464" s="38">
        <v>698.64</v>
      </c>
      <c r="P464" s="38">
        <v>464.29</v>
      </c>
      <c r="Q464" s="38">
        <v>1233.68</v>
      </c>
      <c r="R464" s="38">
        <v>0</v>
      </c>
      <c r="S464" s="38">
        <v>0</v>
      </c>
      <c r="T464" s="38">
        <v>-541.66999999999996</v>
      </c>
      <c r="U464" s="44">
        <v>16.48</v>
      </c>
      <c r="V464" s="45">
        <v>5799.26</v>
      </c>
      <c r="W464" s="45">
        <v>69591.09</v>
      </c>
      <c r="X464" s="45">
        <v>52.73</v>
      </c>
    </row>
    <row r="465" spans="1:24" x14ac:dyDescent="0.3">
      <c r="A465" t="s">
        <v>617</v>
      </c>
      <c r="B465" t="str">
        <f t="shared" si="35"/>
        <v>3</v>
      </c>
      <c r="C465" t="str">
        <f t="shared" si="36"/>
        <v>4</v>
      </c>
      <c r="D465" t="str">
        <f t="shared" si="37"/>
        <v>0</v>
      </c>
      <c r="E465" t="str">
        <f t="shared" si="38"/>
        <v>0</v>
      </c>
      <c r="F465" t="str">
        <f t="shared" si="39"/>
        <v>0</v>
      </c>
      <c r="G465" t="s">
        <v>805</v>
      </c>
      <c r="H465">
        <v>2020</v>
      </c>
      <c r="I465">
        <v>1</v>
      </c>
      <c r="J465" t="s">
        <v>804</v>
      </c>
      <c r="K465" s="38">
        <v>1936</v>
      </c>
      <c r="L465" s="38">
        <v>3494.6</v>
      </c>
      <c r="M465" s="38">
        <v>1229.49</v>
      </c>
      <c r="N465" s="38">
        <v>558.09</v>
      </c>
      <c r="O465" s="38">
        <v>621.03</v>
      </c>
      <c r="P465" s="38">
        <v>783.92</v>
      </c>
      <c r="Q465" s="38">
        <v>2639.23</v>
      </c>
      <c r="R465" s="38">
        <v>0</v>
      </c>
      <c r="S465" s="38">
        <v>-100</v>
      </c>
      <c r="T465" s="38">
        <v>-708.33</v>
      </c>
      <c r="U465" s="44">
        <v>29.7</v>
      </c>
      <c r="V465" s="45">
        <v>10454.040000000001</v>
      </c>
      <c r="W465" s="45">
        <v>125448.43</v>
      </c>
      <c r="X465" s="45">
        <v>125.09</v>
      </c>
    </row>
    <row r="466" spans="1:24" x14ac:dyDescent="0.3">
      <c r="A466" t="s">
        <v>618</v>
      </c>
      <c r="B466" t="str">
        <f t="shared" si="35"/>
        <v>3</v>
      </c>
      <c r="C466" t="str">
        <f t="shared" si="36"/>
        <v>3</v>
      </c>
      <c r="D466" t="str">
        <f t="shared" si="37"/>
        <v>1</v>
      </c>
      <c r="E466" t="str">
        <f t="shared" si="38"/>
        <v>0</v>
      </c>
      <c r="F466" t="str">
        <f t="shared" si="39"/>
        <v>0</v>
      </c>
      <c r="G466" t="s">
        <v>805</v>
      </c>
      <c r="H466">
        <v>2020</v>
      </c>
      <c r="I466">
        <v>1</v>
      </c>
      <c r="J466" t="s">
        <v>804</v>
      </c>
      <c r="K466" s="38">
        <v>1936</v>
      </c>
      <c r="L466" s="38">
        <v>3415.79</v>
      </c>
      <c r="M466" s="38">
        <v>1236.69</v>
      </c>
      <c r="N466" s="38">
        <v>558.09</v>
      </c>
      <c r="O466" s="38">
        <v>619.99</v>
      </c>
      <c r="P466" s="38">
        <v>776.66</v>
      </c>
      <c r="Q466" s="38">
        <v>2590.41</v>
      </c>
      <c r="R466" s="38">
        <v>0</v>
      </c>
      <c r="S466" s="38">
        <v>-100</v>
      </c>
      <c r="T466" s="38">
        <v>-708.33</v>
      </c>
      <c r="U466" s="44">
        <v>29.33</v>
      </c>
      <c r="V466" s="45">
        <v>10325.299999999999</v>
      </c>
      <c r="W466" s="45">
        <v>123903.62</v>
      </c>
      <c r="X466" s="45">
        <v>122</v>
      </c>
    </row>
    <row r="467" spans="1:24" x14ac:dyDescent="0.3">
      <c r="A467" t="s">
        <v>619</v>
      </c>
      <c r="B467" t="str">
        <f t="shared" si="35"/>
        <v>3</v>
      </c>
      <c r="C467" t="str">
        <f t="shared" si="36"/>
        <v>3</v>
      </c>
      <c r="D467" t="str">
        <f t="shared" si="37"/>
        <v>0</v>
      </c>
      <c r="E467" t="str">
        <f t="shared" si="38"/>
        <v>1</v>
      </c>
      <c r="F467" t="str">
        <f t="shared" si="39"/>
        <v>0</v>
      </c>
      <c r="G467" t="s">
        <v>805</v>
      </c>
      <c r="H467">
        <v>2020</v>
      </c>
      <c r="I467">
        <v>1</v>
      </c>
      <c r="J467" t="s">
        <v>804</v>
      </c>
      <c r="K467" s="38">
        <v>1936</v>
      </c>
      <c r="L467" s="38">
        <v>2956.73</v>
      </c>
      <c r="M467" s="38">
        <v>1301.3599999999999</v>
      </c>
      <c r="N467" s="38">
        <v>558.09</v>
      </c>
      <c r="O467" s="38">
        <v>629.45000000000005</v>
      </c>
      <c r="P467" s="38">
        <v>738.16</v>
      </c>
      <c r="Q467" s="38">
        <v>2333.42</v>
      </c>
      <c r="R467" s="38">
        <v>0</v>
      </c>
      <c r="S467" s="38">
        <v>-100</v>
      </c>
      <c r="T467" s="38">
        <v>-708.33</v>
      </c>
      <c r="U467" s="44">
        <v>27.4</v>
      </c>
      <c r="V467" s="45">
        <v>9644.8799999999992</v>
      </c>
      <c r="W467" s="45">
        <v>115738.55</v>
      </c>
      <c r="X467" s="45">
        <v>105.64</v>
      </c>
    </row>
    <row r="468" spans="1:24" x14ac:dyDescent="0.3">
      <c r="A468" t="s">
        <v>620</v>
      </c>
      <c r="B468" t="str">
        <f t="shared" si="35"/>
        <v>3</v>
      </c>
      <c r="C468" t="str">
        <f t="shared" si="36"/>
        <v>3</v>
      </c>
      <c r="D468" t="str">
        <f t="shared" si="37"/>
        <v>0</v>
      </c>
      <c r="E468" t="str">
        <f t="shared" si="38"/>
        <v>0</v>
      </c>
      <c r="F468" t="str">
        <f t="shared" si="39"/>
        <v>1</v>
      </c>
      <c r="G468" t="s">
        <v>805</v>
      </c>
      <c r="H468">
        <v>2020</v>
      </c>
      <c r="I468">
        <v>1</v>
      </c>
      <c r="J468" t="s">
        <v>804</v>
      </c>
      <c r="K468" s="38">
        <v>1936</v>
      </c>
      <c r="L468" s="38">
        <v>2620.9499999999998</v>
      </c>
      <c r="M468" s="38">
        <v>1324.98</v>
      </c>
      <c r="N468" s="38">
        <v>558.09</v>
      </c>
      <c r="O468" s="38">
        <v>650.57000000000005</v>
      </c>
      <c r="P468" s="38">
        <v>709.06</v>
      </c>
      <c r="Q468" s="38">
        <v>2137.4899999999998</v>
      </c>
      <c r="R468" s="38">
        <v>0</v>
      </c>
      <c r="S468" s="38">
        <v>-100</v>
      </c>
      <c r="T468" s="38">
        <v>-708.33</v>
      </c>
      <c r="U468" s="44">
        <v>25.93</v>
      </c>
      <c r="V468" s="45">
        <v>9128.81</v>
      </c>
      <c r="W468" s="45">
        <v>109545.75</v>
      </c>
      <c r="X468" s="45">
        <v>93.24</v>
      </c>
    </row>
    <row r="469" spans="1:24" x14ac:dyDescent="0.3">
      <c r="A469" t="s">
        <v>172</v>
      </c>
      <c r="B469" t="str">
        <f t="shared" si="35"/>
        <v>3</v>
      </c>
      <c r="C469" t="str">
        <f t="shared" si="36"/>
        <v>2</v>
      </c>
      <c r="D469" t="str">
        <f t="shared" si="37"/>
        <v>2</v>
      </c>
      <c r="E469" t="str">
        <f t="shared" si="38"/>
        <v>0</v>
      </c>
      <c r="F469" t="str">
        <f t="shared" si="39"/>
        <v>0</v>
      </c>
      <c r="G469" t="s">
        <v>805</v>
      </c>
      <c r="H469">
        <v>2020</v>
      </c>
      <c r="I469">
        <v>1</v>
      </c>
      <c r="J469" t="s">
        <v>804</v>
      </c>
      <c r="K469" s="38">
        <v>1936</v>
      </c>
      <c r="L469" s="38">
        <v>3336.98</v>
      </c>
      <c r="M469" s="38">
        <v>1243.8900000000001</v>
      </c>
      <c r="N469" s="38">
        <v>558.09</v>
      </c>
      <c r="O469" s="38">
        <v>618.96</v>
      </c>
      <c r="P469" s="38">
        <v>769.39</v>
      </c>
      <c r="Q469" s="38">
        <v>2541.58</v>
      </c>
      <c r="R469" s="38">
        <v>0</v>
      </c>
      <c r="S469" s="38">
        <v>-100</v>
      </c>
      <c r="T469" s="38">
        <v>-708.33</v>
      </c>
      <c r="U469" s="44">
        <v>28.97</v>
      </c>
      <c r="V469" s="45">
        <v>10196.57</v>
      </c>
      <c r="W469" s="45">
        <v>122358.81</v>
      </c>
      <c r="X469" s="45">
        <v>118.9</v>
      </c>
    </row>
    <row r="470" spans="1:24" x14ac:dyDescent="0.3">
      <c r="A470" t="s">
        <v>173</v>
      </c>
      <c r="B470" t="str">
        <f t="shared" si="35"/>
        <v>3</v>
      </c>
      <c r="C470" t="str">
        <f t="shared" si="36"/>
        <v>2</v>
      </c>
      <c r="D470" t="str">
        <f t="shared" si="37"/>
        <v>1</v>
      </c>
      <c r="E470" t="str">
        <f t="shared" si="38"/>
        <v>1</v>
      </c>
      <c r="F470" t="str">
        <f t="shared" si="39"/>
        <v>0</v>
      </c>
      <c r="G470" t="s">
        <v>805</v>
      </c>
      <c r="H470">
        <v>2020</v>
      </c>
      <c r="I470">
        <v>1</v>
      </c>
      <c r="J470" t="s">
        <v>804</v>
      </c>
      <c r="K470" s="38">
        <v>1936</v>
      </c>
      <c r="L470" s="38">
        <v>2877.92</v>
      </c>
      <c r="M470" s="38">
        <v>1308.56</v>
      </c>
      <c r="N470" s="38">
        <v>558.09</v>
      </c>
      <c r="O470" s="38">
        <v>628.41999999999996</v>
      </c>
      <c r="P470" s="38">
        <v>730.9</v>
      </c>
      <c r="Q470" s="38">
        <v>2284.59</v>
      </c>
      <c r="R470" s="38">
        <v>0</v>
      </c>
      <c r="S470" s="38">
        <v>-100</v>
      </c>
      <c r="T470" s="38">
        <v>-708.33</v>
      </c>
      <c r="U470" s="44">
        <v>27.03</v>
      </c>
      <c r="V470" s="45">
        <v>9516.14</v>
      </c>
      <c r="W470" s="45">
        <v>114193.73</v>
      </c>
      <c r="X470" s="45">
        <v>102.55</v>
      </c>
    </row>
    <row r="471" spans="1:24" x14ac:dyDescent="0.3">
      <c r="A471" t="s">
        <v>621</v>
      </c>
      <c r="B471" t="str">
        <f t="shared" si="35"/>
        <v>3</v>
      </c>
      <c r="C471" t="str">
        <f t="shared" si="36"/>
        <v>2</v>
      </c>
      <c r="D471" t="str">
        <f t="shared" si="37"/>
        <v>1</v>
      </c>
      <c r="E471" t="str">
        <f t="shared" si="38"/>
        <v>0</v>
      </c>
      <c r="F471" t="str">
        <f t="shared" si="39"/>
        <v>1</v>
      </c>
      <c r="G471" t="s">
        <v>805</v>
      </c>
      <c r="H471">
        <v>2020</v>
      </c>
      <c r="I471">
        <v>1</v>
      </c>
      <c r="J471" t="s">
        <v>804</v>
      </c>
      <c r="K471" s="38">
        <v>1936</v>
      </c>
      <c r="L471" s="38">
        <v>2542.14</v>
      </c>
      <c r="M471" s="38">
        <v>1332.18</v>
      </c>
      <c r="N471" s="38">
        <v>558.09</v>
      </c>
      <c r="O471" s="38">
        <v>649.54</v>
      </c>
      <c r="P471" s="38">
        <v>701.8</v>
      </c>
      <c r="Q471" s="38">
        <v>2088.81</v>
      </c>
      <c r="R471" s="38">
        <v>0</v>
      </c>
      <c r="S471" s="38">
        <v>-100</v>
      </c>
      <c r="T471" s="38">
        <v>-708.33</v>
      </c>
      <c r="U471" s="44">
        <v>25.57</v>
      </c>
      <c r="V471" s="45">
        <v>9000.2199999999993</v>
      </c>
      <c r="W471" s="45">
        <v>108002.66</v>
      </c>
      <c r="X471" s="45">
        <v>90.14</v>
      </c>
    </row>
    <row r="472" spans="1:24" x14ac:dyDescent="0.3">
      <c r="A472" t="s">
        <v>622</v>
      </c>
      <c r="B472" t="str">
        <f t="shared" si="35"/>
        <v>3</v>
      </c>
      <c r="C472" t="str">
        <f t="shared" si="36"/>
        <v>2</v>
      </c>
      <c r="D472" t="str">
        <f t="shared" si="37"/>
        <v>0</v>
      </c>
      <c r="E472" t="str">
        <f t="shared" si="38"/>
        <v>2</v>
      </c>
      <c r="F472" t="str">
        <f t="shared" si="39"/>
        <v>0</v>
      </c>
      <c r="G472" t="s">
        <v>805</v>
      </c>
      <c r="H472">
        <v>2020</v>
      </c>
      <c r="I472">
        <v>1</v>
      </c>
      <c r="J472" t="s">
        <v>804</v>
      </c>
      <c r="K472" s="38">
        <v>1936</v>
      </c>
      <c r="L472" s="38">
        <v>2418.85</v>
      </c>
      <c r="M472" s="38">
        <v>1373.23</v>
      </c>
      <c r="N472" s="38">
        <v>558.09</v>
      </c>
      <c r="O472" s="38">
        <v>637.88</v>
      </c>
      <c r="P472" s="38">
        <v>692.4</v>
      </c>
      <c r="Q472" s="38">
        <v>2028.67</v>
      </c>
      <c r="R472" s="38">
        <v>0</v>
      </c>
      <c r="S472" s="38">
        <v>-100</v>
      </c>
      <c r="T472" s="38">
        <v>-708.33</v>
      </c>
      <c r="U472" s="44">
        <v>25.1</v>
      </c>
      <c r="V472" s="45">
        <v>8836.7900000000009</v>
      </c>
      <c r="W472" s="45">
        <v>106041.43</v>
      </c>
      <c r="X472" s="45">
        <v>86.37</v>
      </c>
    </row>
    <row r="473" spans="1:24" x14ac:dyDescent="0.3">
      <c r="A473" t="s">
        <v>623</v>
      </c>
      <c r="B473" t="str">
        <f t="shared" si="35"/>
        <v>3</v>
      </c>
      <c r="C473" t="str">
        <f t="shared" si="36"/>
        <v>2</v>
      </c>
      <c r="D473" t="str">
        <f t="shared" si="37"/>
        <v>0</v>
      </c>
      <c r="E473" t="str">
        <f t="shared" si="38"/>
        <v>1</v>
      </c>
      <c r="F473" t="str">
        <f t="shared" si="39"/>
        <v>1</v>
      </c>
      <c r="G473" t="s">
        <v>805</v>
      </c>
      <c r="H473">
        <v>2020</v>
      </c>
      <c r="I473">
        <v>1</v>
      </c>
      <c r="J473" t="s">
        <v>804</v>
      </c>
      <c r="K473" s="38">
        <v>1936</v>
      </c>
      <c r="L473" s="38">
        <v>2083.08</v>
      </c>
      <c r="M473" s="38">
        <v>1396.85</v>
      </c>
      <c r="N473" s="38">
        <v>558.09</v>
      </c>
      <c r="O473" s="38">
        <v>659</v>
      </c>
      <c r="P473" s="38">
        <v>663.3</v>
      </c>
      <c r="Q473" s="38">
        <v>1875.51</v>
      </c>
      <c r="R473" s="38">
        <v>0</v>
      </c>
      <c r="S473" s="38">
        <v>-100</v>
      </c>
      <c r="T473" s="38">
        <v>-708.33</v>
      </c>
      <c r="U473" s="44">
        <v>23.76</v>
      </c>
      <c r="V473" s="45">
        <v>8363.49</v>
      </c>
      <c r="W473" s="45">
        <v>100361.84</v>
      </c>
      <c r="X473" s="45">
        <v>85.31</v>
      </c>
    </row>
    <row r="474" spans="1:24" x14ac:dyDescent="0.3">
      <c r="A474" t="s">
        <v>624</v>
      </c>
      <c r="B474" t="str">
        <f t="shared" si="35"/>
        <v>3</v>
      </c>
      <c r="C474" t="str">
        <f t="shared" si="36"/>
        <v>2</v>
      </c>
      <c r="D474" t="str">
        <f t="shared" si="37"/>
        <v>0</v>
      </c>
      <c r="E474" t="str">
        <f t="shared" si="38"/>
        <v>0</v>
      </c>
      <c r="F474" t="str">
        <f t="shared" si="39"/>
        <v>2</v>
      </c>
      <c r="G474" t="s">
        <v>805</v>
      </c>
      <c r="H474">
        <v>2020</v>
      </c>
      <c r="I474">
        <v>1</v>
      </c>
      <c r="J474" t="s">
        <v>804</v>
      </c>
      <c r="K474" s="38">
        <v>1936</v>
      </c>
      <c r="L474" s="38">
        <v>1747.3</v>
      </c>
      <c r="M474" s="38">
        <v>1420.47</v>
      </c>
      <c r="N474" s="38">
        <v>558.09</v>
      </c>
      <c r="O474" s="38">
        <v>680.11</v>
      </c>
      <c r="P474" s="38">
        <v>634.20000000000005</v>
      </c>
      <c r="Q474" s="38">
        <v>1753.3</v>
      </c>
      <c r="R474" s="38">
        <v>0</v>
      </c>
      <c r="S474" s="38">
        <v>-100</v>
      </c>
      <c r="T474" s="38">
        <v>-708.33</v>
      </c>
      <c r="U474" s="44">
        <v>22.5</v>
      </c>
      <c r="V474" s="45">
        <v>7921.14</v>
      </c>
      <c r="W474" s="45">
        <v>95053.73</v>
      </c>
      <c r="X474" s="45">
        <v>83.5</v>
      </c>
    </row>
    <row r="475" spans="1:24" x14ac:dyDescent="0.3">
      <c r="A475" t="s">
        <v>625</v>
      </c>
      <c r="B475" t="str">
        <f t="shared" si="35"/>
        <v>3</v>
      </c>
      <c r="C475" t="str">
        <f t="shared" si="36"/>
        <v>1</v>
      </c>
      <c r="D475" t="str">
        <f t="shared" si="37"/>
        <v>3</v>
      </c>
      <c r="E475" t="str">
        <f t="shared" si="38"/>
        <v>0</v>
      </c>
      <c r="F475" t="str">
        <f t="shared" si="39"/>
        <v>0</v>
      </c>
      <c r="G475" t="s">
        <v>805</v>
      </c>
      <c r="H475">
        <v>2020</v>
      </c>
      <c r="I475">
        <v>1</v>
      </c>
      <c r="J475" t="s">
        <v>804</v>
      </c>
      <c r="K475" s="38">
        <v>1936</v>
      </c>
      <c r="L475" s="38">
        <v>3258.17</v>
      </c>
      <c r="M475" s="38">
        <v>1251.08</v>
      </c>
      <c r="N475" s="38">
        <v>558.09</v>
      </c>
      <c r="O475" s="38">
        <v>617.91999999999996</v>
      </c>
      <c r="P475" s="38">
        <v>762.13</v>
      </c>
      <c r="Q475" s="38">
        <v>2492.7600000000002</v>
      </c>
      <c r="R475" s="38">
        <v>0</v>
      </c>
      <c r="S475" s="38">
        <v>-100</v>
      </c>
      <c r="T475" s="38">
        <v>-708.33</v>
      </c>
      <c r="U475" s="44">
        <v>28.6</v>
      </c>
      <c r="V475" s="45">
        <v>10067.83</v>
      </c>
      <c r="W475" s="45">
        <v>120813.99</v>
      </c>
      <c r="X475" s="45">
        <v>115.81</v>
      </c>
    </row>
    <row r="476" spans="1:24" x14ac:dyDescent="0.3">
      <c r="A476" t="s">
        <v>174</v>
      </c>
      <c r="B476" t="str">
        <f t="shared" si="35"/>
        <v>3</v>
      </c>
      <c r="C476" t="str">
        <f t="shared" si="36"/>
        <v>1</v>
      </c>
      <c r="D476" t="str">
        <f t="shared" si="37"/>
        <v>2</v>
      </c>
      <c r="E476" t="str">
        <f t="shared" si="38"/>
        <v>1</v>
      </c>
      <c r="F476" t="str">
        <f t="shared" si="39"/>
        <v>0</v>
      </c>
      <c r="G476" t="s">
        <v>805</v>
      </c>
      <c r="H476">
        <v>2020</v>
      </c>
      <c r="I476">
        <v>1</v>
      </c>
      <c r="J476" t="s">
        <v>804</v>
      </c>
      <c r="K476" s="38">
        <v>1936</v>
      </c>
      <c r="L476" s="38">
        <v>2799.11</v>
      </c>
      <c r="M476" s="38">
        <v>1315.75</v>
      </c>
      <c r="N476" s="38">
        <v>558.09</v>
      </c>
      <c r="O476" s="38">
        <v>627.38</v>
      </c>
      <c r="P476" s="38">
        <v>723.63</v>
      </c>
      <c r="Q476" s="38">
        <v>2235.77</v>
      </c>
      <c r="R476" s="38">
        <v>0</v>
      </c>
      <c r="S476" s="38">
        <v>-100</v>
      </c>
      <c r="T476" s="38">
        <v>-708.33</v>
      </c>
      <c r="U476" s="44">
        <v>26.67</v>
      </c>
      <c r="V476" s="45">
        <v>9387.41</v>
      </c>
      <c r="W476" s="45">
        <v>112648.92</v>
      </c>
      <c r="X476" s="45">
        <v>99.45</v>
      </c>
    </row>
    <row r="477" spans="1:24" x14ac:dyDescent="0.3">
      <c r="A477" t="s">
        <v>626</v>
      </c>
      <c r="B477" t="str">
        <f t="shared" si="35"/>
        <v>3</v>
      </c>
      <c r="C477" t="str">
        <f t="shared" si="36"/>
        <v>1</v>
      </c>
      <c r="D477" t="str">
        <f t="shared" si="37"/>
        <v>2</v>
      </c>
      <c r="E477" t="str">
        <f t="shared" si="38"/>
        <v>0</v>
      </c>
      <c r="F477" t="str">
        <f t="shared" si="39"/>
        <v>1</v>
      </c>
      <c r="G477" t="s">
        <v>805</v>
      </c>
      <c r="H477">
        <v>2020</v>
      </c>
      <c r="I477">
        <v>1</v>
      </c>
      <c r="J477" t="s">
        <v>804</v>
      </c>
      <c r="K477" s="38">
        <v>1936</v>
      </c>
      <c r="L477" s="38">
        <v>2463.33</v>
      </c>
      <c r="M477" s="38">
        <v>1339.38</v>
      </c>
      <c r="N477" s="38">
        <v>558.09</v>
      </c>
      <c r="O477" s="38">
        <v>648.5</v>
      </c>
      <c r="P477" s="38">
        <v>694.53</v>
      </c>
      <c r="Q477" s="38">
        <v>2040.71</v>
      </c>
      <c r="R477" s="38">
        <v>0</v>
      </c>
      <c r="S477" s="38">
        <v>-100</v>
      </c>
      <c r="T477" s="38">
        <v>-708.33</v>
      </c>
      <c r="U477" s="44">
        <v>25.21</v>
      </c>
      <c r="V477" s="45">
        <v>8872.2099999999991</v>
      </c>
      <c r="W477" s="45">
        <v>106466.51</v>
      </c>
      <c r="X477" s="45">
        <v>87.05</v>
      </c>
    </row>
    <row r="478" spans="1:24" x14ac:dyDescent="0.3">
      <c r="A478" t="s">
        <v>175</v>
      </c>
      <c r="B478" t="str">
        <f t="shared" si="35"/>
        <v>3</v>
      </c>
      <c r="C478" t="str">
        <f t="shared" si="36"/>
        <v>1</v>
      </c>
      <c r="D478" t="str">
        <f t="shared" si="37"/>
        <v>1</v>
      </c>
      <c r="E478" t="str">
        <f t="shared" si="38"/>
        <v>2</v>
      </c>
      <c r="F478" t="str">
        <f t="shared" si="39"/>
        <v>0</v>
      </c>
      <c r="G478" t="s">
        <v>805</v>
      </c>
      <c r="H478">
        <v>2020</v>
      </c>
      <c r="I478">
        <v>1</v>
      </c>
      <c r="J478" t="s">
        <v>804</v>
      </c>
      <c r="K478" s="38">
        <v>1936</v>
      </c>
      <c r="L478" s="38">
        <v>2340.04</v>
      </c>
      <c r="M478" s="38">
        <v>1380.42</v>
      </c>
      <c r="N478" s="38">
        <v>558.09</v>
      </c>
      <c r="O478" s="38">
        <v>636.84</v>
      </c>
      <c r="P478" s="38">
        <v>685.14</v>
      </c>
      <c r="Q478" s="38">
        <v>1980.57</v>
      </c>
      <c r="R478" s="38">
        <v>0</v>
      </c>
      <c r="S478" s="38">
        <v>-100</v>
      </c>
      <c r="T478" s="38">
        <v>-708.33</v>
      </c>
      <c r="U478" s="44">
        <v>24.74</v>
      </c>
      <c r="V478" s="45">
        <v>8708.77</v>
      </c>
      <c r="W478" s="45">
        <v>104505.28</v>
      </c>
      <c r="X478" s="45">
        <v>86.34</v>
      </c>
    </row>
    <row r="479" spans="1:24" x14ac:dyDescent="0.3">
      <c r="A479" t="s">
        <v>627</v>
      </c>
      <c r="B479" t="str">
        <f t="shared" si="35"/>
        <v>3</v>
      </c>
      <c r="C479" t="str">
        <f t="shared" si="36"/>
        <v>1</v>
      </c>
      <c r="D479" t="str">
        <f t="shared" si="37"/>
        <v>1</v>
      </c>
      <c r="E479" t="str">
        <f t="shared" si="38"/>
        <v>1</v>
      </c>
      <c r="F479" t="str">
        <f t="shared" si="39"/>
        <v>1</v>
      </c>
      <c r="G479" t="s">
        <v>805</v>
      </c>
      <c r="H479">
        <v>2020</v>
      </c>
      <c r="I479">
        <v>1</v>
      </c>
      <c r="J479" t="s">
        <v>804</v>
      </c>
      <c r="K479" s="38">
        <v>1936</v>
      </c>
      <c r="L479" s="38">
        <v>2004.27</v>
      </c>
      <c r="M479" s="38">
        <v>1404.05</v>
      </c>
      <c r="N479" s="38">
        <v>558.09</v>
      </c>
      <c r="O479" s="38">
        <v>657.96</v>
      </c>
      <c r="P479" s="38">
        <v>656.04</v>
      </c>
      <c r="Q479" s="38">
        <v>1845.07</v>
      </c>
      <c r="R479" s="38">
        <v>0</v>
      </c>
      <c r="S479" s="38">
        <v>-100</v>
      </c>
      <c r="T479" s="38">
        <v>-708.33</v>
      </c>
      <c r="U479" s="44">
        <v>23.45</v>
      </c>
      <c r="V479" s="45">
        <v>8253.14</v>
      </c>
      <c r="W479" s="45">
        <v>99037.71</v>
      </c>
      <c r="X479" s="45">
        <v>84.86</v>
      </c>
    </row>
    <row r="480" spans="1:24" x14ac:dyDescent="0.3">
      <c r="A480" t="s">
        <v>628</v>
      </c>
      <c r="B480" t="str">
        <f t="shared" si="35"/>
        <v>3</v>
      </c>
      <c r="C480" t="str">
        <f t="shared" si="36"/>
        <v>1</v>
      </c>
      <c r="D480" t="str">
        <f t="shared" si="37"/>
        <v>1</v>
      </c>
      <c r="E480" t="str">
        <f t="shared" si="38"/>
        <v>0</v>
      </c>
      <c r="F480" t="str">
        <f t="shared" si="39"/>
        <v>2</v>
      </c>
      <c r="G480" t="s">
        <v>805</v>
      </c>
      <c r="H480">
        <v>2020</v>
      </c>
      <c r="I480">
        <v>1</v>
      </c>
      <c r="J480" t="s">
        <v>804</v>
      </c>
      <c r="K480" s="38">
        <v>1936</v>
      </c>
      <c r="L480" s="38">
        <v>1668.49</v>
      </c>
      <c r="M480" s="38">
        <v>1427.67</v>
      </c>
      <c r="N480" s="38">
        <v>558.09</v>
      </c>
      <c r="O480" s="38">
        <v>679.08</v>
      </c>
      <c r="P480" s="38">
        <v>626.92999999999995</v>
      </c>
      <c r="Q480" s="38">
        <v>1722.87</v>
      </c>
      <c r="R480" s="38">
        <v>0</v>
      </c>
      <c r="S480" s="38">
        <v>-100</v>
      </c>
      <c r="T480" s="38">
        <v>-708.33</v>
      </c>
      <c r="U480" s="44">
        <v>22.19</v>
      </c>
      <c r="V480" s="45">
        <v>7810.8</v>
      </c>
      <c r="W480" s="45">
        <v>93729.600000000006</v>
      </c>
      <c r="X480" s="45">
        <v>83.05</v>
      </c>
    </row>
    <row r="481" spans="1:24" x14ac:dyDescent="0.3">
      <c r="A481" t="s">
        <v>629</v>
      </c>
      <c r="B481" t="str">
        <f t="shared" si="35"/>
        <v>3</v>
      </c>
      <c r="C481" t="str">
        <f t="shared" si="36"/>
        <v>1</v>
      </c>
      <c r="D481" t="str">
        <f t="shared" si="37"/>
        <v>0</v>
      </c>
      <c r="E481" t="str">
        <f t="shared" si="38"/>
        <v>3</v>
      </c>
      <c r="F481" t="str">
        <f t="shared" si="39"/>
        <v>0</v>
      </c>
      <c r="G481" t="s">
        <v>805</v>
      </c>
      <c r="H481">
        <v>2020</v>
      </c>
      <c r="I481">
        <v>1</v>
      </c>
      <c r="J481" t="s">
        <v>804</v>
      </c>
      <c r="K481" s="38">
        <v>1936</v>
      </c>
      <c r="L481" s="38">
        <v>1880.98</v>
      </c>
      <c r="M481" s="38">
        <v>1445.09</v>
      </c>
      <c r="N481" s="38">
        <v>558.09</v>
      </c>
      <c r="O481" s="38">
        <v>646.29999999999995</v>
      </c>
      <c r="P481" s="38">
        <v>646.65</v>
      </c>
      <c r="Q481" s="38">
        <v>1807.49</v>
      </c>
      <c r="R481" s="38">
        <v>0</v>
      </c>
      <c r="S481" s="38">
        <v>-100</v>
      </c>
      <c r="T481" s="38">
        <v>-708.33</v>
      </c>
      <c r="U481" s="44">
        <v>23.05</v>
      </c>
      <c r="V481" s="45">
        <v>8112.27</v>
      </c>
      <c r="W481" s="45">
        <v>97347.19</v>
      </c>
      <c r="X481" s="45">
        <v>84.28</v>
      </c>
    </row>
    <row r="482" spans="1:24" x14ac:dyDescent="0.3">
      <c r="A482" t="s">
        <v>630</v>
      </c>
      <c r="B482" t="str">
        <f t="shared" si="35"/>
        <v>3</v>
      </c>
      <c r="C482" t="str">
        <f t="shared" si="36"/>
        <v>1</v>
      </c>
      <c r="D482" t="str">
        <f t="shared" si="37"/>
        <v>0</v>
      </c>
      <c r="E482" t="str">
        <f t="shared" si="38"/>
        <v>2</v>
      </c>
      <c r="F482" t="str">
        <f t="shared" si="39"/>
        <v>1</v>
      </c>
      <c r="G482" t="s">
        <v>805</v>
      </c>
      <c r="H482">
        <v>2020</v>
      </c>
      <c r="I482">
        <v>1</v>
      </c>
      <c r="J482" t="s">
        <v>804</v>
      </c>
      <c r="K482" s="38">
        <v>1936</v>
      </c>
      <c r="L482" s="38">
        <v>1545.2</v>
      </c>
      <c r="M482" s="38">
        <v>1468.71</v>
      </c>
      <c r="N482" s="38">
        <v>558.09</v>
      </c>
      <c r="O482" s="38">
        <v>667.42</v>
      </c>
      <c r="P482" s="38">
        <v>617.54</v>
      </c>
      <c r="Q482" s="38">
        <v>1685.29</v>
      </c>
      <c r="R482" s="38">
        <v>0</v>
      </c>
      <c r="S482" s="38">
        <v>-100</v>
      </c>
      <c r="T482" s="38">
        <v>-708.33</v>
      </c>
      <c r="U482" s="44">
        <v>21.79</v>
      </c>
      <c r="V482" s="45">
        <v>7669.92</v>
      </c>
      <c r="W482" s="45">
        <v>92039.08</v>
      </c>
      <c r="X482" s="45">
        <v>82.01</v>
      </c>
    </row>
    <row r="483" spans="1:24" x14ac:dyDescent="0.3">
      <c r="A483" t="s">
        <v>631</v>
      </c>
      <c r="B483" t="str">
        <f t="shared" si="35"/>
        <v>3</v>
      </c>
      <c r="C483" t="str">
        <f t="shared" si="36"/>
        <v>1</v>
      </c>
      <c r="D483" t="str">
        <f t="shared" si="37"/>
        <v>0</v>
      </c>
      <c r="E483" t="str">
        <f t="shared" si="38"/>
        <v>1</v>
      </c>
      <c r="F483" t="str">
        <f t="shared" si="39"/>
        <v>2</v>
      </c>
      <c r="G483" t="s">
        <v>805</v>
      </c>
      <c r="H483">
        <v>2020</v>
      </c>
      <c r="I483">
        <v>1</v>
      </c>
      <c r="J483" t="s">
        <v>804</v>
      </c>
      <c r="K483" s="38">
        <v>1936</v>
      </c>
      <c r="L483" s="38">
        <v>1209.43</v>
      </c>
      <c r="M483" s="38">
        <v>1492.34</v>
      </c>
      <c r="N483" s="38">
        <v>558.09</v>
      </c>
      <c r="O483" s="38">
        <v>688.54</v>
      </c>
      <c r="P483" s="38">
        <v>588.44000000000005</v>
      </c>
      <c r="Q483" s="38">
        <v>1563.08</v>
      </c>
      <c r="R483" s="38">
        <v>0</v>
      </c>
      <c r="S483" s="38">
        <v>-100</v>
      </c>
      <c r="T483" s="38">
        <v>-708.33</v>
      </c>
      <c r="U483" s="44">
        <v>20.53</v>
      </c>
      <c r="V483" s="45">
        <v>7227.58</v>
      </c>
      <c r="W483" s="45">
        <v>86730.97</v>
      </c>
      <c r="X483" s="45">
        <v>69.150000000000006</v>
      </c>
    </row>
    <row r="484" spans="1:24" x14ac:dyDescent="0.3">
      <c r="A484" t="s">
        <v>632</v>
      </c>
      <c r="B484" t="str">
        <f t="shared" si="35"/>
        <v>3</v>
      </c>
      <c r="C484" t="str">
        <f t="shared" si="36"/>
        <v>1</v>
      </c>
      <c r="D484" t="str">
        <f t="shared" si="37"/>
        <v>0</v>
      </c>
      <c r="E484" t="str">
        <f t="shared" si="38"/>
        <v>0</v>
      </c>
      <c r="F484" t="str">
        <f t="shared" si="39"/>
        <v>3</v>
      </c>
      <c r="G484" t="s">
        <v>805</v>
      </c>
      <c r="H484">
        <v>2020</v>
      </c>
      <c r="I484">
        <v>1</v>
      </c>
      <c r="J484" t="s">
        <v>804</v>
      </c>
      <c r="K484" s="38">
        <v>1936</v>
      </c>
      <c r="L484" s="38">
        <v>873.65</v>
      </c>
      <c r="M484" s="38">
        <v>1515.96</v>
      </c>
      <c r="N484" s="38">
        <v>558.09</v>
      </c>
      <c r="O484" s="38">
        <v>709.66</v>
      </c>
      <c r="P484" s="38">
        <v>559.34</v>
      </c>
      <c r="Q484" s="38">
        <v>1441.87</v>
      </c>
      <c r="R484" s="38">
        <v>0</v>
      </c>
      <c r="S484" s="38">
        <v>-100</v>
      </c>
      <c r="T484" s="38">
        <v>-708.33</v>
      </c>
      <c r="U484" s="44">
        <v>19.28</v>
      </c>
      <c r="V484" s="45">
        <v>6786.23</v>
      </c>
      <c r="W484" s="45">
        <v>81434.759999999995</v>
      </c>
      <c r="X484" s="45">
        <v>67.58</v>
      </c>
    </row>
    <row r="485" spans="1:24" x14ac:dyDescent="0.3">
      <c r="A485" t="s">
        <v>633</v>
      </c>
      <c r="B485" t="str">
        <f t="shared" si="35"/>
        <v>3</v>
      </c>
      <c r="C485" t="str">
        <f t="shared" si="36"/>
        <v>0</v>
      </c>
      <c r="D485" t="str">
        <f t="shared" si="37"/>
        <v>4</v>
      </c>
      <c r="E485" t="str">
        <f t="shared" si="38"/>
        <v>0</v>
      </c>
      <c r="F485" t="str">
        <f t="shared" si="39"/>
        <v>0</v>
      </c>
      <c r="G485" t="s">
        <v>805</v>
      </c>
      <c r="H485">
        <v>2020</v>
      </c>
      <c r="I485">
        <v>1</v>
      </c>
      <c r="J485" t="s">
        <v>804</v>
      </c>
      <c r="K485" s="38">
        <v>1936</v>
      </c>
      <c r="L485" s="38">
        <v>3179.37</v>
      </c>
      <c r="M485" s="38">
        <v>1258.28</v>
      </c>
      <c r="N485" s="38">
        <v>558.09</v>
      </c>
      <c r="O485" s="38">
        <v>616.89</v>
      </c>
      <c r="P485" s="38">
        <v>754.86</v>
      </c>
      <c r="Q485" s="38">
        <v>2443.94</v>
      </c>
      <c r="R485" s="38">
        <v>0</v>
      </c>
      <c r="S485" s="38">
        <v>-100</v>
      </c>
      <c r="T485" s="38">
        <v>-708.33</v>
      </c>
      <c r="U485" s="44">
        <v>28.24</v>
      </c>
      <c r="V485" s="45">
        <v>9939.1</v>
      </c>
      <c r="W485" s="45">
        <v>119269.18</v>
      </c>
      <c r="X485" s="45">
        <v>112.71</v>
      </c>
    </row>
    <row r="486" spans="1:24" x14ac:dyDescent="0.3">
      <c r="A486" t="s">
        <v>634</v>
      </c>
      <c r="B486" t="str">
        <f t="shared" si="35"/>
        <v>3</v>
      </c>
      <c r="C486" t="str">
        <f t="shared" si="36"/>
        <v>0</v>
      </c>
      <c r="D486" t="str">
        <f t="shared" si="37"/>
        <v>3</v>
      </c>
      <c r="E486" t="str">
        <f t="shared" si="38"/>
        <v>1</v>
      </c>
      <c r="F486" t="str">
        <f t="shared" si="39"/>
        <v>0</v>
      </c>
      <c r="G486" t="s">
        <v>805</v>
      </c>
      <c r="H486">
        <v>2020</v>
      </c>
      <c r="I486">
        <v>1</v>
      </c>
      <c r="J486" t="s">
        <v>804</v>
      </c>
      <c r="K486" s="38">
        <v>1936</v>
      </c>
      <c r="L486" s="38">
        <v>2720.3</v>
      </c>
      <c r="M486" s="38">
        <v>1322.95</v>
      </c>
      <c r="N486" s="38">
        <v>558.09</v>
      </c>
      <c r="O486" s="38">
        <v>626.35</v>
      </c>
      <c r="P486" s="38">
        <v>716.37</v>
      </c>
      <c r="Q486" s="38">
        <v>2186.9499999999998</v>
      </c>
      <c r="R486" s="38">
        <v>0</v>
      </c>
      <c r="S486" s="38">
        <v>-100</v>
      </c>
      <c r="T486" s="38">
        <v>-708.33</v>
      </c>
      <c r="U486" s="44">
        <v>26.3</v>
      </c>
      <c r="V486" s="45">
        <v>9258.68</v>
      </c>
      <c r="W486" s="45">
        <v>111104.11</v>
      </c>
      <c r="X486" s="45">
        <v>96.36</v>
      </c>
    </row>
    <row r="487" spans="1:24" x14ac:dyDescent="0.3">
      <c r="A487" t="s">
        <v>635</v>
      </c>
      <c r="B487" t="str">
        <f t="shared" si="35"/>
        <v>3</v>
      </c>
      <c r="C487" t="str">
        <f t="shared" si="36"/>
        <v>0</v>
      </c>
      <c r="D487" t="str">
        <f t="shared" si="37"/>
        <v>3</v>
      </c>
      <c r="E487" t="str">
        <f t="shared" si="38"/>
        <v>0</v>
      </c>
      <c r="F487" t="str">
        <f t="shared" si="39"/>
        <v>1</v>
      </c>
      <c r="G487" t="s">
        <v>805</v>
      </c>
      <c r="H487">
        <v>2020</v>
      </c>
      <c r="I487">
        <v>1</v>
      </c>
      <c r="J487" t="s">
        <v>804</v>
      </c>
      <c r="K487" s="38">
        <v>1936</v>
      </c>
      <c r="L487" s="38">
        <v>2384.52</v>
      </c>
      <c r="M487" s="38">
        <v>1346.57</v>
      </c>
      <c r="N487" s="38">
        <v>558.09</v>
      </c>
      <c r="O487" s="38">
        <v>647.47</v>
      </c>
      <c r="P487" s="38">
        <v>687.27</v>
      </c>
      <c r="Q487" s="38">
        <v>1992.61</v>
      </c>
      <c r="R487" s="38">
        <v>0</v>
      </c>
      <c r="S487" s="38">
        <v>-100</v>
      </c>
      <c r="T487" s="38">
        <v>-708.33</v>
      </c>
      <c r="U487" s="44">
        <v>24.84</v>
      </c>
      <c r="V487" s="45">
        <v>8744.2000000000007</v>
      </c>
      <c r="W487" s="45">
        <v>104930.35</v>
      </c>
      <c r="X487" s="45">
        <v>86.35</v>
      </c>
    </row>
    <row r="488" spans="1:24" x14ac:dyDescent="0.3">
      <c r="A488" t="s">
        <v>636</v>
      </c>
      <c r="B488" t="str">
        <f t="shared" si="35"/>
        <v>3</v>
      </c>
      <c r="C488" t="str">
        <f t="shared" si="36"/>
        <v>0</v>
      </c>
      <c r="D488" t="str">
        <f t="shared" si="37"/>
        <v>2</v>
      </c>
      <c r="E488" t="str">
        <f t="shared" si="38"/>
        <v>2</v>
      </c>
      <c r="F488" t="str">
        <f t="shared" si="39"/>
        <v>0</v>
      </c>
      <c r="G488" t="s">
        <v>805</v>
      </c>
      <c r="H488">
        <v>2020</v>
      </c>
      <c r="I488">
        <v>1</v>
      </c>
      <c r="J488" t="s">
        <v>804</v>
      </c>
      <c r="K488" s="38">
        <v>1936</v>
      </c>
      <c r="L488" s="38">
        <v>2261.23</v>
      </c>
      <c r="M488" s="38">
        <v>1387.62</v>
      </c>
      <c r="N488" s="38">
        <v>558.09</v>
      </c>
      <c r="O488" s="38">
        <v>635.80999999999995</v>
      </c>
      <c r="P488" s="38">
        <v>677.88</v>
      </c>
      <c r="Q488" s="38">
        <v>1936.84</v>
      </c>
      <c r="R488" s="38">
        <v>0</v>
      </c>
      <c r="S488" s="38">
        <v>-100</v>
      </c>
      <c r="T488" s="38">
        <v>-708.33</v>
      </c>
      <c r="U488" s="44">
        <v>24.39</v>
      </c>
      <c r="V488" s="45">
        <v>8585.14</v>
      </c>
      <c r="W488" s="45">
        <v>103021.69</v>
      </c>
      <c r="X488" s="45">
        <v>86.21</v>
      </c>
    </row>
    <row r="489" spans="1:24" x14ac:dyDescent="0.3">
      <c r="A489" t="s">
        <v>637</v>
      </c>
      <c r="B489" t="str">
        <f t="shared" si="35"/>
        <v>3</v>
      </c>
      <c r="C489" t="str">
        <f t="shared" si="36"/>
        <v>0</v>
      </c>
      <c r="D489" t="str">
        <f t="shared" si="37"/>
        <v>2</v>
      </c>
      <c r="E489" t="str">
        <f t="shared" si="38"/>
        <v>1</v>
      </c>
      <c r="F489" t="str">
        <f t="shared" si="39"/>
        <v>1</v>
      </c>
      <c r="G489" t="s">
        <v>805</v>
      </c>
      <c r="H489">
        <v>2020</v>
      </c>
      <c r="I489">
        <v>1</v>
      </c>
      <c r="J489" t="s">
        <v>804</v>
      </c>
      <c r="K489" s="38">
        <v>1936</v>
      </c>
      <c r="L489" s="38">
        <v>1925.46</v>
      </c>
      <c r="M489" s="38">
        <v>1411.24</v>
      </c>
      <c r="N489" s="38">
        <v>558.09</v>
      </c>
      <c r="O489" s="38">
        <v>656.93</v>
      </c>
      <c r="P489" s="38">
        <v>648.77</v>
      </c>
      <c r="Q489" s="38">
        <v>1814.64</v>
      </c>
      <c r="R489" s="38">
        <v>0</v>
      </c>
      <c r="S489" s="38">
        <v>-100</v>
      </c>
      <c r="T489" s="38">
        <v>-708.33</v>
      </c>
      <c r="U489" s="44">
        <v>23.13</v>
      </c>
      <c r="V489" s="45">
        <v>8142.8</v>
      </c>
      <c r="W489" s="45">
        <v>97713.59</v>
      </c>
      <c r="X489" s="45">
        <v>84.41</v>
      </c>
    </row>
    <row r="490" spans="1:24" x14ac:dyDescent="0.3">
      <c r="A490" t="s">
        <v>638</v>
      </c>
      <c r="B490" t="str">
        <f t="shared" si="35"/>
        <v>3</v>
      </c>
      <c r="C490" t="str">
        <f t="shared" si="36"/>
        <v>0</v>
      </c>
      <c r="D490" t="str">
        <f t="shared" si="37"/>
        <v>2</v>
      </c>
      <c r="E490" t="str">
        <f t="shared" si="38"/>
        <v>0</v>
      </c>
      <c r="F490" t="str">
        <f t="shared" si="39"/>
        <v>2</v>
      </c>
      <c r="G490" t="s">
        <v>805</v>
      </c>
      <c r="H490">
        <v>2020</v>
      </c>
      <c r="I490">
        <v>1</v>
      </c>
      <c r="J490" t="s">
        <v>804</v>
      </c>
      <c r="K490" s="38">
        <v>1936</v>
      </c>
      <c r="L490" s="38">
        <v>1589.68</v>
      </c>
      <c r="M490" s="38">
        <v>1434.86</v>
      </c>
      <c r="N490" s="38">
        <v>558.09</v>
      </c>
      <c r="O490" s="38">
        <v>678.04</v>
      </c>
      <c r="P490" s="38">
        <v>619.66999999999996</v>
      </c>
      <c r="Q490" s="38">
        <v>1692.44</v>
      </c>
      <c r="R490" s="38">
        <v>0</v>
      </c>
      <c r="S490" s="38">
        <v>-100</v>
      </c>
      <c r="T490" s="38">
        <v>-708.33</v>
      </c>
      <c r="U490" s="44">
        <v>21.88</v>
      </c>
      <c r="V490" s="45">
        <v>7700.46</v>
      </c>
      <c r="W490" s="45">
        <v>92405.48</v>
      </c>
      <c r="X490" s="45">
        <v>82.15</v>
      </c>
    </row>
    <row r="491" spans="1:24" x14ac:dyDescent="0.3">
      <c r="A491" t="s">
        <v>639</v>
      </c>
      <c r="B491" t="str">
        <f t="shared" si="35"/>
        <v>3</v>
      </c>
      <c r="C491" t="str">
        <f t="shared" si="36"/>
        <v>0</v>
      </c>
      <c r="D491" t="str">
        <f t="shared" si="37"/>
        <v>1</v>
      </c>
      <c r="E491" t="str">
        <f t="shared" si="38"/>
        <v>3</v>
      </c>
      <c r="F491" t="str">
        <f t="shared" si="39"/>
        <v>0</v>
      </c>
      <c r="G491" t="s">
        <v>805</v>
      </c>
      <c r="H491">
        <v>2020</v>
      </c>
      <c r="I491">
        <v>1</v>
      </c>
      <c r="J491" t="s">
        <v>804</v>
      </c>
      <c r="K491" s="38">
        <v>1936</v>
      </c>
      <c r="L491" s="38">
        <v>1802.17</v>
      </c>
      <c r="M491" s="38">
        <v>1452.29</v>
      </c>
      <c r="N491" s="38">
        <v>558.09</v>
      </c>
      <c r="O491" s="38">
        <v>645.27</v>
      </c>
      <c r="P491" s="38">
        <v>639.38</v>
      </c>
      <c r="Q491" s="38">
        <v>1777.06</v>
      </c>
      <c r="R491" s="38">
        <v>0</v>
      </c>
      <c r="S491" s="38">
        <v>-100</v>
      </c>
      <c r="T491" s="38">
        <v>-708.33</v>
      </c>
      <c r="U491" s="44">
        <v>22.73</v>
      </c>
      <c r="V491" s="45">
        <v>8001.92</v>
      </c>
      <c r="W491" s="45">
        <v>96023.06</v>
      </c>
      <c r="X491" s="45">
        <v>83.83</v>
      </c>
    </row>
    <row r="492" spans="1:24" x14ac:dyDescent="0.3">
      <c r="A492" t="s">
        <v>176</v>
      </c>
      <c r="B492" t="str">
        <f t="shared" si="35"/>
        <v>3</v>
      </c>
      <c r="C492" t="str">
        <f t="shared" si="36"/>
        <v>0</v>
      </c>
      <c r="D492" t="str">
        <f t="shared" si="37"/>
        <v>1</v>
      </c>
      <c r="E492" t="str">
        <f t="shared" si="38"/>
        <v>2</v>
      </c>
      <c r="F492" t="str">
        <f t="shared" si="39"/>
        <v>1</v>
      </c>
      <c r="G492" t="s">
        <v>805</v>
      </c>
      <c r="H492">
        <v>2020</v>
      </c>
      <c r="I492">
        <v>1</v>
      </c>
      <c r="J492" t="s">
        <v>804</v>
      </c>
      <c r="K492" s="38">
        <v>1936</v>
      </c>
      <c r="L492" s="38">
        <v>1466.39</v>
      </c>
      <c r="M492" s="38">
        <v>1475.91</v>
      </c>
      <c r="N492" s="38">
        <v>558.09</v>
      </c>
      <c r="O492" s="38">
        <v>666.38</v>
      </c>
      <c r="P492" s="38">
        <v>610.28</v>
      </c>
      <c r="Q492" s="38">
        <v>1654.85</v>
      </c>
      <c r="R492" s="38">
        <v>0</v>
      </c>
      <c r="S492" s="38">
        <v>-100</v>
      </c>
      <c r="T492" s="38">
        <v>-708.33</v>
      </c>
      <c r="U492" s="44">
        <v>21.48</v>
      </c>
      <c r="V492" s="45">
        <v>7559.58</v>
      </c>
      <c r="W492" s="45">
        <v>90714.95</v>
      </c>
      <c r="X492" s="45">
        <v>81.569999999999993</v>
      </c>
    </row>
    <row r="493" spans="1:24" x14ac:dyDescent="0.3">
      <c r="A493" t="s">
        <v>177</v>
      </c>
      <c r="B493" t="str">
        <f t="shared" si="35"/>
        <v>3</v>
      </c>
      <c r="C493" t="str">
        <f t="shared" si="36"/>
        <v>0</v>
      </c>
      <c r="D493" t="str">
        <f t="shared" si="37"/>
        <v>1</v>
      </c>
      <c r="E493" t="str">
        <f t="shared" si="38"/>
        <v>1</v>
      </c>
      <c r="F493" t="str">
        <f t="shared" si="39"/>
        <v>2</v>
      </c>
      <c r="G493" t="s">
        <v>805</v>
      </c>
      <c r="H493">
        <v>2020</v>
      </c>
      <c r="I493">
        <v>1</v>
      </c>
      <c r="J493" t="s">
        <v>804</v>
      </c>
      <c r="K493" s="38">
        <v>1936</v>
      </c>
      <c r="L493" s="38">
        <v>1130.6199999999999</v>
      </c>
      <c r="M493" s="38">
        <v>1499.53</v>
      </c>
      <c r="N493" s="38">
        <v>558.09</v>
      </c>
      <c r="O493" s="38">
        <v>687.5</v>
      </c>
      <c r="P493" s="38">
        <v>581.16999999999996</v>
      </c>
      <c r="Q493" s="38">
        <v>1532.65</v>
      </c>
      <c r="R493" s="38">
        <v>0</v>
      </c>
      <c r="S493" s="38">
        <v>-100</v>
      </c>
      <c r="T493" s="38">
        <v>-708.33</v>
      </c>
      <c r="U493" s="44">
        <v>20.22</v>
      </c>
      <c r="V493" s="45">
        <v>7117.24</v>
      </c>
      <c r="W493" s="45">
        <v>85406.84</v>
      </c>
      <c r="X493" s="45">
        <v>68.760000000000005</v>
      </c>
    </row>
    <row r="494" spans="1:24" x14ac:dyDescent="0.3">
      <c r="A494" t="s">
        <v>640</v>
      </c>
      <c r="B494" t="str">
        <f t="shared" si="35"/>
        <v>3</v>
      </c>
      <c r="C494" t="str">
        <f t="shared" si="36"/>
        <v>0</v>
      </c>
      <c r="D494" t="str">
        <f t="shared" si="37"/>
        <v>1</v>
      </c>
      <c r="E494" t="str">
        <f t="shared" si="38"/>
        <v>0</v>
      </c>
      <c r="F494" t="str">
        <f t="shared" si="39"/>
        <v>3</v>
      </c>
      <c r="G494" t="s">
        <v>805</v>
      </c>
      <c r="H494">
        <v>2020</v>
      </c>
      <c r="I494">
        <v>1</v>
      </c>
      <c r="J494" t="s">
        <v>804</v>
      </c>
      <c r="K494" s="38">
        <v>1936</v>
      </c>
      <c r="L494" s="38">
        <v>794.84</v>
      </c>
      <c r="M494" s="38">
        <v>1523.15</v>
      </c>
      <c r="N494" s="38">
        <v>558.09</v>
      </c>
      <c r="O494" s="38">
        <v>708.62</v>
      </c>
      <c r="P494" s="38">
        <v>552.07000000000005</v>
      </c>
      <c r="Q494" s="38">
        <v>1411.89</v>
      </c>
      <c r="R494" s="38">
        <v>0</v>
      </c>
      <c r="S494" s="38">
        <v>-100</v>
      </c>
      <c r="T494" s="38">
        <v>-708.33</v>
      </c>
      <c r="U494" s="44">
        <v>18.97</v>
      </c>
      <c r="V494" s="45">
        <v>6676.34</v>
      </c>
      <c r="W494" s="45">
        <v>80116.09</v>
      </c>
      <c r="X494" s="45">
        <v>67.180000000000007</v>
      </c>
    </row>
    <row r="495" spans="1:24" x14ac:dyDescent="0.3">
      <c r="A495" t="s">
        <v>641</v>
      </c>
      <c r="B495" t="str">
        <f t="shared" si="35"/>
        <v>3</v>
      </c>
      <c r="C495" t="str">
        <f t="shared" si="36"/>
        <v>0</v>
      </c>
      <c r="D495" t="str">
        <f t="shared" si="37"/>
        <v>0</v>
      </c>
      <c r="E495" t="str">
        <f t="shared" si="38"/>
        <v>4</v>
      </c>
      <c r="F495" t="str">
        <f t="shared" si="39"/>
        <v>0</v>
      </c>
      <c r="G495" t="s">
        <v>805</v>
      </c>
      <c r="H495">
        <v>2020</v>
      </c>
      <c r="I495">
        <v>1</v>
      </c>
      <c r="J495" t="s">
        <v>804</v>
      </c>
      <c r="K495" s="38">
        <v>1936</v>
      </c>
      <c r="L495" s="38">
        <v>1343.1</v>
      </c>
      <c r="M495" s="38">
        <v>1516.96</v>
      </c>
      <c r="N495" s="38">
        <v>558.09</v>
      </c>
      <c r="O495" s="38">
        <v>654.72</v>
      </c>
      <c r="P495" s="38">
        <v>600.89</v>
      </c>
      <c r="Q495" s="38">
        <v>1617.27</v>
      </c>
      <c r="R495" s="38">
        <v>0</v>
      </c>
      <c r="S495" s="38">
        <v>-100</v>
      </c>
      <c r="T495" s="38">
        <v>-708.33</v>
      </c>
      <c r="U495" s="44">
        <v>21.08</v>
      </c>
      <c r="V495" s="45">
        <v>7418.7</v>
      </c>
      <c r="W495" s="45">
        <v>89024.42</v>
      </c>
      <c r="X495" s="45">
        <v>80.989999999999995</v>
      </c>
    </row>
    <row r="496" spans="1:24" x14ac:dyDescent="0.3">
      <c r="A496" t="s">
        <v>642</v>
      </c>
      <c r="B496" t="str">
        <f t="shared" si="35"/>
        <v>3</v>
      </c>
      <c r="C496" t="str">
        <f t="shared" si="36"/>
        <v>0</v>
      </c>
      <c r="D496" t="str">
        <f t="shared" si="37"/>
        <v>0</v>
      </c>
      <c r="E496" t="str">
        <f t="shared" si="38"/>
        <v>3</v>
      </c>
      <c r="F496" t="str">
        <f t="shared" si="39"/>
        <v>1</v>
      </c>
      <c r="G496" t="s">
        <v>805</v>
      </c>
      <c r="H496">
        <v>2020</v>
      </c>
      <c r="I496">
        <v>1</v>
      </c>
      <c r="J496" t="s">
        <v>804</v>
      </c>
      <c r="K496" s="38">
        <v>1936</v>
      </c>
      <c r="L496" s="38">
        <v>1007.33</v>
      </c>
      <c r="M496" s="38">
        <v>1540.58</v>
      </c>
      <c r="N496" s="38">
        <v>558.09</v>
      </c>
      <c r="O496" s="38">
        <v>675.84</v>
      </c>
      <c r="P496" s="38">
        <v>571.78</v>
      </c>
      <c r="Q496" s="38">
        <v>1495.27</v>
      </c>
      <c r="R496" s="38">
        <v>0</v>
      </c>
      <c r="S496" s="38">
        <v>-100</v>
      </c>
      <c r="T496" s="38">
        <v>-708.33</v>
      </c>
      <c r="U496" s="44">
        <v>19.82</v>
      </c>
      <c r="V496" s="45">
        <v>6976.56</v>
      </c>
      <c r="W496" s="45">
        <v>83718.759999999995</v>
      </c>
      <c r="X496" s="45">
        <v>68.260000000000005</v>
      </c>
    </row>
    <row r="497" spans="1:24" x14ac:dyDescent="0.3">
      <c r="A497" t="s">
        <v>178</v>
      </c>
      <c r="B497" t="str">
        <f t="shared" si="35"/>
        <v>3</v>
      </c>
      <c r="C497" t="str">
        <f t="shared" si="36"/>
        <v>0</v>
      </c>
      <c r="D497" t="str">
        <f t="shared" si="37"/>
        <v>0</v>
      </c>
      <c r="E497" t="str">
        <f t="shared" si="38"/>
        <v>2</v>
      </c>
      <c r="F497" t="str">
        <f t="shared" si="39"/>
        <v>2</v>
      </c>
      <c r="G497" t="s">
        <v>805</v>
      </c>
      <c r="H497">
        <v>2020</v>
      </c>
      <c r="I497">
        <v>1</v>
      </c>
      <c r="J497" t="s">
        <v>804</v>
      </c>
      <c r="K497" s="38">
        <v>1936</v>
      </c>
      <c r="L497" s="38">
        <v>671.55</v>
      </c>
      <c r="M497" s="38">
        <v>1564.2</v>
      </c>
      <c r="N497" s="38">
        <v>558.09</v>
      </c>
      <c r="O497" s="38">
        <v>696.96</v>
      </c>
      <c r="P497" s="38">
        <v>542.67999999999995</v>
      </c>
      <c r="Q497" s="38">
        <v>1374.89</v>
      </c>
      <c r="R497" s="38">
        <v>0</v>
      </c>
      <c r="S497" s="38">
        <v>-100</v>
      </c>
      <c r="T497" s="38">
        <v>-708.33</v>
      </c>
      <c r="U497" s="44">
        <v>18.57</v>
      </c>
      <c r="V497" s="45">
        <v>6536.04</v>
      </c>
      <c r="W497" s="45">
        <v>78432.539999999994</v>
      </c>
      <c r="X497" s="45">
        <v>66.680000000000007</v>
      </c>
    </row>
    <row r="498" spans="1:24" x14ac:dyDescent="0.3">
      <c r="A498" t="s">
        <v>643</v>
      </c>
      <c r="B498" t="str">
        <f t="shared" si="35"/>
        <v>3</v>
      </c>
      <c r="C498" t="str">
        <f t="shared" si="36"/>
        <v>0</v>
      </c>
      <c r="D498" t="str">
        <f t="shared" si="37"/>
        <v>0</v>
      </c>
      <c r="E498" t="str">
        <f t="shared" si="38"/>
        <v>1</v>
      </c>
      <c r="F498" t="str">
        <f t="shared" si="39"/>
        <v>3</v>
      </c>
      <c r="G498" t="s">
        <v>805</v>
      </c>
      <c r="H498">
        <v>2020</v>
      </c>
      <c r="I498">
        <v>1</v>
      </c>
      <c r="J498" t="s">
        <v>804</v>
      </c>
      <c r="K498" s="38">
        <v>1936</v>
      </c>
      <c r="L498" s="38">
        <v>335.78</v>
      </c>
      <c r="M498" s="38">
        <v>1587.82</v>
      </c>
      <c r="N498" s="38">
        <v>558.09</v>
      </c>
      <c r="O498" s="38">
        <v>718.08</v>
      </c>
      <c r="P498" s="38">
        <v>513.58000000000004</v>
      </c>
      <c r="Q498" s="38">
        <v>1280.05</v>
      </c>
      <c r="R498" s="38">
        <v>0</v>
      </c>
      <c r="S498" s="38">
        <v>-67.16</v>
      </c>
      <c r="T498" s="38">
        <v>-708.33</v>
      </c>
      <c r="U498" s="44">
        <v>17.48</v>
      </c>
      <c r="V498" s="45">
        <v>6153.92</v>
      </c>
      <c r="W498" s="45">
        <v>73847</v>
      </c>
      <c r="X498" s="45">
        <v>63.89</v>
      </c>
    </row>
    <row r="499" spans="1:24" x14ac:dyDescent="0.3">
      <c r="A499" s="1" t="s">
        <v>644</v>
      </c>
      <c r="B499" t="str">
        <f t="shared" si="35"/>
        <v>3</v>
      </c>
      <c r="C499" t="str">
        <f t="shared" si="36"/>
        <v>0</v>
      </c>
      <c r="D499" t="str">
        <f t="shared" si="37"/>
        <v>0</v>
      </c>
      <c r="E499" t="str">
        <f t="shared" si="38"/>
        <v>0</v>
      </c>
      <c r="F499" t="str">
        <f t="shared" si="39"/>
        <v>4</v>
      </c>
      <c r="G499" t="s">
        <v>805</v>
      </c>
      <c r="H499">
        <v>2020</v>
      </c>
      <c r="I499">
        <v>1</v>
      </c>
      <c r="J499" t="s">
        <v>804</v>
      </c>
      <c r="K499" s="38">
        <v>1936</v>
      </c>
      <c r="L499" s="38">
        <v>0</v>
      </c>
      <c r="M499" s="38">
        <v>1611.45</v>
      </c>
      <c r="N499" s="38">
        <v>549.65</v>
      </c>
      <c r="O499" s="38">
        <v>739.2</v>
      </c>
      <c r="P499" s="38">
        <v>483.63</v>
      </c>
      <c r="Q499" s="38">
        <v>1250.53</v>
      </c>
      <c r="R499" s="38">
        <v>0</v>
      </c>
      <c r="S499" s="38">
        <v>0</v>
      </c>
      <c r="T499" s="38">
        <v>-708.33</v>
      </c>
      <c r="U499" s="44">
        <v>16.649999999999999</v>
      </c>
      <c r="V499" s="45">
        <v>5862.11</v>
      </c>
      <c r="W499" s="45">
        <v>70345.38</v>
      </c>
      <c r="X499" s="45">
        <v>58.7</v>
      </c>
    </row>
    <row r="500" spans="1:24" x14ac:dyDescent="0.3">
      <c r="A500" s="1" t="s">
        <v>655</v>
      </c>
      <c r="B500" t="str">
        <f t="shared" si="35"/>
        <v>3</v>
      </c>
      <c r="C500" t="str">
        <f t="shared" si="36"/>
        <v>5</v>
      </c>
      <c r="D500" t="str">
        <f t="shared" si="37"/>
        <v>0</v>
      </c>
      <c r="E500" t="str">
        <f t="shared" si="38"/>
        <v>0</v>
      </c>
      <c r="F500" t="str">
        <f t="shared" si="39"/>
        <v>0</v>
      </c>
      <c r="G500" t="s">
        <v>805</v>
      </c>
      <c r="H500">
        <v>2020</v>
      </c>
      <c r="I500">
        <v>1</v>
      </c>
      <c r="J500" t="s">
        <v>804</v>
      </c>
      <c r="K500" s="38">
        <v>2226.4</v>
      </c>
      <c r="L500" s="38">
        <v>4368.25</v>
      </c>
      <c r="M500" s="38">
        <v>1363.56</v>
      </c>
      <c r="N500" s="38">
        <v>558.09</v>
      </c>
      <c r="O500" s="38">
        <v>632.04</v>
      </c>
      <c r="P500" s="38">
        <v>914.84</v>
      </c>
      <c r="Q500" s="38">
        <v>3421.65</v>
      </c>
      <c r="R500" s="38">
        <v>0</v>
      </c>
      <c r="S500" s="38">
        <v>-100</v>
      </c>
      <c r="T500" s="38">
        <v>-875</v>
      </c>
      <c r="U500" s="44">
        <v>35.54</v>
      </c>
      <c r="V500" s="45">
        <v>12509.84</v>
      </c>
      <c r="W500" s="45">
        <v>150118.03</v>
      </c>
      <c r="X500" s="45">
        <v>181.26</v>
      </c>
    </row>
    <row r="501" spans="1:24" x14ac:dyDescent="0.3">
      <c r="A501" s="1" t="s">
        <v>656</v>
      </c>
      <c r="B501" t="str">
        <f t="shared" si="35"/>
        <v>3</v>
      </c>
      <c r="C501" t="str">
        <f t="shared" si="36"/>
        <v>4</v>
      </c>
      <c r="D501" t="str">
        <f t="shared" si="37"/>
        <v>1</v>
      </c>
      <c r="E501" t="str">
        <f t="shared" si="38"/>
        <v>0</v>
      </c>
      <c r="F501" t="str">
        <f t="shared" si="39"/>
        <v>0</v>
      </c>
      <c r="G501" t="s">
        <v>805</v>
      </c>
      <c r="H501">
        <v>2020</v>
      </c>
      <c r="I501">
        <v>1</v>
      </c>
      <c r="J501" t="s">
        <v>804</v>
      </c>
      <c r="K501" s="38">
        <v>2226.4</v>
      </c>
      <c r="L501" s="38">
        <v>4289.4399999999996</v>
      </c>
      <c r="M501" s="38">
        <v>1370.76</v>
      </c>
      <c r="N501" s="38">
        <v>558.09</v>
      </c>
      <c r="O501" s="38">
        <v>631.01</v>
      </c>
      <c r="P501" s="38">
        <v>907.57</v>
      </c>
      <c r="Q501" s="38">
        <v>3372.83</v>
      </c>
      <c r="R501" s="38">
        <v>0</v>
      </c>
      <c r="S501" s="38">
        <v>-100</v>
      </c>
      <c r="T501" s="38">
        <v>-875</v>
      </c>
      <c r="U501" s="44">
        <v>35.17</v>
      </c>
      <c r="V501" s="45">
        <v>12381.1</v>
      </c>
      <c r="W501" s="45">
        <v>148573.22</v>
      </c>
      <c r="X501" s="45">
        <v>178.16</v>
      </c>
    </row>
    <row r="502" spans="1:24" x14ac:dyDescent="0.3">
      <c r="A502" s="1" t="s">
        <v>657</v>
      </c>
      <c r="B502" t="str">
        <f t="shared" si="35"/>
        <v>3</v>
      </c>
      <c r="C502" t="str">
        <f t="shared" si="36"/>
        <v>4</v>
      </c>
      <c r="D502" t="str">
        <f t="shared" si="37"/>
        <v>0</v>
      </c>
      <c r="E502" t="str">
        <f t="shared" si="38"/>
        <v>1</v>
      </c>
      <c r="F502" t="str">
        <f t="shared" si="39"/>
        <v>0</v>
      </c>
      <c r="G502" t="s">
        <v>805</v>
      </c>
      <c r="H502">
        <v>2020</v>
      </c>
      <c r="I502">
        <v>1</v>
      </c>
      <c r="J502" t="s">
        <v>804</v>
      </c>
      <c r="K502" s="38">
        <v>2226.4</v>
      </c>
      <c r="L502" s="38">
        <v>3830.38</v>
      </c>
      <c r="M502" s="38">
        <v>1435.43</v>
      </c>
      <c r="N502" s="38">
        <v>558.09</v>
      </c>
      <c r="O502" s="38">
        <v>640.47</v>
      </c>
      <c r="P502" s="38">
        <v>869.08</v>
      </c>
      <c r="Q502" s="38">
        <v>3115.83</v>
      </c>
      <c r="R502" s="38">
        <v>0</v>
      </c>
      <c r="S502" s="38">
        <v>-100</v>
      </c>
      <c r="T502" s="38">
        <v>-875</v>
      </c>
      <c r="U502" s="44">
        <v>33.24</v>
      </c>
      <c r="V502" s="45">
        <v>11700.68</v>
      </c>
      <c r="W502" s="45">
        <v>140408.14000000001</v>
      </c>
      <c r="X502" s="45">
        <v>161.81</v>
      </c>
    </row>
    <row r="503" spans="1:24" x14ac:dyDescent="0.3">
      <c r="A503" s="1" t="s">
        <v>658</v>
      </c>
      <c r="B503" t="str">
        <f t="shared" si="35"/>
        <v>3</v>
      </c>
      <c r="C503" t="str">
        <f t="shared" si="36"/>
        <v>4</v>
      </c>
      <c r="D503" t="str">
        <f t="shared" si="37"/>
        <v>0</v>
      </c>
      <c r="E503" t="str">
        <f t="shared" si="38"/>
        <v>0</v>
      </c>
      <c r="F503" t="str">
        <f t="shared" si="39"/>
        <v>1</v>
      </c>
      <c r="G503" t="s">
        <v>805</v>
      </c>
      <c r="H503">
        <v>2020</v>
      </c>
      <c r="I503">
        <v>1</v>
      </c>
      <c r="J503" t="s">
        <v>804</v>
      </c>
      <c r="K503" s="38">
        <v>2226.4</v>
      </c>
      <c r="L503" s="38">
        <v>3494.6</v>
      </c>
      <c r="M503" s="38">
        <v>1459.05</v>
      </c>
      <c r="N503" s="38">
        <v>558.09</v>
      </c>
      <c r="O503" s="38">
        <v>661.59</v>
      </c>
      <c r="P503" s="38">
        <v>839.97</v>
      </c>
      <c r="Q503" s="38">
        <v>2919.91</v>
      </c>
      <c r="R503" s="38">
        <v>0</v>
      </c>
      <c r="S503" s="38">
        <v>-100</v>
      </c>
      <c r="T503" s="38">
        <v>-875</v>
      </c>
      <c r="U503" s="44">
        <v>31.77</v>
      </c>
      <c r="V503" s="45">
        <v>11184.61</v>
      </c>
      <c r="W503" s="45">
        <v>134215.35</v>
      </c>
      <c r="X503" s="45">
        <v>149.41</v>
      </c>
    </row>
    <row r="504" spans="1:24" x14ac:dyDescent="0.3">
      <c r="A504" s="1" t="s">
        <v>659</v>
      </c>
      <c r="B504" t="str">
        <f t="shared" si="35"/>
        <v>3</v>
      </c>
      <c r="C504" t="str">
        <f t="shared" si="36"/>
        <v>3</v>
      </c>
      <c r="D504" t="str">
        <f t="shared" si="37"/>
        <v>2</v>
      </c>
      <c r="E504" t="str">
        <f t="shared" si="38"/>
        <v>0</v>
      </c>
      <c r="F504" t="str">
        <f t="shared" si="39"/>
        <v>0</v>
      </c>
      <c r="G504" t="s">
        <v>805</v>
      </c>
      <c r="H504">
        <v>2020</v>
      </c>
      <c r="I504">
        <v>1</v>
      </c>
      <c r="J504" t="s">
        <v>804</v>
      </c>
      <c r="K504" s="38">
        <v>2226.4</v>
      </c>
      <c r="L504" s="38">
        <v>4210.63</v>
      </c>
      <c r="M504" s="38">
        <v>1377.96</v>
      </c>
      <c r="N504" s="38">
        <v>558.09</v>
      </c>
      <c r="O504" s="38">
        <v>629.97</v>
      </c>
      <c r="P504" s="38">
        <v>900.31</v>
      </c>
      <c r="Q504" s="38">
        <v>3324</v>
      </c>
      <c r="R504" s="38">
        <v>0</v>
      </c>
      <c r="S504" s="38">
        <v>-100</v>
      </c>
      <c r="T504" s="38">
        <v>-875</v>
      </c>
      <c r="U504" s="44">
        <v>34.81</v>
      </c>
      <c r="V504" s="45">
        <v>12252.37</v>
      </c>
      <c r="W504" s="45">
        <v>147028.4</v>
      </c>
      <c r="X504" s="45">
        <v>175.07</v>
      </c>
    </row>
    <row r="505" spans="1:24" x14ac:dyDescent="0.3">
      <c r="A505" s="1" t="s">
        <v>660</v>
      </c>
      <c r="B505" t="str">
        <f t="shared" si="35"/>
        <v>3</v>
      </c>
      <c r="C505" t="str">
        <f t="shared" si="36"/>
        <v>3</v>
      </c>
      <c r="D505" t="str">
        <f t="shared" si="37"/>
        <v>1</v>
      </c>
      <c r="E505" t="str">
        <f t="shared" si="38"/>
        <v>1</v>
      </c>
      <c r="F505" t="str">
        <f t="shared" si="39"/>
        <v>0</v>
      </c>
      <c r="G505" t="s">
        <v>805</v>
      </c>
      <c r="H505">
        <v>2020</v>
      </c>
      <c r="I505">
        <v>1</v>
      </c>
      <c r="J505" t="s">
        <v>804</v>
      </c>
      <c r="K505" s="38">
        <v>2226.4</v>
      </c>
      <c r="L505" s="38">
        <v>3751.57</v>
      </c>
      <c r="M505" s="38">
        <v>1442.63</v>
      </c>
      <c r="N505" s="38">
        <v>558.09</v>
      </c>
      <c r="O505" s="38">
        <v>639.42999999999995</v>
      </c>
      <c r="P505" s="38">
        <v>861.81</v>
      </c>
      <c r="Q505" s="38">
        <v>3067.01</v>
      </c>
      <c r="R505" s="38">
        <v>0</v>
      </c>
      <c r="S505" s="38">
        <v>-100</v>
      </c>
      <c r="T505" s="38">
        <v>-875</v>
      </c>
      <c r="U505" s="44">
        <v>32.869999999999997</v>
      </c>
      <c r="V505" s="45">
        <v>11571.94</v>
      </c>
      <c r="W505" s="45">
        <v>138863.32999999999</v>
      </c>
      <c r="X505" s="45">
        <v>158.72</v>
      </c>
    </row>
    <row r="506" spans="1:24" x14ac:dyDescent="0.3">
      <c r="A506" s="1" t="s">
        <v>661</v>
      </c>
      <c r="B506" t="str">
        <f t="shared" si="35"/>
        <v>3</v>
      </c>
      <c r="C506" t="str">
        <f t="shared" si="36"/>
        <v>3</v>
      </c>
      <c r="D506" t="str">
        <f t="shared" si="37"/>
        <v>1</v>
      </c>
      <c r="E506" t="str">
        <f t="shared" si="38"/>
        <v>0</v>
      </c>
      <c r="F506" t="str">
        <f t="shared" si="39"/>
        <v>1</v>
      </c>
      <c r="G506" t="s">
        <v>805</v>
      </c>
      <c r="H506">
        <v>2020</v>
      </c>
      <c r="I506">
        <v>1</v>
      </c>
      <c r="J506" t="s">
        <v>804</v>
      </c>
      <c r="K506" s="38">
        <v>2226.4</v>
      </c>
      <c r="L506" s="38">
        <v>3415.79</v>
      </c>
      <c r="M506" s="38">
        <v>1466.25</v>
      </c>
      <c r="N506" s="38">
        <v>558.09</v>
      </c>
      <c r="O506" s="38">
        <v>660.55</v>
      </c>
      <c r="P506" s="38">
        <v>832.71</v>
      </c>
      <c r="Q506" s="38">
        <v>2871.08</v>
      </c>
      <c r="R506" s="38">
        <v>0</v>
      </c>
      <c r="S506" s="38">
        <v>-100</v>
      </c>
      <c r="T506" s="38">
        <v>-875</v>
      </c>
      <c r="U506" s="44">
        <v>31.41</v>
      </c>
      <c r="V506" s="45">
        <v>11055.88</v>
      </c>
      <c r="W506" s="45">
        <v>132670.54</v>
      </c>
      <c r="X506" s="45">
        <v>146.31</v>
      </c>
    </row>
    <row r="507" spans="1:24" x14ac:dyDescent="0.3">
      <c r="A507" s="1" t="s">
        <v>662</v>
      </c>
      <c r="B507" t="str">
        <f t="shared" si="35"/>
        <v>3</v>
      </c>
      <c r="C507" t="str">
        <f t="shared" si="36"/>
        <v>3</v>
      </c>
      <c r="D507" t="str">
        <f t="shared" si="37"/>
        <v>0</v>
      </c>
      <c r="E507" t="str">
        <f t="shared" si="38"/>
        <v>2</v>
      </c>
      <c r="F507" t="str">
        <f t="shared" si="39"/>
        <v>0</v>
      </c>
      <c r="G507" t="s">
        <v>805</v>
      </c>
      <c r="H507">
        <v>2020</v>
      </c>
      <c r="I507">
        <v>1</v>
      </c>
      <c r="J507" t="s">
        <v>804</v>
      </c>
      <c r="K507" s="38">
        <v>2226.4</v>
      </c>
      <c r="L507" s="38">
        <v>3292.5</v>
      </c>
      <c r="M507" s="38">
        <v>1507.3</v>
      </c>
      <c r="N507" s="38">
        <v>558.09</v>
      </c>
      <c r="O507" s="38">
        <v>648.89</v>
      </c>
      <c r="P507" s="38">
        <v>823.32</v>
      </c>
      <c r="Q507" s="38">
        <v>2810.02</v>
      </c>
      <c r="R507" s="38">
        <v>0</v>
      </c>
      <c r="S507" s="38">
        <v>-100</v>
      </c>
      <c r="T507" s="38">
        <v>-875</v>
      </c>
      <c r="U507" s="44">
        <v>30.94</v>
      </c>
      <c r="V507" s="45">
        <v>10891.52</v>
      </c>
      <c r="W507" s="45">
        <v>130698.26</v>
      </c>
      <c r="X507" s="45">
        <v>142.36000000000001</v>
      </c>
    </row>
    <row r="508" spans="1:24" x14ac:dyDescent="0.3">
      <c r="A508" s="1" t="s">
        <v>663</v>
      </c>
      <c r="B508" t="str">
        <f t="shared" si="35"/>
        <v>3</v>
      </c>
      <c r="C508" t="str">
        <f t="shared" si="36"/>
        <v>3</v>
      </c>
      <c r="D508" t="str">
        <f t="shared" si="37"/>
        <v>0</v>
      </c>
      <c r="E508" t="str">
        <f t="shared" si="38"/>
        <v>1</v>
      </c>
      <c r="F508" t="str">
        <f t="shared" si="39"/>
        <v>1</v>
      </c>
      <c r="G508" t="s">
        <v>805</v>
      </c>
      <c r="H508">
        <v>2020</v>
      </c>
      <c r="I508">
        <v>1</v>
      </c>
      <c r="J508" t="s">
        <v>804</v>
      </c>
      <c r="K508" s="38">
        <v>2226.4</v>
      </c>
      <c r="L508" s="38">
        <v>2956.73</v>
      </c>
      <c r="M508" s="38">
        <v>1530.92</v>
      </c>
      <c r="N508" s="38">
        <v>558.09</v>
      </c>
      <c r="O508" s="38">
        <v>670.01</v>
      </c>
      <c r="P508" s="38">
        <v>794.21</v>
      </c>
      <c r="Q508" s="38">
        <v>2614.09</v>
      </c>
      <c r="R508" s="38">
        <v>0</v>
      </c>
      <c r="S508" s="38">
        <v>-100</v>
      </c>
      <c r="T508" s="38">
        <v>-875</v>
      </c>
      <c r="U508" s="44">
        <v>29.48</v>
      </c>
      <c r="V508" s="45">
        <v>10375.459999999999</v>
      </c>
      <c r="W508" s="45">
        <v>124505.46</v>
      </c>
      <c r="X508" s="45">
        <v>129.96</v>
      </c>
    </row>
    <row r="509" spans="1:24" x14ac:dyDescent="0.3">
      <c r="A509" s="1" t="s">
        <v>664</v>
      </c>
      <c r="B509" t="str">
        <f t="shared" si="35"/>
        <v>3</v>
      </c>
      <c r="C509" t="str">
        <f t="shared" si="36"/>
        <v>3</v>
      </c>
      <c r="D509" t="str">
        <f t="shared" si="37"/>
        <v>0</v>
      </c>
      <c r="E509" t="str">
        <f t="shared" si="38"/>
        <v>0</v>
      </c>
      <c r="F509" t="str">
        <f t="shared" si="39"/>
        <v>2</v>
      </c>
      <c r="G509" t="s">
        <v>805</v>
      </c>
      <c r="H509">
        <v>2020</v>
      </c>
      <c r="I509">
        <v>1</v>
      </c>
      <c r="J509" t="s">
        <v>804</v>
      </c>
      <c r="K509" s="38">
        <v>2226.4</v>
      </c>
      <c r="L509" s="38">
        <v>2620.9499999999998</v>
      </c>
      <c r="M509" s="38">
        <v>1554.54</v>
      </c>
      <c r="N509" s="38">
        <v>558.09</v>
      </c>
      <c r="O509" s="38">
        <v>691.13</v>
      </c>
      <c r="P509" s="38">
        <v>765.11</v>
      </c>
      <c r="Q509" s="38">
        <v>2418.17</v>
      </c>
      <c r="R509" s="38">
        <v>0</v>
      </c>
      <c r="S509" s="38">
        <v>-100</v>
      </c>
      <c r="T509" s="38">
        <v>-875</v>
      </c>
      <c r="U509" s="44">
        <v>28.01</v>
      </c>
      <c r="V509" s="45">
        <v>9859.39</v>
      </c>
      <c r="W509" s="45">
        <v>118312.67</v>
      </c>
      <c r="X509" s="45">
        <v>117.55</v>
      </c>
    </row>
    <row r="510" spans="1:24" x14ac:dyDescent="0.3">
      <c r="A510" s="1" t="s">
        <v>665</v>
      </c>
      <c r="B510" t="str">
        <f t="shared" si="35"/>
        <v>3</v>
      </c>
      <c r="C510" t="str">
        <f t="shared" si="36"/>
        <v>2</v>
      </c>
      <c r="D510" t="str">
        <f t="shared" si="37"/>
        <v>3</v>
      </c>
      <c r="E510" t="str">
        <f t="shared" si="38"/>
        <v>0</v>
      </c>
      <c r="F510" t="str">
        <f t="shared" si="39"/>
        <v>0</v>
      </c>
      <c r="G510" t="s">
        <v>805</v>
      </c>
      <c r="H510">
        <v>2020</v>
      </c>
      <c r="I510">
        <v>1</v>
      </c>
      <c r="J510" t="s">
        <v>804</v>
      </c>
      <c r="K510" s="38">
        <v>2226.4</v>
      </c>
      <c r="L510" s="38">
        <v>4131.83</v>
      </c>
      <c r="M510" s="38">
        <v>1385.15</v>
      </c>
      <c r="N510" s="38">
        <v>558.09</v>
      </c>
      <c r="O510" s="38">
        <v>628.94000000000005</v>
      </c>
      <c r="P510" s="38">
        <v>893.04</v>
      </c>
      <c r="Q510" s="38">
        <v>3275.18</v>
      </c>
      <c r="R510" s="38">
        <v>0</v>
      </c>
      <c r="S510" s="38">
        <v>-100</v>
      </c>
      <c r="T510" s="38">
        <v>-875</v>
      </c>
      <c r="U510" s="44">
        <v>34.44</v>
      </c>
      <c r="V510" s="45">
        <v>12123.63</v>
      </c>
      <c r="W510" s="45">
        <v>145483.59</v>
      </c>
      <c r="X510" s="45">
        <v>171.98</v>
      </c>
    </row>
    <row r="511" spans="1:24" x14ac:dyDescent="0.3">
      <c r="A511" s="1" t="s">
        <v>666</v>
      </c>
      <c r="B511" t="str">
        <f t="shared" si="35"/>
        <v>3</v>
      </c>
      <c r="C511" t="str">
        <f t="shared" si="36"/>
        <v>2</v>
      </c>
      <c r="D511" t="str">
        <f t="shared" si="37"/>
        <v>2</v>
      </c>
      <c r="E511" t="str">
        <f t="shared" si="38"/>
        <v>1</v>
      </c>
      <c r="F511" t="str">
        <f t="shared" si="39"/>
        <v>0</v>
      </c>
      <c r="G511" t="s">
        <v>805</v>
      </c>
      <c r="H511">
        <v>2020</v>
      </c>
      <c r="I511">
        <v>1</v>
      </c>
      <c r="J511" t="s">
        <v>804</v>
      </c>
      <c r="K511" s="38">
        <v>2226.4</v>
      </c>
      <c r="L511" s="38">
        <v>3672.76</v>
      </c>
      <c r="M511" s="38">
        <v>1449.82</v>
      </c>
      <c r="N511" s="38">
        <v>558.09</v>
      </c>
      <c r="O511" s="38">
        <v>638.4</v>
      </c>
      <c r="P511" s="38">
        <v>854.55</v>
      </c>
      <c r="Q511" s="38">
        <v>3018.19</v>
      </c>
      <c r="R511" s="38">
        <v>0</v>
      </c>
      <c r="S511" s="38">
        <v>-100</v>
      </c>
      <c r="T511" s="38">
        <v>-875</v>
      </c>
      <c r="U511" s="44">
        <v>32.51</v>
      </c>
      <c r="V511" s="45">
        <v>11443.21</v>
      </c>
      <c r="W511" s="45">
        <v>137318.51999999999</v>
      </c>
      <c r="X511" s="45">
        <v>155.62</v>
      </c>
    </row>
    <row r="512" spans="1:24" x14ac:dyDescent="0.3">
      <c r="A512" s="1" t="s">
        <v>667</v>
      </c>
      <c r="B512" t="str">
        <f t="shared" si="35"/>
        <v>3</v>
      </c>
      <c r="C512" t="str">
        <f t="shared" si="36"/>
        <v>2</v>
      </c>
      <c r="D512" t="str">
        <f t="shared" si="37"/>
        <v>2</v>
      </c>
      <c r="E512" t="str">
        <f t="shared" si="38"/>
        <v>0</v>
      </c>
      <c r="F512" t="str">
        <f t="shared" si="39"/>
        <v>1</v>
      </c>
      <c r="G512" t="s">
        <v>805</v>
      </c>
      <c r="H512">
        <v>2020</v>
      </c>
      <c r="I512">
        <v>1</v>
      </c>
      <c r="J512" t="s">
        <v>804</v>
      </c>
      <c r="K512" s="38">
        <v>2226.4</v>
      </c>
      <c r="L512" s="38">
        <v>3336.98</v>
      </c>
      <c r="M512" s="38">
        <v>1473.44</v>
      </c>
      <c r="N512" s="38">
        <v>558.09</v>
      </c>
      <c r="O512" s="38">
        <v>659.52</v>
      </c>
      <c r="P512" s="38">
        <v>825.44</v>
      </c>
      <c r="Q512" s="38">
        <v>2822.26</v>
      </c>
      <c r="R512" s="38">
        <v>0</v>
      </c>
      <c r="S512" s="38">
        <v>-100</v>
      </c>
      <c r="T512" s="38">
        <v>-875</v>
      </c>
      <c r="U512" s="44">
        <v>31.04</v>
      </c>
      <c r="V512" s="45">
        <v>10927.14</v>
      </c>
      <c r="W512" s="45">
        <v>131125.72</v>
      </c>
      <c r="X512" s="45">
        <v>143.22</v>
      </c>
    </row>
    <row r="513" spans="1:24" x14ac:dyDescent="0.3">
      <c r="A513" s="1" t="s">
        <v>668</v>
      </c>
      <c r="B513" t="str">
        <f t="shared" si="35"/>
        <v>3</v>
      </c>
      <c r="C513" t="str">
        <f t="shared" si="36"/>
        <v>2</v>
      </c>
      <c r="D513" t="str">
        <f t="shared" si="37"/>
        <v>1</v>
      </c>
      <c r="E513" t="str">
        <f t="shared" si="38"/>
        <v>2</v>
      </c>
      <c r="F513" t="str">
        <f t="shared" si="39"/>
        <v>0</v>
      </c>
      <c r="G513" t="s">
        <v>805</v>
      </c>
      <c r="H513">
        <v>2020</v>
      </c>
      <c r="I513">
        <v>1</v>
      </c>
      <c r="J513" t="s">
        <v>804</v>
      </c>
      <c r="K513" s="38">
        <v>2226.4</v>
      </c>
      <c r="L513" s="38">
        <v>3213.69</v>
      </c>
      <c r="M513" s="38">
        <v>1514.49</v>
      </c>
      <c r="N513" s="38">
        <v>558.09</v>
      </c>
      <c r="O513" s="38">
        <v>647.86</v>
      </c>
      <c r="P513" s="38">
        <v>816.05</v>
      </c>
      <c r="Q513" s="38">
        <v>2761.2</v>
      </c>
      <c r="R513" s="38">
        <v>0</v>
      </c>
      <c r="S513" s="38">
        <v>-100</v>
      </c>
      <c r="T513" s="38">
        <v>-875</v>
      </c>
      <c r="U513" s="44">
        <v>30.58</v>
      </c>
      <c r="V513" s="45">
        <v>10762.79</v>
      </c>
      <c r="W513" s="45">
        <v>129153.44</v>
      </c>
      <c r="X513" s="45">
        <v>139.27000000000001</v>
      </c>
    </row>
    <row r="514" spans="1:24" x14ac:dyDescent="0.3">
      <c r="A514" s="1" t="s">
        <v>669</v>
      </c>
      <c r="B514" t="str">
        <f t="shared" si="35"/>
        <v>3</v>
      </c>
      <c r="C514" t="str">
        <f t="shared" si="36"/>
        <v>2</v>
      </c>
      <c r="D514" t="str">
        <f t="shared" si="37"/>
        <v>1</v>
      </c>
      <c r="E514" t="str">
        <f t="shared" si="38"/>
        <v>1</v>
      </c>
      <c r="F514" t="str">
        <f t="shared" si="39"/>
        <v>1</v>
      </c>
      <c r="G514" t="s">
        <v>805</v>
      </c>
      <c r="H514">
        <v>2020</v>
      </c>
      <c r="I514">
        <v>1</v>
      </c>
      <c r="J514" t="s">
        <v>804</v>
      </c>
      <c r="K514" s="38">
        <v>2226.4</v>
      </c>
      <c r="L514" s="38">
        <v>2877.92</v>
      </c>
      <c r="M514" s="38">
        <v>1538.11</v>
      </c>
      <c r="N514" s="38">
        <v>558.09</v>
      </c>
      <c r="O514" s="38">
        <v>668.98</v>
      </c>
      <c r="P514" s="38">
        <v>786.95</v>
      </c>
      <c r="Q514" s="38">
        <v>2565.27</v>
      </c>
      <c r="R514" s="38">
        <v>0</v>
      </c>
      <c r="S514" s="38">
        <v>-100</v>
      </c>
      <c r="T514" s="38">
        <v>-875</v>
      </c>
      <c r="U514" s="44">
        <v>29.11</v>
      </c>
      <c r="V514" s="45">
        <v>10246.719999999999</v>
      </c>
      <c r="W514" s="45">
        <v>122960.65</v>
      </c>
      <c r="X514" s="45">
        <v>126.86</v>
      </c>
    </row>
    <row r="515" spans="1:24" x14ac:dyDescent="0.3">
      <c r="A515" s="1" t="s">
        <v>670</v>
      </c>
      <c r="B515" t="str">
        <f t="shared" si="35"/>
        <v>3</v>
      </c>
      <c r="C515" t="str">
        <f t="shared" si="36"/>
        <v>2</v>
      </c>
      <c r="D515" t="str">
        <f t="shared" si="37"/>
        <v>1</v>
      </c>
      <c r="E515" t="str">
        <f t="shared" si="38"/>
        <v>0</v>
      </c>
      <c r="F515" t="str">
        <f t="shared" si="39"/>
        <v>2</v>
      </c>
      <c r="G515" t="s">
        <v>805</v>
      </c>
      <c r="H515">
        <v>2020</v>
      </c>
      <c r="I515">
        <v>1</v>
      </c>
      <c r="J515" t="s">
        <v>804</v>
      </c>
      <c r="K515" s="38">
        <v>2226.4</v>
      </c>
      <c r="L515" s="38">
        <v>2542.14</v>
      </c>
      <c r="M515" s="38">
        <v>1561.74</v>
      </c>
      <c r="N515" s="38">
        <v>558.09</v>
      </c>
      <c r="O515" s="38">
        <v>690.09</v>
      </c>
      <c r="P515" s="38">
        <v>757.85</v>
      </c>
      <c r="Q515" s="38">
        <v>2369.34</v>
      </c>
      <c r="R515" s="38">
        <v>0</v>
      </c>
      <c r="S515" s="38">
        <v>-100</v>
      </c>
      <c r="T515" s="38">
        <v>-875</v>
      </c>
      <c r="U515" s="44">
        <v>27.64</v>
      </c>
      <c r="V515" s="45">
        <v>9730.65</v>
      </c>
      <c r="W515" s="45">
        <v>116767.86</v>
      </c>
      <c r="X515" s="45">
        <v>114.46</v>
      </c>
    </row>
    <row r="516" spans="1:24" x14ac:dyDescent="0.3">
      <c r="A516" s="1" t="s">
        <v>671</v>
      </c>
      <c r="B516" t="str">
        <f t="shared" ref="B516:B579" si="40">MID($A516,2,1)</f>
        <v>3</v>
      </c>
      <c r="C516" t="str">
        <f t="shared" ref="C516:C579" si="41">MID($A516,4,1)</f>
        <v>2</v>
      </c>
      <c r="D516" t="str">
        <f t="shared" ref="D516:D579" si="42">MID($A516,6,1)</f>
        <v>0</v>
      </c>
      <c r="E516" t="str">
        <f t="shared" ref="E516:E579" si="43">MID($A516,8,1)</f>
        <v>3</v>
      </c>
      <c r="F516" t="str">
        <f t="shared" ref="F516:F579" si="44">MID($A516,10,1)</f>
        <v>0</v>
      </c>
      <c r="G516" t="s">
        <v>805</v>
      </c>
      <c r="H516">
        <v>2020</v>
      </c>
      <c r="I516">
        <v>1</v>
      </c>
      <c r="J516" t="s">
        <v>804</v>
      </c>
      <c r="K516" s="38">
        <v>2226.4</v>
      </c>
      <c r="L516" s="38">
        <v>2754.63</v>
      </c>
      <c r="M516" s="38">
        <v>1579.16</v>
      </c>
      <c r="N516" s="38">
        <v>558.09</v>
      </c>
      <c r="O516" s="38">
        <v>657.32</v>
      </c>
      <c r="P516" s="38">
        <v>777.56</v>
      </c>
      <c r="Q516" s="38">
        <v>2504.21</v>
      </c>
      <c r="R516" s="38">
        <v>0</v>
      </c>
      <c r="S516" s="38">
        <v>-100</v>
      </c>
      <c r="T516" s="38">
        <v>-875</v>
      </c>
      <c r="U516" s="44">
        <v>28.64</v>
      </c>
      <c r="V516" s="45">
        <v>10082.36</v>
      </c>
      <c r="W516" s="45">
        <v>120988.37</v>
      </c>
      <c r="X516" s="45">
        <v>122.91</v>
      </c>
    </row>
    <row r="517" spans="1:24" x14ac:dyDescent="0.3">
      <c r="A517" s="1" t="s">
        <v>672</v>
      </c>
      <c r="B517" t="str">
        <f t="shared" si="40"/>
        <v>3</v>
      </c>
      <c r="C517" t="str">
        <f t="shared" si="41"/>
        <v>2</v>
      </c>
      <c r="D517" t="str">
        <f t="shared" si="42"/>
        <v>0</v>
      </c>
      <c r="E517" t="str">
        <f t="shared" si="43"/>
        <v>2</v>
      </c>
      <c r="F517" t="str">
        <f t="shared" si="44"/>
        <v>1</v>
      </c>
      <c r="G517" t="s">
        <v>805</v>
      </c>
      <c r="H517">
        <v>2020</v>
      </c>
      <c r="I517">
        <v>1</v>
      </c>
      <c r="J517" t="s">
        <v>804</v>
      </c>
      <c r="K517" s="38">
        <v>2226.4</v>
      </c>
      <c r="L517" s="38">
        <v>2418.85</v>
      </c>
      <c r="M517" s="38">
        <v>1602.78</v>
      </c>
      <c r="N517" s="38">
        <v>558.09</v>
      </c>
      <c r="O517" s="38">
        <v>678.43</v>
      </c>
      <c r="P517" s="38">
        <v>748.46</v>
      </c>
      <c r="Q517" s="38">
        <v>2308.2800000000002</v>
      </c>
      <c r="R517" s="38">
        <v>0</v>
      </c>
      <c r="S517" s="38">
        <v>-100</v>
      </c>
      <c r="T517" s="38">
        <v>-875</v>
      </c>
      <c r="U517" s="44">
        <v>27.18</v>
      </c>
      <c r="V517" s="45">
        <v>9566.2999999999993</v>
      </c>
      <c r="W517" s="45">
        <v>114795.58</v>
      </c>
      <c r="X517" s="45">
        <v>110.51</v>
      </c>
    </row>
    <row r="518" spans="1:24" x14ac:dyDescent="0.3">
      <c r="A518" s="1" t="s">
        <v>673</v>
      </c>
      <c r="B518" t="str">
        <f t="shared" si="40"/>
        <v>3</v>
      </c>
      <c r="C518" t="str">
        <f t="shared" si="41"/>
        <v>2</v>
      </c>
      <c r="D518" t="str">
        <f t="shared" si="42"/>
        <v>0</v>
      </c>
      <c r="E518" t="str">
        <f t="shared" si="43"/>
        <v>1</v>
      </c>
      <c r="F518" t="str">
        <f t="shared" si="44"/>
        <v>2</v>
      </c>
      <c r="G518" t="s">
        <v>805</v>
      </c>
      <c r="H518">
        <v>2020</v>
      </c>
      <c r="I518">
        <v>1</v>
      </c>
      <c r="J518" t="s">
        <v>804</v>
      </c>
      <c r="K518" s="38">
        <v>2226.4</v>
      </c>
      <c r="L518" s="38">
        <v>2083.08</v>
      </c>
      <c r="M518" s="38">
        <v>1626.4</v>
      </c>
      <c r="N518" s="38">
        <v>558.09</v>
      </c>
      <c r="O518" s="38">
        <v>699.55</v>
      </c>
      <c r="P518" s="38">
        <v>719.35</v>
      </c>
      <c r="Q518" s="38">
        <v>2112.75</v>
      </c>
      <c r="R518" s="38">
        <v>0</v>
      </c>
      <c r="S518" s="38">
        <v>-100</v>
      </c>
      <c r="T518" s="38">
        <v>-875</v>
      </c>
      <c r="U518" s="44">
        <v>25.71</v>
      </c>
      <c r="V518" s="45">
        <v>9050.6299999999992</v>
      </c>
      <c r="W518" s="45">
        <v>108607.54</v>
      </c>
      <c r="X518" s="45">
        <v>98.1</v>
      </c>
    </row>
    <row r="519" spans="1:24" x14ac:dyDescent="0.3">
      <c r="A519" s="1" t="s">
        <v>674</v>
      </c>
      <c r="B519" t="str">
        <f t="shared" si="40"/>
        <v>3</v>
      </c>
      <c r="C519" t="str">
        <f t="shared" si="41"/>
        <v>2</v>
      </c>
      <c r="D519" t="str">
        <f t="shared" si="42"/>
        <v>0</v>
      </c>
      <c r="E519" t="str">
        <f t="shared" si="43"/>
        <v>0</v>
      </c>
      <c r="F519" t="str">
        <f t="shared" si="44"/>
        <v>3</v>
      </c>
      <c r="G519" t="s">
        <v>805</v>
      </c>
      <c r="H519">
        <v>2020</v>
      </c>
      <c r="I519">
        <v>1</v>
      </c>
      <c r="J519" t="s">
        <v>804</v>
      </c>
      <c r="K519" s="38">
        <v>2226.4</v>
      </c>
      <c r="L519" s="38">
        <v>1747.3</v>
      </c>
      <c r="M519" s="38">
        <v>1650.03</v>
      </c>
      <c r="N519" s="38">
        <v>558.09</v>
      </c>
      <c r="O519" s="38">
        <v>720.67</v>
      </c>
      <c r="P519" s="38">
        <v>690.25</v>
      </c>
      <c r="Q519" s="38">
        <v>1930.07</v>
      </c>
      <c r="R519" s="38">
        <v>0</v>
      </c>
      <c r="S519" s="38">
        <v>-100</v>
      </c>
      <c r="T519" s="38">
        <v>-875</v>
      </c>
      <c r="U519" s="44">
        <v>24.28</v>
      </c>
      <c r="V519" s="45">
        <v>8547.81</v>
      </c>
      <c r="W519" s="45">
        <v>102573.75999999999</v>
      </c>
      <c r="X519" s="45">
        <v>92.8</v>
      </c>
    </row>
    <row r="520" spans="1:24" x14ac:dyDescent="0.3">
      <c r="A520" s="1" t="s">
        <v>675</v>
      </c>
      <c r="B520" t="str">
        <f t="shared" si="40"/>
        <v>3</v>
      </c>
      <c r="C520" t="str">
        <f t="shared" si="41"/>
        <v>1</v>
      </c>
      <c r="D520" t="str">
        <f t="shared" si="42"/>
        <v>4</v>
      </c>
      <c r="E520" t="str">
        <f t="shared" si="43"/>
        <v>0</v>
      </c>
      <c r="F520" t="str">
        <f t="shared" si="44"/>
        <v>0</v>
      </c>
      <c r="G520" t="s">
        <v>805</v>
      </c>
      <c r="H520">
        <v>2020</v>
      </c>
      <c r="I520">
        <v>1</v>
      </c>
      <c r="J520" t="s">
        <v>804</v>
      </c>
      <c r="K520" s="38">
        <v>2226.4</v>
      </c>
      <c r="L520" s="38">
        <v>4053.02</v>
      </c>
      <c r="M520" s="38">
        <v>1392.35</v>
      </c>
      <c r="N520" s="38">
        <v>558.09</v>
      </c>
      <c r="O520" s="38">
        <v>627.9</v>
      </c>
      <c r="P520" s="38">
        <v>885.78</v>
      </c>
      <c r="Q520" s="38">
        <v>3226.36</v>
      </c>
      <c r="R520" s="38">
        <v>0</v>
      </c>
      <c r="S520" s="38">
        <v>-100</v>
      </c>
      <c r="T520" s="38">
        <v>-875</v>
      </c>
      <c r="U520" s="44">
        <v>34.08</v>
      </c>
      <c r="V520" s="45">
        <v>11994.9</v>
      </c>
      <c r="W520" s="45">
        <v>143938.78</v>
      </c>
      <c r="X520" s="45">
        <v>168.88</v>
      </c>
    </row>
    <row r="521" spans="1:24" x14ac:dyDescent="0.3">
      <c r="A521" s="1" t="s">
        <v>676</v>
      </c>
      <c r="B521" t="str">
        <f t="shared" si="40"/>
        <v>3</v>
      </c>
      <c r="C521" t="str">
        <f t="shared" si="41"/>
        <v>1</v>
      </c>
      <c r="D521" t="str">
        <f t="shared" si="42"/>
        <v>3</v>
      </c>
      <c r="E521" t="str">
        <f t="shared" si="43"/>
        <v>1</v>
      </c>
      <c r="F521" t="str">
        <f t="shared" si="44"/>
        <v>0</v>
      </c>
      <c r="G521" t="s">
        <v>805</v>
      </c>
      <c r="H521">
        <v>2020</v>
      </c>
      <c r="I521">
        <v>1</v>
      </c>
      <c r="J521" t="s">
        <v>804</v>
      </c>
      <c r="K521" s="38">
        <v>2226.4</v>
      </c>
      <c r="L521" s="38">
        <v>3593.95</v>
      </c>
      <c r="M521" s="38">
        <v>1457.02</v>
      </c>
      <c r="N521" s="38">
        <v>558.09</v>
      </c>
      <c r="O521" s="38">
        <v>637.36</v>
      </c>
      <c r="P521" s="38">
        <v>847.28</v>
      </c>
      <c r="Q521" s="38">
        <v>2969.37</v>
      </c>
      <c r="R521" s="38">
        <v>0</v>
      </c>
      <c r="S521" s="38">
        <v>-100</v>
      </c>
      <c r="T521" s="38">
        <v>-875</v>
      </c>
      <c r="U521" s="44">
        <v>32.14</v>
      </c>
      <c r="V521" s="45">
        <v>11314.48</v>
      </c>
      <c r="W521" s="45">
        <v>135773.70000000001</v>
      </c>
      <c r="X521" s="45">
        <v>152.53</v>
      </c>
    </row>
    <row r="522" spans="1:24" x14ac:dyDescent="0.3">
      <c r="A522" s="1" t="s">
        <v>677</v>
      </c>
      <c r="B522" t="str">
        <f t="shared" si="40"/>
        <v>3</v>
      </c>
      <c r="C522" t="str">
        <f t="shared" si="41"/>
        <v>1</v>
      </c>
      <c r="D522" t="str">
        <f t="shared" si="42"/>
        <v>3</v>
      </c>
      <c r="E522" t="str">
        <f t="shared" si="43"/>
        <v>0</v>
      </c>
      <c r="F522" t="str">
        <f t="shared" si="44"/>
        <v>1</v>
      </c>
      <c r="G522" t="s">
        <v>805</v>
      </c>
      <c r="H522">
        <v>2020</v>
      </c>
      <c r="I522">
        <v>1</v>
      </c>
      <c r="J522" t="s">
        <v>804</v>
      </c>
      <c r="K522" s="38">
        <v>2226.4</v>
      </c>
      <c r="L522" s="38">
        <v>3258.17</v>
      </c>
      <c r="M522" s="38">
        <v>1480.64</v>
      </c>
      <c r="N522" s="38">
        <v>558.09</v>
      </c>
      <c r="O522" s="38">
        <v>658.48</v>
      </c>
      <c r="P522" s="38">
        <v>818.18</v>
      </c>
      <c r="Q522" s="38">
        <v>2773.44</v>
      </c>
      <c r="R522" s="38">
        <v>0</v>
      </c>
      <c r="S522" s="38">
        <v>-100</v>
      </c>
      <c r="T522" s="38">
        <v>-875</v>
      </c>
      <c r="U522" s="44">
        <v>30.68</v>
      </c>
      <c r="V522" s="45">
        <v>10798.41</v>
      </c>
      <c r="W522" s="45">
        <v>129580.91</v>
      </c>
      <c r="X522" s="45">
        <v>140.12</v>
      </c>
    </row>
    <row r="523" spans="1:24" x14ac:dyDescent="0.3">
      <c r="A523" s="1" t="s">
        <v>678</v>
      </c>
      <c r="B523" t="str">
        <f t="shared" si="40"/>
        <v>3</v>
      </c>
      <c r="C523" t="str">
        <f t="shared" si="41"/>
        <v>1</v>
      </c>
      <c r="D523" t="str">
        <f t="shared" si="42"/>
        <v>2</v>
      </c>
      <c r="E523" t="str">
        <f t="shared" si="43"/>
        <v>2</v>
      </c>
      <c r="F523" t="str">
        <f t="shared" si="44"/>
        <v>0</v>
      </c>
      <c r="G523" t="s">
        <v>805</v>
      </c>
      <c r="H523">
        <v>2020</v>
      </c>
      <c r="I523">
        <v>1</v>
      </c>
      <c r="J523" t="s">
        <v>804</v>
      </c>
      <c r="K523" s="38">
        <v>2226.4</v>
      </c>
      <c r="L523" s="38">
        <v>3134.88</v>
      </c>
      <c r="M523" s="38">
        <v>1521.69</v>
      </c>
      <c r="N523" s="38">
        <v>558.09</v>
      </c>
      <c r="O523" s="38">
        <v>646.82000000000005</v>
      </c>
      <c r="P523" s="38">
        <v>808.79</v>
      </c>
      <c r="Q523" s="38">
        <v>2712.38</v>
      </c>
      <c r="R523" s="38">
        <v>0</v>
      </c>
      <c r="S523" s="38">
        <v>-100</v>
      </c>
      <c r="T523" s="38">
        <v>-875</v>
      </c>
      <c r="U523" s="44">
        <v>30.21</v>
      </c>
      <c r="V523" s="45">
        <v>10634.05</v>
      </c>
      <c r="W523" s="45">
        <v>127608.63</v>
      </c>
      <c r="X523" s="45">
        <v>136.16999999999999</v>
      </c>
    </row>
    <row r="524" spans="1:24" x14ac:dyDescent="0.3">
      <c r="A524" s="1" t="s">
        <v>679</v>
      </c>
      <c r="B524" t="str">
        <f t="shared" si="40"/>
        <v>3</v>
      </c>
      <c r="C524" t="str">
        <f t="shared" si="41"/>
        <v>1</v>
      </c>
      <c r="D524" t="str">
        <f t="shared" si="42"/>
        <v>2</v>
      </c>
      <c r="E524" t="str">
        <f t="shared" si="43"/>
        <v>1</v>
      </c>
      <c r="F524" t="str">
        <f t="shared" si="44"/>
        <v>1</v>
      </c>
      <c r="G524" t="s">
        <v>805</v>
      </c>
      <c r="H524">
        <v>2020</v>
      </c>
      <c r="I524">
        <v>1</v>
      </c>
      <c r="J524" t="s">
        <v>804</v>
      </c>
      <c r="K524" s="38">
        <v>2226.4</v>
      </c>
      <c r="L524" s="38">
        <v>2799.11</v>
      </c>
      <c r="M524" s="38">
        <v>1545.31</v>
      </c>
      <c r="N524" s="38">
        <v>558.09</v>
      </c>
      <c r="O524" s="38">
        <v>667.94</v>
      </c>
      <c r="P524" s="38">
        <v>779.69</v>
      </c>
      <c r="Q524" s="38">
        <v>2516.4499999999998</v>
      </c>
      <c r="R524" s="38">
        <v>0</v>
      </c>
      <c r="S524" s="38">
        <v>-100</v>
      </c>
      <c r="T524" s="38">
        <v>-875</v>
      </c>
      <c r="U524" s="44">
        <v>28.74</v>
      </c>
      <c r="V524" s="45">
        <v>10117.99</v>
      </c>
      <c r="W524" s="45">
        <v>121415.84</v>
      </c>
      <c r="X524" s="45">
        <v>123.77</v>
      </c>
    </row>
    <row r="525" spans="1:24" x14ac:dyDescent="0.3">
      <c r="A525" s="1" t="s">
        <v>680</v>
      </c>
      <c r="B525" t="str">
        <f t="shared" si="40"/>
        <v>3</v>
      </c>
      <c r="C525" t="str">
        <f t="shared" si="41"/>
        <v>1</v>
      </c>
      <c r="D525" t="str">
        <f t="shared" si="42"/>
        <v>2</v>
      </c>
      <c r="E525" t="str">
        <f t="shared" si="43"/>
        <v>0</v>
      </c>
      <c r="F525" t="str">
        <f t="shared" si="44"/>
        <v>2</v>
      </c>
      <c r="G525" t="s">
        <v>805</v>
      </c>
      <c r="H525">
        <v>2020</v>
      </c>
      <c r="I525">
        <v>1</v>
      </c>
      <c r="J525" t="s">
        <v>804</v>
      </c>
      <c r="K525" s="38">
        <v>2226.4</v>
      </c>
      <c r="L525" s="38">
        <v>2463.33</v>
      </c>
      <c r="M525" s="38">
        <v>1568.93</v>
      </c>
      <c r="N525" s="38">
        <v>558.09</v>
      </c>
      <c r="O525" s="38">
        <v>689.06</v>
      </c>
      <c r="P525" s="38">
        <v>750.58</v>
      </c>
      <c r="Q525" s="38">
        <v>2320.52</v>
      </c>
      <c r="R525" s="38">
        <v>0</v>
      </c>
      <c r="S525" s="38">
        <v>-100</v>
      </c>
      <c r="T525" s="38">
        <v>-875</v>
      </c>
      <c r="U525" s="44">
        <v>27.28</v>
      </c>
      <c r="V525" s="45">
        <v>9601.92</v>
      </c>
      <c r="W525" s="45">
        <v>115223.05</v>
      </c>
      <c r="X525" s="45">
        <v>111.36</v>
      </c>
    </row>
    <row r="526" spans="1:24" x14ac:dyDescent="0.3">
      <c r="A526" s="1" t="s">
        <v>681</v>
      </c>
      <c r="B526" t="str">
        <f t="shared" si="40"/>
        <v>3</v>
      </c>
      <c r="C526" t="str">
        <f t="shared" si="41"/>
        <v>1</v>
      </c>
      <c r="D526" t="str">
        <f t="shared" si="42"/>
        <v>1</v>
      </c>
      <c r="E526" t="str">
        <f t="shared" si="43"/>
        <v>3</v>
      </c>
      <c r="F526" t="str">
        <f t="shared" si="44"/>
        <v>0</v>
      </c>
      <c r="G526" t="s">
        <v>805</v>
      </c>
      <c r="H526">
        <v>2020</v>
      </c>
      <c r="I526">
        <v>1</v>
      </c>
      <c r="J526" t="s">
        <v>804</v>
      </c>
      <c r="K526" s="38">
        <v>2226.4</v>
      </c>
      <c r="L526" s="38">
        <v>2675.82</v>
      </c>
      <c r="M526" s="38">
        <v>1586.36</v>
      </c>
      <c r="N526" s="38">
        <v>558.09</v>
      </c>
      <c r="O526" s="38">
        <v>656.28</v>
      </c>
      <c r="P526" s="38">
        <v>770.3</v>
      </c>
      <c r="Q526" s="38">
        <v>2455.38</v>
      </c>
      <c r="R526" s="38">
        <v>0</v>
      </c>
      <c r="S526" s="38">
        <v>-100</v>
      </c>
      <c r="T526" s="38">
        <v>-875</v>
      </c>
      <c r="U526" s="44">
        <v>28.28</v>
      </c>
      <c r="V526" s="45">
        <v>9953.6299999999992</v>
      </c>
      <c r="W526" s="45">
        <v>119443.56</v>
      </c>
      <c r="X526" s="45">
        <v>119.82</v>
      </c>
    </row>
    <row r="527" spans="1:24" x14ac:dyDescent="0.3">
      <c r="A527" s="1" t="s">
        <v>682</v>
      </c>
      <c r="B527" t="str">
        <f t="shared" si="40"/>
        <v>3</v>
      </c>
      <c r="C527" t="str">
        <f t="shared" si="41"/>
        <v>1</v>
      </c>
      <c r="D527" t="str">
        <f t="shared" si="42"/>
        <v>1</v>
      </c>
      <c r="E527" t="str">
        <f t="shared" si="43"/>
        <v>2</v>
      </c>
      <c r="F527" t="str">
        <f t="shared" si="44"/>
        <v>1</v>
      </c>
      <c r="G527" t="s">
        <v>805</v>
      </c>
      <c r="H527">
        <v>2020</v>
      </c>
      <c r="I527">
        <v>1</v>
      </c>
      <c r="J527" t="s">
        <v>804</v>
      </c>
      <c r="K527" s="38">
        <v>2226.4</v>
      </c>
      <c r="L527" s="38">
        <v>2340.04</v>
      </c>
      <c r="M527" s="38">
        <v>1609.98</v>
      </c>
      <c r="N527" s="38">
        <v>558.09</v>
      </c>
      <c r="O527" s="38">
        <v>677.4</v>
      </c>
      <c r="P527" s="38">
        <v>741.19</v>
      </c>
      <c r="Q527" s="38">
        <v>2259.46</v>
      </c>
      <c r="R527" s="38">
        <v>0</v>
      </c>
      <c r="S527" s="38">
        <v>-100</v>
      </c>
      <c r="T527" s="38">
        <v>-875</v>
      </c>
      <c r="U527" s="44">
        <v>26.81</v>
      </c>
      <c r="V527" s="45">
        <v>9437.56</v>
      </c>
      <c r="W527" s="45">
        <v>113250.76</v>
      </c>
      <c r="X527" s="45">
        <v>107.41</v>
      </c>
    </row>
    <row r="528" spans="1:24" x14ac:dyDescent="0.3">
      <c r="A528" s="1" t="s">
        <v>683</v>
      </c>
      <c r="B528" t="str">
        <f t="shared" si="40"/>
        <v>3</v>
      </c>
      <c r="C528" t="str">
        <f t="shared" si="41"/>
        <v>1</v>
      </c>
      <c r="D528" t="str">
        <f t="shared" si="42"/>
        <v>1</v>
      </c>
      <c r="E528" t="str">
        <f t="shared" si="43"/>
        <v>1</v>
      </c>
      <c r="F528" t="str">
        <f t="shared" si="44"/>
        <v>2</v>
      </c>
      <c r="G528" t="s">
        <v>805</v>
      </c>
      <c r="H528">
        <v>2020</v>
      </c>
      <c r="I528">
        <v>1</v>
      </c>
      <c r="J528" t="s">
        <v>804</v>
      </c>
      <c r="K528" s="38">
        <v>2226.4</v>
      </c>
      <c r="L528" s="38">
        <v>2004.27</v>
      </c>
      <c r="M528" s="38">
        <v>1633.6</v>
      </c>
      <c r="N528" s="38">
        <v>558.09</v>
      </c>
      <c r="O528" s="38">
        <v>698.52</v>
      </c>
      <c r="P528" s="38">
        <v>712.09</v>
      </c>
      <c r="Q528" s="38">
        <v>2064.65</v>
      </c>
      <c r="R528" s="38">
        <v>0</v>
      </c>
      <c r="S528" s="38">
        <v>-100</v>
      </c>
      <c r="T528" s="38">
        <v>-875</v>
      </c>
      <c r="U528" s="44">
        <v>25.35</v>
      </c>
      <c r="V528" s="45">
        <v>8922.6200000000008</v>
      </c>
      <c r="W528" s="45">
        <v>107071.39</v>
      </c>
      <c r="X528" s="45">
        <v>95.01</v>
      </c>
    </row>
    <row r="529" spans="1:24" x14ac:dyDescent="0.3">
      <c r="A529" s="1" t="s">
        <v>684</v>
      </c>
      <c r="B529" t="str">
        <f t="shared" si="40"/>
        <v>3</v>
      </c>
      <c r="C529" t="str">
        <f t="shared" si="41"/>
        <v>1</v>
      </c>
      <c r="D529" t="str">
        <f t="shared" si="42"/>
        <v>1</v>
      </c>
      <c r="E529" t="str">
        <f t="shared" si="43"/>
        <v>0</v>
      </c>
      <c r="F529" t="str">
        <f t="shared" si="44"/>
        <v>3</v>
      </c>
      <c r="G529" t="s">
        <v>805</v>
      </c>
      <c r="H529">
        <v>2020</v>
      </c>
      <c r="I529">
        <v>1</v>
      </c>
      <c r="J529" t="s">
        <v>804</v>
      </c>
      <c r="K529" s="38">
        <v>2226.4</v>
      </c>
      <c r="L529" s="38">
        <v>1668.49</v>
      </c>
      <c r="M529" s="38">
        <v>1657.22</v>
      </c>
      <c r="N529" s="38">
        <v>558.09</v>
      </c>
      <c r="O529" s="38">
        <v>719.64</v>
      </c>
      <c r="P529" s="38">
        <v>682.98</v>
      </c>
      <c r="Q529" s="38">
        <v>1899.64</v>
      </c>
      <c r="R529" s="38">
        <v>0</v>
      </c>
      <c r="S529" s="38">
        <v>-100</v>
      </c>
      <c r="T529" s="38">
        <v>-875</v>
      </c>
      <c r="U529" s="44">
        <v>23.97</v>
      </c>
      <c r="V529" s="45">
        <v>8437.4699999999993</v>
      </c>
      <c r="W529" s="45">
        <v>101249.63</v>
      </c>
      <c r="X529" s="45">
        <v>92.35</v>
      </c>
    </row>
    <row r="530" spans="1:24" x14ac:dyDescent="0.3">
      <c r="A530" s="1" t="s">
        <v>685</v>
      </c>
      <c r="B530" t="str">
        <f t="shared" si="40"/>
        <v>3</v>
      </c>
      <c r="C530" t="str">
        <f t="shared" si="41"/>
        <v>1</v>
      </c>
      <c r="D530" t="str">
        <f t="shared" si="42"/>
        <v>0</v>
      </c>
      <c r="E530" t="str">
        <f t="shared" si="43"/>
        <v>4</v>
      </c>
      <c r="F530" t="str">
        <f t="shared" si="44"/>
        <v>0</v>
      </c>
      <c r="G530" t="s">
        <v>805</v>
      </c>
      <c r="H530">
        <v>2020</v>
      </c>
      <c r="I530">
        <v>1</v>
      </c>
      <c r="J530" t="s">
        <v>804</v>
      </c>
      <c r="K530" s="38">
        <v>2226.4</v>
      </c>
      <c r="L530" s="38">
        <v>2216.75</v>
      </c>
      <c r="M530" s="38">
        <v>1651.03</v>
      </c>
      <c r="N530" s="38">
        <v>558.09</v>
      </c>
      <c r="O530" s="38">
        <v>665.74</v>
      </c>
      <c r="P530" s="38">
        <v>731.8</v>
      </c>
      <c r="Q530" s="38">
        <v>2198.39</v>
      </c>
      <c r="R530" s="38">
        <v>0</v>
      </c>
      <c r="S530" s="38">
        <v>-100</v>
      </c>
      <c r="T530" s="38">
        <v>-875</v>
      </c>
      <c r="U530" s="44">
        <v>26.34</v>
      </c>
      <c r="V530" s="45">
        <v>9273.2099999999991</v>
      </c>
      <c r="W530" s="45">
        <v>111278.48</v>
      </c>
      <c r="X530" s="45">
        <v>103.46</v>
      </c>
    </row>
    <row r="531" spans="1:24" x14ac:dyDescent="0.3">
      <c r="A531" s="1" t="s">
        <v>686</v>
      </c>
      <c r="B531" t="str">
        <f t="shared" si="40"/>
        <v>3</v>
      </c>
      <c r="C531" t="str">
        <f t="shared" si="41"/>
        <v>1</v>
      </c>
      <c r="D531" t="str">
        <f t="shared" si="42"/>
        <v>0</v>
      </c>
      <c r="E531" t="str">
        <f t="shared" si="43"/>
        <v>3</v>
      </c>
      <c r="F531" t="str">
        <f t="shared" si="44"/>
        <v>1</v>
      </c>
      <c r="G531" t="s">
        <v>805</v>
      </c>
      <c r="H531">
        <v>2020</v>
      </c>
      <c r="I531">
        <v>1</v>
      </c>
      <c r="J531" t="s">
        <v>804</v>
      </c>
      <c r="K531" s="38">
        <v>2226.4</v>
      </c>
      <c r="L531" s="38">
        <v>1880.98</v>
      </c>
      <c r="M531" s="38">
        <v>1674.65</v>
      </c>
      <c r="N531" s="38">
        <v>558.09</v>
      </c>
      <c r="O531" s="38">
        <v>686.86</v>
      </c>
      <c r="P531" s="38">
        <v>702.7</v>
      </c>
      <c r="Q531" s="38">
        <v>2004.5</v>
      </c>
      <c r="R531" s="38">
        <v>0</v>
      </c>
      <c r="S531" s="38">
        <v>-100</v>
      </c>
      <c r="T531" s="38">
        <v>-875</v>
      </c>
      <c r="U531" s="44">
        <v>24.88</v>
      </c>
      <c r="V531" s="45">
        <v>8759.18</v>
      </c>
      <c r="W531" s="45">
        <v>105110.16</v>
      </c>
      <c r="X531" s="45">
        <v>93.1</v>
      </c>
    </row>
    <row r="532" spans="1:24" x14ac:dyDescent="0.3">
      <c r="A532" s="1" t="s">
        <v>687</v>
      </c>
      <c r="B532" t="str">
        <f t="shared" si="40"/>
        <v>3</v>
      </c>
      <c r="C532" t="str">
        <f t="shared" si="41"/>
        <v>1</v>
      </c>
      <c r="D532" t="str">
        <f t="shared" si="42"/>
        <v>0</v>
      </c>
      <c r="E532" t="str">
        <f t="shared" si="43"/>
        <v>2</v>
      </c>
      <c r="F532" t="str">
        <f t="shared" si="44"/>
        <v>2</v>
      </c>
      <c r="G532" t="s">
        <v>805</v>
      </c>
      <c r="H532">
        <v>2020</v>
      </c>
      <c r="I532">
        <v>1</v>
      </c>
      <c r="J532" t="s">
        <v>804</v>
      </c>
      <c r="K532" s="38">
        <v>2226.4</v>
      </c>
      <c r="L532" s="38">
        <v>1545.2</v>
      </c>
      <c r="M532" s="38">
        <v>1698.27</v>
      </c>
      <c r="N532" s="38">
        <v>558.09</v>
      </c>
      <c r="O532" s="38">
        <v>707.98</v>
      </c>
      <c r="P532" s="38">
        <v>673.59</v>
      </c>
      <c r="Q532" s="38">
        <v>1862.06</v>
      </c>
      <c r="R532" s="38">
        <v>0</v>
      </c>
      <c r="S532" s="38">
        <v>-100</v>
      </c>
      <c r="T532" s="38">
        <v>-875</v>
      </c>
      <c r="U532" s="44">
        <v>23.57</v>
      </c>
      <c r="V532" s="45">
        <v>8296.59</v>
      </c>
      <c r="W532" s="45">
        <v>99559.1</v>
      </c>
      <c r="X532" s="45">
        <v>91.78</v>
      </c>
    </row>
    <row r="533" spans="1:24" x14ac:dyDescent="0.3">
      <c r="A533" s="1" t="s">
        <v>688</v>
      </c>
      <c r="B533" t="str">
        <f t="shared" si="40"/>
        <v>3</v>
      </c>
      <c r="C533" t="str">
        <f t="shared" si="41"/>
        <v>1</v>
      </c>
      <c r="D533" t="str">
        <f t="shared" si="42"/>
        <v>0</v>
      </c>
      <c r="E533" t="str">
        <f t="shared" si="43"/>
        <v>1</v>
      </c>
      <c r="F533" t="str">
        <f t="shared" si="44"/>
        <v>3</v>
      </c>
      <c r="G533" t="s">
        <v>805</v>
      </c>
      <c r="H533">
        <v>2020</v>
      </c>
      <c r="I533">
        <v>1</v>
      </c>
      <c r="J533" t="s">
        <v>804</v>
      </c>
      <c r="K533" s="38">
        <v>2226.4</v>
      </c>
      <c r="L533" s="38">
        <v>1209.43</v>
      </c>
      <c r="M533" s="38">
        <v>1721.89</v>
      </c>
      <c r="N533" s="38">
        <v>558.09</v>
      </c>
      <c r="O533" s="38">
        <v>729.1</v>
      </c>
      <c r="P533" s="38">
        <v>644.49</v>
      </c>
      <c r="Q533" s="38">
        <v>1739.85</v>
      </c>
      <c r="R533" s="38">
        <v>0</v>
      </c>
      <c r="S533" s="38">
        <v>-100</v>
      </c>
      <c r="T533" s="38">
        <v>-875</v>
      </c>
      <c r="U533" s="44">
        <v>22.31</v>
      </c>
      <c r="V533" s="45">
        <v>7854.25</v>
      </c>
      <c r="W533" s="45">
        <v>94251</v>
      </c>
      <c r="X533" s="45">
        <v>89.97</v>
      </c>
    </row>
    <row r="534" spans="1:24" x14ac:dyDescent="0.3">
      <c r="A534" s="1" t="s">
        <v>689</v>
      </c>
      <c r="B534" t="str">
        <f t="shared" si="40"/>
        <v>3</v>
      </c>
      <c r="C534" t="str">
        <f t="shared" si="41"/>
        <v>1</v>
      </c>
      <c r="D534" t="str">
        <f t="shared" si="42"/>
        <v>0</v>
      </c>
      <c r="E534" t="str">
        <f t="shared" si="43"/>
        <v>0</v>
      </c>
      <c r="F534" t="str">
        <f t="shared" si="44"/>
        <v>4</v>
      </c>
      <c r="G534" t="s">
        <v>805</v>
      </c>
      <c r="H534">
        <v>2020</v>
      </c>
      <c r="I534">
        <v>1</v>
      </c>
      <c r="J534" t="s">
        <v>804</v>
      </c>
      <c r="K534" s="38">
        <v>2226.4</v>
      </c>
      <c r="L534" s="38">
        <v>873.65</v>
      </c>
      <c r="M534" s="38">
        <v>1745.51</v>
      </c>
      <c r="N534" s="38">
        <v>558.09</v>
      </c>
      <c r="O534" s="38">
        <v>750.21</v>
      </c>
      <c r="P534" s="38">
        <v>615.39</v>
      </c>
      <c r="Q534" s="38">
        <v>1617.65</v>
      </c>
      <c r="R534" s="38">
        <v>0</v>
      </c>
      <c r="S534" s="38">
        <v>-100</v>
      </c>
      <c r="T534" s="38">
        <v>-875</v>
      </c>
      <c r="U534" s="44">
        <v>21.06</v>
      </c>
      <c r="V534" s="45">
        <v>7411.91</v>
      </c>
      <c r="W534" s="45">
        <v>88942.89</v>
      </c>
      <c r="X534" s="45">
        <v>87.67</v>
      </c>
    </row>
    <row r="535" spans="1:24" x14ac:dyDescent="0.3">
      <c r="A535" s="1" t="s">
        <v>690</v>
      </c>
      <c r="B535" t="str">
        <f t="shared" si="40"/>
        <v>3</v>
      </c>
      <c r="C535" t="str">
        <f t="shared" si="41"/>
        <v>0</v>
      </c>
      <c r="D535" t="str">
        <f t="shared" si="42"/>
        <v>5</v>
      </c>
      <c r="E535" t="str">
        <f t="shared" si="43"/>
        <v>0</v>
      </c>
      <c r="F535" t="str">
        <f t="shared" si="44"/>
        <v>0</v>
      </c>
      <c r="G535" t="s">
        <v>805</v>
      </c>
      <c r="H535">
        <v>2020</v>
      </c>
      <c r="I535">
        <v>1</v>
      </c>
      <c r="J535" t="s">
        <v>804</v>
      </c>
      <c r="K535" s="38">
        <v>2226.4</v>
      </c>
      <c r="L535" s="38">
        <v>3974.21</v>
      </c>
      <c r="M535" s="38">
        <v>1399.55</v>
      </c>
      <c r="N535" s="38">
        <v>558.09</v>
      </c>
      <c r="O535" s="38">
        <v>626.87</v>
      </c>
      <c r="P535" s="38">
        <v>878.51</v>
      </c>
      <c r="Q535" s="38">
        <v>3177.53</v>
      </c>
      <c r="R535" s="38">
        <v>0</v>
      </c>
      <c r="S535" s="38">
        <v>-100</v>
      </c>
      <c r="T535" s="38">
        <v>-875</v>
      </c>
      <c r="U535" s="44">
        <v>33.71</v>
      </c>
      <c r="V535" s="45">
        <v>11866.16</v>
      </c>
      <c r="W535" s="45">
        <v>142393.96</v>
      </c>
      <c r="X535" s="45">
        <v>165.79</v>
      </c>
    </row>
    <row r="536" spans="1:24" x14ac:dyDescent="0.3">
      <c r="A536" s="1" t="s">
        <v>691</v>
      </c>
      <c r="B536" t="str">
        <f t="shared" si="40"/>
        <v>3</v>
      </c>
      <c r="C536" t="str">
        <f t="shared" si="41"/>
        <v>0</v>
      </c>
      <c r="D536" t="str">
        <f t="shared" si="42"/>
        <v>4</v>
      </c>
      <c r="E536" t="str">
        <f t="shared" si="43"/>
        <v>1</v>
      </c>
      <c r="F536" t="str">
        <f t="shared" si="44"/>
        <v>0</v>
      </c>
      <c r="G536" t="s">
        <v>805</v>
      </c>
      <c r="H536">
        <v>2020</v>
      </c>
      <c r="I536">
        <v>1</v>
      </c>
      <c r="J536" t="s">
        <v>804</v>
      </c>
      <c r="K536" s="38">
        <v>2226.4</v>
      </c>
      <c r="L536" s="38">
        <v>3515.14</v>
      </c>
      <c r="M536" s="38">
        <v>1464.22</v>
      </c>
      <c r="N536" s="38">
        <v>558.09</v>
      </c>
      <c r="O536" s="38">
        <v>636.33000000000004</v>
      </c>
      <c r="P536" s="38">
        <v>840.02</v>
      </c>
      <c r="Q536" s="38">
        <v>2920.54</v>
      </c>
      <c r="R536" s="38">
        <v>0</v>
      </c>
      <c r="S536" s="38">
        <v>-100</v>
      </c>
      <c r="T536" s="38">
        <v>-875</v>
      </c>
      <c r="U536" s="44">
        <v>31.78</v>
      </c>
      <c r="V536" s="45">
        <v>11185.74</v>
      </c>
      <c r="W536" s="45">
        <v>134228.89000000001</v>
      </c>
      <c r="X536" s="45">
        <v>149.43</v>
      </c>
    </row>
    <row r="537" spans="1:24" x14ac:dyDescent="0.3">
      <c r="A537" s="1" t="s">
        <v>692</v>
      </c>
      <c r="B537" t="str">
        <f t="shared" si="40"/>
        <v>3</v>
      </c>
      <c r="C537" t="str">
        <f t="shared" si="41"/>
        <v>0</v>
      </c>
      <c r="D537" t="str">
        <f t="shared" si="42"/>
        <v>4</v>
      </c>
      <c r="E537" t="str">
        <f t="shared" si="43"/>
        <v>0</v>
      </c>
      <c r="F537" t="str">
        <f t="shared" si="44"/>
        <v>1</v>
      </c>
      <c r="G537" t="s">
        <v>805</v>
      </c>
      <c r="H537">
        <v>2020</v>
      </c>
      <c r="I537">
        <v>1</v>
      </c>
      <c r="J537" t="s">
        <v>804</v>
      </c>
      <c r="K537" s="38">
        <v>2226.4</v>
      </c>
      <c r="L537" s="38">
        <v>3179.37</v>
      </c>
      <c r="M537" s="38">
        <v>1487.84</v>
      </c>
      <c r="N537" s="38">
        <v>558.09</v>
      </c>
      <c r="O537" s="38">
        <v>657.45</v>
      </c>
      <c r="P537" s="38">
        <v>810.91</v>
      </c>
      <c r="Q537" s="38">
        <v>2724.62</v>
      </c>
      <c r="R537" s="38">
        <v>0</v>
      </c>
      <c r="S537" s="38">
        <v>-100</v>
      </c>
      <c r="T537" s="38">
        <v>-875</v>
      </c>
      <c r="U537" s="44">
        <v>30.31</v>
      </c>
      <c r="V537" s="45">
        <v>10669.67</v>
      </c>
      <c r="W537" s="45">
        <v>128036.1</v>
      </c>
      <c r="X537" s="45">
        <v>137.03</v>
      </c>
    </row>
    <row r="538" spans="1:24" x14ac:dyDescent="0.3">
      <c r="A538" s="1" t="s">
        <v>693</v>
      </c>
      <c r="B538" t="str">
        <f t="shared" si="40"/>
        <v>3</v>
      </c>
      <c r="C538" t="str">
        <f t="shared" si="41"/>
        <v>0</v>
      </c>
      <c r="D538" t="str">
        <f t="shared" si="42"/>
        <v>3</v>
      </c>
      <c r="E538" t="str">
        <f t="shared" si="43"/>
        <v>2</v>
      </c>
      <c r="F538" t="str">
        <f t="shared" si="44"/>
        <v>0</v>
      </c>
      <c r="G538" t="s">
        <v>805</v>
      </c>
      <c r="H538">
        <v>2020</v>
      </c>
      <c r="I538">
        <v>1</v>
      </c>
      <c r="J538" t="s">
        <v>804</v>
      </c>
      <c r="K538" s="38">
        <v>2226.4</v>
      </c>
      <c r="L538" s="38">
        <v>3056.08</v>
      </c>
      <c r="M538" s="38">
        <v>1528.89</v>
      </c>
      <c r="N538" s="38">
        <v>558.09</v>
      </c>
      <c r="O538" s="38">
        <v>645.79</v>
      </c>
      <c r="P538" s="38">
        <v>801.52</v>
      </c>
      <c r="Q538" s="38">
        <v>2663.55</v>
      </c>
      <c r="R538" s="38">
        <v>0</v>
      </c>
      <c r="S538" s="38">
        <v>-100</v>
      </c>
      <c r="T538" s="38">
        <v>-875</v>
      </c>
      <c r="U538" s="44">
        <v>29.84</v>
      </c>
      <c r="V538" s="45">
        <v>10505.32</v>
      </c>
      <c r="W538" s="45">
        <v>126063.82</v>
      </c>
      <c r="X538" s="45">
        <v>133.08000000000001</v>
      </c>
    </row>
    <row r="539" spans="1:24" x14ac:dyDescent="0.3">
      <c r="A539" s="1" t="s">
        <v>694</v>
      </c>
      <c r="B539" t="str">
        <f t="shared" si="40"/>
        <v>3</v>
      </c>
      <c r="C539" t="str">
        <f t="shared" si="41"/>
        <v>0</v>
      </c>
      <c r="D539" t="str">
        <f t="shared" si="42"/>
        <v>3</v>
      </c>
      <c r="E539" t="str">
        <f t="shared" si="43"/>
        <v>1</v>
      </c>
      <c r="F539" t="str">
        <f t="shared" si="44"/>
        <v>1</v>
      </c>
      <c r="G539" t="s">
        <v>805</v>
      </c>
      <c r="H539">
        <v>2020</v>
      </c>
      <c r="I539">
        <v>1</v>
      </c>
      <c r="J539" t="s">
        <v>804</v>
      </c>
      <c r="K539" s="38">
        <v>2226.4</v>
      </c>
      <c r="L539" s="38">
        <v>2720.3</v>
      </c>
      <c r="M539" s="38">
        <v>1552.51</v>
      </c>
      <c r="N539" s="38">
        <v>558.09</v>
      </c>
      <c r="O539" s="38">
        <v>666.91</v>
      </c>
      <c r="P539" s="38">
        <v>772.42</v>
      </c>
      <c r="Q539" s="38">
        <v>2467.62</v>
      </c>
      <c r="R539" s="38">
        <v>0</v>
      </c>
      <c r="S539" s="38">
        <v>-100</v>
      </c>
      <c r="T539" s="38">
        <v>-875</v>
      </c>
      <c r="U539" s="44">
        <v>28.38</v>
      </c>
      <c r="V539" s="45">
        <v>9989.25</v>
      </c>
      <c r="W539" s="45">
        <v>119871.02</v>
      </c>
      <c r="X539" s="45">
        <v>120.67</v>
      </c>
    </row>
    <row r="540" spans="1:24" x14ac:dyDescent="0.3">
      <c r="A540" s="1" t="s">
        <v>695</v>
      </c>
      <c r="B540" t="str">
        <f t="shared" si="40"/>
        <v>3</v>
      </c>
      <c r="C540" t="str">
        <f t="shared" si="41"/>
        <v>0</v>
      </c>
      <c r="D540" t="str">
        <f t="shared" si="42"/>
        <v>3</v>
      </c>
      <c r="E540" t="str">
        <f t="shared" si="43"/>
        <v>0</v>
      </c>
      <c r="F540" t="str">
        <f t="shared" si="44"/>
        <v>2</v>
      </c>
      <c r="G540" t="s">
        <v>805</v>
      </c>
      <c r="H540">
        <v>2020</v>
      </c>
      <c r="I540">
        <v>1</v>
      </c>
      <c r="J540" t="s">
        <v>804</v>
      </c>
      <c r="K540" s="38">
        <v>2226.4</v>
      </c>
      <c r="L540" s="38">
        <v>2384.52</v>
      </c>
      <c r="M540" s="38">
        <v>1576.13</v>
      </c>
      <c r="N540" s="38">
        <v>558.09</v>
      </c>
      <c r="O540" s="38">
        <v>688.02</v>
      </c>
      <c r="P540" s="38">
        <v>743.32</v>
      </c>
      <c r="Q540" s="38">
        <v>2271.6999999999998</v>
      </c>
      <c r="R540" s="38">
        <v>0</v>
      </c>
      <c r="S540" s="38">
        <v>-100</v>
      </c>
      <c r="T540" s="38">
        <v>-875</v>
      </c>
      <c r="U540" s="44">
        <v>26.91</v>
      </c>
      <c r="V540" s="45">
        <v>9473.19</v>
      </c>
      <c r="W540" s="45">
        <v>113678.23</v>
      </c>
      <c r="X540" s="45">
        <v>108.27</v>
      </c>
    </row>
    <row r="541" spans="1:24" x14ac:dyDescent="0.3">
      <c r="A541" s="1" t="s">
        <v>696</v>
      </c>
      <c r="B541" t="str">
        <f t="shared" si="40"/>
        <v>3</v>
      </c>
      <c r="C541" t="str">
        <f t="shared" si="41"/>
        <v>0</v>
      </c>
      <c r="D541" t="str">
        <f t="shared" si="42"/>
        <v>2</v>
      </c>
      <c r="E541" t="str">
        <f t="shared" si="43"/>
        <v>3</v>
      </c>
      <c r="F541" t="str">
        <f t="shared" si="44"/>
        <v>0</v>
      </c>
      <c r="G541" t="s">
        <v>805</v>
      </c>
      <c r="H541">
        <v>2020</v>
      </c>
      <c r="I541">
        <v>1</v>
      </c>
      <c r="J541" t="s">
        <v>804</v>
      </c>
      <c r="K541" s="38">
        <v>2226.4</v>
      </c>
      <c r="L541" s="38">
        <v>2597.0100000000002</v>
      </c>
      <c r="M541" s="38">
        <v>1593.56</v>
      </c>
      <c r="N541" s="38">
        <v>558.09</v>
      </c>
      <c r="O541" s="38">
        <v>655.25</v>
      </c>
      <c r="P541" s="38">
        <v>763.03</v>
      </c>
      <c r="Q541" s="38">
        <v>2406.56</v>
      </c>
      <c r="R541" s="38">
        <v>0</v>
      </c>
      <c r="S541" s="38">
        <v>-100</v>
      </c>
      <c r="T541" s="38">
        <v>-875</v>
      </c>
      <c r="U541" s="44">
        <v>27.91</v>
      </c>
      <c r="V541" s="45">
        <v>9824.9</v>
      </c>
      <c r="W541" s="45">
        <v>117898.74</v>
      </c>
      <c r="X541" s="45">
        <v>116.72</v>
      </c>
    </row>
    <row r="542" spans="1:24" x14ac:dyDescent="0.3">
      <c r="A542" s="1" t="s">
        <v>697</v>
      </c>
      <c r="B542" t="str">
        <f t="shared" si="40"/>
        <v>3</v>
      </c>
      <c r="C542" t="str">
        <f t="shared" si="41"/>
        <v>0</v>
      </c>
      <c r="D542" t="str">
        <f t="shared" si="42"/>
        <v>2</v>
      </c>
      <c r="E542" t="str">
        <f t="shared" si="43"/>
        <v>2</v>
      </c>
      <c r="F542" t="str">
        <f t="shared" si="44"/>
        <v>1</v>
      </c>
      <c r="G542" t="s">
        <v>805</v>
      </c>
      <c r="H542">
        <v>2020</v>
      </c>
      <c r="I542">
        <v>1</v>
      </c>
      <c r="J542" t="s">
        <v>804</v>
      </c>
      <c r="K542" s="38">
        <v>2226.4</v>
      </c>
      <c r="L542" s="38">
        <v>2261.23</v>
      </c>
      <c r="M542" s="38">
        <v>1617.18</v>
      </c>
      <c r="N542" s="38">
        <v>558.09</v>
      </c>
      <c r="O542" s="38">
        <v>676.36</v>
      </c>
      <c r="P542" s="38">
        <v>733.93</v>
      </c>
      <c r="Q542" s="38">
        <v>2210.63</v>
      </c>
      <c r="R542" s="38">
        <v>0</v>
      </c>
      <c r="S542" s="38">
        <v>-100</v>
      </c>
      <c r="T542" s="38">
        <v>-875</v>
      </c>
      <c r="U542" s="44">
        <v>26.45</v>
      </c>
      <c r="V542" s="45">
        <v>9308.83</v>
      </c>
      <c r="W542" s="45">
        <v>111705.95</v>
      </c>
      <c r="X542" s="45">
        <v>104.32</v>
      </c>
    </row>
    <row r="543" spans="1:24" x14ac:dyDescent="0.3">
      <c r="A543" s="1" t="s">
        <v>698</v>
      </c>
      <c r="B543" t="str">
        <f t="shared" si="40"/>
        <v>3</v>
      </c>
      <c r="C543" t="str">
        <f t="shared" si="41"/>
        <v>0</v>
      </c>
      <c r="D543" t="str">
        <f t="shared" si="42"/>
        <v>2</v>
      </c>
      <c r="E543" t="str">
        <f t="shared" si="43"/>
        <v>1</v>
      </c>
      <c r="F543" t="str">
        <f t="shared" si="44"/>
        <v>2</v>
      </c>
      <c r="G543" t="s">
        <v>805</v>
      </c>
      <c r="H543">
        <v>2020</v>
      </c>
      <c r="I543">
        <v>1</v>
      </c>
      <c r="J543" t="s">
        <v>804</v>
      </c>
      <c r="K543" s="38">
        <v>2226.4</v>
      </c>
      <c r="L543" s="38">
        <v>1925.46</v>
      </c>
      <c r="M543" s="38">
        <v>1640.8</v>
      </c>
      <c r="N543" s="38">
        <v>558.09</v>
      </c>
      <c r="O543" s="38">
        <v>697.48</v>
      </c>
      <c r="P543" s="38">
        <v>704.82</v>
      </c>
      <c r="Q543" s="38">
        <v>2016.55</v>
      </c>
      <c r="R543" s="38">
        <v>0</v>
      </c>
      <c r="S543" s="38">
        <v>-100</v>
      </c>
      <c r="T543" s="38">
        <v>-875</v>
      </c>
      <c r="U543" s="44">
        <v>24.98</v>
      </c>
      <c r="V543" s="45">
        <v>8794.6</v>
      </c>
      <c r="W543" s="45">
        <v>105535.23</v>
      </c>
      <c r="X543" s="45">
        <v>93.1</v>
      </c>
    </row>
    <row r="544" spans="1:24" x14ac:dyDescent="0.3">
      <c r="A544" s="1" t="s">
        <v>699</v>
      </c>
      <c r="B544" t="str">
        <f t="shared" si="40"/>
        <v>3</v>
      </c>
      <c r="C544" t="str">
        <f t="shared" si="41"/>
        <v>0</v>
      </c>
      <c r="D544" t="str">
        <f t="shared" si="42"/>
        <v>2</v>
      </c>
      <c r="E544" t="str">
        <f t="shared" si="43"/>
        <v>0</v>
      </c>
      <c r="F544" t="str">
        <f t="shared" si="44"/>
        <v>3</v>
      </c>
      <c r="G544" t="s">
        <v>805</v>
      </c>
      <c r="H544">
        <v>2020</v>
      </c>
      <c r="I544">
        <v>1</v>
      </c>
      <c r="J544" t="s">
        <v>804</v>
      </c>
      <c r="K544" s="38">
        <v>2226.4</v>
      </c>
      <c r="L544" s="38">
        <v>1589.68</v>
      </c>
      <c r="M544" s="38">
        <v>1664.42</v>
      </c>
      <c r="N544" s="38">
        <v>558.09</v>
      </c>
      <c r="O544" s="38">
        <v>718.6</v>
      </c>
      <c r="P544" s="38">
        <v>675.72</v>
      </c>
      <c r="Q544" s="38">
        <v>1869.21</v>
      </c>
      <c r="R544" s="38">
        <v>0</v>
      </c>
      <c r="S544" s="38">
        <v>-100</v>
      </c>
      <c r="T544" s="38">
        <v>-875</v>
      </c>
      <c r="U544" s="44">
        <v>23.66</v>
      </c>
      <c r="V544" s="45">
        <v>8327.1299999999992</v>
      </c>
      <c r="W544" s="45">
        <v>99925.51</v>
      </c>
      <c r="X544" s="45">
        <v>91.9</v>
      </c>
    </row>
    <row r="545" spans="1:24" x14ac:dyDescent="0.3">
      <c r="A545" s="1" t="s">
        <v>700</v>
      </c>
      <c r="B545" t="str">
        <f t="shared" si="40"/>
        <v>3</v>
      </c>
      <c r="C545" t="str">
        <f t="shared" si="41"/>
        <v>0</v>
      </c>
      <c r="D545" t="str">
        <f t="shared" si="42"/>
        <v>1</v>
      </c>
      <c r="E545" t="str">
        <f t="shared" si="43"/>
        <v>4</v>
      </c>
      <c r="F545" t="str">
        <f t="shared" si="44"/>
        <v>0</v>
      </c>
      <c r="G545" t="s">
        <v>805</v>
      </c>
      <c r="H545">
        <v>2020</v>
      </c>
      <c r="I545">
        <v>1</v>
      </c>
      <c r="J545" t="s">
        <v>804</v>
      </c>
      <c r="K545" s="38">
        <v>2226.4</v>
      </c>
      <c r="L545" s="38">
        <v>2137.94</v>
      </c>
      <c r="M545" s="38">
        <v>1658.23</v>
      </c>
      <c r="N545" s="38">
        <v>558.09</v>
      </c>
      <c r="O545" s="38">
        <v>664.7</v>
      </c>
      <c r="P545" s="38">
        <v>724.54</v>
      </c>
      <c r="Q545" s="38">
        <v>2149.5700000000002</v>
      </c>
      <c r="R545" s="38">
        <v>0</v>
      </c>
      <c r="S545" s="38">
        <v>-100</v>
      </c>
      <c r="T545" s="38">
        <v>-875</v>
      </c>
      <c r="U545" s="44">
        <v>25.98</v>
      </c>
      <c r="V545" s="45">
        <v>9144.4699999999993</v>
      </c>
      <c r="W545" s="45">
        <v>109733.67</v>
      </c>
      <c r="X545" s="45">
        <v>100.37</v>
      </c>
    </row>
    <row r="546" spans="1:24" x14ac:dyDescent="0.3">
      <c r="A546" s="1" t="s">
        <v>701</v>
      </c>
      <c r="B546" t="str">
        <f t="shared" si="40"/>
        <v>3</v>
      </c>
      <c r="C546" t="str">
        <f t="shared" si="41"/>
        <v>0</v>
      </c>
      <c r="D546" t="str">
        <f t="shared" si="42"/>
        <v>1</v>
      </c>
      <c r="E546" t="str">
        <f t="shared" si="43"/>
        <v>3</v>
      </c>
      <c r="F546" t="str">
        <f t="shared" si="44"/>
        <v>1</v>
      </c>
      <c r="G546" t="s">
        <v>805</v>
      </c>
      <c r="H546">
        <v>2020</v>
      </c>
      <c r="I546">
        <v>1</v>
      </c>
      <c r="J546" t="s">
        <v>804</v>
      </c>
      <c r="K546" s="38">
        <v>2226.4</v>
      </c>
      <c r="L546" s="38">
        <v>1802.17</v>
      </c>
      <c r="M546" s="38">
        <v>1681.85</v>
      </c>
      <c r="N546" s="38">
        <v>558.09</v>
      </c>
      <c r="O546" s="38">
        <v>685.82</v>
      </c>
      <c r="P546" s="38">
        <v>695.43</v>
      </c>
      <c r="Q546" s="38">
        <v>1956.4</v>
      </c>
      <c r="R546" s="38">
        <v>0</v>
      </c>
      <c r="S546" s="38">
        <v>-100</v>
      </c>
      <c r="T546" s="38">
        <v>-875</v>
      </c>
      <c r="U546" s="44">
        <v>24.52</v>
      </c>
      <c r="V546" s="45">
        <v>8631.17</v>
      </c>
      <c r="W546" s="45">
        <v>103574.01</v>
      </c>
      <c r="X546" s="45">
        <v>93.07</v>
      </c>
    </row>
    <row r="547" spans="1:24" x14ac:dyDescent="0.3">
      <c r="A547" s="1" t="s">
        <v>702</v>
      </c>
      <c r="B547" t="str">
        <f t="shared" si="40"/>
        <v>3</v>
      </c>
      <c r="C547" t="str">
        <f t="shared" si="41"/>
        <v>0</v>
      </c>
      <c r="D547" t="str">
        <f t="shared" si="42"/>
        <v>1</v>
      </c>
      <c r="E547" t="str">
        <f t="shared" si="43"/>
        <v>2</v>
      </c>
      <c r="F547" t="str">
        <f t="shared" si="44"/>
        <v>2</v>
      </c>
      <c r="G547" t="s">
        <v>805</v>
      </c>
      <c r="H547">
        <v>2020</v>
      </c>
      <c r="I547">
        <v>1</v>
      </c>
      <c r="J547" t="s">
        <v>804</v>
      </c>
      <c r="K547" s="38">
        <v>2226.4</v>
      </c>
      <c r="L547" s="38">
        <v>1466.39</v>
      </c>
      <c r="M547" s="38">
        <v>1705.47</v>
      </c>
      <c r="N547" s="38">
        <v>558.09</v>
      </c>
      <c r="O547" s="38">
        <v>706.94</v>
      </c>
      <c r="P547" s="38">
        <v>666.33</v>
      </c>
      <c r="Q547" s="38">
        <v>1831.62</v>
      </c>
      <c r="R547" s="38">
        <v>0</v>
      </c>
      <c r="S547" s="38">
        <v>-100</v>
      </c>
      <c r="T547" s="38">
        <v>-875</v>
      </c>
      <c r="U547" s="44">
        <v>23.26</v>
      </c>
      <c r="V547" s="45">
        <v>8186.25</v>
      </c>
      <c r="W547" s="45">
        <v>98234.98</v>
      </c>
      <c r="X547" s="45">
        <v>91.33</v>
      </c>
    </row>
    <row r="548" spans="1:24" x14ac:dyDescent="0.3">
      <c r="A548" s="1" t="s">
        <v>703</v>
      </c>
      <c r="B548" t="str">
        <f t="shared" si="40"/>
        <v>3</v>
      </c>
      <c r="C548" t="str">
        <f t="shared" si="41"/>
        <v>0</v>
      </c>
      <c r="D548" t="str">
        <f t="shared" si="42"/>
        <v>1</v>
      </c>
      <c r="E548" t="str">
        <f t="shared" si="43"/>
        <v>1</v>
      </c>
      <c r="F548" t="str">
        <f t="shared" si="44"/>
        <v>3</v>
      </c>
      <c r="G548" t="s">
        <v>805</v>
      </c>
      <c r="H548">
        <v>2020</v>
      </c>
      <c r="I548">
        <v>1</v>
      </c>
      <c r="J548" t="s">
        <v>804</v>
      </c>
      <c r="K548" s="38">
        <v>2226.4</v>
      </c>
      <c r="L548" s="38">
        <v>1130.6199999999999</v>
      </c>
      <c r="M548" s="38">
        <v>1729.09</v>
      </c>
      <c r="N548" s="38">
        <v>558.09</v>
      </c>
      <c r="O548" s="38">
        <v>728.06</v>
      </c>
      <c r="P548" s="38">
        <v>637.23</v>
      </c>
      <c r="Q548" s="38">
        <v>1709.42</v>
      </c>
      <c r="R548" s="38">
        <v>0</v>
      </c>
      <c r="S548" s="38">
        <v>-100</v>
      </c>
      <c r="T548" s="38">
        <v>-875</v>
      </c>
      <c r="U548" s="44">
        <v>22</v>
      </c>
      <c r="V548" s="45">
        <v>7743.91</v>
      </c>
      <c r="W548" s="45">
        <v>92926.87</v>
      </c>
      <c r="X548" s="45">
        <v>89.52</v>
      </c>
    </row>
    <row r="549" spans="1:24" x14ac:dyDescent="0.3">
      <c r="A549" s="1" t="s">
        <v>704</v>
      </c>
      <c r="B549" t="str">
        <f t="shared" si="40"/>
        <v>3</v>
      </c>
      <c r="C549" t="str">
        <f t="shared" si="41"/>
        <v>0</v>
      </c>
      <c r="D549" t="str">
        <f t="shared" si="42"/>
        <v>1</v>
      </c>
      <c r="E549" t="str">
        <f t="shared" si="43"/>
        <v>0</v>
      </c>
      <c r="F549" t="str">
        <f t="shared" si="44"/>
        <v>4</v>
      </c>
      <c r="G549" t="s">
        <v>805</v>
      </c>
      <c r="H549">
        <v>2020</v>
      </c>
      <c r="I549">
        <v>1</v>
      </c>
      <c r="J549" t="s">
        <v>804</v>
      </c>
      <c r="K549" s="38">
        <v>2226.4</v>
      </c>
      <c r="L549" s="38">
        <v>794.84</v>
      </c>
      <c r="M549" s="38">
        <v>1752.71</v>
      </c>
      <c r="N549" s="38">
        <v>558.09</v>
      </c>
      <c r="O549" s="38">
        <v>749.18</v>
      </c>
      <c r="P549" s="38">
        <v>608.12</v>
      </c>
      <c r="Q549" s="38">
        <v>1587.22</v>
      </c>
      <c r="R549" s="38">
        <v>0</v>
      </c>
      <c r="S549" s="38">
        <v>-100</v>
      </c>
      <c r="T549" s="38">
        <v>-875</v>
      </c>
      <c r="U549" s="44">
        <v>20.74</v>
      </c>
      <c r="V549" s="45">
        <v>7301.56</v>
      </c>
      <c r="W549" s="45">
        <v>87618.76</v>
      </c>
      <c r="X549" s="45">
        <v>87.22</v>
      </c>
    </row>
    <row r="550" spans="1:24" x14ac:dyDescent="0.3">
      <c r="A550" s="1" t="s">
        <v>705</v>
      </c>
      <c r="B550" t="str">
        <f t="shared" si="40"/>
        <v>3</v>
      </c>
      <c r="C550" t="str">
        <f t="shared" si="41"/>
        <v>0</v>
      </c>
      <c r="D550" t="str">
        <f t="shared" si="42"/>
        <v>0</v>
      </c>
      <c r="E550" t="str">
        <f t="shared" si="43"/>
        <v>5</v>
      </c>
      <c r="F550" t="str">
        <f t="shared" si="44"/>
        <v>0</v>
      </c>
      <c r="G550" t="s">
        <v>805</v>
      </c>
      <c r="H550">
        <v>2020</v>
      </c>
      <c r="I550">
        <v>1</v>
      </c>
      <c r="J550" t="s">
        <v>804</v>
      </c>
      <c r="K550" s="38">
        <v>2226.4</v>
      </c>
      <c r="L550" s="38">
        <v>1678.88</v>
      </c>
      <c r="M550" s="38">
        <v>1722.9</v>
      </c>
      <c r="N550" s="38">
        <v>558.09</v>
      </c>
      <c r="O550" s="38">
        <v>674.16</v>
      </c>
      <c r="P550" s="38">
        <v>686.04</v>
      </c>
      <c r="Q550" s="38">
        <v>1916.24</v>
      </c>
      <c r="R550" s="38">
        <v>0</v>
      </c>
      <c r="S550" s="38">
        <v>-100</v>
      </c>
      <c r="T550" s="38">
        <v>-875</v>
      </c>
      <c r="U550" s="44">
        <v>24.11</v>
      </c>
      <c r="V550" s="45">
        <v>8487.7099999999991</v>
      </c>
      <c r="W550" s="45">
        <v>101852.56</v>
      </c>
      <c r="X550" s="45">
        <v>92.56</v>
      </c>
    </row>
    <row r="551" spans="1:24" x14ac:dyDescent="0.3">
      <c r="A551" s="1" t="s">
        <v>706</v>
      </c>
      <c r="B551" t="str">
        <f t="shared" si="40"/>
        <v>3</v>
      </c>
      <c r="C551" t="str">
        <f t="shared" si="41"/>
        <v>0</v>
      </c>
      <c r="D551" t="str">
        <f t="shared" si="42"/>
        <v>0</v>
      </c>
      <c r="E551" t="str">
        <f t="shared" si="43"/>
        <v>4</v>
      </c>
      <c r="F551" t="str">
        <f t="shared" si="44"/>
        <v>1</v>
      </c>
      <c r="G551" t="s">
        <v>805</v>
      </c>
      <c r="H551">
        <v>2020</v>
      </c>
      <c r="I551">
        <v>1</v>
      </c>
      <c r="J551" t="s">
        <v>804</v>
      </c>
      <c r="K551" s="38">
        <v>2226.4</v>
      </c>
      <c r="L551" s="38">
        <v>1343.1</v>
      </c>
      <c r="M551" s="38">
        <v>1746.52</v>
      </c>
      <c r="N551" s="38">
        <v>558.09</v>
      </c>
      <c r="O551" s="38">
        <v>695.28</v>
      </c>
      <c r="P551" s="38">
        <v>656.94</v>
      </c>
      <c r="Q551" s="38">
        <v>1794.04</v>
      </c>
      <c r="R551" s="38">
        <v>0</v>
      </c>
      <c r="S551" s="38">
        <v>-100</v>
      </c>
      <c r="T551" s="38">
        <v>-875</v>
      </c>
      <c r="U551" s="44">
        <v>22.86</v>
      </c>
      <c r="V551" s="45">
        <v>8045.37</v>
      </c>
      <c r="W551" s="45">
        <v>96544.45</v>
      </c>
      <c r="X551" s="45">
        <v>90.75</v>
      </c>
    </row>
    <row r="552" spans="1:24" x14ac:dyDescent="0.3">
      <c r="A552" s="1" t="s">
        <v>707</v>
      </c>
      <c r="B552" t="str">
        <f t="shared" si="40"/>
        <v>3</v>
      </c>
      <c r="C552" t="str">
        <f t="shared" si="41"/>
        <v>0</v>
      </c>
      <c r="D552" t="str">
        <f t="shared" si="42"/>
        <v>0</v>
      </c>
      <c r="E552" t="str">
        <f t="shared" si="43"/>
        <v>3</v>
      </c>
      <c r="F552" t="str">
        <f t="shared" si="44"/>
        <v>2</v>
      </c>
      <c r="G552" t="s">
        <v>805</v>
      </c>
      <c r="H552">
        <v>2020</v>
      </c>
      <c r="I552">
        <v>1</v>
      </c>
      <c r="J552" t="s">
        <v>804</v>
      </c>
      <c r="K552" s="38">
        <v>2226.4</v>
      </c>
      <c r="L552" s="38">
        <v>1007.33</v>
      </c>
      <c r="M552" s="38">
        <v>1770.14</v>
      </c>
      <c r="N552" s="38">
        <v>558.09</v>
      </c>
      <c r="O552" s="38">
        <v>716.4</v>
      </c>
      <c r="P552" s="38">
        <v>627.84</v>
      </c>
      <c r="Q552" s="38">
        <v>1671.84</v>
      </c>
      <c r="R552" s="38">
        <v>0</v>
      </c>
      <c r="S552" s="38">
        <v>-100</v>
      </c>
      <c r="T552" s="38">
        <v>-875</v>
      </c>
      <c r="U552" s="44">
        <v>21.6</v>
      </c>
      <c r="V552" s="45">
        <v>7603.03</v>
      </c>
      <c r="W552" s="45">
        <v>91236.34</v>
      </c>
      <c r="X552" s="45">
        <v>88.82</v>
      </c>
    </row>
    <row r="553" spans="1:24" x14ac:dyDescent="0.3">
      <c r="A553" s="1" t="s">
        <v>708</v>
      </c>
      <c r="B553" t="str">
        <f t="shared" si="40"/>
        <v>3</v>
      </c>
      <c r="C553" t="str">
        <f t="shared" si="41"/>
        <v>0</v>
      </c>
      <c r="D553" t="str">
        <f t="shared" si="42"/>
        <v>0</v>
      </c>
      <c r="E553" t="str">
        <f t="shared" si="43"/>
        <v>2</v>
      </c>
      <c r="F553" t="str">
        <f t="shared" si="44"/>
        <v>3</v>
      </c>
      <c r="G553" t="s">
        <v>805</v>
      </c>
      <c r="H553">
        <v>2020</v>
      </c>
      <c r="I553">
        <v>1</v>
      </c>
      <c r="J553" t="s">
        <v>804</v>
      </c>
      <c r="K553" s="38">
        <v>2226.4</v>
      </c>
      <c r="L553" s="38">
        <v>671.55</v>
      </c>
      <c r="M553" s="38">
        <v>1793.76</v>
      </c>
      <c r="N553" s="38">
        <v>558.09</v>
      </c>
      <c r="O553" s="38">
        <v>737.52</v>
      </c>
      <c r="P553" s="38">
        <v>598.73</v>
      </c>
      <c r="Q553" s="38">
        <v>1549.63</v>
      </c>
      <c r="R553" s="38">
        <v>0</v>
      </c>
      <c r="S553" s="38">
        <v>-100</v>
      </c>
      <c r="T553" s="38">
        <v>-875</v>
      </c>
      <c r="U553" s="44">
        <v>20.34</v>
      </c>
      <c r="V553" s="45">
        <v>7160.69</v>
      </c>
      <c r="W553" s="45">
        <v>85928.24</v>
      </c>
      <c r="X553" s="45">
        <v>82.94</v>
      </c>
    </row>
    <row r="554" spans="1:24" x14ac:dyDescent="0.3">
      <c r="A554" s="1" t="s">
        <v>709</v>
      </c>
      <c r="B554" t="str">
        <f t="shared" si="40"/>
        <v>3</v>
      </c>
      <c r="C554" t="str">
        <f t="shared" si="41"/>
        <v>0</v>
      </c>
      <c r="D554" t="str">
        <f t="shared" si="42"/>
        <v>0</v>
      </c>
      <c r="E554" t="str">
        <f t="shared" si="43"/>
        <v>1</v>
      </c>
      <c r="F554" t="str">
        <f t="shared" si="44"/>
        <v>4</v>
      </c>
      <c r="G554" t="s">
        <v>805</v>
      </c>
      <c r="H554">
        <v>2020</v>
      </c>
      <c r="I554">
        <v>1</v>
      </c>
      <c r="J554" t="s">
        <v>804</v>
      </c>
      <c r="K554" s="38">
        <v>2226.4</v>
      </c>
      <c r="L554" s="38">
        <v>335.78</v>
      </c>
      <c r="M554" s="38">
        <v>1817.38</v>
      </c>
      <c r="N554" s="38">
        <v>558.09</v>
      </c>
      <c r="O554" s="38">
        <v>758.64</v>
      </c>
      <c r="P554" s="38">
        <v>569.63</v>
      </c>
      <c r="Q554" s="38">
        <v>1454.63</v>
      </c>
      <c r="R554" s="38">
        <v>0</v>
      </c>
      <c r="S554" s="38">
        <v>-67.16</v>
      </c>
      <c r="T554" s="38">
        <v>-875</v>
      </c>
      <c r="U554" s="44">
        <v>19.260000000000002</v>
      </c>
      <c r="V554" s="45">
        <v>6778.39</v>
      </c>
      <c r="W554" s="45">
        <v>81340.73</v>
      </c>
      <c r="X554" s="45">
        <v>71.91</v>
      </c>
    </row>
    <row r="555" spans="1:24" x14ac:dyDescent="0.3">
      <c r="A555" s="1" t="s">
        <v>710</v>
      </c>
      <c r="B555" t="str">
        <f t="shared" si="40"/>
        <v>3</v>
      </c>
      <c r="C555" t="str">
        <f t="shared" si="41"/>
        <v>0</v>
      </c>
      <c r="D555" t="str">
        <f t="shared" si="42"/>
        <v>0</v>
      </c>
      <c r="E555" t="str">
        <f t="shared" si="43"/>
        <v>0</v>
      </c>
      <c r="F555" t="str">
        <f t="shared" si="44"/>
        <v>5</v>
      </c>
      <c r="G555" t="s">
        <v>805</v>
      </c>
      <c r="H555">
        <v>2020</v>
      </c>
      <c r="I555">
        <v>1</v>
      </c>
      <c r="J555" t="s">
        <v>804</v>
      </c>
      <c r="K555" s="38">
        <v>2226.4</v>
      </c>
      <c r="L555" s="38">
        <v>0</v>
      </c>
      <c r="M555" s="38">
        <v>1841</v>
      </c>
      <c r="N555" s="38">
        <v>549.65</v>
      </c>
      <c r="O555" s="38">
        <v>779.76</v>
      </c>
      <c r="P555" s="38">
        <v>539.67999999999995</v>
      </c>
      <c r="Q555" s="38">
        <v>1425.11</v>
      </c>
      <c r="R555" s="38">
        <v>0</v>
      </c>
      <c r="S555" s="38">
        <v>0</v>
      </c>
      <c r="T555" s="38">
        <v>-875</v>
      </c>
      <c r="U555" s="44">
        <v>18.43</v>
      </c>
      <c r="V555" s="45">
        <v>6486.59</v>
      </c>
      <c r="W555" s="45">
        <v>77839.11</v>
      </c>
      <c r="X555" s="45">
        <v>66.959999999999994</v>
      </c>
    </row>
    <row r="556" spans="1:24" x14ac:dyDescent="0.3">
      <c r="A556" s="1" t="s">
        <v>711</v>
      </c>
      <c r="B556" t="str">
        <f t="shared" si="40"/>
        <v>3</v>
      </c>
      <c r="C556" t="str">
        <f t="shared" si="41"/>
        <v>6</v>
      </c>
      <c r="D556" t="str">
        <f t="shared" si="42"/>
        <v>0</v>
      </c>
      <c r="E556" t="str">
        <f t="shared" si="43"/>
        <v>0</v>
      </c>
      <c r="F556" t="str">
        <f t="shared" si="44"/>
        <v>0</v>
      </c>
      <c r="G556" t="s">
        <v>805</v>
      </c>
      <c r="H556">
        <v>2020</v>
      </c>
      <c r="I556">
        <v>1</v>
      </c>
      <c r="J556" t="s">
        <v>804</v>
      </c>
      <c r="K556" s="38">
        <v>2226.4</v>
      </c>
      <c r="L556" s="38">
        <v>5241.8999999999996</v>
      </c>
      <c r="M556" s="38">
        <v>1497.63</v>
      </c>
      <c r="N556" s="38">
        <v>558.09</v>
      </c>
      <c r="O556" s="38">
        <v>643.05999999999995</v>
      </c>
      <c r="P556" s="38">
        <v>1016.71</v>
      </c>
      <c r="Q556" s="38">
        <v>4007.05</v>
      </c>
      <c r="R556" s="38">
        <v>0</v>
      </c>
      <c r="S556" s="38">
        <v>-100</v>
      </c>
      <c r="T556" s="38">
        <v>-1041.67</v>
      </c>
      <c r="U556" s="44">
        <v>39.909999999999997</v>
      </c>
      <c r="V556" s="45">
        <v>14049.18</v>
      </c>
      <c r="W556" s="45">
        <v>168590.13</v>
      </c>
      <c r="X556" s="45">
        <v>229.76</v>
      </c>
    </row>
    <row r="557" spans="1:24" x14ac:dyDescent="0.3">
      <c r="A557" s="1" t="s">
        <v>712</v>
      </c>
      <c r="B557" t="str">
        <f t="shared" si="40"/>
        <v>3</v>
      </c>
      <c r="C557" t="str">
        <f t="shared" si="41"/>
        <v>5</v>
      </c>
      <c r="D557" t="str">
        <f t="shared" si="42"/>
        <v>1</v>
      </c>
      <c r="E557" t="str">
        <f t="shared" si="43"/>
        <v>0</v>
      </c>
      <c r="F557" t="str">
        <f t="shared" si="44"/>
        <v>0</v>
      </c>
      <c r="G557" t="s">
        <v>805</v>
      </c>
      <c r="H557">
        <v>2020</v>
      </c>
      <c r="I557">
        <v>1</v>
      </c>
      <c r="J557" t="s">
        <v>804</v>
      </c>
      <c r="K557" s="38">
        <v>2226.4</v>
      </c>
      <c r="L557" s="38">
        <v>5163.09</v>
      </c>
      <c r="M557" s="38">
        <v>1504.83</v>
      </c>
      <c r="N557" s="38">
        <v>558.09</v>
      </c>
      <c r="O557" s="38">
        <v>642.02</v>
      </c>
      <c r="P557" s="38">
        <v>1009.44</v>
      </c>
      <c r="Q557" s="38">
        <v>3958.23</v>
      </c>
      <c r="R557" s="38">
        <v>0</v>
      </c>
      <c r="S557" s="38">
        <v>-100</v>
      </c>
      <c r="T557" s="38">
        <v>-1041.67</v>
      </c>
      <c r="U557" s="44">
        <v>39.549999999999997</v>
      </c>
      <c r="V557" s="45">
        <v>13920.44</v>
      </c>
      <c r="W557" s="45">
        <v>167045.31</v>
      </c>
      <c r="X557" s="45">
        <v>222.29</v>
      </c>
    </row>
    <row r="558" spans="1:24" x14ac:dyDescent="0.3">
      <c r="A558" s="1" t="s">
        <v>713</v>
      </c>
      <c r="B558" t="str">
        <f t="shared" si="40"/>
        <v>3</v>
      </c>
      <c r="C558" t="str">
        <f t="shared" si="41"/>
        <v>5</v>
      </c>
      <c r="D558" t="str">
        <f t="shared" si="42"/>
        <v>0</v>
      </c>
      <c r="E558" t="str">
        <f t="shared" si="43"/>
        <v>1</v>
      </c>
      <c r="F558" t="str">
        <f t="shared" si="44"/>
        <v>0</v>
      </c>
      <c r="G558" t="s">
        <v>805</v>
      </c>
      <c r="H558">
        <v>2020</v>
      </c>
      <c r="I558">
        <v>1</v>
      </c>
      <c r="J558" t="s">
        <v>804</v>
      </c>
      <c r="K558" s="38">
        <v>2226.4</v>
      </c>
      <c r="L558" s="38">
        <v>4704.03</v>
      </c>
      <c r="M558" s="38">
        <v>1569.5</v>
      </c>
      <c r="N558" s="38">
        <v>558.09</v>
      </c>
      <c r="O558" s="38">
        <v>651.48</v>
      </c>
      <c r="P558" s="38">
        <v>970.95</v>
      </c>
      <c r="Q558" s="38">
        <v>3701.24</v>
      </c>
      <c r="R558" s="38">
        <v>0</v>
      </c>
      <c r="S558" s="38">
        <v>-100</v>
      </c>
      <c r="T558" s="38">
        <v>-1041.67</v>
      </c>
      <c r="U558" s="44">
        <v>37.61</v>
      </c>
      <c r="V558" s="45">
        <v>13240.02</v>
      </c>
      <c r="W558" s="45">
        <v>158880.24</v>
      </c>
      <c r="X558" s="45">
        <v>205.56</v>
      </c>
    </row>
    <row r="559" spans="1:24" x14ac:dyDescent="0.3">
      <c r="A559" s="1" t="s">
        <v>714</v>
      </c>
      <c r="B559" t="str">
        <f t="shared" si="40"/>
        <v>3</v>
      </c>
      <c r="C559" t="str">
        <f t="shared" si="41"/>
        <v>5</v>
      </c>
      <c r="D559" t="str">
        <f t="shared" si="42"/>
        <v>0</v>
      </c>
      <c r="E559" t="str">
        <f t="shared" si="43"/>
        <v>0</v>
      </c>
      <c r="F559" t="str">
        <f t="shared" si="44"/>
        <v>1</v>
      </c>
      <c r="G559" t="s">
        <v>805</v>
      </c>
      <c r="H559">
        <v>2020</v>
      </c>
      <c r="I559">
        <v>1</v>
      </c>
      <c r="J559" t="s">
        <v>804</v>
      </c>
      <c r="K559" s="38">
        <v>2226.4</v>
      </c>
      <c r="L559" s="38">
        <v>4368.25</v>
      </c>
      <c r="M559" s="38">
        <v>1593.12</v>
      </c>
      <c r="N559" s="38">
        <v>558.09</v>
      </c>
      <c r="O559" s="38">
        <v>672.6</v>
      </c>
      <c r="P559" s="38">
        <v>941.85</v>
      </c>
      <c r="Q559" s="38">
        <v>3505.31</v>
      </c>
      <c r="R559" s="38">
        <v>0</v>
      </c>
      <c r="S559" s="38">
        <v>-100</v>
      </c>
      <c r="T559" s="38">
        <v>-1041.67</v>
      </c>
      <c r="U559" s="44">
        <v>36.15</v>
      </c>
      <c r="V559" s="45">
        <v>12723.95</v>
      </c>
      <c r="W559" s="45">
        <v>152687.45000000001</v>
      </c>
      <c r="X559" s="45">
        <v>193.16</v>
      </c>
    </row>
    <row r="560" spans="1:24" x14ac:dyDescent="0.3">
      <c r="A560" s="1" t="s">
        <v>715</v>
      </c>
      <c r="B560" t="str">
        <f t="shared" si="40"/>
        <v>3</v>
      </c>
      <c r="C560" t="str">
        <f t="shared" si="41"/>
        <v>4</v>
      </c>
      <c r="D560" t="str">
        <f t="shared" si="42"/>
        <v>2</v>
      </c>
      <c r="E560" t="str">
        <f t="shared" si="43"/>
        <v>0</v>
      </c>
      <c r="F560" t="str">
        <f t="shared" si="44"/>
        <v>0</v>
      </c>
      <c r="G560" t="s">
        <v>805</v>
      </c>
      <c r="H560">
        <v>2020</v>
      </c>
      <c r="I560">
        <v>1</v>
      </c>
      <c r="J560" t="s">
        <v>804</v>
      </c>
      <c r="K560" s="38">
        <v>2226.4</v>
      </c>
      <c r="L560" s="38">
        <v>5084.28</v>
      </c>
      <c r="M560" s="38">
        <v>1512.02</v>
      </c>
      <c r="N560" s="38">
        <v>558.09</v>
      </c>
      <c r="O560" s="38">
        <v>640.99</v>
      </c>
      <c r="P560" s="38">
        <v>1002.18</v>
      </c>
      <c r="Q560" s="38">
        <v>3909.4</v>
      </c>
      <c r="R560" s="38">
        <v>0</v>
      </c>
      <c r="S560" s="38">
        <v>-100</v>
      </c>
      <c r="T560" s="38">
        <v>-1041.67</v>
      </c>
      <c r="U560" s="44">
        <v>39.18</v>
      </c>
      <c r="V560" s="45">
        <v>13791.71</v>
      </c>
      <c r="W560" s="45">
        <v>165500.5</v>
      </c>
      <c r="X560" s="45">
        <v>218.82</v>
      </c>
    </row>
    <row r="561" spans="1:24" x14ac:dyDescent="0.3">
      <c r="A561" s="1" t="s">
        <v>716</v>
      </c>
      <c r="B561" t="str">
        <f t="shared" si="40"/>
        <v>3</v>
      </c>
      <c r="C561" t="str">
        <f t="shared" si="41"/>
        <v>4</v>
      </c>
      <c r="D561" t="str">
        <f t="shared" si="42"/>
        <v>1</v>
      </c>
      <c r="E561" t="str">
        <f t="shared" si="43"/>
        <v>1</v>
      </c>
      <c r="F561" t="str">
        <f t="shared" si="44"/>
        <v>0</v>
      </c>
      <c r="G561" t="s">
        <v>805</v>
      </c>
      <c r="H561">
        <v>2020</v>
      </c>
      <c r="I561">
        <v>1</v>
      </c>
      <c r="J561" t="s">
        <v>804</v>
      </c>
      <c r="K561" s="38">
        <v>2226.4</v>
      </c>
      <c r="L561" s="38">
        <v>4625.22</v>
      </c>
      <c r="M561" s="38">
        <v>1576.69</v>
      </c>
      <c r="N561" s="38">
        <v>558.09</v>
      </c>
      <c r="O561" s="38">
        <v>650.45000000000005</v>
      </c>
      <c r="P561" s="38">
        <v>963.69</v>
      </c>
      <c r="Q561" s="38">
        <v>3652.41</v>
      </c>
      <c r="R561" s="38">
        <v>0</v>
      </c>
      <c r="S561" s="38">
        <v>-100</v>
      </c>
      <c r="T561" s="38">
        <v>-1041.67</v>
      </c>
      <c r="U561" s="44">
        <v>37.25</v>
      </c>
      <c r="V561" s="45">
        <v>13111.29</v>
      </c>
      <c r="W561" s="45">
        <v>157335.43</v>
      </c>
      <c r="X561" s="45">
        <v>202.47</v>
      </c>
    </row>
    <row r="562" spans="1:24" x14ac:dyDescent="0.3">
      <c r="A562" s="1" t="s">
        <v>717</v>
      </c>
      <c r="B562" t="str">
        <f t="shared" si="40"/>
        <v>3</v>
      </c>
      <c r="C562" t="str">
        <f t="shared" si="41"/>
        <v>4</v>
      </c>
      <c r="D562" t="str">
        <f t="shared" si="42"/>
        <v>1</v>
      </c>
      <c r="E562" t="str">
        <f t="shared" si="43"/>
        <v>0</v>
      </c>
      <c r="F562" t="str">
        <f t="shared" si="44"/>
        <v>1</v>
      </c>
      <c r="G562" t="s">
        <v>805</v>
      </c>
      <c r="H562">
        <v>2020</v>
      </c>
      <c r="I562">
        <v>1</v>
      </c>
      <c r="J562" t="s">
        <v>804</v>
      </c>
      <c r="K562" s="38">
        <v>2226.4</v>
      </c>
      <c r="L562" s="38">
        <v>4289.4399999999996</v>
      </c>
      <c r="M562" s="38">
        <v>1600.32</v>
      </c>
      <c r="N562" s="38">
        <v>558.09</v>
      </c>
      <c r="O562" s="38">
        <v>671.57</v>
      </c>
      <c r="P562" s="38">
        <v>934.58</v>
      </c>
      <c r="Q562" s="38">
        <v>3456.49</v>
      </c>
      <c r="R562" s="38">
        <v>0</v>
      </c>
      <c r="S562" s="38">
        <v>-100</v>
      </c>
      <c r="T562" s="38">
        <v>-1041.67</v>
      </c>
      <c r="U562" s="44">
        <v>35.78</v>
      </c>
      <c r="V562" s="45">
        <v>12595.22</v>
      </c>
      <c r="W562" s="45">
        <v>151142.63</v>
      </c>
      <c r="X562" s="45">
        <v>190.07</v>
      </c>
    </row>
    <row r="563" spans="1:24" x14ac:dyDescent="0.3">
      <c r="A563" s="1" t="s">
        <v>718</v>
      </c>
      <c r="B563" t="str">
        <f t="shared" si="40"/>
        <v>3</v>
      </c>
      <c r="C563" t="str">
        <f t="shared" si="41"/>
        <v>4</v>
      </c>
      <c r="D563" t="str">
        <f t="shared" si="42"/>
        <v>0</v>
      </c>
      <c r="E563" t="str">
        <f t="shared" si="43"/>
        <v>2</v>
      </c>
      <c r="F563" t="str">
        <f t="shared" si="44"/>
        <v>0</v>
      </c>
      <c r="G563" t="s">
        <v>805</v>
      </c>
      <c r="H563">
        <v>2020</v>
      </c>
      <c r="I563">
        <v>1</v>
      </c>
      <c r="J563" t="s">
        <v>804</v>
      </c>
      <c r="K563" s="38">
        <v>2226.4</v>
      </c>
      <c r="L563" s="38">
        <v>4166.1499999999996</v>
      </c>
      <c r="M563" s="38">
        <v>1641.36</v>
      </c>
      <c r="N563" s="38">
        <v>558.09</v>
      </c>
      <c r="O563" s="38">
        <v>659.91</v>
      </c>
      <c r="P563" s="38">
        <v>925.19</v>
      </c>
      <c r="Q563" s="38">
        <v>3395.42</v>
      </c>
      <c r="R563" s="38">
        <v>0</v>
      </c>
      <c r="S563" s="38">
        <v>-100</v>
      </c>
      <c r="T563" s="38">
        <v>-1041.67</v>
      </c>
      <c r="U563" s="44">
        <v>35.32</v>
      </c>
      <c r="V563" s="45">
        <v>12430.86</v>
      </c>
      <c r="W563" s="45">
        <v>149170.35</v>
      </c>
      <c r="X563" s="45">
        <v>186.12</v>
      </c>
    </row>
    <row r="564" spans="1:24" x14ac:dyDescent="0.3">
      <c r="A564" s="1" t="s">
        <v>719</v>
      </c>
      <c r="B564" t="str">
        <f t="shared" si="40"/>
        <v>3</v>
      </c>
      <c r="C564" t="str">
        <f t="shared" si="41"/>
        <v>4</v>
      </c>
      <c r="D564" t="str">
        <f t="shared" si="42"/>
        <v>0</v>
      </c>
      <c r="E564" t="str">
        <f t="shared" si="43"/>
        <v>1</v>
      </c>
      <c r="F564" t="str">
        <f t="shared" si="44"/>
        <v>1</v>
      </c>
      <c r="G564" t="s">
        <v>805</v>
      </c>
      <c r="H564">
        <v>2020</v>
      </c>
      <c r="I564">
        <v>1</v>
      </c>
      <c r="J564" t="s">
        <v>804</v>
      </c>
      <c r="K564" s="38">
        <v>2226.4</v>
      </c>
      <c r="L564" s="38">
        <v>3830.38</v>
      </c>
      <c r="M564" s="38">
        <v>1664.99</v>
      </c>
      <c r="N564" s="38">
        <v>558.09</v>
      </c>
      <c r="O564" s="38">
        <v>681.03</v>
      </c>
      <c r="P564" s="38">
        <v>896.09</v>
      </c>
      <c r="Q564" s="38">
        <v>3199.49</v>
      </c>
      <c r="R564" s="38">
        <v>0</v>
      </c>
      <c r="S564" s="38">
        <v>-100</v>
      </c>
      <c r="T564" s="38">
        <v>-1041.67</v>
      </c>
      <c r="U564" s="44">
        <v>33.85</v>
      </c>
      <c r="V564" s="45">
        <v>11914.8</v>
      </c>
      <c r="W564" s="45">
        <v>142977.56</v>
      </c>
      <c r="X564" s="45">
        <v>173.71</v>
      </c>
    </row>
    <row r="565" spans="1:24" x14ac:dyDescent="0.3">
      <c r="A565" s="1" t="s">
        <v>720</v>
      </c>
      <c r="B565" t="str">
        <f t="shared" si="40"/>
        <v>3</v>
      </c>
      <c r="C565" t="str">
        <f t="shared" si="41"/>
        <v>4</v>
      </c>
      <c r="D565" t="str">
        <f t="shared" si="42"/>
        <v>0</v>
      </c>
      <c r="E565" t="str">
        <f t="shared" si="43"/>
        <v>0</v>
      </c>
      <c r="F565" t="str">
        <f t="shared" si="44"/>
        <v>2</v>
      </c>
      <c r="G565" t="s">
        <v>805</v>
      </c>
      <c r="H565">
        <v>2020</v>
      </c>
      <c r="I565">
        <v>1</v>
      </c>
      <c r="J565" t="s">
        <v>804</v>
      </c>
      <c r="K565" s="38">
        <v>2226.4</v>
      </c>
      <c r="L565" s="38">
        <v>3494.6</v>
      </c>
      <c r="M565" s="38">
        <v>1688.61</v>
      </c>
      <c r="N565" s="38">
        <v>558.09</v>
      </c>
      <c r="O565" s="38">
        <v>702.14</v>
      </c>
      <c r="P565" s="38">
        <v>866.98</v>
      </c>
      <c r="Q565" s="38">
        <v>3003.57</v>
      </c>
      <c r="R565" s="38">
        <v>0</v>
      </c>
      <c r="S565" s="38">
        <v>-100</v>
      </c>
      <c r="T565" s="38">
        <v>-1041.67</v>
      </c>
      <c r="U565" s="44">
        <v>32.380000000000003</v>
      </c>
      <c r="V565" s="45">
        <v>11398.73</v>
      </c>
      <c r="W565" s="45">
        <v>136784.76999999999</v>
      </c>
      <c r="X565" s="45">
        <v>161.31</v>
      </c>
    </row>
    <row r="566" spans="1:24" x14ac:dyDescent="0.3">
      <c r="A566" s="1" t="s">
        <v>721</v>
      </c>
      <c r="B566" t="str">
        <f t="shared" si="40"/>
        <v>3</v>
      </c>
      <c r="C566" t="str">
        <f t="shared" si="41"/>
        <v>3</v>
      </c>
      <c r="D566" t="str">
        <f t="shared" si="42"/>
        <v>3</v>
      </c>
      <c r="E566" t="str">
        <f t="shared" si="43"/>
        <v>0</v>
      </c>
      <c r="F566" t="str">
        <f t="shared" si="44"/>
        <v>0</v>
      </c>
      <c r="G566" t="s">
        <v>805</v>
      </c>
      <c r="H566">
        <v>2020</v>
      </c>
      <c r="I566">
        <v>1</v>
      </c>
      <c r="J566" t="s">
        <v>804</v>
      </c>
      <c r="K566" s="38">
        <v>2226.4</v>
      </c>
      <c r="L566" s="38">
        <v>5005.4799999999996</v>
      </c>
      <c r="M566" s="38">
        <v>1519.22</v>
      </c>
      <c r="N566" s="38">
        <v>558.09</v>
      </c>
      <c r="O566" s="38">
        <v>639.95000000000005</v>
      </c>
      <c r="P566" s="38">
        <v>994.91</v>
      </c>
      <c r="Q566" s="38">
        <v>3860.58</v>
      </c>
      <c r="R566" s="38">
        <v>0</v>
      </c>
      <c r="S566" s="38">
        <v>-100</v>
      </c>
      <c r="T566" s="38">
        <v>-1041.67</v>
      </c>
      <c r="U566" s="44">
        <v>38.82</v>
      </c>
      <c r="V566" s="45">
        <v>13662.97</v>
      </c>
      <c r="W566" s="45">
        <v>163955.69</v>
      </c>
      <c r="X566" s="45">
        <v>215.73</v>
      </c>
    </row>
    <row r="567" spans="1:24" x14ac:dyDescent="0.3">
      <c r="A567" s="1" t="s">
        <v>722</v>
      </c>
      <c r="B567" t="str">
        <f t="shared" si="40"/>
        <v>3</v>
      </c>
      <c r="C567" t="str">
        <f t="shared" si="41"/>
        <v>3</v>
      </c>
      <c r="D567" t="str">
        <f t="shared" si="42"/>
        <v>2</v>
      </c>
      <c r="E567" t="str">
        <f t="shared" si="43"/>
        <v>1</v>
      </c>
      <c r="F567" t="str">
        <f t="shared" si="44"/>
        <v>0</v>
      </c>
      <c r="G567" t="s">
        <v>805</v>
      </c>
      <c r="H567">
        <v>2020</v>
      </c>
      <c r="I567">
        <v>1</v>
      </c>
      <c r="J567" t="s">
        <v>804</v>
      </c>
      <c r="K567" s="38">
        <v>2226.4</v>
      </c>
      <c r="L567" s="38">
        <v>4546.41</v>
      </c>
      <c r="M567" s="38">
        <v>1583.89</v>
      </c>
      <c r="N567" s="38">
        <v>558.09</v>
      </c>
      <c r="O567" s="38">
        <v>649.41</v>
      </c>
      <c r="P567" s="38">
        <v>956.42</v>
      </c>
      <c r="Q567" s="38">
        <v>3603.59</v>
      </c>
      <c r="R567" s="38">
        <v>0</v>
      </c>
      <c r="S567" s="38">
        <v>-100</v>
      </c>
      <c r="T567" s="38">
        <v>-1041.67</v>
      </c>
      <c r="U567" s="44">
        <v>36.880000000000003</v>
      </c>
      <c r="V567" s="45">
        <v>12982.55</v>
      </c>
      <c r="W567" s="45">
        <v>155790.60999999999</v>
      </c>
      <c r="X567" s="45">
        <v>199.38</v>
      </c>
    </row>
    <row r="568" spans="1:24" x14ac:dyDescent="0.3">
      <c r="A568" s="1" t="s">
        <v>723</v>
      </c>
      <c r="B568" t="str">
        <f t="shared" si="40"/>
        <v>3</v>
      </c>
      <c r="C568" t="str">
        <f t="shared" si="41"/>
        <v>3</v>
      </c>
      <c r="D568" t="str">
        <f t="shared" si="42"/>
        <v>2</v>
      </c>
      <c r="E568" t="str">
        <f t="shared" si="43"/>
        <v>0</v>
      </c>
      <c r="F568" t="str">
        <f t="shared" si="44"/>
        <v>1</v>
      </c>
      <c r="G568" t="s">
        <v>805</v>
      </c>
      <c r="H568">
        <v>2020</v>
      </c>
      <c r="I568">
        <v>1</v>
      </c>
      <c r="J568" t="s">
        <v>804</v>
      </c>
      <c r="K568" s="38">
        <v>2226.4</v>
      </c>
      <c r="L568" s="38">
        <v>4210.63</v>
      </c>
      <c r="M568" s="38">
        <v>1607.51</v>
      </c>
      <c r="N568" s="38">
        <v>558.09</v>
      </c>
      <c r="O568" s="38">
        <v>670.53</v>
      </c>
      <c r="P568" s="38">
        <v>927.32</v>
      </c>
      <c r="Q568" s="38">
        <v>3407.66</v>
      </c>
      <c r="R568" s="38">
        <v>0</v>
      </c>
      <c r="S568" s="38">
        <v>-100</v>
      </c>
      <c r="T568" s="38">
        <v>-1041.67</v>
      </c>
      <c r="U568" s="44">
        <v>35.42</v>
      </c>
      <c r="V568" s="45">
        <v>12466.49</v>
      </c>
      <c r="W568" s="45">
        <v>149597.82</v>
      </c>
      <c r="X568" s="45">
        <v>186.97</v>
      </c>
    </row>
    <row r="569" spans="1:24" x14ac:dyDescent="0.3">
      <c r="A569" s="1" t="s">
        <v>724</v>
      </c>
      <c r="B569" t="str">
        <f t="shared" si="40"/>
        <v>3</v>
      </c>
      <c r="C569" t="str">
        <f t="shared" si="41"/>
        <v>3</v>
      </c>
      <c r="D569" t="str">
        <f t="shared" si="42"/>
        <v>1</v>
      </c>
      <c r="E569" t="str">
        <f t="shared" si="43"/>
        <v>2</v>
      </c>
      <c r="F569" t="str">
        <f t="shared" si="44"/>
        <v>0</v>
      </c>
      <c r="G569" t="s">
        <v>805</v>
      </c>
      <c r="H569">
        <v>2020</v>
      </c>
      <c r="I569">
        <v>1</v>
      </c>
      <c r="J569" t="s">
        <v>804</v>
      </c>
      <c r="K569" s="38">
        <v>2226.4</v>
      </c>
      <c r="L569" s="38">
        <v>4087.34</v>
      </c>
      <c r="M569" s="38">
        <v>1648.56</v>
      </c>
      <c r="N569" s="38">
        <v>558.09</v>
      </c>
      <c r="O569" s="38">
        <v>658.87</v>
      </c>
      <c r="P569" s="38">
        <v>917.93</v>
      </c>
      <c r="Q569" s="38">
        <v>3346.6</v>
      </c>
      <c r="R569" s="38">
        <v>0</v>
      </c>
      <c r="S569" s="38">
        <v>-100</v>
      </c>
      <c r="T569" s="38">
        <v>-1041.67</v>
      </c>
      <c r="U569" s="44">
        <v>34.950000000000003</v>
      </c>
      <c r="V569" s="45">
        <v>12302.13</v>
      </c>
      <c r="W569" s="45">
        <v>147625.54</v>
      </c>
      <c r="X569" s="45">
        <v>183.02</v>
      </c>
    </row>
    <row r="570" spans="1:24" x14ac:dyDescent="0.3">
      <c r="A570" s="1" t="s">
        <v>725</v>
      </c>
      <c r="B570" t="str">
        <f t="shared" si="40"/>
        <v>3</v>
      </c>
      <c r="C570" t="str">
        <f t="shared" si="41"/>
        <v>3</v>
      </c>
      <c r="D570" t="str">
        <f t="shared" si="42"/>
        <v>1</v>
      </c>
      <c r="E570" t="str">
        <f t="shared" si="43"/>
        <v>1</v>
      </c>
      <c r="F570" t="str">
        <f t="shared" si="44"/>
        <v>1</v>
      </c>
      <c r="G570" t="s">
        <v>805</v>
      </c>
      <c r="H570">
        <v>2020</v>
      </c>
      <c r="I570">
        <v>1</v>
      </c>
      <c r="J570" t="s">
        <v>804</v>
      </c>
      <c r="K570" s="38">
        <v>2226.4</v>
      </c>
      <c r="L570" s="38">
        <v>3751.57</v>
      </c>
      <c r="M570" s="38">
        <v>1672.18</v>
      </c>
      <c r="N570" s="38">
        <v>558.09</v>
      </c>
      <c r="O570" s="38">
        <v>679.99</v>
      </c>
      <c r="P570" s="38">
        <v>888.82</v>
      </c>
      <c r="Q570" s="38">
        <v>3150.67</v>
      </c>
      <c r="R570" s="38">
        <v>0</v>
      </c>
      <c r="S570" s="38">
        <v>-100</v>
      </c>
      <c r="T570" s="38">
        <v>-1041.67</v>
      </c>
      <c r="U570" s="44">
        <v>33.479999999999997</v>
      </c>
      <c r="V570" s="45">
        <v>11786.06</v>
      </c>
      <c r="W570" s="45">
        <v>141432.75</v>
      </c>
      <c r="X570" s="45">
        <v>170.62</v>
      </c>
    </row>
    <row r="571" spans="1:24" x14ac:dyDescent="0.3">
      <c r="A571" s="1" t="s">
        <v>726</v>
      </c>
      <c r="B571" t="str">
        <f t="shared" si="40"/>
        <v>3</v>
      </c>
      <c r="C571" t="str">
        <f t="shared" si="41"/>
        <v>3</v>
      </c>
      <c r="D571" t="str">
        <f t="shared" si="42"/>
        <v>1</v>
      </c>
      <c r="E571" t="str">
        <f t="shared" si="43"/>
        <v>0</v>
      </c>
      <c r="F571" t="str">
        <f t="shared" si="44"/>
        <v>2</v>
      </c>
      <c r="G571" t="s">
        <v>805</v>
      </c>
      <c r="H571">
        <v>2020</v>
      </c>
      <c r="I571">
        <v>1</v>
      </c>
      <c r="J571" t="s">
        <v>804</v>
      </c>
      <c r="K571" s="38">
        <v>2226.4</v>
      </c>
      <c r="L571" s="38">
        <v>3415.79</v>
      </c>
      <c r="M571" s="38">
        <v>1695.8</v>
      </c>
      <c r="N571" s="38">
        <v>558.09</v>
      </c>
      <c r="O571" s="38">
        <v>701.11</v>
      </c>
      <c r="P571" s="38">
        <v>859.72</v>
      </c>
      <c r="Q571" s="38">
        <v>2954.74</v>
      </c>
      <c r="R571" s="38">
        <v>0</v>
      </c>
      <c r="S571" s="38">
        <v>-100</v>
      </c>
      <c r="T571" s="38">
        <v>-1041.67</v>
      </c>
      <c r="U571" s="44">
        <v>32.020000000000003</v>
      </c>
      <c r="V571" s="45">
        <v>11270</v>
      </c>
      <c r="W571" s="45">
        <v>135239.95000000001</v>
      </c>
      <c r="X571" s="45">
        <v>158.21</v>
      </c>
    </row>
    <row r="572" spans="1:24" x14ac:dyDescent="0.3">
      <c r="A572" s="1" t="s">
        <v>727</v>
      </c>
      <c r="B572" t="str">
        <f t="shared" si="40"/>
        <v>3</v>
      </c>
      <c r="C572" t="str">
        <f t="shared" si="41"/>
        <v>3</v>
      </c>
      <c r="D572" t="str">
        <f t="shared" si="42"/>
        <v>0</v>
      </c>
      <c r="E572" t="str">
        <f t="shared" si="43"/>
        <v>3</v>
      </c>
      <c r="F572" t="str">
        <f t="shared" si="44"/>
        <v>0</v>
      </c>
      <c r="G572" t="s">
        <v>805</v>
      </c>
      <c r="H572">
        <v>2020</v>
      </c>
      <c r="I572">
        <v>1</v>
      </c>
      <c r="J572" t="s">
        <v>804</v>
      </c>
      <c r="K572" s="38">
        <v>2226.4</v>
      </c>
      <c r="L572" s="38">
        <v>3628.28</v>
      </c>
      <c r="M572" s="38">
        <v>1713.23</v>
      </c>
      <c r="N572" s="38">
        <v>558.09</v>
      </c>
      <c r="O572" s="38">
        <v>668.33</v>
      </c>
      <c r="P572" s="38">
        <v>879.43</v>
      </c>
      <c r="Q572" s="38">
        <v>3089.61</v>
      </c>
      <c r="R572" s="38">
        <v>0</v>
      </c>
      <c r="S572" s="38">
        <v>-100</v>
      </c>
      <c r="T572" s="38">
        <v>-1041.67</v>
      </c>
      <c r="U572" s="44">
        <v>33.020000000000003</v>
      </c>
      <c r="V572" s="45">
        <v>11621.71</v>
      </c>
      <c r="W572" s="45">
        <v>139460.47</v>
      </c>
      <c r="X572" s="45">
        <v>166.67</v>
      </c>
    </row>
    <row r="573" spans="1:24" x14ac:dyDescent="0.3">
      <c r="A573" s="1" t="s">
        <v>728</v>
      </c>
      <c r="B573" t="str">
        <f t="shared" si="40"/>
        <v>3</v>
      </c>
      <c r="C573" t="str">
        <f t="shared" si="41"/>
        <v>3</v>
      </c>
      <c r="D573" t="str">
        <f t="shared" si="42"/>
        <v>0</v>
      </c>
      <c r="E573" t="str">
        <f t="shared" si="43"/>
        <v>2</v>
      </c>
      <c r="F573" t="str">
        <f t="shared" si="44"/>
        <v>1</v>
      </c>
      <c r="G573" t="s">
        <v>805</v>
      </c>
      <c r="H573">
        <v>2020</v>
      </c>
      <c r="I573">
        <v>1</v>
      </c>
      <c r="J573" t="s">
        <v>804</v>
      </c>
      <c r="K573" s="38">
        <v>2226.4</v>
      </c>
      <c r="L573" s="38">
        <v>3292.5</v>
      </c>
      <c r="M573" s="38">
        <v>1736.85</v>
      </c>
      <c r="N573" s="38">
        <v>558.09</v>
      </c>
      <c r="O573" s="38">
        <v>689.45</v>
      </c>
      <c r="P573" s="38">
        <v>850.33</v>
      </c>
      <c r="Q573" s="38">
        <v>2893.68</v>
      </c>
      <c r="R573" s="38">
        <v>0</v>
      </c>
      <c r="S573" s="38">
        <v>-100</v>
      </c>
      <c r="T573" s="38">
        <v>-1041.67</v>
      </c>
      <c r="U573" s="44">
        <v>31.55</v>
      </c>
      <c r="V573" s="45">
        <v>11105.64</v>
      </c>
      <c r="W573" s="45">
        <v>133267.67000000001</v>
      </c>
      <c r="X573" s="45">
        <v>154.26</v>
      </c>
    </row>
    <row r="574" spans="1:24" x14ac:dyDescent="0.3">
      <c r="A574" s="1" t="s">
        <v>729</v>
      </c>
      <c r="B574" t="str">
        <f t="shared" si="40"/>
        <v>3</v>
      </c>
      <c r="C574" t="str">
        <f t="shared" si="41"/>
        <v>3</v>
      </c>
      <c r="D574" t="str">
        <f t="shared" si="42"/>
        <v>0</v>
      </c>
      <c r="E574" t="str">
        <f t="shared" si="43"/>
        <v>1</v>
      </c>
      <c r="F574" t="str">
        <f t="shared" si="44"/>
        <v>2</v>
      </c>
      <c r="G574" t="s">
        <v>805</v>
      </c>
      <c r="H574">
        <v>2020</v>
      </c>
      <c r="I574">
        <v>1</v>
      </c>
      <c r="J574" t="s">
        <v>804</v>
      </c>
      <c r="K574" s="38">
        <v>2226.4</v>
      </c>
      <c r="L574" s="38">
        <v>2956.73</v>
      </c>
      <c r="M574" s="38">
        <v>1760.47</v>
      </c>
      <c r="N574" s="38">
        <v>558.09</v>
      </c>
      <c r="O574" s="38">
        <v>710.57</v>
      </c>
      <c r="P574" s="38">
        <v>821.23</v>
      </c>
      <c r="Q574" s="38">
        <v>2697.75</v>
      </c>
      <c r="R574" s="38">
        <v>0</v>
      </c>
      <c r="S574" s="38">
        <v>-100</v>
      </c>
      <c r="T574" s="38">
        <v>-1041.67</v>
      </c>
      <c r="U574" s="44">
        <v>30.08</v>
      </c>
      <c r="V574" s="45">
        <v>10589.57</v>
      </c>
      <c r="W574" s="45">
        <v>127074.88</v>
      </c>
      <c r="X574" s="45">
        <v>141.86000000000001</v>
      </c>
    </row>
    <row r="575" spans="1:24" x14ac:dyDescent="0.3">
      <c r="A575" t="s">
        <v>730</v>
      </c>
      <c r="B575" t="str">
        <f t="shared" si="40"/>
        <v>3</v>
      </c>
      <c r="C575" t="str">
        <f t="shared" si="41"/>
        <v>3</v>
      </c>
      <c r="D575" t="str">
        <f t="shared" si="42"/>
        <v>0</v>
      </c>
      <c r="E575" t="str">
        <f t="shared" si="43"/>
        <v>0</v>
      </c>
      <c r="F575" t="str">
        <f t="shared" si="44"/>
        <v>3</v>
      </c>
      <c r="G575" t="s">
        <v>805</v>
      </c>
      <c r="H575">
        <v>2020</v>
      </c>
      <c r="I575">
        <v>1</v>
      </c>
      <c r="J575" t="s">
        <v>804</v>
      </c>
      <c r="K575" s="38">
        <v>2226.4</v>
      </c>
      <c r="L575" s="38">
        <v>2620.9499999999998</v>
      </c>
      <c r="M575" s="38">
        <v>1784.09</v>
      </c>
      <c r="N575" s="38">
        <v>558.09</v>
      </c>
      <c r="O575" s="38">
        <v>731.69</v>
      </c>
      <c r="P575" s="38">
        <v>792.12</v>
      </c>
      <c r="Q575" s="38">
        <v>2501.8200000000002</v>
      </c>
      <c r="R575" s="38">
        <v>0</v>
      </c>
      <c r="S575" s="38">
        <v>-100</v>
      </c>
      <c r="T575" s="38">
        <v>-1041.67</v>
      </c>
      <c r="U575" s="44">
        <v>28.62</v>
      </c>
      <c r="V575" s="45">
        <v>10073.51</v>
      </c>
      <c r="W575" s="45">
        <v>120882.09</v>
      </c>
      <c r="X575" s="45">
        <v>129.44999999999999</v>
      </c>
    </row>
    <row r="576" spans="1:24" x14ac:dyDescent="0.3">
      <c r="A576" t="s">
        <v>731</v>
      </c>
      <c r="B576" t="str">
        <f t="shared" si="40"/>
        <v>3</v>
      </c>
      <c r="C576" t="str">
        <f t="shared" si="41"/>
        <v>2</v>
      </c>
      <c r="D576" t="str">
        <f t="shared" si="42"/>
        <v>4</v>
      </c>
      <c r="E576" t="str">
        <f t="shared" si="43"/>
        <v>0</v>
      </c>
      <c r="F576" t="str">
        <f t="shared" si="44"/>
        <v>0</v>
      </c>
      <c r="G576" t="s">
        <v>805</v>
      </c>
      <c r="H576">
        <v>2020</v>
      </c>
      <c r="I576">
        <v>1</v>
      </c>
      <c r="J576" t="s">
        <v>804</v>
      </c>
      <c r="K576" s="38">
        <v>2226.4</v>
      </c>
      <c r="L576" s="38">
        <v>4926.67</v>
      </c>
      <c r="M576" s="38">
        <v>1526.42</v>
      </c>
      <c r="N576" s="38">
        <v>558.09</v>
      </c>
      <c r="O576" s="38">
        <v>638.91999999999996</v>
      </c>
      <c r="P576" s="38">
        <v>987.65</v>
      </c>
      <c r="Q576" s="38">
        <v>3811.76</v>
      </c>
      <c r="R576" s="38">
        <v>0</v>
      </c>
      <c r="S576" s="38">
        <v>-100</v>
      </c>
      <c r="T576" s="38">
        <v>-1041.67</v>
      </c>
      <c r="U576" s="44">
        <v>38.450000000000003</v>
      </c>
      <c r="V576" s="45">
        <v>13534.24</v>
      </c>
      <c r="W576" s="45">
        <v>162410.87</v>
      </c>
      <c r="X576" s="45">
        <v>212.64</v>
      </c>
    </row>
    <row r="577" spans="1:24" x14ac:dyDescent="0.3">
      <c r="A577" t="s">
        <v>732</v>
      </c>
      <c r="B577" t="str">
        <f t="shared" si="40"/>
        <v>3</v>
      </c>
      <c r="C577" t="str">
        <f t="shared" si="41"/>
        <v>2</v>
      </c>
      <c r="D577" t="str">
        <f t="shared" si="42"/>
        <v>3</v>
      </c>
      <c r="E577" t="str">
        <f t="shared" si="43"/>
        <v>1</v>
      </c>
      <c r="F577" t="str">
        <f t="shared" si="44"/>
        <v>0</v>
      </c>
      <c r="G577" t="s">
        <v>805</v>
      </c>
      <c r="H577">
        <v>2020</v>
      </c>
      <c r="I577">
        <v>1</v>
      </c>
      <c r="J577" t="s">
        <v>804</v>
      </c>
      <c r="K577" s="38">
        <v>2226.4</v>
      </c>
      <c r="L577" s="38">
        <v>4467.6000000000004</v>
      </c>
      <c r="M577" s="38">
        <v>1591.09</v>
      </c>
      <c r="N577" s="38">
        <v>558.09</v>
      </c>
      <c r="O577" s="38">
        <v>648.38</v>
      </c>
      <c r="P577" s="38">
        <v>949.16</v>
      </c>
      <c r="Q577" s="38">
        <v>3554.77</v>
      </c>
      <c r="R577" s="38">
        <v>0</v>
      </c>
      <c r="S577" s="38">
        <v>-100</v>
      </c>
      <c r="T577" s="38">
        <v>-1041.67</v>
      </c>
      <c r="U577" s="44">
        <v>36.520000000000003</v>
      </c>
      <c r="V577" s="45">
        <v>12853.82</v>
      </c>
      <c r="W577" s="45">
        <v>154245.79999999999</v>
      </c>
      <c r="X577" s="45">
        <v>196.28</v>
      </c>
    </row>
    <row r="578" spans="1:24" x14ac:dyDescent="0.3">
      <c r="A578" t="s">
        <v>733</v>
      </c>
      <c r="B578" t="str">
        <f t="shared" si="40"/>
        <v>3</v>
      </c>
      <c r="C578" t="str">
        <f t="shared" si="41"/>
        <v>2</v>
      </c>
      <c r="D578" t="str">
        <f t="shared" si="42"/>
        <v>3</v>
      </c>
      <c r="E578" t="str">
        <f t="shared" si="43"/>
        <v>0</v>
      </c>
      <c r="F578" t="str">
        <f t="shared" si="44"/>
        <v>1</v>
      </c>
      <c r="G578" t="s">
        <v>805</v>
      </c>
      <c r="H578">
        <v>2020</v>
      </c>
      <c r="I578">
        <v>1</v>
      </c>
      <c r="J578" t="s">
        <v>804</v>
      </c>
      <c r="K578" s="38">
        <v>2226.4</v>
      </c>
      <c r="L578" s="38">
        <v>4131.83</v>
      </c>
      <c r="M578" s="38">
        <v>1614.71</v>
      </c>
      <c r="N578" s="38">
        <v>558.09</v>
      </c>
      <c r="O578" s="38">
        <v>669.5</v>
      </c>
      <c r="P578" s="38">
        <v>920.05</v>
      </c>
      <c r="Q578" s="38">
        <v>3358.84</v>
      </c>
      <c r="R578" s="38">
        <v>0</v>
      </c>
      <c r="S578" s="38">
        <v>-100</v>
      </c>
      <c r="T578" s="38">
        <v>-1041.67</v>
      </c>
      <c r="U578" s="44">
        <v>35.049999999999997</v>
      </c>
      <c r="V578" s="45">
        <v>12337.75</v>
      </c>
      <c r="W578" s="45">
        <v>148053.01</v>
      </c>
      <c r="X578" s="45">
        <v>183.88</v>
      </c>
    </row>
    <row r="579" spans="1:24" x14ac:dyDescent="0.3">
      <c r="A579" t="s">
        <v>734</v>
      </c>
      <c r="B579" t="str">
        <f t="shared" si="40"/>
        <v>3</v>
      </c>
      <c r="C579" t="str">
        <f t="shared" si="41"/>
        <v>2</v>
      </c>
      <c r="D579" t="str">
        <f t="shared" si="42"/>
        <v>2</v>
      </c>
      <c r="E579" t="str">
        <f t="shared" si="43"/>
        <v>2</v>
      </c>
      <c r="F579" t="str">
        <f t="shared" si="44"/>
        <v>0</v>
      </c>
      <c r="G579" t="s">
        <v>805</v>
      </c>
      <c r="H579">
        <v>2020</v>
      </c>
      <c r="I579">
        <v>1</v>
      </c>
      <c r="J579" t="s">
        <v>804</v>
      </c>
      <c r="K579" s="38">
        <v>2226.4</v>
      </c>
      <c r="L579" s="38">
        <v>4008.53</v>
      </c>
      <c r="M579" s="38">
        <v>1655.76</v>
      </c>
      <c r="N579" s="38">
        <v>558.09</v>
      </c>
      <c r="O579" s="38">
        <v>657.84</v>
      </c>
      <c r="P579" s="38">
        <v>910.66</v>
      </c>
      <c r="Q579" s="38">
        <v>3297.78</v>
      </c>
      <c r="R579" s="38">
        <v>0</v>
      </c>
      <c r="S579" s="38">
        <v>-100</v>
      </c>
      <c r="T579" s="38">
        <v>-1041.67</v>
      </c>
      <c r="U579" s="44">
        <v>34.58</v>
      </c>
      <c r="V579" s="45">
        <v>12173.39</v>
      </c>
      <c r="W579" s="45">
        <v>146080.73000000001</v>
      </c>
      <c r="X579" s="45">
        <v>179.93</v>
      </c>
    </row>
    <row r="580" spans="1:24" x14ac:dyDescent="0.3">
      <c r="A580" t="s">
        <v>735</v>
      </c>
      <c r="B580" t="str">
        <f t="shared" ref="B580:B643" si="45">MID($A580,2,1)</f>
        <v>3</v>
      </c>
      <c r="C580" t="str">
        <f t="shared" ref="C580:C642" si="46">MID($A580,4,1)</f>
        <v>2</v>
      </c>
      <c r="D580" t="str">
        <f t="shared" ref="D580:D643" si="47">MID($A580,6,1)</f>
        <v>2</v>
      </c>
      <c r="E580" t="str">
        <f t="shared" ref="E580:E643" si="48">MID($A580,8,1)</f>
        <v>1</v>
      </c>
      <c r="F580" t="str">
        <f t="shared" ref="F580:F643" si="49">MID($A580,10,1)</f>
        <v>1</v>
      </c>
      <c r="G580" t="s">
        <v>805</v>
      </c>
      <c r="H580">
        <v>2020</v>
      </c>
      <c r="I580">
        <v>1</v>
      </c>
      <c r="J580" t="s">
        <v>804</v>
      </c>
      <c r="K580" s="38">
        <v>2226.4</v>
      </c>
      <c r="L580" s="38">
        <v>3672.76</v>
      </c>
      <c r="M580" s="38">
        <v>1679.38</v>
      </c>
      <c r="N580" s="38">
        <v>558.09</v>
      </c>
      <c r="O580" s="38">
        <v>678.96</v>
      </c>
      <c r="P580" s="38">
        <v>881.56</v>
      </c>
      <c r="Q580" s="38">
        <v>3101.85</v>
      </c>
      <c r="R580" s="38">
        <v>0</v>
      </c>
      <c r="S580" s="38">
        <v>-100</v>
      </c>
      <c r="T580" s="38">
        <v>-1041.67</v>
      </c>
      <c r="U580" s="44">
        <v>33.119999999999997</v>
      </c>
      <c r="V580" s="45">
        <v>11657.33</v>
      </c>
      <c r="W580" s="45">
        <v>139887.93</v>
      </c>
      <c r="X580" s="45">
        <v>167.52</v>
      </c>
    </row>
    <row r="581" spans="1:24" x14ac:dyDescent="0.3">
      <c r="A581" t="s">
        <v>736</v>
      </c>
      <c r="B581" t="str">
        <f t="shared" si="45"/>
        <v>3</v>
      </c>
      <c r="C581" t="str">
        <f t="shared" si="46"/>
        <v>2</v>
      </c>
      <c r="D581" t="str">
        <f t="shared" si="47"/>
        <v>2</v>
      </c>
      <c r="E581" t="str">
        <f t="shared" si="48"/>
        <v>0</v>
      </c>
      <c r="F581" t="str">
        <f t="shared" si="49"/>
        <v>2</v>
      </c>
      <c r="G581" t="s">
        <v>805</v>
      </c>
      <c r="H581">
        <v>2020</v>
      </c>
      <c r="I581">
        <v>1</v>
      </c>
      <c r="J581" t="s">
        <v>804</v>
      </c>
      <c r="K581" s="38">
        <v>2226.4</v>
      </c>
      <c r="L581" s="38">
        <v>3336.98</v>
      </c>
      <c r="M581" s="38">
        <v>1703</v>
      </c>
      <c r="N581" s="38">
        <v>558.09</v>
      </c>
      <c r="O581" s="38">
        <v>700.07</v>
      </c>
      <c r="P581" s="38">
        <v>852.46</v>
      </c>
      <c r="Q581" s="38">
        <v>2905.92</v>
      </c>
      <c r="R581" s="38">
        <v>0</v>
      </c>
      <c r="S581" s="38">
        <v>-100</v>
      </c>
      <c r="T581" s="38">
        <v>-1041.67</v>
      </c>
      <c r="U581" s="44">
        <v>31.65</v>
      </c>
      <c r="V581" s="45">
        <v>11141.26</v>
      </c>
      <c r="W581" s="45">
        <v>133695.14000000001</v>
      </c>
      <c r="X581" s="45">
        <v>155.12</v>
      </c>
    </row>
    <row r="582" spans="1:24" x14ac:dyDescent="0.3">
      <c r="A582" t="s">
        <v>737</v>
      </c>
      <c r="B582" t="str">
        <f t="shared" si="45"/>
        <v>3</v>
      </c>
      <c r="C582" t="str">
        <f t="shared" si="46"/>
        <v>2</v>
      </c>
      <c r="D582" t="str">
        <f t="shared" si="47"/>
        <v>1</v>
      </c>
      <c r="E582" t="str">
        <f t="shared" si="48"/>
        <v>3</v>
      </c>
      <c r="F582" t="str">
        <f t="shared" si="49"/>
        <v>0</v>
      </c>
      <c r="G582" t="s">
        <v>805</v>
      </c>
      <c r="H582">
        <v>2020</v>
      </c>
      <c r="I582">
        <v>1</v>
      </c>
      <c r="J582" t="s">
        <v>804</v>
      </c>
      <c r="K582" s="38">
        <v>2226.4</v>
      </c>
      <c r="L582" s="38">
        <v>3549.47</v>
      </c>
      <c r="M582" s="38">
        <v>1720.43</v>
      </c>
      <c r="N582" s="38">
        <v>558.09</v>
      </c>
      <c r="O582" s="38">
        <v>667.3</v>
      </c>
      <c r="P582" s="38">
        <v>872.17</v>
      </c>
      <c r="Q582" s="38">
        <v>3040.78</v>
      </c>
      <c r="R582" s="38">
        <v>0</v>
      </c>
      <c r="S582" s="38">
        <v>-100</v>
      </c>
      <c r="T582" s="38">
        <v>-1041.67</v>
      </c>
      <c r="U582" s="44">
        <v>32.65</v>
      </c>
      <c r="V582" s="45">
        <v>11492.97</v>
      </c>
      <c r="W582" s="45">
        <v>137915.65</v>
      </c>
      <c r="X582" s="45">
        <v>163.57</v>
      </c>
    </row>
    <row r="583" spans="1:24" x14ac:dyDescent="0.3">
      <c r="A583" t="s">
        <v>738</v>
      </c>
      <c r="B583" t="str">
        <f t="shared" si="45"/>
        <v>3</v>
      </c>
      <c r="C583" t="str">
        <f t="shared" si="46"/>
        <v>2</v>
      </c>
      <c r="D583" t="str">
        <f t="shared" si="47"/>
        <v>1</v>
      </c>
      <c r="E583" t="str">
        <f t="shared" si="48"/>
        <v>2</v>
      </c>
      <c r="F583" t="str">
        <f t="shared" si="49"/>
        <v>1</v>
      </c>
      <c r="G583" t="s">
        <v>805</v>
      </c>
      <c r="H583">
        <v>2020</v>
      </c>
      <c r="I583">
        <v>1</v>
      </c>
      <c r="J583" t="s">
        <v>804</v>
      </c>
      <c r="K583" s="38">
        <v>2226.4</v>
      </c>
      <c r="L583" s="38">
        <v>3213.69</v>
      </c>
      <c r="M583" s="38">
        <v>1744.05</v>
      </c>
      <c r="N583" s="38">
        <v>558.09</v>
      </c>
      <c r="O583" s="38">
        <v>688.41</v>
      </c>
      <c r="P583" s="38">
        <v>843.06</v>
      </c>
      <c r="Q583" s="38">
        <v>2844.86</v>
      </c>
      <c r="R583" s="38">
        <v>0</v>
      </c>
      <c r="S583" s="38">
        <v>-100</v>
      </c>
      <c r="T583" s="38">
        <v>-1041.67</v>
      </c>
      <c r="U583" s="44">
        <v>31.18</v>
      </c>
      <c r="V583" s="45">
        <v>10976.91</v>
      </c>
      <c r="W583" s="45">
        <v>131722.85999999999</v>
      </c>
      <c r="X583" s="45">
        <v>151.16999999999999</v>
      </c>
    </row>
    <row r="584" spans="1:24" x14ac:dyDescent="0.3">
      <c r="A584" t="s">
        <v>739</v>
      </c>
      <c r="B584" t="str">
        <f t="shared" si="45"/>
        <v>3</v>
      </c>
      <c r="C584" t="str">
        <f t="shared" si="46"/>
        <v>2</v>
      </c>
      <c r="D584" t="str">
        <f t="shared" si="47"/>
        <v>1</v>
      </c>
      <c r="E584" t="str">
        <f t="shared" si="48"/>
        <v>1</v>
      </c>
      <c r="F584" t="str">
        <f t="shared" si="49"/>
        <v>2</v>
      </c>
      <c r="G584" t="s">
        <v>805</v>
      </c>
      <c r="H584">
        <v>2020</v>
      </c>
      <c r="I584">
        <v>1</v>
      </c>
      <c r="J584" t="s">
        <v>804</v>
      </c>
      <c r="K584" s="38">
        <v>2226.4</v>
      </c>
      <c r="L584" s="38">
        <v>2877.92</v>
      </c>
      <c r="M584" s="38">
        <v>1767.67</v>
      </c>
      <c r="N584" s="38">
        <v>558.09</v>
      </c>
      <c r="O584" s="38">
        <v>709.53</v>
      </c>
      <c r="P584" s="38">
        <v>813.96</v>
      </c>
      <c r="Q584" s="38">
        <v>2648.93</v>
      </c>
      <c r="R584" s="38">
        <v>0</v>
      </c>
      <c r="S584" s="38">
        <v>-100</v>
      </c>
      <c r="T584" s="38">
        <v>-1041.67</v>
      </c>
      <c r="U584" s="44">
        <v>29.72</v>
      </c>
      <c r="V584" s="45">
        <v>10460.84</v>
      </c>
      <c r="W584" s="45">
        <v>125530.07</v>
      </c>
      <c r="X584" s="45">
        <v>138.76</v>
      </c>
    </row>
    <row r="585" spans="1:24" x14ac:dyDescent="0.3">
      <c r="A585" t="s">
        <v>740</v>
      </c>
      <c r="B585" t="str">
        <f t="shared" si="45"/>
        <v>3</v>
      </c>
      <c r="C585" t="str">
        <f t="shared" si="46"/>
        <v>2</v>
      </c>
      <c r="D585" t="str">
        <f t="shared" si="47"/>
        <v>1</v>
      </c>
      <c r="E585" t="str">
        <f t="shared" si="48"/>
        <v>0</v>
      </c>
      <c r="F585" t="str">
        <f t="shared" si="49"/>
        <v>3</v>
      </c>
      <c r="G585" t="s">
        <v>805</v>
      </c>
      <c r="H585">
        <v>2020</v>
      </c>
      <c r="I585">
        <v>1</v>
      </c>
      <c r="J585" t="s">
        <v>804</v>
      </c>
      <c r="K585" s="38">
        <v>2226.4</v>
      </c>
      <c r="L585" s="38">
        <v>2542.14</v>
      </c>
      <c r="M585" s="38">
        <v>1791.29</v>
      </c>
      <c r="N585" s="38">
        <v>558.09</v>
      </c>
      <c r="O585" s="38">
        <v>730.65</v>
      </c>
      <c r="P585" s="38">
        <v>784.86</v>
      </c>
      <c r="Q585" s="38">
        <v>2453</v>
      </c>
      <c r="R585" s="38">
        <v>0</v>
      </c>
      <c r="S585" s="38">
        <v>-100</v>
      </c>
      <c r="T585" s="38">
        <v>-1041.67</v>
      </c>
      <c r="U585" s="44">
        <v>28.25</v>
      </c>
      <c r="V585" s="45">
        <v>9944.77</v>
      </c>
      <c r="W585" s="45">
        <v>119337.28</v>
      </c>
      <c r="X585" s="45">
        <v>126.36</v>
      </c>
    </row>
    <row r="586" spans="1:24" x14ac:dyDescent="0.3">
      <c r="A586" t="s">
        <v>741</v>
      </c>
      <c r="B586" t="str">
        <f t="shared" si="45"/>
        <v>3</v>
      </c>
      <c r="C586" t="str">
        <f t="shared" si="46"/>
        <v>2</v>
      </c>
      <c r="D586" t="str">
        <f t="shared" si="47"/>
        <v>0</v>
      </c>
      <c r="E586" t="str">
        <f t="shared" si="48"/>
        <v>4</v>
      </c>
      <c r="F586" t="str">
        <f t="shared" si="49"/>
        <v>0</v>
      </c>
      <c r="G586" t="s">
        <v>805</v>
      </c>
      <c r="H586">
        <v>2020</v>
      </c>
      <c r="I586">
        <v>1</v>
      </c>
      <c r="J586" t="s">
        <v>804</v>
      </c>
      <c r="K586" s="38">
        <v>2226.4</v>
      </c>
      <c r="L586" s="38">
        <v>3090.4</v>
      </c>
      <c r="M586" s="38">
        <v>1785.1</v>
      </c>
      <c r="N586" s="38">
        <v>558.09</v>
      </c>
      <c r="O586" s="38">
        <v>676.75</v>
      </c>
      <c r="P586" s="38">
        <v>833.67</v>
      </c>
      <c r="Q586" s="38">
        <v>2783.79</v>
      </c>
      <c r="R586" s="38">
        <v>0</v>
      </c>
      <c r="S586" s="38">
        <v>-100</v>
      </c>
      <c r="T586" s="38">
        <v>-1041.67</v>
      </c>
      <c r="U586" s="44">
        <v>30.72</v>
      </c>
      <c r="V586" s="45">
        <v>10812.55</v>
      </c>
      <c r="W586" s="45">
        <v>129750.58</v>
      </c>
      <c r="X586" s="45">
        <v>147.22</v>
      </c>
    </row>
    <row r="587" spans="1:24" x14ac:dyDescent="0.3">
      <c r="A587" t="s">
        <v>742</v>
      </c>
      <c r="B587" t="str">
        <f t="shared" si="45"/>
        <v>3</v>
      </c>
      <c r="C587" t="str">
        <f t="shared" si="46"/>
        <v>2</v>
      </c>
      <c r="D587" t="str">
        <f t="shared" si="47"/>
        <v>0</v>
      </c>
      <c r="E587" t="str">
        <f t="shared" si="48"/>
        <v>3</v>
      </c>
      <c r="F587" t="str">
        <f t="shared" si="49"/>
        <v>1</v>
      </c>
      <c r="G587" t="s">
        <v>805</v>
      </c>
      <c r="H587">
        <v>2020</v>
      </c>
      <c r="I587">
        <v>1</v>
      </c>
      <c r="J587" t="s">
        <v>804</v>
      </c>
      <c r="K587" s="38">
        <v>2226.4</v>
      </c>
      <c r="L587" s="38">
        <v>2754.63</v>
      </c>
      <c r="M587" s="38">
        <v>1808.72</v>
      </c>
      <c r="N587" s="38">
        <v>558.09</v>
      </c>
      <c r="O587" s="38">
        <v>697.87</v>
      </c>
      <c r="P587" s="38">
        <v>804.57</v>
      </c>
      <c r="Q587" s="38">
        <v>2587.87</v>
      </c>
      <c r="R587" s="38">
        <v>0</v>
      </c>
      <c r="S587" s="38">
        <v>-100</v>
      </c>
      <c r="T587" s="38">
        <v>-1041.67</v>
      </c>
      <c r="U587" s="44">
        <v>29.25</v>
      </c>
      <c r="V587" s="45">
        <v>10296.48</v>
      </c>
      <c r="W587" s="45">
        <v>123557.79</v>
      </c>
      <c r="X587" s="45">
        <v>134.81</v>
      </c>
    </row>
    <row r="588" spans="1:24" x14ac:dyDescent="0.3">
      <c r="A588" t="s">
        <v>743</v>
      </c>
      <c r="B588" t="str">
        <f t="shared" si="45"/>
        <v>3</v>
      </c>
      <c r="C588" t="str">
        <f t="shared" si="46"/>
        <v>2</v>
      </c>
      <c r="D588" t="str">
        <f t="shared" si="47"/>
        <v>0</v>
      </c>
      <c r="E588" t="str">
        <f t="shared" si="48"/>
        <v>2</v>
      </c>
      <c r="F588" t="str">
        <f t="shared" si="49"/>
        <v>2</v>
      </c>
      <c r="G588" t="s">
        <v>805</v>
      </c>
      <c r="H588">
        <v>2020</v>
      </c>
      <c r="I588">
        <v>1</v>
      </c>
      <c r="J588" t="s">
        <v>804</v>
      </c>
      <c r="K588" s="38">
        <v>2226.4</v>
      </c>
      <c r="L588" s="38">
        <v>2418.85</v>
      </c>
      <c r="M588" s="38">
        <v>1832.34</v>
      </c>
      <c r="N588" s="38">
        <v>558.09</v>
      </c>
      <c r="O588" s="38">
        <v>718.99</v>
      </c>
      <c r="P588" s="38">
        <v>775.47</v>
      </c>
      <c r="Q588" s="38">
        <v>2391.94</v>
      </c>
      <c r="R588" s="38">
        <v>0</v>
      </c>
      <c r="S588" s="38">
        <v>-100</v>
      </c>
      <c r="T588" s="38">
        <v>-1041.67</v>
      </c>
      <c r="U588" s="44">
        <v>27.79</v>
      </c>
      <c r="V588" s="45">
        <v>9780.42</v>
      </c>
      <c r="W588" s="45">
        <v>117364.99</v>
      </c>
      <c r="X588" s="45">
        <v>122.41</v>
      </c>
    </row>
    <row r="589" spans="1:24" x14ac:dyDescent="0.3">
      <c r="A589" t="s">
        <v>744</v>
      </c>
      <c r="B589" t="str">
        <f t="shared" si="45"/>
        <v>3</v>
      </c>
      <c r="C589" t="str">
        <f t="shared" si="46"/>
        <v>2</v>
      </c>
      <c r="D589" t="str">
        <f t="shared" si="47"/>
        <v>0</v>
      </c>
      <c r="E589" t="str">
        <f t="shared" si="48"/>
        <v>1</v>
      </c>
      <c r="F589" t="str">
        <f t="shared" si="49"/>
        <v>3</v>
      </c>
      <c r="G589" t="s">
        <v>805</v>
      </c>
      <c r="H589">
        <v>2020</v>
      </c>
      <c r="I589">
        <v>1</v>
      </c>
      <c r="J589" t="s">
        <v>804</v>
      </c>
      <c r="K589" s="38">
        <v>2226.4</v>
      </c>
      <c r="L589" s="38">
        <v>2083.08</v>
      </c>
      <c r="M589" s="38">
        <v>1855.96</v>
      </c>
      <c r="N589" s="38">
        <v>558.09</v>
      </c>
      <c r="O589" s="38">
        <v>740.11</v>
      </c>
      <c r="P589" s="38">
        <v>746.36</v>
      </c>
      <c r="Q589" s="38">
        <v>2196.0100000000002</v>
      </c>
      <c r="R589" s="38">
        <v>0</v>
      </c>
      <c r="S589" s="38">
        <v>-100</v>
      </c>
      <c r="T589" s="38">
        <v>-1041.67</v>
      </c>
      <c r="U589" s="44">
        <v>26.32</v>
      </c>
      <c r="V589" s="45">
        <v>9264.35</v>
      </c>
      <c r="W589" s="45">
        <v>111172.2</v>
      </c>
      <c r="X589" s="45">
        <v>110.01</v>
      </c>
    </row>
    <row r="590" spans="1:24" x14ac:dyDescent="0.3">
      <c r="A590" t="s">
        <v>745</v>
      </c>
      <c r="B590" t="str">
        <f t="shared" si="45"/>
        <v>3</v>
      </c>
      <c r="C590" t="str">
        <f t="shared" si="46"/>
        <v>2</v>
      </c>
      <c r="D590" t="str">
        <f t="shared" si="47"/>
        <v>0</v>
      </c>
      <c r="E590" t="str">
        <f t="shared" si="48"/>
        <v>0</v>
      </c>
      <c r="F590" t="str">
        <f t="shared" si="49"/>
        <v>4</v>
      </c>
      <c r="G590" t="s">
        <v>805</v>
      </c>
      <c r="H590">
        <v>2020</v>
      </c>
      <c r="I590">
        <v>1</v>
      </c>
      <c r="J590" t="s">
        <v>804</v>
      </c>
      <c r="K590" s="38">
        <v>2226.4</v>
      </c>
      <c r="L590" s="38">
        <v>1747.3</v>
      </c>
      <c r="M590" s="38">
        <v>1879.58</v>
      </c>
      <c r="N590" s="38">
        <v>558.09</v>
      </c>
      <c r="O590" s="38">
        <v>761.23</v>
      </c>
      <c r="P590" s="38">
        <v>717.26</v>
      </c>
      <c r="Q590" s="38">
        <v>2002.71</v>
      </c>
      <c r="R590" s="38">
        <v>0</v>
      </c>
      <c r="S590" s="38">
        <v>-100</v>
      </c>
      <c r="T590" s="38">
        <v>-1041.67</v>
      </c>
      <c r="U590" s="44">
        <v>24.86</v>
      </c>
      <c r="V590" s="45">
        <v>8750.91</v>
      </c>
      <c r="W590" s="45">
        <v>105010.89</v>
      </c>
      <c r="X590" s="45">
        <v>99.84</v>
      </c>
    </row>
    <row r="591" spans="1:24" x14ac:dyDescent="0.3">
      <c r="A591" t="s">
        <v>746</v>
      </c>
      <c r="B591" t="str">
        <f t="shared" si="45"/>
        <v>3</v>
      </c>
      <c r="C591" t="str">
        <f t="shared" si="46"/>
        <v>1</v>
      </c>
      <c r="D591" t="str">
        <f t="shared" si="47"/>
        <v>5</v>
      </c>
      <c r="E591" t="str">
        <f t="shared" si="48"/>
        <v>0</v>
      </c>
      <c r="F591" t="str">
        <f t="shared" si="49"/>
        <v>0</v>
      </c>
      <c r="G591" t="s">
        <v>805</v>
      </c>
      <c r="H591">
        <v>2020</v>
      </c>
      <c r="I591">
        <v>1</v>
      </c>
      <c r="J591" t="s">
        <v>804</v>
      </c>
      <c r="K591" s="38">
        <v>2226.4</v>
      </c>
      <c r="L591" s="38">
        <v>4847.8599999999997</v>
      </c>
      <c r="M591" s="38">
        <v>1533.62</v>
      </c>
      <c r="N591" s="38">
        <v>558.09</v>
      </c>
      <c r="O591" s="38">
        <v>637.88</v>
      </c>
      <c r="P591" s="38">
        <v>980.39</v>
      </c>
      <c r="Q591" s="38">
        <v>3762.94</v>
      </c>
      <c r="R591" s="38">
        <v>0</v>
      </c>
      <c r="S591" s="38">
        <v>-100</v>
      </c>
      <c r="T591" s="38">
        <v>-1041.67</v>
      </c>
      <c r="U591" s="44">
        <v>38.08</v>
      </c>
      <c r="V591" s="45">
        <v>13405.51</v>
      </c>
      <c r="W591" s="45">
        <v>160866.06</v>
      </c>
      <c r="X591" s="45">
        <v>209.54</v>
      </c>
    </row>
    <row r="592" spans="1:24" x14ac:dyDescent="0.3">
      <c r="A592" t="s">
        <v>747</v>
      </c>
      <c r="B592" t="str">
        <f t="shared" si="45"/>
        <v>3</v>
      </c>
      <c r="C592" t="str">
        <f t="shared" si="46"/>
        <v>1</v>
      </c>
      <c r="D592" t="str">
        <f t="shared" si="47"/>
        <v>4</v>
      </c>
      <c r="E592" t="str">
        <f t="shared" si="48"/>
        <v>1</v>
      </c>
      <c r="F592" t="str">
        <f t="shared" si="49"/>
        <v>0</v>
      </c>
      <c r="G592" t="s">
        <v>805</v>
      </c>
      <c r="H592">
        <v>2020</v>
      </c>
      <c r="I592">
        <v>1</v>
      </c>
      <c r="J592" t="s">
        <v>804</v>
      </c>
      <c r="K592" s="38">
        <v>2226.4</v>
      </c>
      <c r="L592" s="38">
        <v>4388.79</v>
      </c>
      <c r="M592" s="38">
        <v>1598.29</v>
      </c>
      <c r="N592" s="38">
        <v>558.09</v>
      </c>
      <c r="O592" s="38">
        <v>647.34</v>
      </c>
      <c r="P592" s="38">
        <v>941.89</v>
      </c>
      <c r="Q592" s="38">
        <v>3505.94</v>
      </c>
      <c r="R592" s="38">
        <v>0</v>
      </c>
      <c r="S592" s="38">
        <v>-100</v>
      </c>
      <c r="T592" s="38">
        <v>-1041.67</v>
      </c>
      <c r="U592" s="44">
        <v>36.15</v>
      </c>
      <c r="V592" s="45">
        <v>12725.08</v>
      </c>
      <c r="W592" s="45">
        <v>152700.99</v>
      </c>
      <c r="X592" s="45">
        <v>193.19</v>
      </c>
    </row>
    <row r="593" spans="1:24" x14ac:dyDescent="0.3">
      <c r="A593" t="s">
        <v>748</v>
      </c>
      <c r="B593" t="str">
        <f t="shared" si="45"/>
        <v>3</v>
      </c>
      <c r="C593" t="str">
        <f t="shared" si="46"/>
        <v>1</v>
      </c>
      <c r="D593" t="str">
        <f t="shared" si="47"/>
        <v>4</v>
      </c>
      <c r="E593" t="str">
        <f t="shared" si="48"/>
        <v>0</v>
      </c>
      <c r="F593" t="str">
        <f t="shared" si="49"/>
        <v>1</v>
      </c>
      <c r="G593" t="s">
        <v>805</v>
      </c>
      <c r="H593">
        <v>2020</v>
      </c>
      <c r="I593">
        <v>1</v>
      </c>
      <c r="J593" t="s">
        <v>804</v>
      </c>
      <c r="K593" s="38">
        <v>2226.4</v>
      </c>
      <c r="L593" s="38">
        <v>4053.02</v>
      </c>
      <c r="M593" s="38">
        <v>1621.91</v>
      </c>
      <c r="N593" s="38">
        <v>558.09</v>
      </c>
      <c r="O593" s="38">
        <v>668.46</v>
      </c>
      <c r="P593" s="38">
        <v>912.79</v>
      </c>
      <c r="Q593" s="38">
        <v>3310.02</v>
      </c>
      <c r="R593" s="38">
        <v>0</v>
      </c>
      <c r="S593" s="38">
        <v>-100</v>
      </c>
      <c r="T593" s="38">
        <v>-1041.67</v>
      </c>
      <c r="U593" s="44">
        <v>34.68</v>
      </c>
      <c r="V593" s="45">
        <v>12209.02</v>
      </c>
      <c r="W593" s="45">
        <v>146508.19</v>
      </c>
      <c r="X593" s="45">
        <v>180.78</v>
      </c>
    </row>
    <row r="594" spans="1:24" x14ac:dyDescent="0.3">
      <c r="A594" t="s">
        <v>749</v>
      </c>
      <c r="B594" t="str">
        <f t="shared" si="45"/>
        <v>3</v>
      </c>
      <c r="C594" t="str">
        <f t="shared" si="46"/>
        <v>1</v>
      </c>
      <c r="D594" t="str">
        <f t="shared" si="47"/>
        <v>3</v>
      </c>
      <c r="E594" t="str">
        <f t="shared" si="48"/>
        <v>2</v>
      </c>
      <c r="F594" t="str">
        <f t="shared" si="49"/>
        <v>0</v>
      </c>
      <c r="G594" t="s">
        <v>805</v>
      </c>
      <c r="H594">
        <v>2020</v>
      </c>
      <c r="I594">
        <v>1</v>
      </c>
      <c r="J594" t="s">
        <v>804</v>
      </c>
      <c r="K594" s="38">
        <v>2226.4</v>
      </c>
      <c r="L594" s="38">
        <v>3929.73</v>
      </c>
      <c r="M594" s="38">
        <v>1662.96</v>
      </c>
      <c r="N594" s="38">
        <v>558.09</v>
      </c>
      <c r="O594" s="38">
        <v>656.8</v>
      </c>
      <c r="P594" s="38">
        <v>903.4</v>
      </c>
      <c r="Q594" s="38">
        <v>3248.95</v>
      </c>
      <c r="R594" s="38">
        <v>0</v>
      </c>
      <c r="S594" s="38">
        <v>-100</v>
      </c>
      <c r="T594" s="38">
        <v>-1041.67</v>
      </c>
      <c r="U594" s="44">
        <v>34.22</v>
      </c>
      <c r="V594" s="45">
        <v>12044.66</v>
      </c>
      <c r="W594" s="45">
        <v>144535.91</v>
      </c>
      <c r="X594" s="45">
        <v>176.83</v>
      </c>
    </row>
    <row r="595" spans="1:24" x14ac:dyDescent="0.3">
      <c r="A595" t="s">
        <v>750</v>
      </c>
      <c r="B595" t="str">
        <f t="shared" si="45"/>
        <v>3</v>
      </c>
      <c r="C595" t="str">
        <f t="shared" si="46"/>
        <v>1</v>
      </c>
      <c r="D595" t="str">
        <f t="shared" si="47"/>
        <v>3</v>
      </c>
      <c r="E595" t="str">
        <f t="shared" si="48"/>
        <v>1</v>
      </c>
      <c r="F595" t="str">
        <f t="shared" si="49"/>
        <v>1</v>
      </c>
      <c r="G595" t="s">
        <v>805</v>
      </c>
      <c r="H595">
        <v>2020</v>
      </c>
      <c r="I595">
        <v>1</v>
      </c>
      <c r="J595" t="s">
        <v>804</v>
      </c>
      <c r="K595" s="38">
        <v>2226.4</v>
      </c>
      <c r="L595" s="38">
        <v>3593.95</v>
      </c>
      <c r="M595" s="38">
        <v>1686.58</v>
      </c>
      <c r="N595" s="38">
        <v>558.09</v>
      </c>
      <c r="O595" s="38">
        <v>677.92</v>
      </c>
      <c r="P595" s="38">
        <v>874.29</v>
      </c>
      <c r="Q595" s="38">
        <v>3053.03</v>
      </c>
      <c r="R595" s="38">
        <v>0</v>
      </c>
      <c r="S595" s="38">
        <v>-100</v>
      </c>
      <c r="T595" s="38">
        <v>-1041.67</v>
      </c>
      <c r="U595" s="44">
        <v>32.75</v>
      </c>
      <c r="V595" s="45">
        <v>11528.59</v>
      </c>
      <c r="W595" s="45">
        <v>138343.12</v>
      </c>
      <c r="X595" s="45">
        <v>164.43</v>
      </c>
    </row>
    <row r="596" spans="1:24" x14ac:dyDescent="0.3">
      <c r="A596" t="s">
        <v>751</v>
      </c>
      <c r="B596" t="str">
        <f t="shared" si="45"/>
        <v>3</v>
      </c>
      <c r="C596" t="str">
        <f t="shared" si="46"/>
        <v>1</v>
      </c>
      <c r="D596" t="str">
        <f t="shared" si="47"/>
        <v>3</v>
      </c>
      <c r="E596" t="str">
        <f t="shared" si="48"/>
        <v>0</v>
      </c>
      <c r="F596" t="str">
        <f t="shared" si="49"/>
        <v>2</v>
      </c>
      <c r="G596" t="s">
        <v>805</v>
      </c>
      <c r="H596">
        <v>2020</v>
      </c>
      <c r="I596">
        <v>1</v>
      </c>
      <c r="J596" t="s">
        <v>804</v>
      </c>
      <c r="K596" s="38">
        <v>2226.4</v>
      </c>
      <c r="L596" s="38">
        <v>3258.17</v>
      </c>
      <c r="M596" s="38">
        <v>1710.2</v>
      </c>
      <c r="N596" s="38">
        <v>558.09</v>
      </c>
      <c r="O596" s="38">
        <v>699.04</v>
      </c>
      <c r="P596" s="38">
        <v>845.19</v>
      </c>
      <c r="Q596" s="38">
        <v>2857.1</v>
      </c>
      <c r="R596" s="38">
        <v>0</v>
      </c>
      <c r="S596" s="38">
        <v>-100</v>
      </c>
      <c r="T596" s="38">
        <v>-1041.67</v>
      </c>
      <c r="U596" s="44">
        <v>31.29</v>
      </c>
      <c r="V596" s="45">
        <v>11012.53</v>
      </c>
      <c r="W596" s="45">
        <v>132150.32999999999</v>
      </c>
      <c r="X596" s="45">
        <v>152.02000000000001</v>
      </c>
    </row>
    <row r="597" spans="1:24" x14ac:dyDescent="0.3">
      <c r="A597" t="s">
        <v>752</v>
      </c>
      <c r="B597" t="str">
        <f t="shared" si="45"/>
        <v>3</v>
      </c>
      <c r="C597" t="str">
        <f t="shared" si="46"/>
        <v>1</v>
      </c>
      <c r="D597" t="str">
        <f t="shared" si="47"/>
        <v>2</v>
      </c>
      <c r="E597" t="str">
        <f t="shared" si="48"/>
        <v>3</v>
      </c>
      <c r="F597" t="str">
        <f t="shared" si="49"/>
        <v>0</v>
      </c>
      <c r="G597" t="s">
        <v>805</v>
      </c>
      <c r="H597">
        <v>2020</v>
      </c>
      <c r="I597">
        <v>1</v>
      </c>
      <c r="J597" t="s">
        <v>804</v>
      </c>
      <c r="K597" s="38">
        <v>2226.4</v>
      </c>
      <c r="L597" s="38">
        <v>3470.66</v>
      </c>
      <c r="M597" s="38">
        <v>1727.62</v>
      </c>
      <c r="N597" s="38">
        <v>558.09</v>
      </c>
      <c r="O597" s="38">
        <v>666.26</v>
      </c>
      <c r="P597" s="38">
        <v>864.9</v>
      </c>
      <c r="Q597" s="38">
        <v>2991.96</v>
      </c>
      <c r="R597" s="38">
        <v>0</v>
      </c>
      <c r="S597" s="38">
        <v>-100</v>
      </c>
      <c r="T597" s="38">
        <v>-1041.67</v>
      </c>
      <c r="U597" s="44">
        <v>32.28</v>
      </c>
      <c r="V597" s="45">
        <v>11364.24</v>
      </c>
      <c r="W597" s="45">
        <v>136370.84</v>
      </c>
      <c r="X597" s="45">
        <v>160.47999999999999</v>
      </c>
    </row>
    <row r="598" spans="1:24" x14ac:dyDescent="0.3">
      <c r="A598" t="s">
        <v>753</v>
      </c>
      <c r="B598" t="str">
        <f t="shared" si="45"/>
        <v>3</v>
      </c>
      <c r="C598" t="str">
        <f t="shared" si="46"/>
        <v>1</v>
      </c>
      <c r="D598" t="str">
        <f t="shared" si="47"/>
        <v>2</v>
      </c>
      <c r="E598" t="str">
        <f t="shared" si="48"/>
        <v>2</v>
      </c>
      <c r="F598" t="str">
        <f t="shared" si="49"/>
        <v>1</v>
      </c>
      <c r="G598" t="s">
        <v>805</v>
      </c>
      <c r="H598">
        <v>2020</v>
      </c>
      <c r="I598">
        <v>1</v>
      </c>
      <c r="J598" t="s">
        <v>804</v>
      </c>
      <c r="K598" s="38">
        <v>2226.4</v>
      </c>
      <c r="L598" s="38">
        <v>3134.88</v>
      </c>
      <c r="M598" s="38">
        <v>1751.25</v>
      </c>
      <c r="N598" s="38">
        <v>558.09</v>
      </c>
      <c r="O598" s="38">
        <v>687.38</v>
      </c>
      <c r="P598" s="38">
        <v>835.8</v>
      </c>
      <c r="Q598" s="38">
        <v>2796.03</v>
      </c>
      <c r="R598" s="38">
        <v>0</v>
      </c>
      <c r="S598" s="38">
        <v>-100</v>
      </c>
      <c r="T598" s="38">
        <v>-1041.67</v>
      </c>
      <c r="U598" s="44">
        <v>30.82</v>
      </c>
      <c r="V598" s="45">
        <v>10848.17</v>
      </c>
      <c r="W598" s="45">
        <v>130178.05</v>
      </c>
      <c r="X598" s="45">
        <v>148.07</v>
      </c>
    </row>
    <row r="599" spans="1:24" x14ac:dyDescent="0.3">
      <c r="A599" t="s">
        <v>754</v>
      </c>
      <c r="B599" t="str">
        <f t="shared" si="45"/>
        <v>3</v>
      </c>
      <c r="C599" t="str">
        <f t="shared" si="46"/>
        <v>1</v>
      </c>
      <c r="D599" t="str">
        <f t="shared" si="47"/>
        <v>2</v>
      </c>
      <c r="E599" t="str">
        <f t="shared" si="48"/>
        <v>1</v>
      </c>
      <c r="F599" t="str">
        <f t="shared" si="49"/>
        <v>2</v>
      </c>
      <c r="G599" t="s">
        <v>805</v>
      </c>
      <c r="H599">
        <v>2020</v>
      </c>
      <c r="I599">
        <v>1</v>
      </c>
      <c r="J599" t="s">
        <v>804</v>
      </c>
      <c r="K599" s="38">
        <v>2226.4</v>
      </c>
      <c r="L599" s="38">
        <v>2799.11</v>
      </c>
      <c r="M599" s="38">
        <v>1774.87</v>
      </c>
      <c r="N599" s="38">
        <v>558.09</v>
      </c>
      <c r="O599" s="38">
        <v>708.5</v>
      </c>
      <c r="P599" s="38">
        <v>806.7</v>
      </c>
      <c r="Q599" s="38">
        <v>2600.11</v>
      </c>
      <c r="R599" s="38">
        <v>0</v>
      </c>
      <c r="S599" s="38">
        <v>-100</v>
      </c>
      <c r="T599" s="38">
        <v>-1041.67</v>
      </c>
      <c r="U599" s="44">
        <v>29.35</v>
      </c>
      <c r="V599" s="45">
        <v>10332.1</v>
      </c>
      <c r="W599" s="45">
        <v>123985.25</v>
      </c>
      <c r="X599" s="45">
        <v>135.66999999999999</v>
      </c>
    </row>
    <row r="600" spans="1:24" x14ac:dyDescent="0.3">
      <c r="A600" t="s">
        <v>755</v>
      </c>
      <c r="B600" t="str">
        <f t="shared" si="45"/>
        <v>3</v>
      </c>
      <c r="C600" t="str">
        <f t="shared" si="46"/>
        <v>1</v>
      </c>
      <c r="D600" t="str">
        <f t="shared" si="47"/>
        <v>2</v>
      </c>
      <c r="E600" t="str">
        <f t="shared" si="48"/>
        <v>0</v>
      </c>
      <c r="F600" t="str">
        <f t="shared" si="49"/>
        <v>3</v>
      </c>
      <c r="G600" t="s">
        <v>805</v>
      </c>
      <c r="H600">
        <v>2020</v>
      </c>
      <c r="I600">
        <v>1</v>
      </c>
      <c r="J600" t="s">
        <v>804</v>
      </c>
      <c r="K600" s="38">
        <v>2226.4</v>
      </c>
      <c r="L600" s="38">
        <v>2463.33</v>
      </c>
      <c r="M600" s="38">
        <v>1798.49</v>
      </c>
      <c r="N600" s="38">
        <v>558.09</v>
      </c>
      <c r="O600" s="38">
        <v>729.62</v>
      </c>
      <c r="P600" s="38">
        <v>777.59</v>
      </c>
      <c r="Q600" s="38">
        <v>2404.1799999999998</v>
      </c>
      <c r="R600" s="38">
        <v>0</v>
      </c>
      <c r="S600" s="38">
        <v>-100</v>
      </c>
      <c r="T600" s="38">
        <v>-1041.67</v>
      </c>
      <c r="U600" s="44">
        <v>27.89</v>
      </c>
      <c r="V600" s="45">
        <v>9816.0400000000009</v>
      </c>
      <c r="W600" s="45">
        <v>117792.46</v>
      </c>
      <c r="X600" s="45">
        <v>123.27</v>
      </c>
    </row>
    <row r="601" spans="1:24" x14ac:dyDescent="0.3">
      <c r="A601" t="s">
        <v>756</v>
      </c>
      <c r="B601" t="str">
        <f t="shared" si="45"/>
        <v>3</v>
      </c>
      <c r="C601" t="str">
        <f t="shared" si="46"/>
        <v>1</v>
      </c>
      <c r="D601" t="str">
        <f t="shared" si="47"/>
        <v>1</v>
      </c>
      <c r="E601" t="str">
        <f t="shared" si="48"/>
        <v>4</v>
      </c>
      <c r="F601" t="str">
        <f t="shared" si="49"/>
        <v>0</v>
      </c>
      <c r="G601" t="s">
        <v>805</v>
      </c>
      <c r="H601">
        <v>2020</v>
      </c>
      <c r="I601">
        <v>1</v>
      </c>
      <c r="J601" t="s">
        <v>804</v>
      </c>
      <c r="K601" s="38">
        <v>2226.4</v>
      </c>
      <c r="L601" s="38">
        <v>3011.59</v>
      </c>
      <c r="M601" s="38">
        <v>1792.29</v>
      </c>
      <c r="N601" s="38">
        <v>558.09</v>
      </c>
      <c r="O601" s="38">
        <v>675.72</v>
      </c>
      <c r="P601" s="38">
        <v>826.41</v>
      </c>
      <c r="Q601" s="38">
        <v>2734.97</v>
      </c>
      <c r="R601" s="38">
        <v>0</v>
      </c>
      <c r="S601" s="38">
        <v>-100</v>
      </c>
      <c r="T601" s="38">
        <v>-1041.67</v>
      </c>
      <c r="U601" s="44">
        <v>30.35</v>
      </c>
      <c r="V601" s="45">
        <v>10683.81</v>
      </c>
      <c r="W601" s="45">
        <v>128205.77</v>
      </c>
      <c r="X601" s="45">
        <v>144.12</v>
      </c>
    </row>
    <row r="602" spans="1:24" x14ac:dyDescent="0.3">
      <c r="A602" t="s">
        <v>757</v>
      </c>
      <c r="B602" t="str">
        <f t="shared" si="45"/>
        <v>3</v>
      </c>
      <c r="C602" t="str">
        <f t="shared" si="46"/>
        <v>1</v>
      </c>
      <c r="D602" t="str">
        <f t="shared" si="47"/>
        <v>1</v>
      </c>
      <c r="E602" t="str">
        <f t="shared" si="48"/>
        <v>3</v>
      </c>
      <c r="F602" t="str">
        <f t="shared" si="49"/>
        <v>1</v>
      </c>
      <c r="G602" t="s">
        <v>805</v>
      </c>
      <c r="H602">
        <v>2020</v>
      </c>
      <c r="I602">
        <v>1</v>
      </c>
      <c r="J602" t="s">
        <v>804</v>
      </c>
      <c r="K602" s="38">
        <v>2226.4</v>
      </c>
      <c r="L602" s="38">
        <v>2675.82</v>
      </c>
      <c r="M602" s="38">
        <v>1815.92</v>
      </c>
      <c r="N602" s="38">
        <v>558.09</v>
      </c>
      <c r="O602" s="38">
        <v>696.84</v>
      </c>
      <c r="P602" s="38">
        <v>797.31</v>
      </c>
      <c r="Q602" s="38">
        <v>2539.04</v>
      </c>
      <c r="R602" s="38">
        <v>0</v>
      </c>
      <c r="S602" s="38">
        <v>-100</v>
      </c>
      <c r="T602" s="38">
        <v>-1041.67</v>
      </c>
      <c r="U602" s="44">
        <v>28.89</v>
      </c>
      <c r="V602" s="45">
        <v>10167.75</v>
      </c>
      <c r="W602" s="45">
        <v>122012.97</v>
      </c>
      <c r="X602" s="45">
        <v>131.72</v>
      </c>
    </row>
    <row r="603" spans="1:24" x14ac:dyDescent="0.3">
      <c r="A603" t="s">
        <v>758</v>
      </c>
      <c r="B603" t="str">
        <f t="shared" si="45"/>
        <v>3</v>
      </c>
      <c r="C603" t="str">
        <f t="shared" si="46"/>
        <v>1</v>
      </c>
      <c r="D603" t="str">
        <f t="shared" si="47"/>
        <v>1</v>
      </c>
      <c r="E603" t="str">
        <f t="shared" si="48"/>
        <v>2</v>
      </c>
      <c r="F603" t="str">
        <f t="shared" si="49"/>
        <v>2</v>
      </c>
      <c r="G603" t="s">
        <v>805</v>
      </c>
      <c r="H603">
        <v>2020</v>
      </c>
      <c r="I603">
        <v>1</v>
      </c>
      <c r="J603" t="s">
        <v>804</v>
      </c>
      <c r="K603" s="38">
        <v>2226.4</v>
      </c>
      <c r="L603" s="38">
        <v>2340.04</v>
      </c>
      <c r="M603" s="38">
        <v>1839.54</v>
      </c>
      <c r="N603" s="38">
        <v>558.09</v>
      </c>
      <c r="O603" s="38">
        <v>717.96</v>
      </c>
      <c r="P603" s="38">
        <v>768.2</v>
      </c>
      <c r="Q603" s="38">
        <v>2343.12</v>
      </c>
      <c r="R603" s="38">
        <v>0</v>
      </c>
      <c r="S603" s="38">
        <v>-100</v>
      </c>
      <c r="T603" s="38">
        <v>-1041.67</v>
      </c>
      <c r="U603" s="44">
        <v>27.42</v>
      </c>
      <c r="V603" s="45">
        <v>9651.68</v>
      </c>
      <c r="W603" s="45">
        <v>115820.18</v>
      </c>
      <c r="X603" s="45">
        <v>119.32</v>
      </c>
    </row>
    <row r="604" spans="1:24" x14ac:dyDescent="0.3">
      <c r="A604" t="s">
        <v>759</v>
      </c>
      <c r="B604" t="str">
        <f t="shared" si="45"/>
        <v>3</v>
      </c>
      <c r="C604" t="str">
        <f t="shared" si="46"/>
        <v>1</v>
      </c>
      <c r="D604" t="str">
        <f t="shared" si="47"/>
        <v>1</v>
      </c>
      <c r="E604" t="str">
        <f t="shared" si="48"/>
        <v>1</v>
      </c>
      <c r="F604" t="str">
        <f t="shared" si="49"/>
        <v>3</v>
      </c>
      <c r="G604" t="s">
        <v>805</v>
      </c>
      <c r="H604">
        <v>2020</v>
      </c>
      <c r="I604">
        <v>1</v>
      </c>
      <c r="J604" t="s">
        <v>804</v>
      </c>
      <c r="K604" s="38">
        <v>2226.4</v>
      </c>
      <c r="L604" s="38">
        <v>2004.27</v>
      </c>
      <c r="M604" s="38">
        <v>1863.16</v>
      </c>
      <c r="N604" s="38">
        <v>558.09</v>
      </c>
      <c r="O604" s="38">
        <v>739.08</v>
      </c>
      <c r="P604" s="38">
        <v>739.1</v>
      </c>
      <c r="Q604" s="38">
        <v>2147.64</v>
      </c>
      <c r="R604" s="38">
        <v>0</v>
      </c>
      <c r="S604" s="38">
        <v>-100</v>
      </c>
      <c r="T604" s="38">
        <v>-1041.67</v>
      </c>
      <c r="U604" s="44">
        <v>25.95</v>
      </c>
      <c r="V604" s="45">
        <v>9136.07</v>
      </c>
      <c r="W604" s="45">
        <v>109632.82</v>
      </c>
      <c r="X604" s="45">
        <v>106.91</v>
      </c>
    </row>
    <row r="605" spans="1:24" x14ac:dyDescent="0.3">
      <c r="A605" t="s">
        <v>760</v>
      </c>
      <c r="B605" t="str">
        <f t="shared" si="45"/>
        <v>3</v>
      </c>
      <c r="C605" t="str">
        <f t="shared" si="46"/>
        <v>1</v>
      </c>
      <c r="D605" t="str">
        <f t="shared" si="47"/>
        <v>1</v>
      </c>
      <c r="E605" t="str">
        <f t="shared" si="48"/>
        <v>0</v>
      </c>
      <c r="F605" t="str">
        <f t="shared" si="49"/>
        <v>4</v>
      </c>
      <c r="G605" t="s">
        <v>805</v>
      </c>
      <c r="H605">
        <v>2020</v>
      </c>
      <c r="I605">
        <v>1</v>
      </c>
      <c r="J605" t="s">
        <v>804</v>
      </c>
      <c r="K605" s="38">
        <v>2226.4</v>
      </c>
      <c r="L605" s="38">
        <v>1668.49</v>
      </c>
      <c r="M605" s="38">
        <v>1886.78</v>
      </c>
      <c r="N605" s="38">
        <v>558.09</v>
      </c>
      <c r="O605" s="38">
        <v>760.19</v>
      </c>
      <c r="P605" s="38">
        <v>710</v>
      </c>
      <c r="Q605" s="38">
        <v>1954.61</v>
      </c>
      <c r="R605" s="38">
        <v>0</v>
      </c>
      <c r="S605" s="38">
        <v>-100</v>
      </c>
      <c r="T605" s="38">
        <v>-1041.67</v>
      </c>
      <c r="U605" s="44">
        <v>24.5</v>
      </c>
      <c r="V605" s="45">
        <v>8622.89</v>
      </c>
      <c r="W605" s="45">
        <v>103474.73</v>
      </c>
      <c r="X605" s="45">
        <v>99.81</v>
      </c>
    </row>
    <row r="606" spans="1:24" x14ac:dyDescent="0.3">
      <c r="A606" t="s">
        <v>761</v>
      </c>
      <c r="B606" t="str">
        <f t="shared" si="45"/>
        <v>3</v>
      </c>
      <c r="C606" t="str">
        <f t="shared" si="46"/>
        <v>1</v>
      </c>
      <c r="D606" t="str">
        <f t="shared" si="47"/>
        <v>0</v>
      </c>
      <c r="E606" t="str">
        <f t="shared" si="48"/>
        <v>5</v>
      </c>
      <c r="F606" t="str">
        <f t="shared" si="49"/>
        <v>0</v>
      </c>
      <c r="G606" t="s">
        <v>805</v>
      </c>
      <c r="H606">
        <v>2020</v>
      </c>
      <c r="I606">
        <v>1</v>
      </c>
      <c r="J606" t="s">
        <v>804</v>
      </c>
      <c r="K606" s="38">
        <v>2226.4</v>
      </c>
      <c r="L606" s="38">
        <v>2552.5300000000002</v>
      </c>
      <c r="M606" s="38">
        <v>1856.96</v>
      </c>
      <c r="N606" s="38">
        <v>558.09</v>
      </c>
      <c r="O606" s="38">
        <v>685.18</v>
      </c>
      <c r="P606" s="38">
        <v>787.92</v>
      </c>
      <c r="Q606" s="38">
        <v>2477.98</v>
      </c>
      <c r="R606" s="38">
        <v>0</v>
      </c>
      <c r="S606" s="38">
        <v>-100</v>
      </c>
      <c r="T606" s="38">
        <v>-1041.67</v>
      </c>
      <c r="U606" s="44">
        <v>28.42</v>
      </c>
      <c r="V606" s="45">
        <v>10003.39</v>
      </c>
      <c r="W606" s="45">
        <v>120040.69</v>
      </c>
      <c r="X606" s="45">
        <v>127.77</v>
      </c>
    </row>
    <row r="607" spans="1:24" x14ac:dyDescent="0.3">
      <c r="A607" t="s">
        <v>762</v>
      </c>
      <c r="B607" t="str">
        <f t="shared" si="45"/>
        <v>3</v>
      </c>
      <c r="C607" t="str">
        <f t="shared" si="46"/>
        <v>1</v>
      </c>
      <c r="D607" t="str">
        <f t="shared" si="47"/>
        <v>0</v>
      </c>
      <c r="E607" t="str">
        <f t="shared" si="48"/>
        <v>4</v>
      </c>
      <c r="F607" t="str">
        <f t="shared" si="49"/>
        <v>1</v>
      </c>
      <c r="G607" t="s">
        <v>805</v>
      </c>
      <c r="H607">
        <v>2020</v>
      </c>
      <c r="I607">
        <v>1</v>
      </c>
      <c r="J607" t="s">
        <v>804</v>
      </c>
      <c r="K607" s="38">
        <v>2226.4</v>
      </c>
      <c r="L607" s="38">
        <v>2216.75</v>
      </c>
      <c r="M607" s="38">
        <v>1880.59</v>
      </c>
      <c r="N607" s="38">
        <v>558.09</v>
      </c>
      <c r="O607" s="38">
        <v>706.3</v>
      </c>
      <c r="P607" s="38">
        <v>758.81</v>
      </c>
      <c r="Q607" s="38">
        <v>2282.0500000000002</v>
      </c>
      <c r="R607" s="38">
        <v>0</v>
      </c>
      <c r="S607" s="38">
        <v>-100</v>
      </c>
      <c r="T607" s="38">
        <v>-1041.67</v>
      </c>
      <c r="U607" s="44">
        <v>26.95</v>
      </c>
      <c r="V607" s="45">
        <v>9487.32</v>
      </c>
      <c r="W607" s="45">
        <v>113847.9</v>
      </c>
      <c r="X607" s="45">
        <v>115.37</v>
      </c>
    </row>
    <row r="608" spans="1:24" x14ac:dyDescent="0.3">
      <c r="A608" t="s">
        <v>763</v>
      </c>
      <c r="B608" t="str">
        <f t="shared" si="45"/>
        <v>3</v>
      </c>
      <c r="C608" t="str">
        <f t="shared" si="46"/>
        <v>1</v>
      </c>
      <c r="D608" t="str">
        <f t="shared" si="47"/>
        <v>0</v>
      </c>
      <c r="E608" t="str">
        <f t="shared" si="48"/>
        <v>3</v>
      </c>
      <c r="F608" t="str">
        <f t="shared" si="49"/>
        <v>2</v>
      </c>
      <c r="G608" t="s">
        <v>805</v>
      </c>
      <c r="H608">
        <v>2020</v>
      </c>
      <c r="I608">
        <v>1</v>
      </c>
      <c r="J608" t="s">
        <v>804</v>
      </c>
      <c r="K608" s="38">
        <v>2226.4</v>
      </c>
      <c r="L608" s="38">
        <v>1880.98</v>
      </c>
      <c r="M608" s="38">
        <v>1904.21</v>
      </c>
      <c r="N608" s="38">
        <v>558.09</v>
      </c>
      <c r="O608" s="38">
        <v>727.42</v>
      </c>
      <c r="P608" s="38">
        <v>729.71</v>
      </c>
      <c r="Q608" s="38">
        <v>2087.5</v>
      </c>
      <c r="R608" s="38">
        <v>0</v>
      </c>
      <c r="S608" s="38">
        <v>-100</v>
      </c>
      <c r="T608" s="38">
        <v>-1041.67</v>
      </c>
      <c r="U608" s="44">
        <v>25.49</v>
      </c>
      <c r="V608" s="45">
        <v>8972.6299999999992</v>
      </c>
      <c r="W608" s="45">
        <v>107671.59</v>
      </c>
      <c r="X608" s="45">
        <v>102.96</v>
      </c>
    </row>
    <row r="609" spans="1:24" x14ac:dyDescent="0.3">
      <c r="A609" t="s">
        <v>764</v>
      </c>
      <c r="B609" t="str">
        <f t="shared" si="45"/>
        <v>3</v>
      </c>
      <c r="C609" t="str">
        <f t="shared" si="46"/>
        <v>1</v>
      </c>
      <c r="D609" t="str">
        <f t="shared" si="47"/>
        <v>0</v>
      </c>
      <c r="E609" t="str">
        <f t="shared" si="48"/>
        <v>2</v>
      </c>
      <c r="F609" t="str">
        <f t="shared" si="49"/>
        <v>3</v>
      </c>
      <c r="G609" t="s">
        <v>805</v>
      </c>
      <c r="H609">
        <v>2020</v>
      </c>
      <c r="I609">
        <v>1</v>
      </c>
      <c r="J609" t="s">
        <v>804</v>
      </c>
      <c r="K609" s="38">
        <v>2226.4</v>
      </c>
      <c r="L609" s="38">
        <v>1545.2</v>
      </c>
      <c r="M609" s="38">
        <v>1927.83</v>
      </c>
      <c r="N609" s="38">
        <v>558.09</v>
      </c>
      <c r="O609" s="38">
        <v>748.53</v>
      </c>
      <c r="P609" s="38">
        <v>700.61</v>
      </c>
      <c r="Q609" s="38">
        <v>1915.59</v>
      </c>
      <c r="R609" s="38">
        <v>0</v>
      </c>
      <c r="S609" s="38">
        <v>-100</v>
      </c>
      <c r="T609" s="38">
        <v>-1041.67</v>
      </c>
      <c r="U609" s="44">
        <v>24.09</v>
      </c>
      <c r="V609" s="45">
        <v>8480.58</v>
      </c>
      <c r="W609" s="45">
        <v>101766.99</v>
      </c>
      <c r="X609" s="45">
        <v>99.27</v>
      </c>
    </row>
    <row r="610" spans="1:24" x14ac:dyDescent="0.3">
      <c r="A610" t="s">
        <v>765</v>
      </c>
      <c r="B610" t="str">
        <f t="shared" si="45"/>
        <v>3</v>
      </c>
      <c r="C610" t="str">
        <f t="shared" si="46"/>
        <v>1</v>
      </c>
      <c r="D610" t="str">
        <f t="shared" si="47"/>
        <v>0</v>
      </c>
      <c r="E610" t="str">
        <f t="shared" si="48"/>
        <v>1</v>
      </c>
      <c r="F610" t="str">
        <f t="shared" si="49"/>
        <v>4</v>
      </c>
      <c r="G610" t="s">
        <v>805</v>
      </c>
      <c r="H610">
        <v>2020</v>
      </c>
      <c r="I610">
        <v>1</v>
      </c>
      <c r="J610" t="s">
        <v>804</v>
      </c>
      <c r="K610" s="38">
        <v>2226.4</v>
      </c>
      <c r="L610" s="38">
        <v>1209.43</v>
      </c>
      <c r="M610" s="38">
        <v>1951.45</v>
      </c>
      <c r="N610" s="38">
        <v>558.09</v>
      </c>
      <c r="O610" s="38">
        <v>769.65</v>
      </c>
      <c r="P610" s="38">
        <v>671.5</v>
      </c>
      <c r="Q610" s="38">
        <v>1793.38</v>
      </c>
      <c r="R610" s="38">
        <v>0</v>
      </c>
      <c r="S610" s="38">
        <v>-100</v>
      </c>
      <c r="T610" s="38">
        <v>-1041.67</v>
      </c>
      <c r="U610" s="44">
        <v>22.84</v>
      </c>
      <c r="V610" s="45">
        <v>8038.24</v>
      </c>
      <c r="W610" s="45">
        <v>96458.880000000005</v>
      </c>
      <c r="X610" s="45">
        <v>97.46</v>
      </c>
    </row>
    <row r="611" spans="1:24" x14ac:dyDescent="0.3">
      <c r="A611" t="s">
        <v>766</v>
      </c>
      <c r="B611" t="str">
        <f t="shared" si="45"/>
        <v>3</v>
      </c>
      <c r="C611" t="str">
        <f t="shared" si="46"/>
        <v>1</v>
      </c>
      <c r="D611" t="str">
        <f t="shared" si="47"/>
        <v>0</v>
      </c>
      <c r="E611" t="str">
        <f t="shared" si="48"/>
        <v>0</v>
      </c>
      <c r="F611" t="str">
        <f t="shared" si="49"/>
        <v>5</v>
      </c>
      <c r="G611" t="s">
        <v>805</v>
      </c>
      <c r="H611">
        <v>2020</v>
      </c>
      <c r="I611">
        <v>1</v>
      </c>
      <c r="J611" t="s">
        <v>804</v>
      </c>
      <c r="K611" s="38">
        <v>2226.4</v>
      </c>
      <c r="L611" s="38">
        <v>873.65</v>
      </c>
      <c r="M611" s="38">
        <v>1975.07</v>
      </c>
      <c r="N611" s="38">
        <v>558.09</v>
      </c>
      <c r="O611" s="38">
        <v>790.77</v>
      </c>
      <c r="P611" s="38">
        <v>642.4</v>
      </c>
      <c r="Q611" s="38">
        <v>1671.18</v>
      </c>
      <c r="R611" s="38">
        <v>0</v>
      </c>
      <c r="S611" s="38">
        <v>-100</v>
      </c>
      <c r="T611" s="38">
        <v>-1041.67</v>
      </c>
      <c r="U611" s="44">
        <v>21.58</v>
      </c>
      <c r="V611" s="45">
        <v>7595.9</v>
      </c>
      <c r="W611" s="45">
        <v>91150.77</v>
      </c>
      <c r="X611" s="45">
        <v>95.66</v>
      </c>
    </row>
    <row r="612" spans="1:24" x14ac:dyDescent="0.3">
      <c r="A612" t="s">
        <v>767</v>
      </c>
      <c r="B612" t="str">
        <f t="shared" si="45"/>
        <v>3</v>
      </c>
      <c r="C612" t="str">
        <f t="shared" si="46"/>
        <v>0</v>
      </c>
      <c r="D612" t="str">
        <f t="shared" si="47"/>
        <v>6</v>
      </c>
      <c r="E612" t="str">
        <f t="shared" si="48"/>
        <v>0</v>
      </c>
      <c r="F612" t="str">
        <f t="shared" si="49"/>
        <v>0</v>
      </c>
      <c r="G612" t="s">
        <v>805</v>
      </c>
      <c r="H612">
        <v>2020</v>
      </c>
      <c r="I612">
        <v>1</v>
      </c>
      <c r="J612" t="s">
        <v>804</v>
      </c>
      <c r="K612" s="38">
        <v>2226.4</v>
      </c>
      <c r="L612" s="38">
        <v>4769.05</v>
      </c>
      <c r="M612" s="38">
        <v>1540.81</v>
      </c>
      <c r="N612" s="38">
        <v>558.09</v>
      </c>
      <c r="O612" s="38">
        <v>636.85</v>
      </c>
      <c r="P612" s="38">
        <v>973.12</v>
      </c>
      <c r="Q612" s="38">
        <v>3714.11</v>
      </c>
      <c r="R612" s="38">
        <v>0</v>
      </c>
      <c r="S612" s="38">
        <v>-100</v>
      </c>
      <c r="T612" s="38">
        <v>-1041.67</v>
      </c>
      <c r="U612" s="44">
        <v>37.72</v>
      </c>
      <c r="V612" s="45">
        <v>13276.77</v>
      </c>
      <c r="W612" s="45">
        <v>159321.25</v>
      </c>
      <c r="X612" s="45">
        <v>206.45</v>
      </c>
    </row>
    <row r="613" spans="1:24" x14ac:dyDescent="0.3">
      <c r="A613" t="s">
        <v>768</v>
      </c>
      <c r="B613" t="str">
        <f t="shared" si="45"/>
        <v>3</v>
      </c>
      <c r="C613" t="str">
        <f t="shared" si="46"/>
        <v>0</v>
      </c>
      <c r="D613" t="str">
        <f t="shared" si="47"/>
        <v>5</v>
      </c>
      <c r="E613" t="str">
        <f t="shared" si="48"/>
        <v>1</v>
      </c>
      <c r="F613" t="str">
        <f t="shared" si="49"/>
        <v>0</v>
      </c>
      <c r="G613" t="s">
        <v>805</v>
      </c>
      <c r="H613">
        <v>2020</v>
      </c>
      <c r="I613">
        <v>1</v>
      </c>
      <c r="J613" t="s">
        <v>804</v>
      </c>
      <c r="K613" s="38">
        <v>2226.4</v>
      </c>
      <c r="L613" s="38">
        <v>4309.9799999999996</v>
      </c>
      <c r="M613" s="38">
        <v>1605.48</v>
      </c>
      <c r="N613" s="38">
        <v>558.09</v>
      </c>
      <c r="O613" s="38">
        <v>646.30999999999995</v>
      </c>
      <c r="P613" s="38">
        <v>934.63</v>
      </c>
      <c r="Q613" s="38">
        <v>3457.12</v>
      </c>
      <c r="R613" s="38">
        <v>0</v>
      </c>
      <c r="S613" s="38">
        <v>-100</v>
      </c>
      <c r="T613" s="38">
        <v>-1041.67</v>
      </c>
      <c r="U613" s="44">
        <v>35.79</v>
      </c>
      <c r="V613" s="45">
        <v>12596.35</v>
      </c>
      <c r="W613" s="45">
        <v>151156.17000000001</v>
      </c>
      <c r="X613" s="45">
        <v>190.09</v>
      </c>
    </row>
    <row r="614" spans="1:24" x14ac:dyDescent="0.3">
      <c r="A614" t="s">
        <v>769</v>
      </c>
      <c r="B614" t="str">
        <f t="shared" si="45"/>
        <v>3</v>
      </c>
      <c r="C614" t="str">
        <f t="shared" si="46"/>
        <v>0</v>
      </c>
      <c r="D614" t="str">
        <f t="shared" si="47"/>
        <v>5</v>
      </c>
      <c r="E614" t="str">
        <f t="shared" si="48"/>
        <v>0</v>
      </c>
      <c r="F614" t="str">
        <f t="shared" si="49"/>
        <v>1</v>
      </c>
      <c r="G614" t="s">
        <v>805</v>
      </c>
      <c r="H614">
        <v>2020</v>
      </c>
      <c r="I614">
        <v>1</v>
      </c>
      <c r="J614" t="s">
        <v>804</v>
      </c>
      <c r="K614" s="38">
        <v>2226.4</v>
      </c>
      <c r="L614" s="38">
        <v>3974.21</v>
      </c>
      <c r="M614" s="38">
        <v>1629.1</v>
      </c>
      <c r="N614" s="38">
        <v>558.09</v>
      </c>
      <c r="O614" s="38">
        <v>667.43</v>
      </c>
      <c r="P614" s="38">
        <v>905.52</v>
      </c>
      <c r="Q614" s="38">
        <v>3261.19</v>
      </c>
      <c r="R614" s="38">
        <v>0</v>
      </c>
      <c r="S614" s="38">
        <v>-100</v>
      </c>
      <c r="T614" s="38">
        <v>-1041.67</v>
      </c>
      <c r="U614" s="44">
        <v>34.32</v>
      </c>
      <c r="V614" s="45">
        <v>12080.28</v>
      </c>
      <c r="W614" s="45">
        <v>144963.38</v>
      </c>
      <c r="X614" s="45">
        <v>177.69</v>
      </c>
    </row>
    <row r="615" spans="1:24" x14ac:dyDescent="0.3">
      <c r="A615" t="s">
        <v>770</v>
      </c>
      <c r="B615" t="str">
        <f t="shared" si="45"/>
        <v>3</v>
      </c>
      <c r="C615" t="str">
        <f t="shared" si="46"/>
        <v>0</v>
      </c>
      <c r="D615" t="str">
        <f t="shared" si="47"/>
        <v>4</v>
      </c>
      <c r="E615" t="str">
        <f t="shared" si="48"/>
        <v>2</v>
      </c>
      <c r="F615" t="str">
        <f t="shared" si="49"/>
        <v>0</v>
      </c>
      <c r="G615" t="s">
        <v>805</v>
      </c>
      <c r="H615">
        <v>2020</v>
      </c>
      <c r="I615">
        <v>1</v>
      </c>
      <c r="J615" t="s">
        <v>804</v>
      </c>
      <c r="K615" s="38">
        <v>2226.4</v>
      </c>
      <c r="L615" s="38">
        <v>3850.92</v>
      </c>
      <c r="M615" s="38">
        <v>1670.15</v>
      </c>
      <c r="N615" s="38">
        <v>558.09</v>
      </c>
      <c r="O615" s="38">
        <v>655.77</v>
      </c>
      <c r="P615" s="38">
        <v>896.13</v>
      </c>
      <c r="Q615" s="38">
        <v>3200.13</v>
      </c>
      <c r="R615" s="38">
        <v>0</v>
      </c>
      <c r="S615" s="38">
        <v>-100</v>
      </c>
      <c r="T615" s="38">
        <v>-1041.67</v>
      </c>
      <c r="U615" s="44">
        <v>33.85</v>
      </c>
      <c r="V615" s="45">
        <v>11915.93</v>
      </c>
      <c r="W615" s="45">
        <v>142991.1</v>
      </c>
      <c r="X615" s="45">
        <v>173.74</v>
      </c>
    </row>
    <row r="616" spans="1:24" x14ac:dyDescent="0.3">
      <c r="A616" t="s">
        <v>771</v>
      </c>
      <c r="B616" t="str">
        <f t="shared" si="45"/>
        <v>3</v>
      </c>
      <c r="C616" t="str">
        <f t="shared" si="46"/>
        <v>0</v>
      </c>
      <c r="D616" t="str">
        <f t="shared" si="47"/>
        <v>4</v>
      </c>
      <c r="E616" t="str">
        <f t="shared" si="48"/>
        <v>1</v>
      </c>
      <c r="F616" t="str">
        <f t="shared" si="49"/>
        <v>1</v>
      </c>
      <c r="G616" t="s">
        <v>805</v>
      </c>
      <c r="H616">
        <v>2020</v>
      </c>
      <c r="I616">
        <v>1</v>
      </c>
      <c r="J616" t="s">
        <v>804</v>
      </c>
      <c r="K616" s="38">
        <v>2226.4</v>
      </c>
      <c r="L616" s="38">
        <v>3515.14</v>
      </c>
      <c r="M616" s="38">
        <v>1693.77</v>
      </c>
      <c r="N616" s="38">
        <v>558.09</v>
      </c>
      <c r="O616" s="38">
        <v>676.89</v>
      </c>
      <c r="P616" s="38">
        <v>867.03</v>
      </c>
      <c r="Q616" s="38">
        <v>3004.2</v>
      </c>
      <c r="R616" s="38">
        <v>0</v>
      </c>
      <c r="S616" s="38">
        <v>-100</v>
      </c>
      <c r="T616" s="38">
        <v>-1041.67</v>
      </c>
      <c r="U616" s="44">
        <v>32.39</v>
      </c>
      <c r="V616" s="45">
        <v>11399.86</v>
      </c>
      <c r="W616" s="45">
        <v>136798.31</v>
      </c>
      <c r="X616" s="45">
        <v>161.33000000000001</v>
      </c>
    </row>
    <row r="617" spans="1:24" x14ac:dyDescent="0.3">
      <c r="A617" t="s">
        <v>772</v>
      </c>
      <c r="B617" t="str">
        <f t="shared" si="45"/>
        <v>3</v>
      </c>
      <c r="C617" t="str">
        <f t="shared" si="46"/>
        <v>0</v>
      </c>
      <c r="D617" t="str">
        <f t="shared" si="47"/>
        <v>4</v>
      </c>
      <c r="E617" t="str">
        <f t="shared" si="48"/>
        <v>0</v>
      </c>
      <c r="F617" t="str">
        <f t="shared" si="49"/>
        <v>2</v>
      </c>
      <c r="G617" t="s">
        <v>805</v>
      </c>
      <c r="H617">
        <v>2020</v>
      </c>
      <c r="I617">
        <v>1</v>
      </c>
      <c r="J617" t="s">
        <v>804</v>
      </c>
      <c r="K617" s="38">
        <v>2226.4</v>
      </c>
      <c r="L617" s="38">
        <v>3179.37</v>
      </c>
      <c r="M617" s="38">
        <v>1717.39</v>
      </c>
      <c r="N617" s="38">
        <v>558.09</v>
      </c>
      <c r="O617" s="38">
        <v>698</v>
      </c>
      <c r="P617" s="38">
        <v>837.93</v>
      </c>
      <c r="Q617" s="38">
        <v>2808.28</v>
      </c>
      <c r="R617" s="38">
        <v>0</v>
      </c>
      <c r="S617" s="38">
        <v>-100</v>
      </c>
      <c r="T617" s="38">
        <v>-1041.67</v>
      </c>
      <c r="U617" s="44">
        <v>30.92</v>
      </c>
      <c r="V617" s="45">
        <v>10883.79</v>
      </c>
      <c r="W617" s="45">
        <v>130605.52</v>
      </c>
      <c r="X617" s="45">
        <v>148.93</v>
      </c>
    </row>
    <row r="618" spans="1:24" x14ac:dyDescent="0.3">
      <c r="A618" t="s">
        <v>773</v>
      </c>
      <c r="B618" t="str">
        <f t="shared" si="45"/>
        <v>3</v>
      </c>
      <c r="C618" t="str">
        <f t="shared" si="46"/>
        <v>0</v>
      </c>
      <c r="D618" t="str">
        <f t="shared" si="47"/>
        <v>3</v>
      </c>
      <c r="E618" t="str">
        <f t="shared" si="48"/>
        <v>3</v>
      </c>
      <c r="F618" t="str">
        <f t="shared" si="49"/>
        <v>0</v>
      </c>
      <c r="G618" t="s">
        <v>805</v>
      </c>
      <c r="H618">
        <v>2020</v>
      </c>
      <c r="I618">
        <v>1</v>
      </c>
      <c r="J618" t="s">
        <v>804</v>
      </c>
      <c r="K618" s="38">
        <v>2226.4</v>
      </c>
      <c r="L618" s="38">
        <v>3391.85</v>
      </c>
      <c r="M618" s="38">
        <v>1734.82</v>
      </c>
      <c r="N618" s="38">
        <v>558.09</v>
      </c>
      <c r="O618" s="38">
        <v>665.23</v>
      </c>
      <c r="P618" s="38">
        <v>857.64</v>
      </c>
      <c r="Q618" s="38">
        <v>2943.14</v>
      </c>
      <c r="R618" s="38">
        <v>0</v>
      </c>
      <c r="S618" s="38">
        <v>-100</v>
      </c>
      <c r="T618" s="38">
        <v>-1041.67</v>
      </c>
      <c r="U618" s="44">
        <v>31.92</v>
      </c>
      <c r="V618" s="45">
        <v>11235.5</v>
      </c>
      <c r="W618" s="45">
        <v>134826.03</v>
      </c>
      <c r="X618" s="45">
        <v>157.38</v>
      </c>
    </row>
    <row r="619" spans="1:24" x14ac:dyDescent="0.3">
      <c r="A619" t="s">
        <v>774</v>
      </c>
      <c r="B619" t="str">
        <f t="shared" si="45"/>
        <v>3</v>
      </c>
      <c r="C619" t="str">
        <f t="shared" si="46"/>
        <v>0</v>
      </c>
      <c r="D619" t="str">
        <f t="shared" si="47"/>
        <v>3</v>
      </c>
      <c r="E619" t="str">
        <f t="shared" si="48"/>
        <v>2</v>
      </c>
      <c r="F619" t="str">
        <f t="shared" si="49"/>
        <v>1</v>
      </c>
      <c r="G619" t="s">
        <v>805</v>
      </c>
      <c r="H619">
        <v>2020</v>
      </c>
      <c r="I619">
        <v>1</v>
      </c>
      <c r="J619" t="s">
        <v>804</v>
      </c>
      <c r="K619" s="38">
        <v>2226.4</v>
      </c>
      <c r="L619" s="38">
        <v>3056.08</v>
      </c>
      <c r="M619" s="38">
        <v>1758.44</v>
      </c>
      <c r="N619" s="38">
        <v>558.09</v>
      </c>
      <c r="O619" s="38">
        <v>686.34</v>
      </c>
      <c r="P619" s="38">
        <v>828.54</v>
      </c>
      <c r="Q619" s="38">
        <v>2747.21</v>
      </c>
      <c r="R619" s="38">
        <v>0</v>
      </c>
      <c r="S619" s="38">
        <v>-100</v>
      </c>
      <c r="T619" s="38">
        <v>-1041.67</v>
      </c>
      <c r="U619" s="44">
        <v>30.45</v>
      </c>
      <c r="V619" s="45">
        <v>10719.44</v>
      </c>
      <c r="W619" s="45">
        <v>128633.23</v>
      </c>
      <c r="X619" s="45">
        <v>144.97999999999999</v>
      </c>
    </row>
    <row r="620" spans="1:24" x14ac:dyDescent="0.3">
      <c r="A620" t="s">
        <v>775</v>
      </c>
      <c r="B620" t="str">
        <f t="shared" si="45"/>
        <v>3</v>
      </c>
      <c r="C620" t="str">
        <f t="shared" si="46"/>
        <v>0</v>
      </c>
      <c r="D620" t="str">
        <f t="shared" si="47"/>
        <v>3</v>
      </c>
      <c r="E620" t="str">
        <f t="shared" si="48"/>
        <v>1</v>
      </c>
      <c r="F620" t="str">
        <f t="shared" si="49"/>
        <v>2</v>
      </c>
      <c r="G620" t="s">
        <v>805</v>
      </c>
      <c r="H620">
        <v>2020</v>
      </c>
      <c r="I620">
        <v>1</v>
      </c>
      <c r="J620" t="s">
        <v>804</v>
      </c>
      <c r="K620" s="38">
        <v>2226.4</v>
      </c>
      <c r="L620" s="38">
        <v>2720.3</v>
      </c>
      <c r="M620" s="38">
        <v>1782.06</v>
      </c>
      <c r="N620" s="38">
        <v>558.09</v>
      </c>
      <c r="O620" s="38">
        <v>707.46</v>
      </c>
      <c r="P620" s="38">
        <v>799.43</v>
      </c>
      <c r="Q620" s="38">
        <v>2551.2800000000002</v>
      </c>
      <c r="R620" s="38">
        <v>0</v>
      </c>
      <c r="S620" s="38">
        <v>-100</v>
      </c>
      <c r="T620" s="38">
        <v>-1041.67</v>
      </c>
      <c r="U620" s="44">
        <v>28.99</v>
      </c>
      <c r="V620" s="45">
        <v>10203.370000000001</v>
      </c>
      <c r="W620" s="45">
        <v>122440.44</v>
      </c>
      <c r="X620" s="45">
        <v>132.58000000000001</v>
      </c>
    </row>
    <row r="621" spans="1:24" x14ac:dyDescent="0.3">
      <c r="A621" t="s">
        <v>776</v>
      </c>
      <c r="B621" t="str">
        <f t="shared" si="45"/>
        <v>3</v>
      </c>
      <c r="C621" t="str">
        <f t="shared" si="46"/>
        <v>0</v>
      </c>
      <c r="D621" t="str">
        <f t="shared" si="47"/>
        <v>3</v>
      </c>
      <c r="E621" t="str">
        <f t="shared" si="48"/>
        <v>0</v>
      </c>
      <c r="F621" t="str">
        <f t="shared" si="49"/>
        <v>3</v>
      </c>
      <c r="G621" t="s">
        <v>805</v>
      </c>
      <c r="H621">
        <v>2020</v>
      </c>
      <c r="I621">
        <v>1</v>
      </c>
      <c r="J621" t="s">
        <v>804</v>
      </c>
      <c r="K621" s="38">
        <v>2226.4</v>
      </c>
      <c r="L621" s="38">
        <v>2384.52</v>
      </c>
      <c r="M621" s="38">
        <v>1805.69</v>
      </c>
      <c r="N621" s="38">
        <v>558.09</v>
      </c>
      <c r="O621" s="38">
        <v>728.58</v>
      </c>
      <c r="P621" s="38">
        <v>770.33</v>
      </c>
      <c r="Q621" s="38">
        <v>2355.36</v>
      </c>
      <c r="R621" s="38">
        <v>0</v>
      </c>
      <c r="S621" s="38">
        <v>-100</v>
      </c>
      <c r="T621" s="38">
        <v>-1041.67</v>
      </c>
      <c r="U621" s="44">
        <v>27.52</v>
      </c>
      <c r="V621" s="45">
        <v>9687.2999999999993</v>
      </c>
      <c r="W621" s="45">
        <v>116247.65</v>
      </c>
      <c r="X621" s="45">
        <v>120.17</v>
      </c>
    </row>
    <row r="622" spans="1:24" x14ac:dyDescent="0.3">
      <c r="A622" t="s">
        <v>777</v>
      </c>
      <c r="B622" t="str">
        <f t="shared" si="45"/>
        <v>3</v>
      </c>
      <c r="C622" t="str">
        <f t="shared" si="46"/>
        <v>0</v>
      </c>
      <c r="D622" t="str">
        <f t="shared" si="47"/>
        <v>2</v>
      </c>
      <c r="E622" t="str">
        <f t="shared" si="48"/>
        <v>4</v>
      </c>
      <c r="F622" t="str">
        <f t="shared" si="49"/>
        <v>0</v>
      </c>
      <c r="G622" t="s">
        <v>805</v>
      </c>
      <c r="H622">
        <v>2020</v>
      </c>
      <c r="I622">
        <v>1</v>
      </c>
      <c r="J622" t="s">
        <v>804</v>
      </c>
      <c r="K622" s="38">
        <v>2226.4</v>
      </c>
      <c r="L622" s="38">
        <v>2932.78</v>
      </c>
      <c r="M622" s="38">
        <v>1799.49</v>
      </c>
      <c r="N622" s="38">
        <v>558.09</v>
      </c>
      <c r="O622" s="38">
        <v>674.68</v>
      </c>
      <c r="P622" s="38">
        <v>819.15</v>
      </c>
      <c r="Q622" s="38">
        <v>2686.15</v>
      </c>
      <c r="R622" s="38">
        <v>0</v>
      </c>
      <c r="S622" s="38">
        <v>-100</v>
      </c>
      <c r="T622" s="38">
        <v>-1041.67</v>
      </c>
      <c r="U622" s="44">
        <v>29.99</v>
      </c>
      <c r="V622" s="45">
        <v>10555.08</v>
      </c>
      <c r="W622" s="45">
        <v>126660.95</v>
      </c>
      <c r="X622" s="45">
        <v>141.03</v>
      </c>
    </row>
    <row r="623" spans="1:24" x14ac:dyDescent="0.3">
      <c r="A623" t="s">
        <v>778</v>
      </c>
      <c r="B623" t="str">
        <f t="shared" si="45"/>
        <v>3</v>
      </c>
      <c r="C623" t="str">
        <f t="shared" si="46"/>
        <v>0</v>
      </c>
      <c r="D623" t="str">
        <f t="shared" si="47"/>
        <v>2</v>
      </c>
      <c r="E623" t="str">
        <f t="shared" si="48"/>
        <v>3</v>
      </c>
      <c r="F623" t="str">
        <f t="shared" si="49"/>
        <v>1</v>
      </c>
      <c r="G623" t="s">
        <v>805</v>
      </c>
      <c r="H623">
        <v>2020</v>
      </c>
      <c r="I623">
        <v>1</v>
      </c>
      <c r="J623" t="s">
        <v>804</v>
      </c>
      <c r="K623" s="38">
        <v>2226.4</v>
      </c>
      <c r="L623" s="38">
        <v>2597.0100000000002</v>
      </c>
      <c r="M623" s="38">
        <v>1823.11</v>
      </c>
      <c r="N623" s="38">
        <v>558.09</v>
      </c>
      <c r="O623" s="38">
        <v>695.8</v>
      </c>
      <c r="P623" s="38">
        <v>790.04</v>
      </c>
      <c r="Q623" s="38">
        <v>2490.2199999999998</v>
      </c>
      <c r="R623" s="38">
        <v>0</v>
      </c>
      <c r="S623" s="38">
        <v>-100</v>
      </c>
      <c r="T623" s="38">
        <v>-1041.67</v>
      </c>
      <c r="U623" s="44">
        <v>28.52</v>
      </c>
      <c r="V623" s="45">
        <v>10039.01</v>
      </c>
      <c r="W623" s="45">
        <v>120468.16</v>
      </c>
      <c r="X623" s="45">
        <v>128.63</v>
      </c>
    </row>
    <row r="624" spans="1:24" x14ac:dyDescent="0.3">
      <c r="A624" t="s">
        <v>779</v>
      </c>
      <c r="B624" t="str">
        <f t="shared" si="45"/>
        <v>3</v>
      </c>
      <c r="C624" t="str">
        <f t="shared" si="46"/>
        <v>0</v>
      </c>
      <c r="D624" t="str">
        <f t="shared" si="47"/>
        <v>2</v>
      </c>
      <c r="E624" t="str">
        <f t="shared" si="48"/>
        <v>2</v>
      </c>
      <c r="F624" t="str">
        <f t="shared" si="49"/>
        <v>2</v>
      </c>
      <c r="G624" t="s">
        <v>805</v>
      </c>
      <c r="H624">
        <v>2020</v>
      </c>
      <c r="I624">
        <v>1</v>
      </c>
      <c r="J624" t="s">
        <v>804</v>
      </c>
      <c r="K624" s="38">
        <v>2226.4</v>
      </c>
      <c r="L624" s="38">
        <v>2261.23</v>
      </c>
      <c r="M624" s="38">
        <v>1846.73</v>
      </c>
      <c r="N624" s="38">
        <v>558.09</v>
      </c>
      <c r="O624" s="38">
        <v>716.92</v>
      </c>
      <c r="P624" s="38">
        <v>760.94</v>
      </c>
      <c r="Q624" s="38">
        <v>2294.29</v>
      </c>
      <c r="R624" s="38">
        <v>0</v>
      </c>
      <c r="S624" s="38">
        <v>-100</v>
      </c>
      <c r="T624" s="38">
        <v>-1041.67</v>
      </c>
      <c r="U624" s="44">
        <v>27.05</v>
      </c>
      <c r="V624" s="45">
        <v>9522.9500000000007</v>
      </c>
      <c r="W624" s="45">
        <v>114275.37</v>
      </c>
      <c r="X624" s="45">
        <v>116.22</v>
      </c>
    </row>
    <row r="625" spans="1:24" x14ac:dyDescent="0.3">
      <c r="A625" t="s">
        <v>780</v>
      </c>
      <c r="B625" t="str">
        <f t="shared" si="45"/>
        <v>3</v>
      </c>
      <c r="C625" t="str">
        <f t="shared" si="46"/>
        <v>0</v>
      </c>
      <c r="D625" t="str">
        <f t="shared" si="47"/>
        <v>2</v>
      </c>
      <c r="E625" t="str">
        <f t="shared" si="48"/>
        <v>1</v>
      </c>
      <c r="F625" t="str">
        <f t="shared" si="49"/>
        <v>3</v>
      </c>
      <c r="G625" t="s">
        <v>805</v>
      </c>
      <c r="H625">
        <v>2020</v>
      </c>
      <c r="I625">
        <v>1</v>
      </c>
      <c r="J625" t="s">
        <v>804</v>
      </c>
      <c r="K625" s="38">
        <v>2226.4</v>
      </c>
      <c r="L625" s="38">
        <v>1925.46</v>
      </c>
      <c r="M625" s="38">
        <v>1870.36</v>
      </c>
      <c r="N625" s="38">
        <v>558.09</v>
      </c>
      <c r="O625" s="38">
        <v>738.04</v>
      </c>
      <c r="P625" s="38">
        <v>731.83</v>
      </c>
      <c r="Q625" s="38">
        <v>2099.54</v>
      </c>
      <c r="R625" s="38">
        <v>0</v>
      </c>
      <c r="S625" s="38">
        <v>-100</v>
      </c>
      <c r="T625" s="38">
        <v>-1041.67</v>
      </c>
      <c r="U625" s="44">
        <v>25.59</v>
      </c>
      <c r="V625" s="45">
        <v>9008.06</v>
      </c>
      <c r="W625" s="45">
        <v>108096.66</v>
      </c>
      <c r="X625" s="45">
        <v>103.82</v>
      </c>
    </row>
    <row r="626" spans="1:24" x14ac:dyDescent="0.3">
      <c r="A626" t="s">
        <v>781</v>
      </c>
      <c r="B626" t="str">
        <f t="shared" si="45"/>
        <v>3</v>
      </c>
      <c r="C626" t="str">
        <f t="shared" si="46"/>
        <v>0</v>
      </c>
      <c r="D626" t="str">
        <f t="shared" si="47"/>
        <v>2</v>
      </c>
      <c r="E626" t="str">
        <f t="shared" si="48"/>
        <v>0</v>
      </c>
      <c r="F626" t="str">
        <f t="shared" si="49"/>
        <v>4</v>
      </c>
      <c r="G626" t="s">
        <v>805</v>
      </c>
      <c r="H626">
        <v>2020</v>
      </c>
      <c r="I626">
        <v>1</v>
      </c>
      <c r="J626" t="s">
        <v>804</v>
      </c>
      <c r="K626" s="38">
        <v>2226.4</v>
      </c>
      <c r="L626" s="38">
        <v>1589.68</v>
      </c>
      <c r="M626" s="38">
        <v>1893.98</v>
      </c>
      <c r="N626" s="38">
        <v>558.09</v>
      </c>
      <c r="O626" s="38">
        <v>759.16</v>
      </c>
      <c r="P626" s="38">
        <v>702.73</v>
      </c>
      <c r="Q626" s="38">
        <v>1922.74</v>
      </c>
      <c r="R626" s="38">
        <v>0</v>
      </c>
      <c r="S626" s="38">
        <v>-100</v>
      </c>
      <c r="T626" s="38">
        <v>-1041.67</v>
      </c>
      <c r="U626" s="44">
        <v>24.18</v>
      </c>
      <c r="V626" s="45">
        <v>8511.1200000000008</v>
      </c>
      <c r="W626" s="45">
        <v>102133.39</v>
      </c>
      <c r="X626" s="45">
        <v>99.39</v>
      </c>
    </row>
    <row r="627" spans="1:24" x14ac:dyDescent="0.3">
      <c r="A627" t="s">
        <v>782</v>
      </c>
      <c r="B627" t="str">
        <f t="shared" si="45"/>
        <v>3</v>
      </c>
      <c r="C627" t="str">
        <f t="shared" si="46"/>
        <v>0</v>
      </c>
      <c r="D627" t="str">
        <f t="shared" si="47"/>
        <v>1</v>
      </c>
      <c r="E627" t="str">
        <f t="shared" si="48"/>
        <v>5</v>
      </c>
      <c r="F627" t="str">
        <f t="shared" si="49"/>
        <v>0</v>
      </c>
      <c r="G627" t="s">
        <v>805</v>
      </c>
      <c r="H627">
        <v>2020</v>
      </c>
      <c r="I627">
        <v>1</v>
      </c>
      <c r="J627" t="s">
        <v>804</v>
      </c>
      <c r="K627" s="38">
        <v>2226.4</v>
      </c>
      <c r="L627" s="38">
        <v>2473.7199999999998</v>
      </c>
      <c r="M627" s="38">
        <v>1864.16</v>
      </c>
      <c r="N627" s="38">
        <v>558.09</v>
      </c>
      <c r="O627" s="38">
        <v>684.14</v>
      </c>
      <c r="P627" s="38">
        <v>780.65</v>
      </c>
      <c r="Q627" s="38">
        <v>2429.16</v>
      </c>
      <c r="R627" s="38">
        <v>0</v>
      </c>
      <c r="S627" s="38">
        <v>-100</v>
      </c>
      <c r="T627" s="38">
        <v>-1041.67</v>
      </c>
      <c r="U627" s="44">
        <v>28.05</v>
      </c>
      <c r="V627" s="45">
        <v>9874.66</v>
      </c>
      <c r="W627" s="45">
        <v>118495.88</v>
      </c>
      <c r="X627" s="45">
        <v>124.68</v>
      </c>
    </row>
    <row r="628" spans="1:24" x14ac:dyDescent="0.3">
      <c r="A628" t="s">
        <v>783</v>
      </c>
      <c r="B628" t="str">
        <f t="shared" si="45"/>
        <v>3</v>
      </c>
      <c r="C628" t="str">
        <f t="shared" si="46"/>
        <v>0</v>
      </c>
      <c r="D628" t="str">
        <f t="shared" si="47"/>
        <v>1</v>
      </c>
      <c r="E628" t="str">
        <f t="shared" si="48"/>
        <v>4</v>
      </c>
      <c r="F628" t="str">
        <f t="shared" si="49"/>
        <v>1</v>
      </c>
      <c r="G628" t="s">
        <v>805</v>
      </c>
      <c r="H628">
        <v>2020</v>
      </c>
      <c r="I628">
        <v>1</v>
      </c>
      <c r="J628" t="s">
        <v>804</v>
      </c>
      <c r="K628" s="38">
        <v>2226.4</v>
      </c>
      <c r="L628" s="38">
        <v>2137.94</v>
      </c>
      <c r="M628" s="38">
        <v>1887.78</v>
      </c>
      <c r="N628" s="38">
        <v>558.09</v>
      </c>
      <c r="O628" s="38">
        <v>705.26</v>
      </c>
      <c r="P628" s="38">
        <v>751.55</v>
      </c>
      <c r="Q628" s="38">
        <v>2233.23</v>
      </c>
      <c r="R628" s="38">
        <v>0</v>
      </c>
      <c r="S628" s="38">
        <v>-100</v>
      </c>
      <c r="T628" s="38">
        <v>-1041.67</v>
      </c>
      <c r="U628" s="44">
        <v>26.59</v>
      </c>
      <c r="V628" s="45">
        <v>9358.59</v>
      </c>
      <c r="W628" s="45">
        <v>112303.09</v>
      </c>
      <c r="X628" s="45">
        <v>112.27</v>
      </c>
    </row>
    <row r="629" spans="1:24" x14ac:dyDescent="0.3">
      <c r="A629" t="s">
        <v>784</v>
      </c>
      <c r="B629" t="str">
        <f t="shared" si="45"/>
        <v>3</v>
      </c>
      <c r="C629" t="str">
        <f t="shared" si="46"/>
        <v>0</v>
      </c>
      <c r="D629" t="str">
        <f t="shared" si="47"/>
        <v>1</v>
      </c>
      <c r="E629" t="str">
        <f t="shared" si="48"/>
        <v>3</v>
      </c>
      <c r="F629" t="str">
        <f t="shared" si="49"/>
        <v>2</v>
      </c>
      <c r="G629" t="s">
        <v>805</v>
      </c>
      <c r="H629">
        <v>2020</v>
      </c>
      <c r="I629">
        <v>1</v>
      </c>
      <c r="J629" t="s">
        <v>804</v>
      </c>
      <c r="K629" s="38">
        <v>2226.4</v>
      </c>
      <c r="L629" s="38">
        <v>1802.17</v>
      </c>
      <c r="M629" s="38">
        <v>1911.4</v>
      </c>
      <c r="N629" s="38">
        <v>558.09</v>
      </c>
      <c r="O629" s="38">
        <v>726.38</v>
      </c>
      <c r="P629" s="38">
        <v>722.44</v>
      </c>
      <c r="Q629" s="38">
        <v>2039.4</v>
      </c>
      <c r="R629" s="38">
        <v>0</v>
      </c>
      <c r="S629" s="38">
        <v>-100</v>
      </c>
      <c r="T629" s="38">
        <v>-1041.67</v>
      </c>
      <c r="U629" s="44">
        <v>25.13</v>
      </c>
      <c r="V629" s="45">
        <v>8844.6200000000008</v>
      </c>
      <c r="W629" s="45">
        <v>106135.43</v>
      </c>
      <c r="X629" s="45">
        <v>99.87</v>
      </c>
    </row>
    <row r="630" spans="1:24" x14ac:dyDescent="0.3">
      <c r="A630" t="s">
        <v>785</v>
      </c>
      <c r="B630" t="str">
        <f t="shared" si="45"/>
        <v>3</v>
      </c>
      <c r="C630" t="str">
        <f t="shared" si="46"/>
        <v>0</v>
      </c>
      <c r="D630" t="str">
        <f t="shared" si="47"/>
        <v>1</v>
      </c>
      <c r="E630" t="str">
        <f t="shared" si="48"/>
        <v>2</v>
      </c>
      <c r="F630" t="str">
        <f t="shared" si="49"/>
        <v>3</v>
      </c>
      <c r="G630" t="s">
        <v>805</v>
      </c>
      <c r="H630">
        <v>2020</v>
      </c>
      <c r="I630">
        <v>1</v>
      </c>
      <c r="J630" t="s">
        <v>804</v>
      </c>
      <c r="K630" s="38">
        <v>2226.4</v>
      </c>
      <c r="L630" s="38">
        <v>1466.39</v>
      </c>
      <c r="M630" s="38">
        <v>1935.02</v>
      </c>
      <c r="N630" s="38">
        <v>558.09</v>
      </c>
      <c r="O630" s="38">
        <v>747.5</v>
      </c>
      <c r="P630" s="38">
        <v>693.34</v>
      </c>
      <c r="Q630" s="38">
        <v>1885.15</v>
      </c>
      <c r="R630" s="38">
        <v>0</v>
      </c>
      <c r="S630" s="38">
        <v>-100</v>
      </c>
      <c r="T630" s="38">
        <v>-1041.67</v>
      </c>
      <c r="U630" s="44">
        <v>23.78</v>
      </c>
      <c r="V630" s="45">
        <v>8370.24</v>
      </c>
      <c r="W630" s="45">
        <v>100442.86</v>
      </c>
      <c r="X630" s="45">
        <v>98.82</v>
      </c>
    </row>
    <row r="631" spans="1:24" x14ac:dyDescent="0.3">
      <c r="A631" t="s">
        <v>786</v>
      </c>
      <c r="B631" t="str">
        <f t="shared" si="45"/>
        <v>3</v>
      </c>
      <c r="C631" t="str">
        <f t="shared" si="46"/>
        <v>0</v>
      </c>
      <c r="D631" t="str">
        <f t="shared" si="47"/>
        <v>1</v>
      </c>
      <c r="E631" t="str">
        <f t="shared" si="48"/>
        <v>1</v>
      </c>
      <c r="F631" t="str">
        <f t="shared" si="49"/>
        <v>4</v>
      </c>
      <c r="G631" t="s">
        <v>805</v>
      </c>
      <c r="H631">
        <v>2020</v>
      </c>
      <c r="I631">
        <v>1</v>
      </c>
      <c r="J631" t="s">
        <v>804</v>
      </c>
      <c r="K631" s="38">
        <v>2226.4</v>
      </c>
      <c r="L631" s="38">
        <v>1130.6199999999999</v>
      </c>
      <c r="M631" s="38">
        <v>1958.65</v>
      </c>
      <c r="N631" s="38">
        <v>558.09</v>
      </c>
      <c r="O631" s="38">
        <v>768.62</v>
      </c>
      <c r="P631" s="38">
        <v>664.24</v>
      </c>
      <c r="Q631" s="38">
        <v>1762.95</v>
      </c>
      <c r="R631" s="38">
        <v>0</v>
      </c>
      <c r="S631" s="38">
        <v>-100</v>
      </c>
      <c r="T631" s="38">
        <v>-1041.67</v>
      </c>
      <c r="U631" s="44">
        <v>22.52</v>
      </c>
      <c r="V631" s="45">
        <v>7927.9</v>
      </c>
      <c r="W631" s="45">
        <v>95134.75</v>
      </c>
      <c r="X631" s="45">
        <v>97.01</v>
      </c>
    </row>
    <row r="632" spans="1:24" x14ac:dyDescent="0.3">
      <c r="A632" t="s">
        <v>787</v>
      </c>
      <c r="B632" t="str">
        <f t="shared" si="45"/>
        <v>3</v>
      </c>
      <c r="C632" t="str">
        <f t="shared" si="46"/>
        <v>0</v>
      </c>
      <c r="D632" t="str">
        <f t="shared" si="47"/>
        <v>1</v>
      </c>
      <c r="E632" t="str">
        <f t="shared" si="48"/>
        <v>0</v>
      </c>
      <c r="F632" t="str">
        <f t="shared" si="49"/>
        <v>5</v>
      </c>
      <c r="G632" t="s">
        <v>805</v>
      </c>
      <c r="H632">
        <v>2020</v>
      </c>
      <c r="I632">
        <v>1</v>
      </c>
      <c r="J632" t="s">
        <v>804</v>
      </c>
      <c r="K632" s="38">
        <v>2226.4</v>
      </c>
      <c r="L632" s="38">
        <v>794.84</v>
      </c>
      <c r="M632" s="38">
        <v>1982.27</v>
      </c>
      <c r="N632" s="38">
        <v>558.09</v>
      </c>
      <c r="O632" s="38">
        <v>789.74</v>
      </c>
      <c r="P632" s="38">
        <v>635.13</v>
      </c>
      <c r="Q632" s="38">
        <v>1640.75</v>
      </c>
      <c r="R632" s="38">
        <v>0</v>
      </c>
      <c r="S632" s="38">
        <v>-100</v>
      </c>
      <c r="T632" s="38">
        <v>-1041.67</v>
      </c>
      <c r="U632" s="44">
        <v>21.27</v>
      </c>
      <c r="V632" s="45">
        <v>7485.55</v>
      </c>
      <c r="W632" s="45">
        <v>89826.65</v>
      </c>
      <c r="X632" s="45">
        <v>95.21</v>
      </c>
    </row>
    <row r="633" spans="1:24" x14ac:dyDescent="0.3">
      <c r="A633" t="s">
        <v>788</v>
      </c>
      <c r="B633" t="str">
        <f t="shared" si="45"/>
        <v>3</v>
      </c>
      <c r="C633" t="str">
        <f t="shared" si="46"/>
        <v>0</v>
      </c>
      <c r="D633" t="str">
        <f t="shared" si="47"/>
        <v>0</v>
      </c>
      <c r="E633" t="str">
        <f t="shared" si="48"/>
        <v>6</v>
      </c>
      <c r="F633" t="str">
        <f t="shared" si="49"/>
        <v>0</v>
      </c>
      <c r="G633" t="s">
        <v>805</v>
      </c>
      <c r="H633">
        <v>2020</v>
      </c>
      <c r="I633">
        <v>1</v>
      </c>
      <c r="J633" t="s">
        <v>804</v>
      </c>
      <c r="K633" s="38">
        <v>2226.4</v>
      </c>
      <c r="L633" s="38">
        <v>2014.65</v>
      </c>
      <c r="M633" s="38">
        <v>1928.83</v>
      </c>
      <c r="N633" s="38">
        <v>558.09</v>
      </c>
      <c r="O633" s="38">
        <v>693.6</v>
      </c>
      <c r="P633" s="38">
        <v>742.16</v>
      </c>
      <c r="Q633" s="38">
        <v>2172.29</v>
      </c>
      <c r="R633" s="38">
        <v>0</v>
      </c>
      <c r="S633" s="38">
        <v>-100</v>
      </c>
      <c r="T633" s="38">
        <v>-1041.67</v>
      </c>
      <c r="U633" s="44">
        <v>26.12</v>
      </c>
      <c r="V633" s="45">
        <v>9194.36</v>
      </c>
      <c r="W633" s="45">
        <v>110332.29</v>
      </c>
      <c r="X633" s="45">
        <v>108.32</v>
      </c>
    </row>
    <row r="634" spans="1:24" x14ac:dyDescent="0.3">
      <c r="A634" t="s">
        <v>789</v>
      </c>
      <c r="B634" t="str">
        <f t="shared" si="45"/>
        <v>3</v>
      </c>
      <c r="C634" t="str">
        <f t="shared" si="46"/>
        <v>0</v>
      </c>
      <c r="D634" t="str">
        <f t="shared" si="47"/>
        <v>0</v>
      </c>
      <c r="E634" t="str">
        <f t="shared" si="48"/>
        <v>5</v>
      </c>
      <c r="F634" t="str">
        <f t="shared" si="49"/>
        <v>1</v>
      </c>
      <c r="G634" t="s">
        <v>805</v>
      </c>
      <c r="H634">
        <v>2020</v>
      </c>
      <c r="I634">
        <v>1</v>
      </c>
      <c r="J634" t="s">
        <v>804</v>
      </c>
      <c r="K634" s="38">
        <v>2226.4</v>
      </c>
      <c r="L634" s="38">
        <v>1678.88</v>
      </c>
      <c r="M634" s="38">
        <v>1952.45</v>
      </c>
      <c r="N634" s="38">
        <v>558.09</v>
      </c>
      <c r="O634" s="38">
        <v>714.72</v>
      </c>
      <c r="P634" s="38">
        <v>713.05</v>
      </c>
      <c r="Q634" s="38">
        <v>1979.25</v>
      </c>
      <c r="R634" s="38">
        <v>0</v>
      </c>
      <c r="S634" s="38">
        <v>-100</v>
      </c>
      <c r="T634" s="38">
        <v>-1041.67</v>
      </c>
      <c r="U634" s="44">
        <v>24.66</v>
      </c>
      <c r="V634" s="45">
        <v>8681.18</v>
      </c>
      <c r="W634" s="45">
        <v>104174.21</v>
      </c>
      <c r="X634" s="45">
        <v>99.82</v>
      </c>
    </row>
    <row r="635" spans="1:24" x14ac:dyDescent="0.3">
      <c r="A635" t="s">
        <v>790</v>
      </c>
      <c r="B635" t="str">
        <f t="shared" si="45"/>
        <v>3</v>
      </c>
      <c r="C635" t="str">
        <f t="shared" si="46"/>
        <v>0</v>
      </c>
      <c r="D635" t="str">
        <f t="shared" si="47"/>
        <v>0</v>
      </c>
      <c r="E635" t="str">
        <f t="shared" si="48"/>
        <v>4</v>
      </c>
      <c r="F635" t="str">
        <f t="shared" si="49"/>
        <v>2</v>
      </c>
      <c r="G635" t="s">
        <v>805</v>
      </c>
      <c r="H635">
        <v>2020</v>
      </c>
      <c r="I635">
        <v>1</v>
      </c>
      <c r="J635" t="s">
        <v>804</v>
      </c>
      <c r="K635" s="38">
        <v>2226.4</v>
      </c>
      <c r="L635" s="38">
        <v>1343.1</v>
      </c>
      <c r="M635" s="38">
        <v>1976.07</v>
      </c>
      <c r="N635" s="38">
        <v>558.09</v>
      </c>
      <c r="O635" s="38">
        <v>735.84</v>
      </c>
      <c r="P635" s="38">
        <v>683.95</v>
      </c>
      <c r="Q635" s="38">
        <v>1847.57</v>
      </c>
      <c r="R635" s="38">
        <v>0</v>
      </c>
      <c r="S635" s="38">
        <v>-100</v>
      </c>
      <c r="T635" s="38">
        <v>-1041.67</v>
      </c>
      <c r="U635" s="44">
        <v>23.38</v>
      </c>
      <c r="V635" s="45">
        <v>8229.36</v>
      </c>
      <c r="W635" s="45">
        <v>98752.34</v>
      </c>
      <c r="X635" s="45">
        <v>98.24</v>
      </c>
    </row>
    <row r="636" spans="1:24" x14ac:dyDescent="0.3">
      <c r="A636" t="s">
        <v>791</v>
      </c>
      <c r="B636" t="str">
        <f t="shared" si="45"/>
        <v>3</v>
      </c>
      <c r="C636" t="str">
        <f t="shared" si="46"/>
        <v>0</v>
      </c>
      <c r="D636" t="str">
        <f t="shared" si="47"/>
        <v>0</v>
      </c>
      <c r="E636" t="str">
        <f t="shared" si="48"/>
        <v>3</v>
      </c>
      <c r="F636" t="str">
        <f t="shared" si="49"/>
        <v>3</v>
      </c>
      <c r="G636" t="s">
        <v>805</v>
      </c>
      <c r="H636">
        <v>2020</v>
      </c>
      <c r="I636">
        <v>1</v>
      </c>
      <c r="J636" t="s">
        <v>804</v>
      </c>
      <c r="K636" s="38">
        <v>2226.4</v>
      </c>
      <c r="L636" s="38">
        <v>1007.33</v>
      </c>
      <c r="M636" s="38">
        <v>1999.69</v>
      </c>
      <c r="N636" s="38">
        <v>558.09</v>
      </c>
      <c r="O636" s="38">
        <v>756.96</v>
      </c>
      <c r="P636" s="38">
        <v>654.85</v>
      </c>
      <c r="Q636" s="38">
        <v>1725.37</v>
      </c>
      <c r="R636" s="38">
        <v>0</v>
      </c>
      <c r="S636" s="38">
        <v>-100</v>
      </c>
      <c r="T636" s="38">
        <v>-1041.67</v>
      </c>
      <c r="U636" s="44">
        <v>22.12</v>
      </c>
      <c r="V636" s="45">
        <v>7787.02</v>
      </c>
      <c r="W636" s="45">
        <v>93444.23</v>
      </c>
      <c r="X636" s="45">
        <v>96.44</v>
      </c>
    </row>
    <row r="637" spans="1:24" x14ac:dyDescent="0.3">
      <c r="A637" t="s">
        <v>792</v>
      </c>
      <c r="B637" t="str">
        <f t="shared" si="45"/>
        <v>3</v>
      </c>
      <c r="C637" t="str">
        <f t="shared" si="46"/>
        <v>0</v>
      </c>
      <c r="D637" t="str">
        <f t="shared" si="47"/>
        <v>0</v>
      </c>
      <c r="E637" t="str">
        <f t="shared" si="48"/>
        <v>2</v>
      </c>
      <c r="F637" t="str">
        <f t="shared" si="49"/>
        <v>4</v>
      </c>
      <c r="G637" t="s">
        <v>805</v>
      </c>
      <c r="H637">
        <v>2020</v>
      </c>
      <c r="I637">
        <v>1</v>
      </c>
      <c r="J637" t="s">
        <v>804</v>
      </c>
      <c r="K637" s="38">
        <v>2226.4</v>
      </c>
      <c r="L637" s="38">
        <v>671.55</v>
      </c>
      <c r="M637" s="38">
        <v>2023.32</v>
      </c>
      <c r="N637" s="38">
        <v>558.09</v>
      </c>
      <c r="O637" s="38">
        <v>778.08</v>
      </c>
      <c r="P637" s="38">
        <v>625.74</v>
      </c>
      <c r="Q637" s="38">
        <v>1603.16</v>
      </c>
      <c r="R637" s="38">
        <v>0</v>
      </c>
      <c r="S637" s="38">
        <v>-100</v>
      </c>
      <c r="T637" s="38">
        <v>-1041.67</v>
      </c>
      <c r="U637" s="44">
        <v>20.87</v>
      </c>
      <c r="V637" s="45">
        <v>7344.68</v>
      </c>
      <c r="W637" s="45">
        <v>88136.12</v>
      </c>
      <c r="X637" s="45">
        <v>94.1</v>
      </c>
    </row>
    <row r="638" spans="1:24" x14ac:dyDescent="0.3">
      <c r="A638" t="s">
        <v>793</v>
      </c>
      <c r="B638" t="str">
        <f t="shared" si="45"/>
        <v>3</v>
      </c>
      <c r="C638" t="str">
        <f t="shared" si="46"/>
        <v>0</v>
      </c>
      <c r="D638" t="str">
        <f t="shared" si="47"/>
        <v>0</v>
      </c>
      <c r="E638" t="str">
        <f t="shared" si="48"/>
        <v>1</v>
      </c>
      <c r="F638" t="str">
        <f t="shared" si="49"/>
        <v>5</v>
      </c>
      <c r="G638" t="s">
        <v>805</v>
      </c>
      <c r="H638">
        <v>2020</v>
      </c>
      <c r="I638">
        <v>1</v>
      </c>
      <c r="J638" t="s">
        <v>804</v>
      </c>
      <c r="K638" s="38">
        <v>2226.4</v>
      </c>
      <c r="L638" s="38">
        <v>335.78</v>
      </c>
      <c r="M638" s="38">
        <v>2046.94</v>
      </c>
      <c r="N638" s="38">
        <v>558.09</v>
      </c>
      <c r="O638" s="38">
        <v>799.2</v>
      </c>
      <c r="P638" s="38">
        <v>596.64</v>
      </c>
      <c r="Q638" s="38">
        <v>1507.8</v>
      </c>
      <c r="R638" s="38">
        <v>0</v>
      </c>
      <c r="S638" s="38">
        <v>-67.16</v>
      </c>
      <c r="T638" s="38">
        <v>-1041.67</v>
      </c>
      <c r="U638" s="44">
        <v>19.78</v>
      </c>
      <c r="V638" s="45">
        <v>6962.02</v>
      </c>
      <c r="W638" s="45">
        <v>83544.23</v>
      </c>
      <c r="X638" s="45">
        <v>82.65</v>
      </c>
    </row>
    <row r="639" spans="1:24" x14ac:dyDescent="0.3">
      <c r="A639" t="s">
        <v>794</v>
      </c>
      <c r="B639" t="str">
        <f t="shared" si="45"/>
        <v>3</v>
      </c>
      <c r="C639" t="str">
        <f t="shared" si="46"/>
        <v>0</v>
      </c>
      <c r="D639" t="str">
        <f t="shared" si="47"/>
        <v>0</v>
      </c>
      <c r="E639" t="str">
        <f t="shared" si="48"/>
        <v>0</v>
      </c>
      <c r="F639" t="str">
        <f t="shared" si="49"/>
        <v>6</v>
      </c>
      <c r="G639" t="s">
        <v>805</v>
      </c>
      <c r="H639">
        <v>2020</v>
      </c>
      <c r="I639">
        <v>1</v>
      </c>
      <c r="J639" t="s">
        <v>804</v>
      </c>
      <c r="K639" s="38">
        <v>2226.4</v>
      </c>
      <c r="L639" s="38">
        <v>0</v>
      </c>
      <c r="M639" s="38">
        <v>2070.56</v>
      </c>
      <c r="N639" s="38">
        <v>549.65</v>
      </c>
      <c r="O639" s="38">
        <v>820.32</v>
      </c>
      <c r="P639" s="38">
        <v>566.69000000000005</v>
      </c>
      <c r="Q639" s="38">
        <v>1478.27</v>
      </c>
      <c r="R639" s="38">
        <v>0</v>
      </c>
      <c r="S639" s="38">
        <v>0</v>
      </c>
      <c r="T639" s="38">
        <v>-1041.67</v>
      </c>
      <c r="U639" s="44">
        <v>18.95</v>
      </c>
      <c r="V639" s="45">
        <v>6670.22</v>
      </c>
      <c r="W639" s="45">
        <v>80042.61</v>
      </c>
      <c r="X639" s="45">
        <v>73.39</v>
      </c>
    </row>
    <row r="640" spans="1:24" x14ac:dyDescent="0.3">
      <c r="A640" t="s">
        <v>549</v>
      </c>
      <c r="B640" t="str">
        <f t="shared" si="45"/>
        <v>3</v>
      </c>
      <c r="C640" t="str">
        <f t="shared" si="46"/>
        <v>7</v>
      </c>
      <c r="D640" t="str">
        <f t="shared" si="47"/>
        <v/>
      </c>
      <c r="E640" t="str">
        <f t="shared" si="48"/>
        <v/>
      </c>
      <c r="F640" t="str">
        <f t="shared" si="49"/>
        <v/>
      </c>
      <c r="G640" t="s">
        <v>805</v>
      </c>
      <c r="H640">
        <v>2020</v>
      </c>
      <c r="I640">
        <v>1</v>
      </c>
      <c r="J640" t="s">
        <v>804</v>
      </c>
      <c r="K640" s="38">
        <v>2516.8000000000002</v>
      </c>
      <c r="L640" s="38">
        <v>2860.63</v>
      </c>
      <c r="M640" s="38">
        <v>2021.4</v>
      </c>
      <c r="N640" s="38">
        <v>558.09</v>
      </c>
      <c r="O640" s="38">
        <v>733.24</v>
      </c>
      <c r="P640" s="38">
        <v>869.02</v>
      </c>
      <c r="Q640" s="38">
        <v>2924.41</v>
      </c>
      <c r="R640" s="38">
        <v>0</v>
      </c>
      <c r="S640" s="38">
        <v>-100</v>
      </c>
      <c r="T640" s="38">
        <v>-1208.33</v>
      </c>
      <c r="U640" s="44">
        <v>31.75</v>
      </c>
      <c r="V640" s="45">
        <v>11175.26</v>
      </c>
      <c r="W640" s="45">
        <v>134103.09</v>
      </c>
      <c r="X640" s="45">
        <v>162.69</v>
      </c>
    </row>
    <row r="641" spans="1:24" x14ac:dyDescent="0.3">
      <c r="A641" t="s">
        <v>550</v>
      </c>
      <c r="B641" t="str">
        <f t="shared" si="45"/>
        <v>3</v>
      </c>
      <c r="C641" t="str">
        <f t="shared" si="46"/>
        <v>8</v>
      </c>
      <c r="D641" t="str">
        <f t="shared" si="47"/>
        <v/>
      </c>
      <c r="E641" t="str">
        <f t="shared" si="48"/>
        <v/>
      </c>
      <c r="F641" t="str">
        <f t="shared" si="49"/>
        <v/>
      </c>
      <c r="G641" t="s">
        <v>805</v>
      </c>
      <c r="H641">
        <v>2020</v>
      </c>
      <c r="I641">
        <v>1</v>
      </c>
      <c r="J641" t="s">
        <v>804</v>
      </c>
      <c r="K641" s="38">
        <v>2516.8000000000002</v>
      </c>
      <c r="L641" s="38">
        <v>3269.29</v>
      </c>
      <c r="M641" s="38">
        <v>2211.14</v>
      </c>
      <c r="N641" s="38">
        <v>558.09</v>
      </c>
      <c r="O641" s="38">
        <v>755.57</v>
      </c>
      <c r="P641" s="38">
        <v>931.09</v>
      </c>
      <c r="Q641" s="38">
        <v>3243.37</v>
      </c>
      <c r="R641" s="38">
        <v>0</v>
      </c>
      <c r="S641" s="38">
        <v>-100</v>
      </c>
      <c r="T641" s="38">
        <v>-1375</v>
      </c>
      <c r="U641" s="44">
        <v>34.119999999999997</v>
      </c>
      <c r="V641" s="45">
        <v>12010.35</v>
      </c>
      <c r="W641" s="45">
        <v>144124.24</v>
      </c>
      <c r="X641" s="45">
        <v>189.52</v>
      </c>
    </row>
    <row r="642" spans="1:24" x14ac:dyDescent="0.3">
      <c r="A642" t="s">
        <v>551</v>
      </c>
      <c r="B642" t="str">
        <f t="shared" si="45"/>
        <v>3</v>
      </c>
      <c r="C642" t="str">
        <f t="shared" si="46"/>
        <v>9</v>
      </c>
      <c r="D642" t="str">
        <f t="shared" si="47"/>
        <v/>
      </c>
      <c r="E642" t="str">
        <f t="shared" si="48"/>
        <v/>
      </c>
      <c r="F642" t="str">
        <f t="shared" si="49"/>
        <v/>
      </c>
      <c r="G642" t="s">
        <v>805</v>
      </c>
      <c r="H642">
        <v>2020</v>
      </c>
      <c r="I642">
        <v>1</v>
      </c>
      <c r="J642" t="s">
        <v>804</v>
      </c>
      <c r="K642" s="38">
        <v>2807.2</v>
      </c>
      <c r="L642" s="38">
        <v>3677.95</v>
      </c>
      <c r="M642" s="38">
        <v>2400.89</v>
      </c>
      <c r="N642" s="38">
        <v>558.09</v>
      </c>
      <c r="O642" s="38">
        <v>777.89</v>
      </c>
      <c r="P642" s="38">
        <v>1022.2</v>
      </c>
      <c r="Q642" s="38">
        <v>3759.35</v>
      </c>
      <c r="R642" s="38">
        <v>0</v>
      </c>
      <c r="S642" s="38">
        <v>-100</v>
      </c>
      <c r="T642" s="38">
        <v>-1541.67</v>
      </c>
      <c r="U642" s="44">
        <v>37.96</v>
      </c>
      <c r="V642" s="45">
        <v>13361.91</v>
      </c>
      <c r="W642" s="45">
        <v>160342.89000000001</v>
      </c>
      <c r="X642" s="45">
        <v>236.37</v>
      </c>
    </row>
    <row r="643" spans="1:24" x14ac:dyDescent="0.3">
      <c r="A643" t="s">
        <v>552</v>
      </c>
      <c r="B643" t="str">
        <f t="shared" si="45"/>
        <v>3</v>
      </c>
      <c r="C643" t="str">
        <f>MID($A643,4,2)</f>
        <v>10</v>
      </c>
      <c r="D643" t="str">
        <f t="shared" si="47"/>
        <v/>
      </c>
      <c r="E643" t="str">
        <f t="shared" si="48"/>
        <v/>
      </c>
      <c r="F643" t="str">
        <f t="shared" si="49"/>
        <v/>
      </c>
      <c r="G643" t="s">
        <v>805</v>
      </c>
      <c r="H643">
        <v>2020</v>
      </c>
      <c r="I643">
        <v>1</v>
      </c>
      <c r="J643" t="s">
        <v>804</v>
      </c>
      <c r="K643" s="38">
        <v>2807.2</v>
      </c>
      <c r="L643" s="38">
        <v>4086.61</v>
      </c>
      <c r="M643" s="38">
        <v>2590.63</v>
      </c>
      <c r="N643" s="38">
        <v>558.09</v>
      </c>
      <c r="O643" s="38">
        <v>800.22</v>
      </c>
      <c r="P643" s="38">
        <v>1084.27</v>
      </c>
      <c r="Q643" s="38">
        <v>4078.32</v>
      </c>
      <c r="R643" s="38">
        <v>0</v>
      </c>
      <c r="S643" s="38">
        <v>-100</v>
      </c>
      <c r="T643" s="38">
        <v>-1708.33</v>
      </c>
      <c r="U643" s="44">
        <v>40.33</v>
      </c>
      <c r="V643" s="45">
        <v>14197</v>
      </c>
      <c r="W643" s="45">
        <v>170364.04</v>
      </c>
      <c r="X643" s="45">
        <v>264.08999999999997</v>
      </c>
    </row>
    <row r="644" spans="1:24" x14ac:dyDescent="0.3">
      <c r="A644" t="s">
        <v>796</v>
      </c>
      <c r="B644" t="str">
        <f t="shared" ref="B644:B707" si="50">MID($A644,2,1)</f>
        <v>4</v>
      </c>
      <c r="C644" t="str">
        <f t="shared" ref="C644:C707" si="51">MID($A644,4,1)</f>
        <v>0</v>
      </c>
      <c r="D644" t="str">
        <f t="shared" ref="D644:D707" si="52">MID($A644,6,1)</f>
        <v/>
      </c>
      <c r="E644" t="str">
        <f t="shared" ref="E644:E707" si="53">MID($A644,8,1)</f>
        <v/>
      </c>
      <c r="F644" t="str">
        <f t="shared" ref="F644:F707" si="54">MID($A644,10,1)</f>
        <v/>
      </c>
      <c r="G644" t="s">
        <v>805</v>
      </c>
      <c r="H644">
        <v>2020</v>
      </c>
      <c r="I644">
        <v>1</v>
      </c>
      <c r="J644" t="s">
        <v>804</v>
      </c>
      <c r="K644" s="38">
        <v>1429</v>
      </c>
      <c r="L644" s="38">
        <v>0</v>
      </c>
      <c r="M644" s="38">
        <v>1026.99</v>
      </c>
      <c r="N644" s="38">
        <v>549.65</v>
      </c>
      <c r="O644" s="38">
        <v>633</v>
      </c>
      <c r="P644" s="38">
        <v>363.86</v>
      </c>
      <c r="Q644" s="38">
        <v>981.65</v>
      </c>
      <c r="R644" s="38">
        <v>0</v>
      </c>
      <c r="S644" s="38">
        <v>0</v>
      </c>
      <c r="T644" s="38">
        <v>-83.33</v>
      </c>
      <c r="U644" s="44">
        <v>13.92</v>
      </c>
      <c r="V644" s="45">
        <v>4900.82</v>
      </c>
      <c r="W644" s="45">
        <v>58809.84</v>
      </c>
      <c r="X644" s="45">
        <v>33.89</v>
      </c>
    </row>
    <row r="645" spans="1:24" x14ac:dyDescent="0.3">
      <c r="A645" t="s">
        <v>179</v>
      </c>
      <c r="B645" t="str">
        <f t="shared" si="50"/>
        <v>4</v>
      </c>
      <c r="C645" t="str">
        <f t="shared" si="51"/>
        <v>1</v>
      </c>
      <c r="D645" t="str">
        <f t="shared" si="52"/>
        <v/>
      </c>
      <c r="E645" t="str">
        <f t="shared" si="53"/>
        <v/>
      </c>
      <c r="F645" t="str">
        <f t="shared" si="54"/>
        <v/>
      </c>
      <c r="G645" t="s">
        <v>805</v>
      </c>
      <c r="H645">
        <v>2020</v>
      </c>
      <c r="I645">
        <v>1</v>
      </c>
      <c r="J645" t="s">
        <v>804</v>
      </c>
      <c r="K645" s="38">
        <v>1800</v>
      </c>
      <c r="L645" s="38">
        <v>408.66</v>
      </c>
      <c r="M645" s="38">
        <v>1175.92</v>
      </c>
      <c r="N645" s="38">
        <v>558.09</v>
      </c>
      <c r="O645" s="38">
        <v>655.33000000000004</v>
      </c>
      <c r="P645" s="38">
        <v>459.8</v>
      </c>
      <c r="Q645" s="38">
        <v>1258.5899999999999</v>
      </c>
      <c r="R645" s="38">
        <v>0</v>
      </c>
      <c r="S645" s="38">
        <v>-50</v>
      </c>
      <c r="T645" s="38">
        <v>-250</v>
      </c>
      <c r="U645" s="44">
        <v>17.09</v>
      </c>
      <c r="V645" s="45">
        <v>6016.39</v>
      </c>
      <c r="W645" s="45">
        <v>72196.7</v>
      </c>
      <c r="X645" s="45">
        <v>46.28</v>
      </c>
    </row>
    <row r="646" spans="1:24" x14ac:dyDescent="0.3">
      <c r="A646" t="s">
        <v>180</v>
      </c>
      <c r="B646" t="str">
        <f t="shared" si="50"/>
        <v>4</v>
      </c>
      <c r="C646" t="str">
        <f t="shared" si="51"/>
        <v>2</v>
      </c>
      <c r="D646" t="str">
        <f t="shared" si="52"/>
        <v/>
      </c>
      <c r="E646" t="str">
        <f t="shared" si="53"/>
        <v/>
      </c>
      <c r="F646" t="str">
        <f t="shared" si="54"/>
        <v/>
      </c>
      <c r="G646" t="s">
        <v>805</v>
      </c>
      <c r="H646">
        <v>2020</v>
      </c>
      <c r="I646">
        <v>1</v>
      </c>
      <c r="J646" t="s">
        <v>804</v>
      </c>
      <c r="K646" s="38">
        <v>1800</v>
      </c>
      <c r="L646" s="38">
        <v>817.32</v>
      </c>
      <c r="M646" s="38">
        <v>1376.21</v>
      </c>
      <c r="N646" s="38">
        <v>558.09</v>
      </c>
      <c r="O646" s="38">
        <v>677.65</v>
      </c>
      <c r="P646" s="38">
        <v>522.92999999999995</v>
      </c>
      <c r="Q646" s="38">
        <v>1401.17</v>
      </c>
      <c r="R646" s="38">
        <v>0</v>
      </c>
      <c r="S646" s="38">
        <v>-100</v>
      </c>
      <c r="T646" s="38">
        <v>-416.67</v>
      </c>
      <c r="U646" s="44">
        <v>18.850000000000001</v>
      </c>
      <c r="V646" s="45">
        <v>6636.7</v>
      </c>
      <c r="W646" s="45">
        <v>79640.460000000006</v>
      </c>
      <c r="X646" s="45">
        <v>57.12</v>
      </c>
    </row>
    <row r="647" spans="1:24" x14ac:dyDescent="0.3">
      <c r="A647" t="s">
        <v>181</v>
      </c>
      <c r="B647" t="str">
        <f t="shared" si="50"/>
        <v>4</v>
      </c>
      <c r="C647" t="str">
        <f t="shared" si="51"/>
        <v>3</v>
      </c>
      <c r="D647" t="str">
        <f t="shared" si="52"/>
        <v/>
      </c>
      <c r="E647" t="str">
        <f t="shared" si="53"/>
        <v/>
      </c>
      <c r="F647" t="str">
        <f t="shared" si="54"/>
        <v/>
      </c>
      <c r="G647" t="s">
        <v>805</v>
      </c>
      <c r="H647">
        <v>2020</v>
      </c>
      <c r="I647">
        <v>1</v>
      </c>
      <c r="J647" t="s">
        <v>804</v>
      </c>
      <c r="K647" s="38">
        <v>1936</v>
      </c>
      <c r="L647" s="38">
        <v>1225.98</v>
      </c>
      <c r="M647" s="38">
        <v>1493.51</v>
      </c>
      <c r="N647" s="38">
        <v>558.09</v>
      </c>
      <c r="O647" s="38">
        <v>699.97</v>
      </c>
      <c r="P647" s="38">
        <v>591.36</v>
      </c>
      <c r="Q647" s="38">
        <v>1623.06</v>
      </c>
      <c r="R647" s="38">
        <v>0</v>
      </c>
      <c r="S647" s="38">
        <v>-100</v>
      </c>
      <c r="T647" s="38">
        <v>-583.33000000000004</v>
      </c>
      <c r="U647" s="44">
        <v>21.15</v>
      </c>
      <c r="V647" s="45">
        <v>7444.65</v>
      </c>
      <c r="W647" s="45">
        <v>89335.78</v>
      </c>
      <c r="X647" s="45">
        <v>65.760000000000005</v>
      </c>
    </row>
    <row r="648" spans="1:24" x14ac:dyDescent="0.3">
      <c r="A648" t="s">
        <v>508</v>
      </c>
      <c r="B648" t="str">
        <f t="shared" si="50"/>
        <v>4</v>
      </c>
      <c r="C648" t="str">
        <f t="shared" si="51"/>
        <v>4</v>
      </c>
      <c r="D648" t="str">
        <f t="shared" si="52"/>
        <v/>
      </c>
      <c r="E648" t="str">
        <f t="shared" si="53"/>
        <v/>
      </c>
      <c r="F648" t="str">
        <f t="shared" si="54"/>
        <v/>
      </c>
      <c r="G648" t="s">
        <v>805</v>
      </c>
      <c r="H648">
        <v>2020</v>
      </c>
      <c r="I648">
        <v>1</v>
      </c>
      <c r="J648" t="s">
        <v>804</v>
      </c>
      <c r="K648" s="38">
        <v>1936</v>
      </c>
      <c r="L648" s="38">
        <v>1634.64</v>
      </c>
      <c r="M648" s="38">
        <v>1683.25</v>
      </c>
      <c r="N648" s="38">
        <v>558.09</v>
      </c>
      <c r="O648" s="38">
        <v>722.3</v>
      </c>
      <c r="P648" s="38">
        <v>653.42999999999995</v>
      </c>
      <c r="Q648" s="38">
        <v>1823.18</v>
      </c>
      <c r="R648" s="38">
        <v>0</v>
      </c>
      <c r="S648" s="38">
        <v>-100</v>
      </c>
      <c r="T648" s="38">
        <v>-750</v>
      </c>
      <c r="U648" s="44">
        <v>23.18</v>
      </c>
      <c r="V648" s="45">
        <v>8160.91</v>
      </c>
      <c r="W648" s="45">
        <v>97930.87</v>
      </c>
      <c r="X648" s="45">
        <v>86.38</v>
      </c>
    </row>
    <row r="649" spans="1:24" x14ac:dyDescent="0.3">
      <c r="A649" t="s">
        <v>509</v>
      </c>
      <c r="B649" t="str">
        <f t="shared" si="50"/>
        <v>4</v>
      </c>
      <c r="C649" t="str">
        <f t="shared" si="51"/>
        <v>5</v>
      </c>
      <c r="D649" t="str">
        <f t="shared" si="52"/>
        <v/>
      </c>
      <c r="E649" t="str">
        <f t="shared" si="53"/>
        <v/>
      </c>
      <c r="F649" t="str">
        <f t="shared" si="54"/>
        <v/>
      </c>
      <c r="G649" t="s">
        <v>805</v>
      </c>
      <c r="H649">
        <v>2020</v>
      </c>
      <c r="I649">
        <v>1</v>
      </c>
      <c r="J649" t="s">
        <v>804</v>
      </c>
      <c r="K649" s="38">
        <v>2226.4</v>
      </c>
      <c r="L649" s="38">
        <v>2043.31</v>
      </c>
      <c r="M649" s="38">
        <v>1873</v>
      </c>
      <c r="N649" s="38">
        <v>558.09</v>
      </c>
      <c r="O649" s="38">
        <v>744.62</v>
      </c>
      <c r="P649" s="38">
        <v>744.54</v>
      </c>
      <c r="Q649" s="38">
        <v>2261.0300000000002</v>
      </c>
      <c r="R649" s="38">
        <v>0</v>
      </c>
      <c r="S649" s="38">
        <v>-100</v>
      </c>
      <c r="T649" s="38">
        <v>-916.67</v>
      </c>
      <c r="U649" s="44">
        <v>26.8</v>
      </c>
      <c r="V649" s="45">
        <v>9434.33</v>
      </c>
      <c r="W649" s="45">
        <v>113211.93</v>
      </c>
      <c r="X649" s="45">
        <v>109.25</v>
      </c>
    </row>
    <row r="650" spans="1:24" x14ac:dyDescent="0.3">
      <c r="A650" t="s">
        <v>510</v>
      </c>
      <c r="B650" t="str">
        <f t="shared" si="50"/>
        <v>4</v>
      </c>
      <c r="C650" t="str">
        <f t="shared" si="51"/>
        <v>6</v>
      </c>
      <c r="D650" t="str">
        <f t="shared" si="52"/>
        <v/>
      </c>
      <c r="E650" t="str">
        <f t="shared" si="53"/>
        <v/>
      </c>
      <c r="F650" t="str">
        <f t="shared" si="54"/>
        <v/>
      </c>
      <c r="G650" t="s">
        <v>805</v>
      </c>
      <c r="H650">
        <v>2020</v>
      </c>
      <c r="I650">
        <v>1</v>
      </c>
      <c r="J650" t="s">
        <v>804</v>
      </c>
      <c r="K650" s="38">
        <v>2226.4</v>
      </c>
      <c r="L650" s="38">
        <v>2451.9699999999998</v>
      </c>
      <c r="M650" s="38">
        <v>2062.7399999999998</v>
      </c>
      <c r="N650" s="38">
        <v>558.09</v>
      </c>
      <c r="O650" s="38">
        <v>766.95</v>
      </c>
      <c r="P650" s="38">
        <v>806.61</v>
      </c>
      <c r="Q650" s="38">
        <v>2580</v>
      </c>
      <c r="R650" s="38">
        <v>0</v>
      </c>
      <c r="S650" s="38">
        <v>-100</v>
      </c>
      <c r="T650" s="38">
        <v>-1083.33</v>
      </c>
      <c r="U650" s="44">
        <v>29.17</v>
      </c>
      <c r="V650" s="45">
        <v>10269.42</v>
      </c>
      <c r="W650" s="45">
        <v>123233.08</v>
      </c>
      <c r="X650" s="45">
        <v>136.08000000000001</v>
      </c>
    </row>
    <row r="651" spans="1:24" x14ac:dyDescent="0.3">
      <c r="A651" t="s">
        <v>553</v>
      </c>
      <c r="B651" t="str">
        <f t="shared" si="50"/>
        <v>4</v>
      </c>
      <c r="C651" t="str">
        <f t="shared" si="51"/>
        <v>7</v>
      </c>
      <c r="D651" t="str">
        <f t="shared" si="52"/>
        <v/>
      </c>
      <c r="E651" t="str">
        <f t="shared" si="53"/>
        <v/>
      </c>
      <c r="F651" t="str">
        <f t="shared" si="54"/>
        <v/>
      </c>
      <c r="G651" t="s">
        <v>805</v>
      </c>
      <c r="H651">
        <v>2020</v>
      </c>
      <c r="I651">
        <v>1</v>
      </c>
      <c r="J651" t="s">
        <v>804</v>
      </c>
      <c r="K651" s="38">
        <v>2516.8000000000002</v>
      </c>
      <c r="L651" s="38">
        <v>2860.63</v>
      </c>
      <c r="M651" s="38">
        <v>2252.48</v>
      </c>
      <c r="N651" s="38">
        <v>558.09</v>
      </c>
      <c r="O651" s="38">
        <v>789.27</v>
      </c>
      <c r="P651" s="38">
        <v>897.73</v>
      </c>
      <c r="Q651" s="38">
        <v>3095.98</v>
      </c>
      <c r="R651" s="38">
        <v>0</v>
      </c>
      <c r="S651" s="38">
        <v>-100</v>
      </c>
      <c r="T651" s="38">
        <v>-1250</v>
      </c>
      <c r="U651" s="44">
        <v>33.01</v>
      </c>
      <c r="V651" s="45">
        <v>11620.98</v>
      </c>
      <c r="W651" s="45">
        <v>139451.73000000001</v>
      </c>
      <c r="X651" s="45">
        <v>175.32</v>
      </c>
    </row>
    <row r="652" spans="1:24" x14ac:dyDescent="0.3">
      <c r="A652" t="s">
        <v>554</v>
      </c>
      <c r="B652" t="str">
        <f t="shared" si="50"/>
        <v>4</v>
      </c>
      <c r="C652" t="str">
        <f t="shared" si="51"/>
        <v>8</v>
      </c>
      <c r="D652" t="str">
        <f t="shared" si="52"/>
        <v/>
      </c>
      <c r="E652" t="str">
        <f t="shared" si="53"/>
        <v/>
      </c>
      <c r="F652" t="str">
        <f t="shared" si="54"/>
        <v/>
      </c>
      <c r="G652" t="s">
        <v>805</v>
      </c>
      <c r="H652">
        <v>2020</v>
      </c>
      <c r="I652">
        <v>1</v>
      </c>
      <c r="J652" t="s">
        <v>804</v>
      </c>
      <c r="K652" s="38">
        <v>2516.8000000000002</v>
      </c>
      <c r="L652" s="38">
        <v>3269.29</v>
      </c>
      <c r="M652" s="38">
        <v>2442.2199999999998</v>
      </c>
      <c r="N652" s="38">
        <v>558.09</v>
      </c>
      <c r="O652" s="38">
        <v>811.6</v>
      </c>
      <c r="P652" s="38">
        <v>959.8</v>
      </c>
      <c r="Q652" s="38">
        <v>3414.94</v>
      </c>
      <c r="R652" s="38">
        <v>0</v>
      </c>
      <c r="S652" s="38">
        <v>-100</v>
      </c>
      <c r="T652" s="38">
        <v>-1416.67</v>
      </c>
      <c r="U652" s="44">
        <v>35.39</v>
      </c>
      <c r="V652" s="45">
        <v>12456.07</v>
      </c>
      <c r="W652" s="45">
        <v>149472.88</v>
      </c>
      <c r="X652" s="45">
        <v>202.15</v>
      </c>
    </row>
    <row r="653" spans="1:24" x14ac:dyDescent="0.3">
      <c r="A653" t="s">
        <v>555</v>
      </c>
      <c r="B653" t="str">
        <f t="shared" si="50"/>
        <v>4</v>
      </c>
      <c r="C653" t="str">
        <f t="shared" si="51"/>
        <v>9</v>
      </c>
      <c r="D653" t="str">
        <f t="shared" si="52"/>
        <v/>
      </c>
      <c r="E653" t="str">
        <f t="shared" si="53"/>
        <v/>
      </c>
      <c r="F653" t="str">
        <f t="shared" si="54"/>
        <v/>
      </c>
      <c r="G653" t="s">
        <v>805</v>
      </c>
      <c r="H653">
        <v>2020</v>
      </c>
      <c r="I653">
        <v>1</v>
      </c>
      <c r="J653" t="s">
        <v>804</v>
      </c>
      <c r="K653" s="38">
        <v>2807.2</v>
      </c>
      <c r="L653" s="38">
        <v>3677.95</v>
      </c>
      <c r="M653" s="38">
        <v>2631.96</v>
      </c>
      <c r="N653" s="38">
        <v>558.09</v>
      </c>
      <c r="O653" s="38">
        <v>833.92</v>
      </c>
      <c r="P653" s="38">
        <v>1050.9100000000001</v>
      </c>
      <c r="Q653" s="38">
        <v>3930.92</v>
      </c>
      <c r="R653" s="38">
        <v>0</v>
      </c>
      <c r="S653" s="38">
        <v>-100</v>
      </c>
      <c r="T653" s="38">
        <v>-1583.33</v>
      </c>
      <c r="U653" s="44">
        <v>39.229999999999997</v>
      </c>
      <c r="V653" s="45">
        <v>13807.63</v>
      </c>
      <c r="W653" s="45">
        <v>165691.53</v>
      </c>
      <c r="X653" s="45">
        <v>249.42</v>
      </c>
    </row>
    <row r="654" spans="1:24" x14ac:dyDescent="0.3">
      <c r="A654" t="s">
        <v>556</v>
      </c>
      <c r="B654" t="str">
        <f t="shared" si="50"/>
        <v>4</v>
      </c>
      <c r="C654" t="str">
        <f>MID($A654,4,2)</f>
        <v>10</v>
      </c>
      <c r="D654" t="str">
        <f t="shared" si="52"/>
        <v/>
      </c>
      <c r="E654" t="str">
        <f t="shared" si="53"/>
        <v/>
      </c>
      <c r="F654" t="str">
        <f t="shared" si="54"/>
        <v/>
      </c>
      <c r="G654" t="s">
        <v>805</v>
      </c>
      <c r="H654">
        <v>2020</v>
      </c>
      <c r="I654">
        <v>1</v>
      </c>
      <c r="J654" t="s">
        <v>804</v>
      </c>
      <c r="K654" s="38">
        <v>2807.2</v>
      </c>
      <c r="L654" s="38">
        <v>4086.61</v>
      </c>
      <c r="M654" s="38">
        <v>2821.7</v>
      </c>
      <c r="N654" s="38">
        <v>558.09</v>
      </c>
      <c r="O654" s="38">
        <v>856.25</v>
      </c>
      <c r="P654" s="38">
        <v>1112.99</v>
      </c>
      <c r="Q654" s="38">
        <v>4249.8900000000003</v>
      </c>
      <c r="R654" s="38">
        <v>0</v>
      </c>
      <c r="S654" s="38">
        <v>-100</v>
      </c>
      <c r="T654" s="38">
        <v>-1750</v>
      </c>
      <c r="U654" s="44">
        <v>41.6</v>
      </c>
      <c r="V654" s="45">
        <v>14642.72</v>
      </c>
      <c r="W654" s="45">
        <v>175712.68</v>
      </c>
      <c r="X654" s="45">
        <v>277.14</v>
      </c>
    </row>
    <row r="655" spans="1:24" x14ac:dyDescent="0.3">
      <c r="A655" t="s">
        <v>797</v>
      </c>
      <c r="B655" t="str">
        <f t="shared" si="50"/>
        <v>5</v>
      </c>
      <c r="C655" t="str">
        <f t="shared" si="51"/>
        <v>0</v>
      </c>
      <c r="D655" t="str">
        <f t="shared" si="52"/>
        <v/>
      </c>
      <c r="E655" t="str">
        <f t="shared" si="53"/>
        <v/>
      </c>
      <c r="F655" t="str">
        <f t="shared" si="54"/>
        <v/>
      </c>
      <c r="G655" t="s">
        <v>805</v>
      </c>
      <c r="H655">
        <v>2020</v>
      </c>
      <c r="I655">
        <v>1</v>
      </c>
      <c r="J655" t="s">
        <v>804</v>
      </c>
      <c r="K655" s="38">
        <v>1800</v>
      </c>
      <c r="L655" s="38">
        <v>0</v>
      </c>
      <c r="M655" s="38">
        <v>1219.55</v>
      </c>
      <c r="N655" s="38">
        <v>549.65</v>
      </c>
      <c r="O655" s="38">
        <v>689.03</v>
      </c>
      <c r="P655" s="38">
        <v>425.82</v>
      </c>
      <c r="Q655" s="38">
        <v>1225.72</v>
      </c>
      <c r="R655" s="38">
        <v>0</v>
      </c>
      <c r="S655" s="38">
        <v>0</v>
      </c>
      <c r="T655" s="38">
        <v>-125</v>
      </c>
      <c r="U655" s="44">
        <v>16.43</v>
      </c>
      <c r="V655" s="45">
        <v>5784.77</v>
      </c>
      <c r="W655" s="45">
        <v>69417.25</v>
      </c>
      <c r="X655" s="45">
        <v>38.67</v>
      </c>
    </row>
    <row r="656" spans="1:24" x14ac:dyDescent="0.3">
      <c r="A656" t="s">
        <v>557</v>
      </c>
      <c r="B656" t="str">
        <f t="shared" si="50"/>
        <v>5</v>
      </c>
      <c r="C656" t="str">
        <f t="shared" si="51"/>
        <v>1</v>
      </c>
      <c r="D656" t="str">
        <f t="shared" si="52"/>
        <v/>
      </c>
      <c r="E656" t="str">
        <f t="shared" si="53"/>
        <v/>
      </c>
      <c r="F656" t="str">
        <f t="shared" si="54"/>
        <v/>
      </c>
      <c r="G656" t="s">
        <v>805</v>
      </c>
      <c r="H656">
        <v>2020</v>
      </c>
      <c r="I656">
        <v>1</v>
      </c>
      <c r="J656" t="s">
        <v>804</v>
      </c>
      <c r="K656" s="38">
        <v>1936</v>
      </c>
      <c r="L656" s="38">
        <v>408.66</v>
      </c>
      <c r="M656" s="38">
        <v>1419.83</v>
      </c>
      <c r="N656" s="38">
        <v>558.09</v>
      </c>
      <c r="O656" s="38">
        <v>711.36</v>
      </c>
      <c r="P656" s="38">
        <v>503.39</v>
      </c>
      <c r="Q656" s="38">
        <v>1428.69</v>
      </c>
      <c r="R656" s="38">
        <v>0</v>
      </c>
      <c r="S656" s="38">
        <v>-50</v>
      </c>
      <c r="T656" s="38">
        <v>-291.67</v>
      </c>
      <c r="U656" s="44">
        <v>18.82</v>
      </c>
      <c r="V656" s="45">
        <v>6624.37</v>
      </c>
      <c r="W656" s="45">
        <v>79492.42</v>
      </c>
      <c r="X656" s="45">
        <v>50.28</v>
      </c>
    </row>
    <row r="657" spans="1:24" x14ac:dyDescent="0.3">
      <c r="A657" t="s">
        <v>558</v>
      </c>
      <c r="B657" t="str">
        <f t="shared" si="50"/>
        <v>5</v>
      </c>
      <c r="C657" t="str">
        <f t="shared" si="51"/>
        <v>2</v>
      </c>
      <c r="D657" t="str">
        <f t="shared" si="52"/>
        <v/>
      </c>
      <c r="E657" t="str">
        <f t="shared" si="53"/>
        <v/>
      </c>
      <c r="F657" t="str">
        <f t="shared" si="54"/>
        <v/>
      </c>
      <c r="G657" t="s">
        <v>805</v>
      </c>
      <c r="H657">
        <v>2020</v>
      </c>
      <c r="I657">
        <v>1</v>
      </c>
      <c r="J657" t="s">
        <v>804</v>
      </c>
      <c r="K657" s="38">
        <v>1936</v>
      </c>
      <c r="L657" s="38">
        <v>817.32</v>
      </c>
      <c r="M657" s="38">
        <v>1534.85</v>
      </c>
      <c r="N657" s="38">
        <v>558.09</v>
      </c>
      <c r="O657" s="38">
        <v>733.68</v>
      </c>
      <c r="P657" s="38">
        <v>557.99</v>
      </c>
      <c r="Q657" s="38">
        <v>1531.29</v>
      </c>
      <c r="R657" s="38">
        <v>0</v>
      </c>
      <c r="S657" s="38">
        <v>-100</v>
      </c>
      <c r="T657" s="38">
        <v>-458.33</v>
      </c>
      <c r="U657" s="44">
        <v>20.2</v>
      </c>
      <c r="V657" s="45">
        <v>7110.9</v>
      </c>
      <c r="W657" s="45">
        <v>85330.77</v>
      </c>
      <c r="X657" s="45">
        <v>60.44</v>
      </c>
    </row>
    <row r="658" spans="1:24" x14ac:dyDescent="0.3">
      <c r="A658" t="s">
        <v>559</v>
      </c>
      <c r="B658" t="str">
        <f t="shared" si="50"/>
        <v>5</v>
      </c>
      <c r="C658" t="str">
        <f t="shared" si="51"/>
        <v>3</v>
      </c>
      <c r="D658" t="str">
        <f t="shared" si="52"/>
        <v/>
      </c>
      <c r="E658" t="str">
        <f t="shared" si="53"/>
        <v/>
      </c>
      <c r="F658" t="str">
        <f t="shared" si="54"/>
        <v/>
      </c>
      <c r="G658" t="s">
        <v>805</v>
      </c>
      <c r="H658">
        <v>2020</v>
      </c>
      <c r="I658">
        <v>1</v>
      </c>
      <c r="J658" t="s">
        <v>804</v>
      </c>
      <c r="K658" s="38">
        <v>2226.4</v>
      </c>
      <c r="L658" s="38">
        <v>1225.98</v>
      </c>
      <c r="M658" s="38">
        <v>1724.59</v>
      </c>
      <c r="N658" s="38">
        <v>558.09</v>
      </c>
      <c r="O658" s="38">
        <v>756.01</v>
      </c>
      <c r="P658" s="38">
        <v>649.11</v>
      </c>
      <c r="Q658" s="38">
        <v>1854.66</v>
      </c>
      <c r="R658" s="38">
        <v>0</v>
      </c>
      <c r="S658" s="38">
        <v>-100</v>
      </c>
      <c r="T658" s="38">
        <v>-625</v>
      </c>
      <c r="U658" s="44">
        <v>23.49</v>
      </c>
      <c r="V658" s="45">
        <v>8269.83</v>
      </c>
      <c r="W658" s="45">
        <v>99238</v>
      </c>
      <c r="X658" s="45">
        <v>81.99</v>
      </c>
    </row>
    <row r="659" spans="1:24" x14ac:dyDescent="0.3">
      <c r="A659" t="s">
        <v>560</v>
      </c>
      <c r="B659" t="str">
        <f t="shared" si="50"/>
        <v>5</v>
      </c>
      <c r="C659" t="str">
        <f t="shared" si="51"/>
        <v>4</v>
      </c>
      <c r="D659" t="str">
        <f t="shared" si="52"/>
        <v/>
      </c>
      <c r="E659" t="str">
        <f t="shared" si="53"/>
        <v/>
      </c>
      <c r="F659" t="str">
        <f t="shared" si="54"/>
        <v/>
      </c>
      <c r="G659" t="s">
        <v>805</v>
      </c>
      <c r="H659">
        <v>2020</v>
      </c>
      <c r="I659">
        <v>1</v>
      </c>
      <c r="J659" t="s">
        <v>804</v>
      </c>
      <c r="K659" s="38">
        <v>2226.4</v>
      </c>
      <c r="L659" s="38">
        <v>1634.64</v>
      </c>
      <c r="M659" s="38">
        <v>1914.33</v>
      </c>
      <c r="N659" s="38">
        <v>558.09</v>
      </c>
      <c r="O659" s="38">
        <v>778.33</v>
      </c>
      <c r="P659" s="38">
        <v>711.18</v>
      </c>
      <c r="Q659" s="38">
        <v>2114.6</v>
      </c>
      <c r="R659" s="38">
        <v>0</v>
      </c>
      <c r="S659" s="38">
        <v>-100</v>
      </c>
      <c r="T659" s="38">
        <v>-791.67</v>
      </c>
      <c r="U659" s="44">
        <v>25.7</v>
      </c>
      <c r="V659" s="45">
        <v>9045.91</v>
      </c>
      <c r="W659" s="45">
        <v>108550.95</v>
      </c>
      <c r="X659" s="45">
        <v>95.06</v>
      </c>
    </row>
    <row r="660" spans="1:24" x14ac:dyDescent="0.3">
      <c r="A660" t="s">
        <v>561</v>
      </c>
      <c r="B660" t="str">
        <f t="shared" si="50"/>
        <v>5</v>
      </c>
      <c r="C660" t="str">
        <f t="shared" si="51"/>
        <v>5</v>
      </c>
      <c r="D660" t="str">
        <f t="shared" si="52"/>
        <v/>
      </c>
      <c r="E660" t="str">
        <f t="shared" si="53"/>
        <v/>
      </c>
      <c r="F660" t="str">
        <f t="shared" si="54"/>
        <v/>
      </c>
      <c r="G660" t="s">
        <v>805</v>
      </c>
      <c r="H660">
        <v>2020</v>
      </c>
      <c r="I660">
        <v>1</v>
      </c>
      <c r="J660" t="s">
        <v>804</v>
      </c>
      <c r="K660" s="38">
        <v>2516.8000000000002</v>
      </c>
      <c r="L660" s="38">
        <v>2043.31</v>
      </c>
      <c r="M660" s="38">
        <v>2104.0700000000002</v>
      </c>
      <c r="N660" s="38">
        <v>558.09</v>
      </c>
      <c r="O660" s="38">
        <v>800.66</v>
      </c>
      <c r="P660" s="38">
        <v>802.29</v>
      </c>
      <c r="Q660" s="38">
        <v>2629.62</v>
      </c>
      <c r="R660" s="38">
        <v>0</v>
      </c>
      <c r="S660" s="38">
        <v>-100</v>
      </c>
      <c r="T660" s="38">
        <v>-958.33</v>
      </c>
      <c r="U660" s="44">
        <v>29.54</v>
      </c>
      <c r="V660" s="45">
        <v>10396.51</v>
      </c>
      <c r="W660" s="45">
        <v>124758.07</v>
      </c>
      <c r="X660" s="45">
        <v>134.30000000000001</v>
      </c>
    </row>
    <row r="661" spans="1:24" x14ac:dyDescent="0.3">
      <c r="A661" t="s">
        <v>562</v>
      </c>
      <c r="B661" t="str">
        <f t="shared" si="50"/>
        <v>5</v>
      </c>
      <c r="C661" t="str">
        <f t="shared" si="51"/>
        <v>6</v>
      </c>
      <c r="D661" t="str">
        <f t="shared" si="52"/>
        <v/>
      </c>
      <c r="E661" t="str">
        <f t="shared" si="53"/>
        <v/>
      </c>
      <c r="F661" t="str">
        <f t="shared" si="54"/>
        <v/>
      </c>
      <c r="G661" t="s">
        <v>805</v>
      </c>
      <c r="H661">
        <v>2020</v>
      </c>
      <c r="I661">
        <v>1</v>
      </c>
      <c r="J661" t="s">
        <v>804</v>
      </c>
      <c r="K661" s="38">
        <v>2516.8000000000002</v>
      </c>
      <c r="L661" s="38">
        <v>2451.9699999999998</v>
      </c>
      <c r="M661" s="38">
        <v>2293.81</v>
      </c>
      <c r="N661" s="38">
        <v>558.09</v>
      </c>
      <c r="O661" s="38">
        <v>822.98</v>
      </c>
      <c r="P661" s="38">
        <v>864.37</v>
      </c>
      <c r="Q661" s="38">
        <v>2948.59</v>
      </c>
      <c r="R661" s="38">
        <v>0</v>
      </c>
      <c r="S661" s="38">
        <v>-100</v>
      </c>
      <c r="T661" s="38">
        <v>-1125</v>
      </c>
      <c r="U661" s="44">
        <v>31.91</v>
      </c>
      <c r="V661" s="45">
        <v>11231.6</v>
      </c>
      <c r="W661" s="45">
        <v>134779.22</v>
      </c>
      <c r="X661" s="45">
        <v>161.12</v>
      </c>
    </row>
    <row r="662" spans="1:24" x14ac:dyDescent="0.3">
      <c r="A662" t="s">
        <v>563</v>
      </c>
      <c r="B662" t="str">
        <f t="shared" si="50"/>
        <v>5</v>
      </c>
      <c r="C662" t="str">
        <f t="shared" si="51"/>
        <v>7</v>
      </c>
      <c r="D662" t="str">
        <f t="shared" si="52"/>
        <v/>
      </c>
      <c r="E662" t="str">
        <f t="shared" si="53"/>
        <v/>
      </c>
      <c r="F662" t="str">
        <f t="shared" si="54"/>
        <v/>
      </c>
      <c r="G662" t="s">
        <v>805</v>
      </c>
      <c r="H662">
        <v>2020</v>
      </c>
      <c r="I662">
        <v>1</v>
      </c>
      <c r="J662" t="s">
        <v>804</v>
      </c>
      <c r="K662" s="38">
        <v>2807.2</v>
      </c>
      <c r="L662" s="38">
        <v>2860.63</v>
      </c>
      <c r="M662" s="38">
        <v>2483.5500000000002</v>
      </c>
      <c r="N662" s="38">
        <v>558.09</v>
      </c>
      <c r="O662" s="38">
        <v>845.3</v>
      </c>
      <c r="P662" s="38">
        <v>955.48</v>
      </c>
      <c r="Q662" s="38">
        <v>3464.57</v>
      </c>
      <c r="R662" s="38">
        <v>0</v>
      </c>
      <c r="S662" s="38">
        <v>-100</v>
      </c>
      <c r="T662" s="38">
        <v>-1291.67</v>
      </c>
      <c r="U662" s="44">
        <v>35.75</v>
      </c>
      <c r="V662" s="45">
        <v>12583.16</v>
      </c>
      <c r="W662" s="45">
        <v>150997.87</v>
      </c>
      <c r="X662" s="45">
        <v>200.37</v>
      </c>
    </row>
    <row r="663" spans="1:24" x14ac:dyDescent="0.3">
      <c r="A663" t="s">
        <v>564</v>
      </c>
      <c r="B663" t="str">
        <f t="shared" si="50"/>
        <v>5</v>
      </c>
      <c r="C663" t="str">
        <f t="shared" si="51"/>
        <v>8</v>
      </c>
      <c r="D663" t="str">
        <f t="shared" si="52"/>
        <v/>
      </c>
      <c r="E663" t="str">
        <f t="shared" si="53"/>
        <v/>
      </c>
      <c r="F663" t="str">
        <f t="shared" si="54"/>
        <v/>
      </c>
      <c r="G663" t="s">
        <v>805</v>
      </c>
      <c r="H663">
        <v>2020</v>
      </c>
      <c r="I663">
        <v>1</v>
      </c>
      <c r="J663" t="s">
        <v>804</v>
      </c>
      <c r="K663" s="38">
        <v>2807.2</v>
      </c>
      <c r="L663" s="38">
        <v>3269.29</v>
      </c>
      <c r="M663" s="38">
        <v>2673.29</v>
      </c>
      <c r="N663" s="38">
        <v>558.09</v>
      </c>
      <c r="O663" s="38">
        <v>867.63</v>
      </c>
      <c r="P663" s="38">
        <v>1017.55</v>
      </c>
      <c r="Q663" s="38">
        <v>3783.53</v>
      </c>
      <c r="R663" s="38">
        <v>0</v>
      </c>
      <c r="S663" s="38">
        <v>-100</v>
      </c>
      <c r="T663" s="38">
        <v>-1458.33</v>
      </c>
      <c r="U663" s="44">
        <v>38.119999999999997</v>
      </c>
      <c r="V663" s="45">
        <v>13418.25</v>
      </c>
      <c r="W663" s="45">
        <v>161019.01999999999</v>
      </c>
      <c r="X663" s="45">
        <v>233.34</v>
      </c>
    </row>
    <row r="664" spans="1:24" x14ac:dyDescent="0.3">
      <c r="A664" t="s">
        <v>565</v>
      </c>
      <c r="B664" t="str">
        <f t="shared" si="50"/>
        <v>5</v>
      </c>
      <c r="C664" t="str">
        <f t="shared" si="51"/>
        <v>9</v>
      </c>
      <c r="D664" t="str">
        <f t="shared" si="52"/>
        <v/>
      </c>
      <c r="E664" t="str">
        <f t="shared" si="53"/>
        <v/>
      </c>
      <c r="F664" t="str">
        <f t="shared" si="54"/>
        <v/>
      </c>
      <c r="G664" t="s">
        <v>805</v>
      </c>
      <c r="H664">
        <v>2020</v>
      </c>
      <c r="I664">
        <v>1</v>
      </c>
      <c r="J664" t="s">
        <v>804</v>
      </c>
      <c r="K664" s="38">
        <v>3097.6</v>
      </c>
      <c r="L664" s="38">
        <v>3677.95</v>
      </c>
      <c r="M664" s="38">
        <v>2863.03</v>
      </c>
      <c r="N664" s="38">
        <v>558.09</v>
      </c>
      <c r="O664" s="38">
        <v>889.95</v>
      </c>
      <c r="P664" s="38">
        <v>1108.6600000000001</v>
      </c>
      <c r="Q664" s="38">
        <v>4299.51</v>
      </c>
      <c r="R664" s="38">
        <v>0</v>
      </c>
      <c r="S664" s="38">
        <v>-100</v>
      </c>
      <c r="T664" s="38">
        <v>-1625</v>
      </c>
      <c r="U664" s="44">
        <v>41.96</v>
      </c>
      <c r="V664" s="45">
        <v>14769.81</v>
      </c>
      <c r="W664" s="45">
        <v>177237.67</v>
      </c>
      <c r="X664" s="45">
        <v>275.3</v>
      </c>
    </row>
    <row r="665" spans="1:24" x14ac:dyDescent="0.3">
      <c r="A665" t="s">
        <v>566</v>
      </c>
      <c r="B665" t="str">
        <f t="shared" si="50"/>
        <v>5</v>
      </c>
      <c r="C665" t="str">
        <f>MID($A665,4,2)</f>
        <v>10</v>
      </c>
      <c r="D665" t="str">
        <f t="shared" si="52"/>
        <v/>
      </c>
      <c r="E665" t="str">
        <f t="shared" si="53"/>
        <v/>
      </c>
      <c r="F665" t="str">
        <f t="shared" si="54"/>
        <v/>
      </c>
      <c r="G665" t="s">
        <v>805</v>
      </c>
      <c r="H665">
        <v>2020</v>
      </c>
      <c r="I665">
        <v>1</v>
      </c>
      <c r="J665" t="s">
        <v>804</v>
      </c>
      <c r="K665" s="38">
        <v>3097.6</v>
      </c>
      <c r="L665" s="38">
        <v>4086.61</v>
      </c>
      <c r="M665" s="38">
        <v>3052.77</v>
      </c>
      <c r="N665" s="38">
        <v>558.09</v>
      </c>
      <c r="O665" s="38">
        <v>912.28</v>
      </c>
      <c r="P665" s="38">
        <v>1170.74</v>
      </c>
      <c r="Q665" s="38">
        <v>4618.4799999999996</v>
      </c>
      <c r="R665" s="38">
        <v>0</v>
      </c>
      <c r="S665" s="38">
        <v>-100</v>
      </c>
      <c r="T665" s="38">
        <v>-1791.67</v>
      </c>
      <c r="U665" s="44">
        <v>44.33</v>
      </c>
      <c r="V665" s="45">
        <v>15604.9</v>
      </c>
      <c r="W665" s="45">
        <v>187258.82</v>
      </c>
      <c r="X665" s="45">
        <v>303.02</v>
      </c>
    </row>
    <row r="666" spans="1:24" x14ac:dyDescent="0.3">
      <c r="A666" t="s">
        <v>798</v>
      </c>
      <c r="B666" t="str">
        <f t="shared" si="50"/>
        <v>6</v>
      </c>
      <c r="C666" t="str">
        <f t="shared" si="51"/>
        <v>0</v>
      </c>
      <c r="D666" t="str">
        <f t="shared" si="52"/>
        <v/>
      </c>
      <c r="E666" t="str">
        <f t="shared" si="53"/>
        <v/>
      </c>
      <c r="F666" t="str">
        <f t="shared" si="54"/>
        <v/>
      </c>
      <c r="G666" t="s">
        <v>805</v>
      </c>
      <c r="H666">
        <v>2020</v>
      </c>
      <c r="I666">
        <v>1</v>
      </c>
      <c r="J666" t="s">
        <v>804</v>
      </c>
      <c r="K666" s="38">
        <v>1800</v>
      </c>
      <c r="L666" s="38">
        <v>0</v>
      </c>
      <c r="M666" s="38">
        <v>1463.46</v>
      </c>
      <c r="N666" s="38">
        <v>549.65</v>
      </c>
      <c r="O666" s="38">
        <v>745.06</v>
      </c>
      <c r="P666" s="38">
        <v>455.82</v>
      </c>
      <c r="Q666" s="38">
        <v>1338.96</v>
      </c>
      <c r="R666" s="38">
        <v>0</v>
      </c>
      <c r="S666" s="38">
        <v>0</v>
      </c>
      <c r="T666" s="38">
        <v>-166.67</v>
      </c>
      <c r="U666" s="44">
        <v>17.57</v>
      </c>
      <c r="V666" s="45">
        <v>6186.29</v>
      </c>
      <c r="W666" s="45">
        <v>74235.44</v>
      </c>
      <c r="X666" s="45">
        <v>41.73</v>
      </c>
    </row>
    <row r="667" spans="1:24" x14ac:dyDescent="0.3">
      <c r="A667" t="s">
        <v>567</v>
      </c>
      <c r="B667" t="str">
        <f t="shared" si="50"/>
        <v>6</v>
      </c>
      <c r="C667" t="str">
        <f t="shared" si="51"/>
        <v>1</v>
      </c>
      <c r="D667" t="str">
        <f t="shared" si="52"/>
        <v/>
      </c>
      <c r="E667" t="str">
        <f t="shared" si="53"/>
        <v/>
      </c>
      <c r="F667" t="str">
        <f t="shared" si="54"/>
        <v/>
      </c>
      <c r="G667" t="s">
        <v>805</v>
      </c>
      <c r="H667">
        <v>2020</v>
      </c>
      <c r="I667">
        <v>1</v>
      </c>
      <c r="J667" t="s">
        <v>804</v>
      </c>
      <c r="K667" s="38">
        <v>1936</v>
      </c>
      <c r="L667" s="38">
        <v>408.66</v>
      </c>
      <c r="M667" s="38">
        <v>1576.18</v>
      </c>
      <c r="N667" s="38">
        <v>558.09</v>
      </c>
      <c r="O667" s="38">
        <v>767.39</v>
      </c>
      <c r="P667" s="38">
        <v>524.63</v>
      </c>
      <c r="Q667" s="38">
        <v>1500.52</v>
      </c>
      <c r="R667" s="38">
        <v>0</v>
      </c>
      <c r="S667" s="38">
        <v>-50</v>
      </c>
      <c r="T667" s="38">
        <v>-333.33</v>
      </c>
      <c r="U667" s="44">
        <v>19.57</v>
      </c>
      <c r="V667" s="45">
        <v>6888.14</v>
      </c>
      <c r="W667" s="45">
        <v>82657.649999999994</v>
      </c>
      <c r="X667" s="45">
        <v>52.85</v>
      </c>
    </row>
    <row r="668" spans="1:24" x14ac:dyDescent="0.3">
      <c r="A668" t="s">
        <v>568</v>
      </c>
      <c r="B668" t="str">
        <f t="shared" si="50"/>
        <v>6</v>
      </c>
      <c r="C668" t="str">
        <f t="shared" si="51"/>
        <v>2</v>
      </c>
      <c r="D668" t="str">
        <f t="shared" si="52"/>
        <v/>
      </c>
      <c r="E668" t="str">
        <f t="shared" si="53"/>
        <v/>
      </c>
      <c r="F668" t="str">
        <f t="shared" si="54"/>
        <v/>
      </c>
      <c r="G668" t="s">
        <v>805</v>
      </c>
      <c r="H668">
        <v>2020</v>
      </c>
      <c r="I668">
        <v>1</v>
      </c>
      <c r="J668" t="s">
        <v>804</v>
      </c>
      <c r="K668" s="38">
        <v>1936</v>
      </c>
      <c r="L668" s="38">
        <v>817.32</v>
      </c>
      <c r="M668" s="38">
        <v>1765.92</v>
      </c>
      <c r="N668" s="38">
        <v>558.09</v>
      </c>
      <c r="O668" s="38">
        <v>789.71</v>
      </c>
      <c r="P668" s="38">
        <v>586.70000000000005</v>
      </c>
      <c r="Q668" s="38">
        <v>1639.65</v>
      </c>
      <c r="R668" s="38">
        <v>0</v>
      </c>
      <c r="S668" s="38">
        <v>-100</v>
      </c>
      <c r="T668" s="38">
        <v>-500</v>
      </c>
      <c r="U668" s="44">
        <v>21.29</v>
      </c>
      <c r="V668" s="45">
        <v>7493.4</v>
      </c>
      <c r="W668" s="45">
        <v>89920.85</v>
      </c>
      <c r="X668" s="45">
        <v>63.42</v>
      </c>
    </row>
    <row r="669" spans="1:24" x14ac:dyDescent="0.3">
      <c r="A669" t="s">
        <v>569</v>
      </c>
      <c r="B669" t="str">
        <f t="shared" si="50"/>
        <v>6</v>
      </c>
      <c r="C669" t="str">
        <f t="shared" si="51"/>
        <v>3</v>
      </c>
      <c r="D669" t="str">
        <f t="shared" si="52"/>
        <v/>
      </c>
      <c r="E669" t="str">
        <f t="shared" si="53"/>
        <v/>
      </c>
      <c r="F669" t="str">
        <f t="shared" si="54"/>
        <v/>
      </c>
      <c r="G669" t="s">
        <v>805</v>
      </c>
      <c r="H669">
        <v>2020</v>
      </c>
      <c r="I669">
        <v>1</v>
      </c>
      <c r="J669" t="s">
        <v>804</v>
      </c>
      <c r="K669" s="38">
        <v>2226.4</v>
      </c>
      <c r="L669" s="38">
        <v>1225.98</v>
      </c>
      <c r="M669" s="38">
        <v>1955.66</v>
      </c>
      <c r="N669" s="38">
        <v>558.09</v>
      </c>
      <c r="O669" s="38">
        <v>812.04</v>
      </c>
      <c r="P669" s="38">
        <v>677.82</v>
      </c>
      <c r="Q669" s="38">
        <v>1969.39</v>
      </c>
      <c r="R669" s="38">
        <v>0</v>
      </c>
      <c r="S669" s="38">
        <v>-100</v>
      </c>
      <c r="T669" s="38">
        <v>-666.67</v>
      </c>
      <c r="U669" s="44">
        <v>24.6</v>
      </c>
      <c r="V669" s="45">
        <v>8658.7199999999993</v>
      </c>
      <c r="W669" s="45">
        <v>103904.63</v>
      </c>
      <c r="X669" s="45">
        <v>85.3</v>
      </c>
    </row>
    <row r="670" spans="1:24" x14ac:dyDescent="0.3">
      <c r="A670" t="s">
        <v>570</v>
      </c>
      <c r="B670" t="str">
        <f t="shared" si="50"/>
        <v>6</v>
      </c>
      <c r="C670" t="str">
        <f t="shared" si="51"/>
        <v>4</v>
      </c>
      <c r="D670" t="str">
        <f t="shared" si="52"/>
        <v/>
      </c>
      <c r="E670" t="str">
        <f t="shared" si="53"/>
        <v/>
      </c>
      <c r="F670" t="str">
        <f t="shared" si="54"/>
        <v/>
      </c>
      <c r="G670" t="s">
        <v>805</v>
      </c>
      <c r="H670">
        <v>2020</v>
      </c>
      <c r="I670">
        <v>1</v>
      </c>
      <c r="J670" t="s">
        <v>804</v>
      </c>
      <c r="K670" s="38">
        <v>2226.4</v>
      </c>
      <c r="L670" s="38">
        <v>1634.64</v>
      </c>
      <c r="M670" s="38">
        <v>2145.4</v>
      </c>
      <c r="N670" s="38">
        <v>558.09</v>
      </c>
      <c r="O670" s="38">
        <v>834.36</v>
      </c>
      <c r="P670" s="38">
        <v>739.89</v>
      </c>
      <c r="Q670" s="38">
        <v>2285.21</v>
      </c>
      <c r="R670" s="38">
        <v>0</v>
      </c>
      <c r="S670" s="38">
        <v>-100</v>
      </c>
      <c r="T670" s="38">
        <v>-833.33</v>
      </c>
      <c r="U670" s="44">
        <v>26.96</v>
      </c>
      <c r="V670" s="45">
        <v>9490.67</v>
      </c>
      <c r="W670" s="45">
        <v>113888.06</v>
      </c>
      <c r="X670" s="45">
        <v>107.69</v>
      </c>
    </row>
    <row r="671" spans="1:24" x14ac:dyDescent="0.3">
      <c r="A671" t="s">
        <v>571</v>
      </c>
      <c r="B671" t="str">
        <f t="shared" si="50"/>
        <v>6</v>
      </c>
      <c r="C671" t="str">
        <f t="shared" si="51"/>
        <v>5</v>
      </c>
      <c r="D671" t="str">
        <f t="shared" si="52"/>
        <v/>
      </c>
      <c r="E671" t="str">
        <f t="shared" si="53"/>
        <v/>
      </c>
      <c r="F671" t="str">
        <f t="shared" si="54"/>
        <v/>
      </c>
      <c r="G671" t="s">
        <v>805</v>
      </c>
      <c r="H671">
        <v>2020</v>
      </c>
      <c r="I671">
        <v>1</v>
      </c>
      <c r="J671" t="s">
        <v>804</v>
      </c>
      <c r="K671" s="38">
        <v>2516.8000000000002</v>
      </c>
      <c r="L671" s="38">
        <v>2043.31</v>
      </c>
      <c r="M671" s="38">
        <v>2335.14</v>
      </c>
      <c r="N671" s="38">
        <v>558.09</v>
      </c>
      <c r="O671" s="38">
        <v>856.69</v>
      </c>
      <c r="P671" s="38">
        <v>831</v>
      </c>
      <c r="Q671" s="38">
        <v>2801.2</v>
      </c>
      <c r="R671" s="38">
        <v>0</v>
      </c>
      <c r="S671" s="38">
        <v>-100</v>
      </c>
      <c r="T671" s="38">
        <v>-1000</v>
      </c>
      <c r="U671" s="44">
        <v>30.8</v>
      </c>
      <c r="V671" s="45">
        <v>10842.23</v>
      </c>
      <c r="W671" s="45">
        <v>130106.71</v>
      </c>
      <c r="X671" s="45">
        <v>146.93</v>
      </c>
    </row>
    <row r="672" spans="1:24" x14ac:dyDescent="0.3">
      <c r="A672" t="s">
        <v>572</v>
      </c>
      <c r="B672" t="str">
        <f t="shared" si="50"/>
        <v>6</v>
      </c>
      <c r="C672" t="str">
        <f t="shared" si="51"/>
        <v>6</v>
      </c>
      <c r="D672" t="str">
        <f t="shared" si="52"/>
        <v/>
      </c>
      <c r="E672" t="str">
        <f t="shared" si="53"/>
        <v/>
      </c>
      <c r="F672" t="str">
        <f t="shared" si="54"/>
        <v/>
      </c>
      <c r="G672" t="s">
        <v>805</v>
      </c>
      <c r="H672">
        <v>2020</v>
      </c>
      <c r="I672">
        <v>1</v>
      </c>
      <c r="J672" t="s">
        <v>804</v>
      </c>
      <c r="K672" s="38">
        <v>2516.8000000000002</v>
      </c>
      <c r="L672" s="38">
        <v>2451.9699999999998</v>
      </c>
      <c r="M672" s="38">
        <v>2524.88</v>
      </c>
      <c r="N672" s="38">
        <v>558.09</v>
      </c>
      <c r="O672" s="38">
        <v>879.01</v>
      </c>
      <c r="P672" s="38">
        <v>893.08</v>
      </c>
      <c r="Q672" s="38">
        <v>3120.16</v>
      </c>
      <c r="R672" s="38">
        <v>0</v>
      </c>
      <c r="S672" s="38">
        <v>-100</v>
      </c>
      <c r="T672" s="38">
        <v>-1166.67</v>
      </c>
      <c r="U672" s="44">
        <v>33.17</v>
      </c>
      <c r="V672" s="45">
        <v>11677.32</v>
      </c>
      <c r="W672" s="45">
        <v>140127.85999999999</v>
      </c>
      <c r="X672" s="45">
        <v>173.75</v>
      </c>
    </row>
    <row r="673" spans="1:24" x14ac:dyDescent="0.3">
      <c r="A673" t="s">
        <v>573</v>
      </c>
      <c r="B673" t="str">
        <f t="shared" si="50"/>
        <v>6</v>
      </c>
      <c r="C673" t="str">
        <f t="shared" si="51"/>
        <v>7</v>
      </c>
      <c r="D673" t="str">
        <f t="shared" si="52"/>
        <v/>
      </c>
      <c r="E673" t="str">
        <f t="shared" si="53"/>
        <v/>
      </c>
      <c r="F673" t="str">
        <f t="shared" si="54"/>
        <v/>
      </c>
      <c r="G673" t="s">
        <v>805</v>
      </c>
      <c r="H673">
        <v>2020</v>
      </c>
      <c r="I673">
        <v>1</v>
      </c>
      <c r="J673" t="s">
        <v>804</v>
      </c>
      <c r="K673" s="38">
        <v>2807.2</v>
      </c>
      <c r="L673" s="38">
        <v>2860.63</v>
      </c>
      <c r="M673" s="38">
        <v>2714.62</v>
      </c>
      <c r="N673" s="38">
        <v>558.09</v>
      </c>
      <c r="O673" s="38">
        <v>901.34</v>
      </c>
      <c r="P673" s="38">
        <v>984.19</v>
      </c>
      <c r="Q673" s="38">
        <v>3636.14</v>
      </c>
      <c r="R673" s="38">
        <v>0</v>
      </c>
      <c r="S673" s="38">
        <v>-100</v>
      </c>
      <c r="T673" s="38">
        <v>-1333.33</v>
      </c>
      <c r="U673" s="44">
        <v>37.01</v>
      </c>
      <c r="V673" s="45">
        <v>13028.88</v>
      </c>
      <c r="W673" s="45">
        <v>156346.51</v>
      </c>
      <c r="X673" s="45">
        <v>213</v>
      </c>
    </row>
    <row r="674" spans="1:24" x14ac:dyDescent="0.3">
      <c r="A674" t="s">
        <v>574</v>
      </c>
      <c r="B674" t="str">
        <f t="shared" si="50"/>
        <v>6</v>
      </c>
      <c r="C674" t="str">
        <f t="shared" si="51"/>
        <v>8</v>
      </c>
      <c r="D674" t="str">
        <f t="shared" si="52"/>
        <v/>
      </c>
      <c r="E674" t="str">
        <f t="shared" si="53"/>
        <v/>
      </c>
      <c r="F674" t="str">
        <f t="shared" si="54"/>
        <v/>
      </c>
      <c r="G674" t="s">
        <v>805</v>
      </c>
      <c r="H674">
        <v>2020</v>
      </c>
      <c r="I674">
        <v>1</v>
      </c>
      <c r="J674" t="s">
        <v>804</v>
      </c>
      <c r="K674" s="38">
        <v>2807.2</v>
      </c>
      <c r="L674" s="38">
        <v>3269.29</v>
      </c>
      <c r="M674" s="38">
        <v>2904.36</v>
      </c>
      <c r="N674" s="38">
        <v>558.09</v>
      </c>
      <c r="O674" s="38">
        <v>923.66</v>
      </c>
      <c r="P674" s="38">
        <v>1046.26</v>
      </c>
      <c r="Q674" s="38">
        <v>3955.1</v>
      </c>
      <c r="R674" s="38">
        <v>0</v>
      </c>
      <c r="S674" s="38">
        <v>-100</v>
      </c>
      <c r="T674" s="38">
        <v>-1500</v>
      </c>
      <c r="U674" s="44">
        <v>39.39</v>
      </c>
      <c r="V674" s="45">
        <v>13863.97</v>
      </c>
      <c r="W674" s="45">
        <v>166367.66</v>
      </c>
      <c r="X674" s="45">
        <v>247.8</v>
      </c>
    </row>
    <row r="675" spans="1:24" x14ac:dyDescent="0.3">
      <c r="A675" t="s">
        <v>575</v>
      </c>
      <c r="B675" t="str">
        <f t="shared" si="50"/>
        <v>6</v>
      </c>
      <c r="C675" t="str">
        <f t="shared" si="51"/>
        <v>9</v>
      </c>
      <c r="D675" t="str">
        <f t="shared" si="52"/>
        <v/>
      </c>
      <c r="E675" t="str">
        <f t="shared" si="53"/>
        <v/>
      </c>
      <c r="F675" t="str">
        <f t="shared" si="54"/>
        <v/>
      </c>
      <c r="G675" t="s">
        <v>805</v>
      </c>
      <c r="H675">
        <v>2020</v>
      </c>
      <c r="I675">
        <v>1</v>
      </c>
      <c r="J675" t="s">
        <v>804</v>
      </c>
      <c r="K675" s="38">
        <v>3097.6</v>
      </c>
      <c r="L675" s="38">
        <v>3677.95</v>
      </c>
      <c r="M675" s="38">
        <v>3094.1</v>
      </c>
      <c r="N675" s="38">
        <v>558.09</v>
      </c>
      <c r="O675" s="38">
        <v>945.98</v>
      </c>
      <c r="P675" s="38">
        <v>1137.3699999999999</v>
      </c>
      <c r="Q675" s="38">
        <v>4471.09</v>
      </c>
      <c r="R675" s="38">
        <v>0</v>
      </c>
      <c r="S675" s="38">
        <v>-100</v>
      </c>
      <c r="T675" s="38">
        <v>-1666.67</v>
      </c>
      <c r="U675" s="44">
        <v>43.23</v>
      </c>
      <c r="V675" s="45">
        <v>15215.53</v>
      </c>
      <c r="W675" s="45">
        <v>182586.31</v>
      </c>
      <c r="X675" s="45">
        <v>288.35000000000002</v>
      </c>
    </row>
    <row r="676" spans="1:24" x14ac:dyDescent="0.3">
      <c r="A676" t="s">
        <v>576</v>
      </c>
      <c r="B676" t="str">
        <f t="shared" si="50"/>
        <v>6</v>
      </c>
      <c r="C676" t="str">
        <f>MID($A676,4,2)</f>
        <v>10</v>
      </c>
      <c r="D676" t="str">
        <f t="shared" si="52"/>
        <v/>
      </c>
      <c r="E676" t="str">
        <f t="shared" si="53"/>
        <v/>
      </c>
      <c r="F676" t="str">
        <f t="shared" si="54"/>
        <v/>
      </c>
      <c r="G676" t="s">
        <v>805</v>
      </c>
      <c r="H676">
        <v>2020</v>
      </c>
      <c r="I676">
        <v>1</v>
      </c>
      <c r="J676" t="s">
        <v>804</v>
      </c>
      <c r="K676" s="38">
        <v>3097.6</v>
      </c>
      <c r="L676" s="38">
        <v>4086.61</v>
      </c>
      <c r="M676" s="38">
        <v>3283.85</v>
      </c>
      <c r="N676" s="38">
        <v>558.09</v>
      </c>
      <c r="O676" s="38">
        <v>968.31</v>
      </c>
      <c r="P676" s="38">
        <v>1199.45</v>
      </c>
      <c r="Q676" s="38">
        <v>4790.05</v>
      </c>
      <c r="R676" s="38">
        <v>0</v>
      </c>
      <c r="S676" s="38">
        <v>-100</v>
      </c>
      <c r="T676" s="38">
        <v>-1833.33</v>
      </c>
      <c r="U676" s="44">
        <v>45.6</v>
      </c>
      <c r="V676" s="45">
        <v>16050.62</v>
      </c>
      <c r="W676" s="45">
        <v>192607.46</v>
      </c>
      <c r="X676" s="45">
        <v>316.07</v>
      </c>
    </row>
    <row r="677" spans="1:24" x14ac:dyDescent="0.3">
      <c r="A677" t="s">
        <v>799</v>
      </c>
      <c r="B677" t="str">
        <f t="shared" si="50"/>
        <v>7</v>
      </c>
      <c r="C677" t="str">
        <f t="shared" si="51"/>
        <v>0</v>
      </c>
      <c r="D677" t="str">
        <f t="shared" si="52"/>
        <v/>
      </c>
      <c r="E677" t="str">
        <f t="shared" si="53"/>
        <v/>
      </c>
      <c r="F677" t="str">
        <f t="shared" si="54"/>
        <v/>
      </c>
      <c r="G677" t="s">
        <v>805</v>
      </c>
      <c r="H677">
        <v>2020</v>
      </c>
      <c r="I677">
        <v>1</v>
      </c>
      <c r="J677" t="s">
        <v>804</v>
      </c>
      <c r="K677" s="38">
        <v>1936</v>
      </c>
      <c r="L677" s="38">
        <v>0</v>
      </c>
      <c r="M677" s="38">
        <v>1617.51</v>
      </c>
      <c r="N677" s="38">
        <v>549.65</v>
      </c>
      <c r="O677" s="38">
        <v>801.09</v>
      </c>
      <c r="P677" s="38">
        <v>490.43</v>
      </c>
      <c r="Q677" s="38">
        <v>1466.56</v>
      </c>
      <c r="R677" s="38">
        <v>0</v>
      </c>
      <c r="S677" s="38">
        <v>0</v>
      </c>
      <c r="T677" s="38">
        <v>-208.33</v>
      </c>
      <c r="U677" s="44">
        <v>18.899999999999999</v>
      </c>
      <c r="V677" s="45">
        <v>6652.9</v>
      </c>
      <c r="W677" s="45">
        <v>79834.850000000006</v>
      </c>
      <c r="X677" s="45">
        <v>45.02</v>
      </c>
    </row>
    <row r="678" spans="1:24" x14ac:dyDescent="0.3">
      <c r="A678" t="s">
        <v>577</v>
      </c>
      <c r="B678" t="str">
        <f t="shared" si="50"/>
        <v>7</v>
      </c>
      <c r="C678" t="str">
        <f t="shared" si="51"/>
        <v>1</v>
      </c>
      <c r="D678" t="str">
        <f t="shared" si="52"/>
        <v/>
      </c>
      <c r="E678" t="str">
        <f t="shared" si="53"/>
        <v/>
      </c>
      <c r="F678" t="str">
        <f t="shared" si="54"/>
        <v/>
      </c>
      <c r="G678" t="s">
        <v>805</v>
      </c>
      <c r="H678">
        <v>2020</v>
      </c>
      <c r="I678">
        <v>1</v>
      </c>
      <c r="J678" t="s">
        <v>804</v>
      </c>
      <c r="K678" s="38">
        <v>2226.4</v>
      </c>
      <c r="L678" s="38">
        <v>408.66</v>
      </c>
      <c r="M678" s="38">
        <v>1807.25</v>
      </c>
      <c r="N678" s="38">
        <v>558.09</v>
      </c>
      <c r="O678" s="38">
        <v>823.42</v>
      </c>
      <c r="P678" s="38">
        <v>582.38</v>
      </c>
      <c r="Q678" s="38">
        <v>1731.54</v>
      </c>
      <c r="R678" s="38">
        <v>0</v>
      </c>
      <c r="S678" s="38">
        <v>-50</v>
      </c>
      <c r="T678" s="38">
        <v>-375</v>
      </c>
      <c r="U678" s="44">
        <v>21.91</v>
      </c>
      <c r="V678" s="45">
        <v>7712.75</v>
      </c>
      <c r="W678" s="45">
        <v>92553.03</v>
      </c>
      <c r="X678" s="45">
        <v>57.38</v>
      </c>
    </row>
    <row r="679" spans="1:24" x14ac:dyDescent="0.3">
      <c r="A679" t="s">
        <v>578</v>
      </c>
      <c r="B679" t="str">
        <f t="shared" si="50"/>
        <v>7</v>
      </c>
      <c r="C679" t="str">
        <f t="shared" si="51"/>
        <v>2</v>
      </c>
      <c r="D679" t="str">
        <f t="shared" si="52"/>
        <v/>
      </c>
      <c r="E679" t="str">
        <f t="shared" si="53"/>
        <v/>
      </c>
      <c r="F679" t="str">
        <f t="shared" si="54"/>
        <v/>
      </c>
      <c r="G679" t="s">
        <v>805</v>
      </c>
      <c r="H679">
        <v>2020</v>
      </c>
      <c r="I679">
        <v>1</v>
      </c>
      <c r="J679" t="s">
        <v>804</v>
      </c>
      <c r="K679" s="38">
        <v>2226.4</v>
      </c>
      <c r="L679" s="38">
        <v>817.32</v>
      </c>
      <c r="M679" s="38">
        <v>1996.99</v>
      </c>
      <c r="N679" s="38">
        <v>558.09</v>
      </c>
      <c r="O679" s="38">
        <v>845.74</v>
      </c>
      <c r="P679" s="38">
        <v>644.46</v>
      </c>
      <c r="Q679" s="38">
        <v>1871.25</v>
      </c>
      <c r="R679" s="38">
        <v>0</v>
      </c>
      <c r="S679" s="38">
        <v>-100</v>
      </c>
      <c r="T679" s="38">
        <v>-541.66999999999996</v>
      </c>
      <c r="U679" s="44">
        <v>23.63</v>
      </c>
      <c r="V679" s="45">
        <v>8318.59</v>
      </c>
      <c r="W679" s="45">
        <v>99823.07</v>
      </c>
      <c r="X679" s="45">
        <v>79.260000000000005</v>
      </c>
    </row>
    <row r="680" spans="1:24" x14ac:dyDescent="0.3">
      <c r="A680" t="s">
        <v>579</v>
      </c>
      <c r="B680" t="str">
        <f t="shared" si="50"/>
        <v>7</v>
      </c>
      <c r="C680" t="str">
        <f t="shared" si="51"/>
        <v>3</v>
      </c>
      <c r="D680" t="str">
        <f t="shared" si="52"/>
        <v/>
      </c>
      <c r="E680" t="str">
        <f t="shared" si="53"/>
        <v/>
      </c>
      <c r="F680" t="str">
        <f t="shared" si="54"/>
        <v/>
      </c>
      <c r="G680" t="s">
        <v>805</v>
      </c>
      <c r="H680">
        <v>2020</v>
      </c>
      <c r="I680">
        <v>1</v>
      </c>
      <c r="J680" t="s">
        <v>804</v>
      </c>
      <c r="K680" s="38">
        <v>2516.8000000000002</v>
      </c>
      <c r="L680" s="38">
        <v>1225.98</v>
      </c>
      <c r="M680" s="38">
        <v>2186.73</v>
      </c>
      <c r="N680" s="38">
        <v>558.09</v>
      </c>
      <c r="O680" s="38">
        <v>868.07</v>
      </c>
      <c r="P680" s="38">
        <v>735.57</v>
      </c>
      <c r="Q680" s="38">
        <v>2334.84</v>
      </c>
      <c r="R680" s="38">
        <v>0</v>
      </c>
      <c r="S680" s="38">
        <v>-100</v>
      </c>
      <c r="T680" s="38">
        <v>-708.33</v>
      </c>
      <c r="U680" s="44">
        <v>27.32</v>
      </c>
      <c r="V680" s="45">
        <v>9617.75</v>
      </c>
      <c r="W680" s="45">
        <v>115413.05</v>
      </c>
      <c r="X680" s="45">
        <v>105.9</v>
      </c>
    </row>
    <row r="681" spans="1:24" x14ac:dyDescent="0.3">
      <c r="A681" t="s">
        <v>580</v>
      </c>
      <c r="B681" t="str">
        <f t="shared" si="50"/>
        <v>7</v>
      </c>
      <c r="C681" t="str">
        <f t="shared" si="51"/>
        <v>4</v>
      </c>
      <c r="D681" t="str">
        <f t="shared" si="52"/>
        <v/>
      </c>
      <c r="E681" t="str">
        <f t="shared" si="53"/>
        <v/>
      </c>
      <c r="F681" t="str">
        <f t="shared" si="54"/>
        <v/>
      </c>
      <c r="G681" t="s">
        <v>805</v>
      </c>
      <c r="H681">
        <v>2020</v>
      </c>
      <c r="I681">
        <v>1</v>
      </c>
      <c r="J681" t="s">
        <v>804</v>
      </c>
      <c r="K681" s="38">
        <v>2516.8000000000002</v>
      </c>
      <c r="L681" s="38">
        <v>1634.64</v>
      </c>
      <c r="M681" s="38">
        <v>2376.4699999999998</v>
      </c>
      <c r="N681" s="38">
        <v>558.09</v>
      </c>
      <c r="O681" s="38">
        <v>890.39</v>
      </c>
      <c r="P681" s="38">
        <v>797.64</v>
      </c>
      <c r="Q681" s="38">
        <v>2653.8</v>
      </c>
      <c r="R681" s="38">
        <v>0</v>
      </c>
      <c r="S681" s="38">
        <v>-100</v>
      </c>
      <c r="T681" s="38">
        <v>-875</v>
      </c>
      <c r="U681" s="44">
        <v>29.7</v>
      </c>
      <c r="V681" s="45">
        <v>10452.85</v>
      </c>
      <c r="W681" s="45">
        <v>125434.2</v>
      </c>
      <c r="X681" s="45">
        <v>132.72999999999999</v>
      </c>
    </row>
    <row r="682" spans="1:24" x14ac:dyDescent="0.3">
      <c r="A682" t="s">
        <v>581</v>
      </c>
      <c r="B682" t="str">
        <f t="shared" si="50"/>
        <v>7</v>
      </c>
      <c r="C682" t="str">
        <f t="shared" si="51"/>
        <v>5</v>
      </c>
      <c r="D682" t="str">
        <f t="shared" si="52"/>
        <v/>
      </c>
      <c r="E682" t="str">
        <f t="shared" si="53"/>
        <v/>
      </c>
      <c r="F682" t="str">
        <f t="shared" si="54"/>
        <v/>
      </c>
      <c r="G682" t="s">
        <v>805</v>
      </c>
      <c r="H682">
        <v>2020</v>
      </c>
      <c r="I682">
        <v>1</v>
      </c>
      <c r="J682" t="s">
        <v>804</v>
      </c>
      <c r="K682" s="38">
        <v>2807.2</v>
      </c>
      <c r="L682" s="38">
        <v>2043.31</v>
      </c>
      <c r="M682" s="38">
        <v>2566.21</v>
      </c>
      <c r="N682" s="38">
        <v>558.09</v>
      </c>
      <c r="O682" s="38">
        <v>912.72</v>
      </c>
      <c r="P682" s="38">
        <v>888.75</v>
      </c>
      <c r="Q682" s="38">
        <v>3169.79</v>
      </c>
      <c r="R682" s="38">
        <v>0</v>
      </c>
      <c r="S682" s="38">
        <v>-100</v>
      </c>
      <c r="T682" s="38">
        <v>-1041.67</v>
      </c>
      <c r="U682" s="44">
        <v>33.54</v>
      </c>
      <c r="V682" s="45">
        <v>11804.4</v>
      </c>
      <c r="W682" s="45">
        <v>141652.85</v>
      </c>
      <c r="X682" s="45">
        <v>171.97</v>
      </c>
    </row>
    <row r="683" spans="1:24" x14ac:dyDescent="0.3">
      <c r="A683" t="s">
        <v>582</v>
      </c>
      <c r="B683" t="str">
        <f t="shared" si="50"/>
        <v>7</v>
      </c>
      <c r="C683" t="str">
        <f t="shared" si="51"/>
        <v>6</v>
      </c>
      <c r="D683" t="str">
        <f t="shared" si="52"/>
        <v/>
      </c>
      <c r="E683" t="str">
        <f t="shared" si="53"/>
        <v/>
      </c>
      <c r="F683" t="str">
        <f t="shared" si="54"/>
        <v/>
      </c>
      <c r="G683" t="s">
        <v>805</v>
      </c>
      <c r="H683">
        <v>2020</v>
      </c>
      <c r="I683">
        <v>1</v>
      </c>
      <c r="J683" t="s">
        <v>804</v>
      </c>
      <c r="K683" s="38">
        <v>2807.2</v>
      </c>
      <c r="L683" s="38">
        <v>2451.9699999999998</v>
      </c>
      <c r="M683" s="38">
        <v>2755.96</v>
      </c>
      <c r="N683" s="38">
        <v>558.09</v>
      </c>
      <c r="O683" s="38">
        <v>935.04</v>
      </c>
      <c r="P683" s="38">
        <v>950.83</v>
      </c>
      <c r="Q683" s="38">
        <v>3488.75</v>
      </c>
      <c r="R683" s="38">
        <v>0</v>
      </c>
      <c r="S683" s="38">
        <v>-100</v>
      </c>
      <c r="T683" s="38">
        <v>-1208.33</v>
      </c>
      <c r="U683" s="44">
        <v>35.909999999999997</v>
      </c>
      <c r="V683" s="45">
        <v>12639.5</v>
      </c>
      <c r="W683" s="45">
        <v>151674</v>
      </c>
      <c r="X683" s="45">
        <v>198.8</v>
      </c>
    </row>
    <row r="684" spans="1:24" x14ac:dyDescent="0.3">
      <c r="A684" t="s">
        <v>583</v>
      </c>
      <c r="B684" t="str">
        <f t="shared" si="50"/>
        <v>7</v>
      </c>
      <c r="C684" t="str">
        <f t="shared" si="51"/>
        <v>7</v>
      </c>
      <c r="D684" t="str">
        <f t="shared" si="52"/>
        <v/>
      </c>
      <c r="E684" t="str">
        <f t="shared" si="53"/>
        <v/>
      </c>
      <c r="F684" t="str">
        <f t="shared" si="54"/>
        <v/>
      </c>
      <c r="G684" t="s">
        <v>805</v>
      </c>
      <c r="H684">
        <v>2020</v>
      </c>
      <c r="I684">
        <v>1</v>
      </c>
      <c r="J684" t="s">
        <v>804</v>
      </c>
      <c r="K684" s="38">
        <v>3097.6</v>
      </c>
      <c r="L684" s="38">
        <v>2860.63</v>
      </c>
      <c r="M684" s="38">
        <v>2945.7</v>
      </c>
      <c r="N684" s="38">
        <v>558.09</v>
      </c>
      <c r="O684" s="38">
        <v>957.37</v>
      </c>
      <c r="P684" s="38">
        <v>1041.94</v>
      </c>
      <c r="Q684" s="38">
        <v>4004.73</v>
      </c>
      <c r="R684" s="38">
        <v>0</v>
      </c>
      <c r="S684" s="38">
        <v>-100</v>
      </c>
      <c r="T684" s="38">
        <v>-1375</v>
      </c>
      <c r="U684" s="44">
        <v>39.75</v>
      </c>
      <c r="V684" s="45">
        <v>13991.05</v>
      </c>
      <c r="W684" s="45">
        <v>167892.65</v>
      </c>
      <c r="X684" s="45">
        <v>245.96</v>
      </c>
    </row>
    <row r="685" spans="1:24" x14ac:dyDescent="0.3">
      <c r="A685" t="s">
        <v>584</v>
      </c>
      <c r="B685" t="str">
        <f t="shared" si="50"/>
        <v>7</v>
      </c>
      <c r="C685" t="str">
        <f t="shared" si="51"/>
        <v>8</v>
      </c>
      <c r="D685" t="str">
        <f t="shared" si="52"/>
        <v/>
      </c>
      <c r="E685" t="str">
        <f t="shared" si="53"/>
        <v/>
      </c>
      <c r="F685" t="str">
        <f t="shared" si="54"/>
        <v/>
      </c>
      <c r="G685" t="s">
        <v>805</v>
      </c>
      <c r="H685">
        <v>2020</v>
      </c>
      <c r="I685">
        <v>1</v>
      </c>
      <c r="J685" t="s">
        <v>804</v>
      </c>
      <c r="K685" s="38">
        <v>3097.6</v>
      </c>
      <c r="L685" s="38">
        <v>3269.29</v>
      </c>
      <c r="M685" s="38">
        <v>3135.44</v>
      </c>
      <c r="N685" s="38">
        <v>558.09</v>
      </c>
      <c r="O685" s="38">
        <v>979.69</v>
      </c>
      <c r="P685" s="38">
        <v>1104.01</v>
      </c>
      <c r="Q685" s="38">
        <v>4323.6899999999996</v>
      </c>
      <c r="R685" s="38">
        <v>0</v>
      </c>
      <c r="S685" s="38">
        <v>-100</v>
      </c>
      <c r="T685" s="38">
        <v>-1541.67</v>
      </c>
      <c r="U685" s="44">
        <v>42.12</v>
      </c>
      <c r="V685" s="45">
        <v>14826.15</v>
      </c>
      <c r="W685" s="45">
        <v>177913.8</v>
      </c>
      <c r="X685" s="45">
        <v>273.68</v>
      </c>
    </row>
    <row r="686" spans="1:24" x14ac:dyDescent="0.3">
      <c r="A686" t="s">
        <v>585</v>
      </c>
      <c r="B686" t="str">
        <f t="shared" si="50"/>
        <v>7</v>
      </c>
      <c r="C686" t="str">
        <f t="shared" si="51"/>
        <v>9</v>
      </c>
      <c r="D686" t="str">
        <f t="shared" si="52"/>
        <v/>
      </c>
      <c r="E686" t="str">
        <f t="shared" si="53"/>
        <v/>
      </c>
      <c r="F686" t="str">
        <f t="shared" si="54"/>
        <v/>
      </c>
      <c r="G686" t="s">
        <v>805</v>
      </c>
      <c r="H686">
        <v>2020</v>
      </c>
      <c r="I686">
        <v>1</v>
      </c>
      <c r="J686" t="s">
        <v>804</v>
      </c>
      <c r="K686" s="38">
        <v>3388</v>
      </c>
      <c r="L686" s="38">
        <v>3677.95</v>
      </c>
      <c r="M686" s="38">
        <v>3325.18</v>
      </c>
      <c r="N686" s="38">
        <v>558.09</v>
      </c>
      <c r="O686" s="38">
        <v>1002.02</v>
      </c>
      <c r="P686" s="38">
        <v>1195.1199999999999</v>
      </c>
      <c r="Q686" s="38">
        <v>4843.37</v>
      </c>
      <c r="R686" s="38">
        <v>0</v>
      </c>
      <c r="S686" s="38">
        <v>-100</v>
      </c>
      <c r="T686" s="38">
        <v>-1708.33</v>
      </c>
      <c r="U686" s="44">
        <v>45.97</v>
      </c>
      <c r="V686" s="45">
        <v>16181.4</v>
      </c>
      <c r="W686" s="45">
        <v>194176.79</v>
      </c>
      <c r="X686" s="45">
        <v>314.23</v>
      </c>
    </row>
    <row r="687" spans="1:24" x14ac:dyDescent="0.3">
      <c r="A687" t="s">
        <v>586</v>
      </c>
      <c r="B687" t="str">
        <f t="shared" si="50"/>
        <v>7</v>
      </c>
      <c r="C687" t="str">
        <f>MID($A687,4,2)</f>
        <v>10</v>
      </c>
      <c r="D687" t="str">
        <f t="shared" si="52"/>
        <v/>
      </c>
      <c r="E687" t="str">
        <f t="shared" si="53"/>
        <v/>
      </c>
      <c r="F687" t="str">
        <f t="shared" si="54"/>
        <v/>
      </c>
      <c r="G687" t="s">
        <v>805</v>
      </c>
      <c r="H687">
        <v>2020</v>
      </c>
      <c r="I687">
        <v>1</v>
      </c>
      <c r="J687" t="s">
        <v>804</v>
      </c>
      <c r="K687" s="38">
        <v>3388</v>
      </c>
      <c r="L687" s="38">
        <v>4086.61</v>
      </c>
      <c r="M687" s="38">
        <v>3514.92</v>
      </c>
      <c r="N687" s="38">
        <v>558.09</v>
      </c>
      <c r="O687" s="38">
        <v>1024.3399999999999</v>
      </c>
      <c r="P687" s="38">
        <v>1257.2</v>
      </c>
      <c r="Q687" s="38">
        <v>5190.12</v>
      </c>
      <c r="R687" s="38">
        <v>0</v>
      </c>
      <c r="S687" s="38">
        <v>-100</v>
      </c>
      <c r="T687" s="38">
        <v>-1875</v>
      </c>
      <c r="U687" s="44">
        <v>48.42</v>
      </c>
      <c r="V687" s="45">
        <v>17044.29</v>
      </c>
      <c r="W687" s="45">
        <v>204531.42</v>
      </c>
      <c r="X687" s="45">
        <v>341.95</v>
      </c>
    </row>
    <row r="688" spans="1:24" x14ac:dyDescent="0.3">
      <c r="A688" t="s">
        <v>800</v>
      </c>
      <c r="B688" t="str">
        <f t="shared" si="50"/>
        <v>8</v>
      </c>
      <c r="C688" t="str">
        <f t="shared" si="51"/>
        <v>0</v>
      </c>
      <c r="D688" t="str">
        <f t="shared" si="52"/>
        <v/>
      </c>
      <c r="E688" t="str">
        <f t="shared" si="53"/>
        <v/>
      </c>
      <c r="F688" t="str">
        <f t="shared" si="54"/>
        <v/>
      </c>
      <c r="G688" t="s">
        <v>805</v>
      </c>
      <c r="H688">
        <v>2020</v>
      </c>
      <c r="I688">
        <v>1</v>
      </c>
      <c r="J688" t="s">
        <v>804</v>
      </c>
      <c r="K688" s="38">
        <v>1936</v>
      </c>
      <c r="L688" s="38">
        <v>0</v>
      </c>
      <c r="M688" s="38">
        <v>1848.58</v>
      </c>
      <c r="N688" s="38">
        <v>549.65</v>
      </c>
      <c r="O688" s="38">
        <v>857.13</v>
      </c>
      <c r="P688" s="38">
        <v>519.14</v>
      </c>
      <c r="Q688" s="38">
        <v>1573.73</v>
      </c>
      <c r="R688" s="38">
        <v>0</v>
      </c>
      <c r="S688" s="38">
        <v>0</v>
      </c>
      <c r="T688" s="38">
        <v>-250</v>
      </c>
      <c r="U688" s="44">
        <v>19.98</v>
      </c>
      <c r="V688" s="45">
        <v>7034.23</v>
      </c>
      <c r="W688" s="45">
        <v>84410.71</v>
      </c>
      <c r="X688" s="45">
        <v>48.2</v>
      </c>
    </row>
    <row r="689" spans="1:24" x14ac:dyDescent="0.3">
      <c r="A689" t="s">
        <v>587</v>
      </c>
      <c r="B689" t="str">
        <f t="shared" si="50"/>
        <v>8</v>
      </c>
      <c r="C689" t="str">
        <f t="shared" si="51"/>
        <v>1</v>
      </c>
      <c r="D689" t="str">
        <f t="shared" si="52"/>
        <v/>
      </c>
      <c r="E689" t="str">
        <f t="shared" si="53"/>
        <v/>
      </c>
      <c r="F689" t="str">
        <f t="shared" si="54"/>
        <v/>
      </c>
      <c r="G689" t="s">
        <v>805</v>
      </c>
      <c r="H689">
        <v>2020</v>
      </c>
      <c r="I689">
        <v>1</v>
      </c>
      <c r="J689" t="s">
        <v>804</v>
      </c>
      <c r="K689" s="38">
        <v>2226.4</v>
      </c>
      <c r="L689" s="38">
        <v>408.66</v>
      </c>
      <c r="M689" s="38">
        <v>2038.33</v>
      </c>
      <c r="N689" s="38">
        <v>558.09</v>
      </c>
      <c r="O689" s="38">
        <v>879.45</v>
      </c>
      <c r="P689" s="38">
        <v>611.09</v>
      </c>
      <c r="Q689" s="38">
        <v>1839.9</v>
      </c>
      <c r="R689" s="38">
        <v>0</v>
      </c>
      <c r="S689" s="38">
        <v>-50</v>
      </c>
      <c r="T689" s="38">
        <v>-416.67</v>
      </c>
      <c r="U689" s="44">
        <v>23</v>
      </c>
      <c r="V689" s="45">
        <v>8095.26</v>
      </c>
      <c r="W689" s="45">
        <v>97143.11</v>
      </c>
      <c r="X689" s="45">
        <v>70.02</v>
      </c>
    </row>
    <row r="690" spans="1:24" x14ac:dyDescent="0.3">
      <c r="A690" t="s">
        <v>588</v>
      </c>
      <c r="B690" t="str">
        <f t="shared" si="50"/>
        <v>8</v>
      </c>
      <c r="C690" t="str">
        <f t="shared" si="51"/>
        <v>2</v>
      </c>
      <c r="D690" t="str">
        <f t="shared" si="52"/>
        <v/>
      </c>
      <c r="E690" t="str">
        <f t="shared" si="53"/>
        <v/>
      </c>
      <c r="F690" t="str">
        <f t="shared" si="54"/>
        <v/>
      </c>
      <c r="G690" t="s">
        <v>805</v>
      </c>
      <c r="H690">
        <v>2020</v>
      </c>
      <c r="I690">
        <v>1</v>
      </c>
      <c r="J690" t="s">
        <v>804</v>
      </c>
      <c r="K690" s="38">
        <v>2226.4</v>
      </c>
      <c r="L690" s="38">
        <v>817.32</v>
      </c>
      <c r="M690" s="38">
        <v>2228.0700000000002</v>
      </c>
      <c r="N690" s="38">
        <v>558.09</v>
      </c>
      <c r="O690" s="38">
        <v>901.77</v>
      </c>
      <c r="P690" s="38">
        <v>673.17</v>
      </c>
      <c r="Q690" s="38">
        <v>1993.79</v>
      </c>
      <c r="R690" s="38">
        <v>0</v>
      </c>
      <c r="S690" s="38">
        <v>-100</v>
      </c>
      <c r="T690" s="38">
        <v>-583.33000000000004</v>
      </c>
      <c r="U690" s="44">
        <v>24.76</v>
      </c>
      <c r="V690" s="45">
        <v>8715.2800000000007</v>
      </c>
      <c r="W690" s="45">
        <v>104583.38</v>
      </c>
      <c r="X690" s="45">
        <v>82.38</v>
      </c>
    </row>
    <row r="691" spans="1:24" x14ac:dyDescent="0.3">
      <c r="A691" t="s">
        <v>589</v>
      </c>
      <c r="B691" t="str">
        <f t="shared" si="50"/>
        <v>8</v>
      </c>
      <c r="C691" t="str">
        <f t="shared" si="51"/>
        <v>3</v>
      </c>
      <c r="D691" t="str">
        <f t="shared" si="52"/>
        <v/>
      </c>
      <c r="E691" t="str">
        <f t="shared" si="53"/>
        <v/>
      </c>
      <c r="F691" t="str">
        <f t="shared" si="54"/>
        <v/>
      </c>
      <c r="G691" t="s">
        <v>805</v>
      </c>
      <c r="H691">
        <v>2020</v>
      </c>
      <c r="I691">
        <v>1</v>
      </c>
      <c r="J691" t="s">
        <v>804</v>
      </c>
      <c r="K691" s="38">
        <v>2516.8000000000002</v>
      </c>
      <c r="L691" s="38">
        <v>1225.98</v>
      </c>
      <c r="M691" s="38">
        <v>2417.81</v>
      </c>
      <c r="N691" s="38">
        <v>558.09</v>
      </c>
      <c r="O691" s="38">
        <v>924.1</v>
      </c>
      <c r="P691" s="38">
        <v>764.28</v>
      </c>
      <c r="Q691" s="38">
        <v>2506.41</v>
      </c>
      <c r="R691" s="38">
        <v>0</v>
      </c>
      <c r="S691" s="38">
        <v>-100</v>
      </c>
      <c r="T691" s="38">
        <v>-750</v>
      </c>
      <c r="U691" s="44">
        <v>28.59</v>
      </c>
      <c r="V691" s="45">
        <v>10063.469999999999</v>
      </c>
      <c r="W691" s="45">
        <v>120761.69</v>
      </c>
      <c r="X691" s="45">
        <v>118.53</v>
      </c>
    </row>
    <row r="692" spans="1:24" x14ac:dyDescent="0.3">
      <c r="A692" t="s">
        <v>590</v>
      </c>
      <c r="B692" t="str">
        <f t="shared" si="50"/>
        <v>8</v>
      </c>
      <c r="C692" t="str">
        <f t="shared" si="51"/>
        <v>4</v>
      </c>
      <c r="D692" t="str">
        <f t="shared" si="52"/>
        <v/>
      </c>
      <c r="E692" t="str">
        <f t="shared" si="53"/>
        <v/>
      </c>
      <c r="F692" t="str">
        <f t="shared" si="54"/>
        <v/>
      </c>
      <c r="G692" t="s">
        <v>805</v>
      </c>
      <c r="H692">
        <v>2020</v>
      </c>
      <c r="I692">
        <v>1</v>
      </c>
      <c r="J692" t="s">
        <v>804</v>
      </c>
      <c r="K692" s="38">
        <v>2516.8000000000002</v>
      </c>
      <c r="L692" s="38">
        <v>1634.64</v>
      </c>
      <c r="M692" s="38">
        <v>2607.5500000000002</v>
      </c>
      <c r="N692" s="38">
        <v>558.09</v>
      </c>
      <c r="O692" s="38">
        <v>946.42</v>
      </c>
      <c r="P692" s="38">
        <v>826.35</v>
      </c>
      <c r="Q692" s="38">
        <v>2825.38</v>
      </c>
      <c r="R692" s="38">
        <v>0</v>
      </c>
      <c r="S692" s="38">
        <v>-100</v>
      </c>
      <c r="T692" s="38">
        <v>-916.67</v>
      </c>
      <c r="U692" s="44">
        <v>30.96</v>
      </c>
      <c r="V692" s="45">
        <v>10898.57</v>
      </c>
      <c r="W692" s="45">
        <v>130782.84</v>
      </c>
      <c r="X692" s="45">
        <v>145.36000000000001</v>
      </c>
    </row>
    <row r="693" spans="1:24" x14ac:dyDescent="0.3">
      <c r="A693" t="s">
        <v>591</v>
      </c>
      <c r="B693" t="str">
        <f t="shared" si="50"/>
        <v>8</v>
      </c>
      <c r="C693" t="str">
        <f t="shared" si="51"/>
        <v>5</v>
      </c>
      <c r="D693" t="str">
        <f t="shared" si="52"/>
        <v/>
      </c>
      <c r="E693" t="str">
        <f t="shared" si="53"/>
        <v/>
      </c>
      <c r="F693" t="str">
        <f t="shared" si="54"/>
        <v/>
      </c>
      <c r="G693" t="s">
        <v>805</v>
      </c>
      <c r="H693">
        <v>2020</v>
      </c>
      <c r="I693">
        <v>1</v>
      </c>
      <c r="J693" t="s">
        <v>804</v>
      </c>
      <c r="K693" s="38">
        <v>2807.2</v>
      </c>
      <c r="L693" s="38">
        <v>2043.31</v>
      </c>
      <c r="M693" s="38">
        <v>2797.29</v>
      </c>
      <c r="N693" s="38">
        <v>558.09</v>
      </c>
      <c r="O693" s="38">
        <v>968.75</v>
      </c>
      <c r="P693" s="38">
        <v>917.46</v>
      </c>
      <c r="Q693" s="38">
        <v>3341.36</v>
      </c>
      <c r="R693" s="38">
        <v>0</v>
      </c>
      <c r="S693" s="38">
        <v>-100</v>
      </c>
      <c r="T693" s="38">
        <v>-1083.33</v>
      </c>
      <c r="U693" s="44">
        <v>34.799999999999997</v>
      </c>
      <c r="V693" s="45">
        <v>12250.12</v>
      </c>
      <c r="W693" s="45">
        <v>147001.49</v>
      </c>
      <c r="X693" s="45">
        <v>184.6</v>
      </c>
    </row>
    <row r="694" spans="1:24" x14ac:dyDescent="0.3">
      <c r="A694" t="s">
        <v>592</v>
      </c>
      <c r="B694" t="str">
        <f t="shared" si="50"/>
        <v>8</v>
      </c>
      <c r="C694" t="str">
        <f t="shared" si="51"/>
        <v>6</v>
      </c>
      <c r="D694" t="str">
        <f t="shared" si="52"/>
        <v/>
      </c>
      <c r="E694" t="str">
        <f t="shared" si="53"/>
        <v/>
      </c>
      <c r="F694" t="str">
        <f t="shared" si="54"/>
        <v/>
      </c>
      <c r="G694" t="s">
        <v>805</v>
      </c>
      <c r="H694">
        <v>2020</v>
      </c>
      <c r="I694">
        <v>1</v>
      </c>
      <c r="J694" t="s">
        <v>804</v>
      </c>
      <c r="K694" s="38">
        <v>2807.2</v>
      </c>
      <c r="L694" s="38">
        <v>2451.9699999999998</v>
      </c>
      <c r="M694" s="38">
        <v>2987.03</v>
      </c>
      <c r="N694" s="38">
        <v>558.09</v>
      </c>
      <c r="O694" s="38">
        <v>991.07</v>
      </c>
      <c r="P694" s="38">
        <v>979.54</v>
      </c>
      <c r="Q694" s="38">
        <v>3660.32</v>
      </c>
      <c r="R694" s="38">
        <v>0</v>
      </c>
      <c r="S694" s="38">
        <v>-100</v>
      </c>
      <c r="T694" s="38">
        <v>-1250</v>
      </c>
      <c r="U694" s="44">
        <v>37.17</v>
      </c>
      <c r="V694" s="45">
        <v>13085.22</v>
      </c>
      <c r="W694" s="45">
        <v>157022.64000000001</v>
      </c>
      <c r="X694" s="45">
        <v>211.43</v>
      </c>
    </row>
    <row r="695" spans="1:24" x14ac:dyDescent="0.3">
      <c r="A695" t="s">
        <v>593</v>
      </c>
      <c r="B695" t="str">
        <f t="shared" si="50"/>
        <v>8</v>
      </c>
      <c r="C695" t="str">
        <f t="shared" si="51"/>
        <v>7</v>
      </c>
      <c r="D695" t="str">
        <f t="shared" si="52"/>
        <v/>
      </c>
      <c r="E695" t="str">
        <f t="shared" si="53"/>
        <v/>
      </c>
      <c r="F695" t="str">
        <f t="shared" si="54"/>
        <v/>
      </c>
      <c r="G695" t="s">
        <v>805</v>
      </c>
      <c r="H695">
        <v>2020</v>
      </c>
      <c r="I695">
        <v>1</v>
      </c>
      <c r="J695" t="s">
        <v>804</v>
      </c>
      <c r="K695" s="38">
        <v>3097.6</v>
      </c>
      <c r="L695" s="38">
        <v>2860.63</v>
      </c>
      <c r="M695" s="38">
        <v>3176.77</v>
      </c>
      <c r="N695" s="38">
        <v>558.09</v>
      </c>
      <c r="O695" s="38">
        <v>1013.4</v>
      </c>
      <c r="P695" s="38">
        <v>1070.6500000000001</v>
      </c>
      <c r="Q695" s="38">
        <v>4176.3</v>
      </c>
      <c r="R695" s="38">
        <v>0</v>
      </c>
      <c r="S695" s="38">
        <v>-100</v>
      </c>
      <c r="T695" s="38">
        <v>-1416.67</v>
      </c>
      <c r="U695" s="44">
        <v>41.01</v>
      </c>
      <c r="V695" s="45">
        <v>14436.77</v>
      </c>
      <c r="W695" s="45">
        <v>173241.29</v>
      </c>
      <c r="X695" s="45">
        <v>259.01</v>
      </c>
    </row>
    <row r="696" spans="1:24" x14ac:dyDescent="0.3">
      <c r="A696" t="s">
        <v>594</v>
      </c>
      <c r="B696" t="str">
        <f t="shared" si="50"/>
        <v>8</v>
      </c>
      <c r="C696" t="str">
        <f t="shared" si="51"/>
        <v>8</v>
      </c>
      <c r="D696" t="str">
        <f t="shared" si="52"/>
        <v/>
      </c>
      <c r="E696" t="str">
        <f t="shared" si="53"/>
        <v/>
      </c>
      <c r="F696" t="str">
        <f t="shared" si="54"/>
        <v/>
      </c>
      <c r="G696" t="s">
        <v>805</v>
      </c>
      <c r="H696">
        <v>2020</v>
      </c>
      <c r="I696">
        <v>1</v>
      </c>
      <c r="J696" t="s">
        <v>804</v>
      </c>
      <c r="K696" s="38">
        <v>3097.6</v>
      </c>
      <c r="L696" s="38">
        <v>3269.29</v>
      </c>
      <c r="M696" s="38">
        <v>3366.51</v>
      </c>
      <c r="N696" s="38">
        <v>558.09</v>
      </c>
      <c r="O696" s="38">
        <v>1035.72</v>
      </c>
      <c r="P696" s="38">
        <v>1132.72</v>
      </c>
      <c r="Q696" s="38">
        <v>4495.2700000000004</v>
      </c>
      <c r="R696" s="38">
        <v>0</v>
      </c>
      <c r="S696" s="38">
        <v>-100</v>
      </c>
      <c r="T696" s="38">
        <v>-1583.33</v>
      </c>
      <c r="U696" s="44">
        <v>43.39</v>
      </c>
      <c r="V696" s="45">
        <v>15271.87</v>
      </c>
      <c r="W696" s="45">
        <v>183262.44</v>
      </c>
      <c r="X696" s="45">
        <v>286.73</v>
      </c>
    </row>
    <row r="697" spans="1:24" x14ac:dyDescent="0.3">
      <c r="A697" t="s">
        <v>595</v>
      </c>
      <c r="B697" t="str">
        <f t="shared" si="50"/>
        <v>8</v>
      </c>
      <c r="C697" t="str">
        <f t="shared" si="51"/>
        <v>9</v>
      </c>
      <c r="D697" t="str">
        <f t="shared" si="52"/>
        <v/>
      </c>
      <c r="E697" t="str">
        <f t="shared" si="53"/>
        <v/>
      </c>
      <c r="F697" t="str">
        <f t="shared" si="54"/>
        <v/>
      </c>
      <c r="G697" t="s">
        <v>805</v>
      </c>
      <c r="H697">
        <v>2020</v>
      </c>
      <c r="I697">
        <v>1</v>
      </c>
      <c r="J697" t="s">
        <v>804</v>
      </c>
      <c r="K697" s="38">
        <v>3388</v>
      </c>
      <c r="L697" s="38">
        <v>3677.95</v>
      </c>
      <c r="M697" s="38">
        <v>3556.25</v>
      </c>
      <c r="N697" s="38">
        <v>558.09</v>
      </c>
      <c r="O697" s="38">
        <v>1058.05</v>
      </c>
      <c r="P697" s="38">
        <v>1223.83</v>
      </c>
      <c r="Q697" s="38">
        <v>5029.78</v>
      </c>
      <c r="R697" s="38">
        <v>0</v>
      </c>
      <c r="S697" s="38">
        <v>-100</v>
      </c>
      <c r="T697" s="38">
        <v>-1750</v>
      </c>
      <c r="U697" s="44">
        <v>47.28</v>
      </c>
      <c r="V697" s="45">
        <v>16641.95</v>
      </c>
      <c r="W697" s="45">
        <v>199703.42</v>
      </c>
      <c r="X697" s="45">
        <v>327.27999999999997</v>
      </c>
    </row>
    <row r="698" spans="1:24" x14ac:dyDescent="0.3">
      <c r="A698" t="s">
        <v>596</v>
      </c>
      <c r="B698" t="str">
        <f t="shared" si="50"/>
        <v>8</v>
      </c>
      <c r="C698" t="str">
        <f>MID($A698,4,2)</f>
        <v>10</v>
      </c>
      <c r="D698" t="str">
        <f t="shared" si="52"/>
        <v/>
      </c>
      <c r="E698" t="str">
        <f t="shared" si="53"/>
        <v/>
      </c>
      <c r="F698" t="str">
        <f t="shared" si="54"/>
        <v/>
      </c>
      <c r="G698" t="s">
        <v>805</v>
      </c>
      <c r="H698">
        <v>2020</v>
      </c>
      <c r="I698">
        <v>1</v>
      </c>
      <c r="J698" t="s">
        <v>804</v>
      </c>
      <c r="K698" s="38">
        <v>3388</v>
      </c>
      <c r="L698" s="38">
        <v>4086.61</v>
      </c>
      <c r="M698" s="38">
        <v>3745.99</v>
      </c>
      <c r="N698" s="38">
        <v>558.09</v>
      </c>
      <c r="O698" s="38">
        <v>1080.3699999999999</v>
      </c>
      <c r="P698" s="38">
        <v>1285.9100000000001</v>
      </c>
      <c r="Q698" s="38">
        <v>5376.53</v>
      </c>
      <c r="R698" s="38">
        <v>0</v>
      </c>
      <c r="S698" s="38">
        <v>-100</v>
      </c>
      <c r="T698" s="38">
        <v>-1916.67</v>
      </c>
      <c r="U698" s="44">
        <v>49.73</v>
      </c>
      <c r="V698" s="45">
        <v>17504.84</v>
      </c>
      <c r="W698" s="45">
        <v>210058.05</v>
      </c>
      <c r="X698" s="45">
        <v>355</v>
      </c>
    </row>
    <row r="699" spans="1:24" x14ac:dyDescent="0.3">
      <c r="A699" t="s">
        <v>801</v>
      </c>
      <c r="B699" t="str">
        <f t="shared" si="50"/>
        <v>9</v>
      </c>
      <c r="C699" t="str">
        <f t="shared" si="51"/>
        <v>0</v>
      </c>
      <c r="D699" t="str">
        <f t="shared" si="52"/>
        <v/>
      </c>
      <c r="E699" t="str">
        <f t="shared" si="53"/>
        <v/>
      </c>
      <c r="F699" t="str">
        <f t="shared" si="54"/>
        <v/>
      </c>
      <c r="G699" t="s">
        <v>805</v>
      </c>
      <c r="H699">
        <v>2020</v>
      </c>
      <c r="I699">
        <v>1</v>
      </c>
      <c r="J699" t="s">
        <v>804</v>
      </c>
      <c r="K699" s="38">
        <v>2226.4</v>
      </c>
      <c r="L699" s="38">
        <v>0</v>
      </c>
      <c r="M699" s="38">
        <v>2079.66</v>
      </c>
      <c r="N699" s="38">
        <v>549.65</v>
      </c>
      <c r="O699" s="38">
        <v>913.16</v>
      </c>
      <c r="P699" s="38">
        <v>576.89</v>
      </c>
      <c r="Q699" s="38">
        <v>1804.97</v>
      </c>
      <c r="R699" s="38">
        <v>0</v>
      </c>
      <c r="S699" s="38">
        <v>0</v>
      </c>
      <c r="T699" s="38">
        <v>-291.67</v>
      </c>
      <c r="U699" s="44">
        <v>22.33</v>
      </c>
      <c r="V699" s="45">
        <v>7859.05</v>
      </c>
      <c r="W699" s="45">
        <v>94308.62</v>
      </c>
      <c r="X699" s="45">
        <v>52.72</v>
      </c>
    </row>
    <row r="700" spans="1:24" x14ac:dyDescent="0.3">
      <c r="A700" t="s">
        <v>597</v>
      </c>
      <c r="B700" t="str">
        <f t="shared" si="50"/>
        <v>9</v>
      </c>
      <c r="C700" t="str">
        <f t="shared" si="51"/>
        <v>1</v>
      </c>
      <c r="D700" t="str">
        <f t="shared" si="52"/>
        <v/>
      </c>
      <c r="E700" t="str">
        <f t="shared" si="53"/>
        <v/>
      </c>
      <c r="F700" t="str">
        <f t="shared" si="54"/>
        <v/>
      </c>
      <c r="G700" t="s">
        <v>805</v>
      </c>
      <c r="H700">
        <v>2020</v>
      </c>
      <c r="I700">
        <v>1</v>
      </c>
      <c r="J700" t="s">
        <v>804</v>
      </c>
      <c r="K700" s="38">
        <v>2516.8000000000002</v>
      </c>
      <c r="L700" s="38">
        <v>408.66</v>
      </c>
      <c r="M700" s="38">
        <v>2269.4</v>
      </c>
      <c r="N700" s="38">
        <v>558.09</v>
      </c>
      <c r="O700" s="38">
        <v>935.48</v>
      </c>
      <c r="P700" s="38">
        <v>668.84</v>
      </c>
      <c r="Q700" s="38">
        <v>2120.81</v>
      </c>
      <c r="R700" s="38">
        <v>0</v>
      </c>
      <c r="S700" s="38">
        <v>-50</v>
      </c>
      <c r="T700" s="38">
        <v>-458.33</v>
      </c>
      <c r="U700" s="44">
        <v>25.48</v>
      </c>
      <c r="V700" s="45">
        <v>8969.75</v>
      </c>
      <c r="W700" s="45">
        <v>107637.05</v>
      </c>
      <c r="X700" s="45">
        <v>77.510000000000005</v>
      </c>
    </row>
    <row r="701" spans="1:24" x14ac:dyDescent="0.3">
      <c r="A701" t="s">
        <v>598</v>
      </c>
      <c r="B701" t="str">
        <f t="shared" si="50"/>
        <v>9</v>
      </c>
      <c r="C701" t="str">
        <f t="shared" si="51"/>
        <v>2</v>
      </c>
      <c r="D701" t="str">
        <f t="shared" si="52"/>
        <v/>
      </c>
      <c r="E701" t="str">
        <f t="shared" si="53"/>
        <v/>
      </c>
      <c r="F701" t="str">
        <f t="shared" si="54"/>
        <v/>
      </c>
      <c r="G701" t="s">
        <v>805</v>
      </c>
      <c r="H701">
        <v>2020</v>
      </c>
      <c r="I701">
        <v>1</v>
      </c>
      <c r="J701" t="s">
        <v>804</v>
      </c>
      <c r="K701" s="38">
        <v>2516.8000000000002</v>
      </c>
      <c r="L701" s="38">
        <v>817.32</v>
      </c>
      <c r="M701" s="38">
        <v>2459.14</v>
      </c>
      <c r="N701" s="38">
        <v>558.09</v>
      </c>
      <c r="O701" s="38">
        <v>957.81</v>
      </c>
      <c r="P701" s="38">
        <v>730.92</v>
      </c>
      <c r="Q701" s="38">
        <v>2359.02</v>
      </c>
      <c r="R701" s="38">
        <v>0</v>
      </c>
      <c r="S701" s="38">
        <v>-100</v>
      </c>
      <c r="T701" s="38">
        <v>-625</v>
      </c>
      <c r="U701" s="44">
        <v>27.48</v>
      </c>
      <c r="V701" s="45">
        <v>9674.1</v>
      </c>
      <c r="W701" s="45">
        <v>116089.18</v>
      </c>
      <c r="X701" s="45">
        <v>104.34</v>
      </c>
    </row>
    <row r="702" spans="1:24" x14ac:dyDescent="0.3">
      <c r="A702" t="s">
        <v>599</v>
      </c>
      <c r="B702" t="str">
        <f t="shared" si="50"/>
        <v>9</v>
      </c>
      <c r="C702" t="str">
        <f t="shared" si="51"/>
        <v>3</v>
      </c>
      <c r="D702" t="str">
        <f t="shared" si="52"/>
        <v/>
      </c>
      <c r="E702" t="str">
        <f t="shared" si="53"/>
        <v/>
      </c>
      <c r="F702" t="str">
        <f t="shared" si="54"/>
        <v/>
      </c>
      <c r="G702" t="s">
        <v>805</v>
      </c>
      <c r="H702">
        <v>2020</v>
      </c>
      <c r="I702">
        <v>1</v>
      </c>
      <c r="J702" t="s">
        <v>804</v>
      </c>
      <c r="K702" s="38">
        <v>2807.2</v>
      </c>
      <c r="L702" s="38">
        <v>1225.98</v>
      </c>
      <c r="M702" s="38">
        <v>2648.88</v>
      </c>
      <c r="N702" s="38">
        <v>558.09</v>
      </c>
      <c r="O702" s="38">
        <v>980.13</v>
      </c>
      <c r="P702" s="38">
        <v>822.03</v>
      </c>
      <c r="Q702" s="38">
        <v>2875</v>
      </c>
      <c r="R702" s="38">
        <v>0</v>
      </c>
      <c r="S702" s="38">
        <v>-100</v>
      </c>
      <c r="T702" s="38">
        <v>-791.67</v>
      </c>
      <c r="U702" s="44">
        <v>31.32</v>
      </c>
      <c r="V702" s="45">
        <v>11025.65</v>
      </c>
      <c r="W702" s="45">
        <v>132307.82999999999</v>
      </c>
      <c r="X702" s="45">
        <v>143.58000000000001</v>
      </c>
    </row>
    <row r="703" spans="1:24" x14ac:dyDescent="0.3">
      <c r="A703" t="s">
        <v>600</v>
      </c>
      <c r="B703" t="str">
        <f t="shared" si="50"/>
        <v>9</v>
      </c>
      <c r="C703" t="str">
        <f t="shared" si="51"/>
        <v>4</v>
      </c>
      <c r="D703" t="str">
        <f t="shared" si="52"/>
        <v/>
      </c>
      <c r="E703" t="str">
        <f t="shared" si="53"/>
        <v/>
      </c>
      <c r="F703" t="str">
        <f t="shared" si="54"/>
        <v/>
      </c>
      <c r="G703" t="s">
        <v>805</v>
      </c>
      <c r="H703">
        <v>2020</v>
      </c>
      <c r="I703">
        <v>1</v>
      </c>
      <c r="J703" t="s">
        <v>804</v>
      </c>
      <c r="K703" s="38">
        <v>2807.2</v>
      </c>
      <c r="L703" s="38">
        <v>1634.64</v>
      </c>
      <c r="M703" s="38">
        <v>2838.62</v>
      </c>
      <c r="N703" s="38">
        <v>558.09</v>
      </c>
      <c r="O703" s="38">
        <v>1002.46</v>
      </c>
      <c r="P703" s="38">
        <v>884.1</v>
      </c>
      <c r="Q703" s="38">
        <v>3193.97</v>
      </c>
      <c r="R703" s="38">
        <v>0</v>
      </c>
      <c r="S703" s="38">
        <v>-100</v>
      </c>
      <c r="T703" s="38">
        <v>-958.33</v>
      </c>
      <c r="U703" s="44">
        <v>33.700000000000003</v>
      </c>
      <c r="V703" s="45">
        <v>11860.75</v>
      </c>
      <c r="W703" s="45">
        <v>142328.98000000001</v>
      </c>
      <c r="X703" s="45">
        <v>170.4</v>
      </c>
    </row>
    <row r="704" spans="1:24" x14ac:dyDescent="0.3">
      <c r="A704" t="s">
        <v>601</v>
      </c>
      <c r="B704" t="str">
        <f t="shared" si="50"/>
        <v>9</v>
      </c>
      <c r="C704" t="str">
        <f t="shared" si="51"/>
        <v>5</v>
      </c>
      <c r="D704" t="str">
        <f t="shared" si="52"/>
        <v/>
      </c>
      <c r="E704" t="str">
        <f t="shared" si="53"/>
        <v/>
      </c>
      <c r="F704" t="str">
        <f t="shared" si="54"/>
        <v/>
      </c>
      <c r="G704" t="s">
        <v>805</v>
      </c>
      <c r="H704">
        <v>2020</v>
      </c>
      <c r="I704">
        <v>1</v>
      </c>
      <c r="J704" t="s">
        <v>804</v>
      </c>
      <c r="K704" s="38">
        <v>3097.6</v>
      </c>
      <c r="L704" s="38">
        <v>2043.31</v>
      </c>
      <c r="M704" s="38">
        <v>3028.36</v>
      </c>
      <c r="N704" s="38">
        <v>558.09</v>
      </c>
      <c r="O704" s="38">
        <v>1024.78</v>
      </c>
      <c r="P704" s="38">
        <v>975.21</v>
      </c>
      <c r="Q704" s="38">
        <v>3709.95</v>
      </c>
      <c r="R704" s="38">
        <v>0</v>
      </c>
      <c r="S704" s="38">
        <v>-100</v>
      </c>
      <c r="T704" s="38">
        <v>-1125</v>
      </c>
      <c r="U704" s="44">
        <v>37.54</v>
      </c>
      <c r="V704" s="45">
        <v>13212.3</v>
      </c>
      <c r="W704" s="45">
        <v>158547.63</v>
      </c>
      <c r="X704" s="45">
        <v>209.65</v>
      </c>
    </row>
    <row r="705" spans="1:24" x14ac:dyDescent="0.3">
      <c r="A705" t="s">
        <v>602</v>
      </c>
      <c r="B705" t="str">
        <f t="shared" si="50"/>
        <v>9</v>
      </c>
      <c r="C705" t="str">
        <f t="shared" si="51"/>
        <v>6</v>
      </c>
      <c r="D705" t="str">
        <f t="shared" si="52"/>
        <v/>
      </c>
      <c r="E705" t="str">
        <f t="shared" si="53"/>
        <v/>
      </c>
      <c r="F705" t="str">
        <f t="shared" si="54"/>
        <v/>
      </c>
      <c r="G705" t="s">
        <v>805</v>
      </c>
      <c r="H705">
        <v>2020</v>
      </c>
      <c r="I705">
        <v>1</v>
      </c>
      <c r="J705" t="s">
        <v>804</v>
      </c>
      <c r="K705" s="38">
        <v>3097.6</v>
      </c>
      <c r="L705" s="38">
        <v>2451.9699999999998</v>
      </c>
      <c r="M705" s="38">
        <v>3218.1</v>
      </c>
      <c r="N705" s="38">
        <v>558.09</v>
      </c>
      <c r="O705" s="38">
        <v>1047.0999999999999</v>
      </c>
      <c r="P705" s="38">
        <v>1037.29</v>
      </c>
      <c r="Q705" s="38">
        <v>4028.91</v>
      </c>
      <c r="R705" s="38">
        <v>0</v>
      </c>
      <c r="S705" s="38">
        <v>-100</v>
      </c>
      <c r="T705" s="38">
        <v>-1291.67</v>
      </c>
      <c r="U705" s="44">
        <v>39.909999999999997</v>
      </c>
      <c r="V705" s="45">
        <v>14047.4</v>
      </c>
      <c r="W705" s="45">
        <v>168568.78</v>
      </c>
      <c r="X705" s="45">
        <v>244.34</v>
      </c>
    </row>
    <row r="706" spans="1:24" x14ac:dyDescent="0.3">
      <c r="A706" t="s">
        <v>603</v>
      </c>
      <c r="B706" t="str">
        <f t="shared" si="50"/>
        <v>9</v>
      </c>
      <c r="C706" t="str">
        <f t="shared" si="51"/>
        <v>7</v>
      </c>
      <c r="D706" t="str">
        <f t="shared" si="52"/>
        <v/>
      </c>
      <c r="E706" t="str">
        <f t="shared" si="53"/>
        <v/>
      </c>
      <c r="F706" t="str">
        <f t="shared" si="54"/>
        <v/>
      </c>
      <c r="G706" t="s">
        <v>805</v>
      </c>
      <c r="H706">
        <v>2020</v>
      </c>
      <c r="I706">
        <v>1</v>
      </c>
      <c r="J706" t="s">
        <v>804</v>
      </c>
      <c r="K706" s="38">
        <v>3388</v>
      </c>
      <c r="L706" s="38">
        <v>2860.63</v>
      </c>
      <c r="M706" s="38">
        <v>3407.84</v>
      </c>
      <c r="N706" s="38">
        <v>558.09</v>
      </c>
      <c r="O706" s="38">
        <v>1069.43</v>
      </c>
      <c r="P706" s="38">
        <v>1128.4000000000001</v>
      </c>
      <c r="Q706" s="38">
        <v>4544.8900000000003</v>
      </c>
      <c r="R706" s="38">
        <v>0</v>
      </c>
      <c r="S706" s="38">
        <v>-100</v>
      </c>
      <c r="T706" s="38">
        <v>-1458.33</v>
      </c>
      <c r="U706" s="44">
        <v>43.75</v>
      </c>
      <c r="V706" s="45">
        <v>15398.95</v>
      </c>
      <c r="W706" s="45">
        <v>184787.43</v>
      </c>
      <c r="X706" s="45">
        <v>284.89</v>
      </c>
    </row>
    <row r="707" spans="1:24" x14ac:dyDescent="0.3">
      <c r="A707" t="s">
        <v>604</v>
      </c>
      <c r="B707" t="str">
        <f t="shared" si="50"/>
        <v>9</v>
      </c>
      <c r="C707" t="str">
        <f t="shared" si="51"/>
        <v>8</v>
      </c>
      <c r="D707" t="str">
        <f t="shared" si="52"/>
        <v/>
      </c>
      <c r="E707" t="str">
        <f t="shared" si="53"/>
        <v/>
      </c>
      <c r="F707" t="str">
        <f t="shared" si="54"/>
        <v/>
      </c>
      <c r="G707" t="s">
        <v>805</v>
      </c>
      <c r="H707">
        <v>2020</v>
      </c>
      <c r="I707">
        <v>1</v>
      </c>
      <c r="J707" t="s">
        <v>804</v>
      </c>
      <c r="K707" s="38">
        <v>3388</v>
      </c>
      <c r="L707" s="38">
        <v>3269.29</v>
      </c>
      <c r="M707" s="38">
        <v>3597.58</v>
      </c>
      <c r="N707" s="38">
        <v>558.09</v>
      </c>
      <c r="O707" s="38">
        <v>1091.75</v>
      </c>
      <c r="P707" s="38">
        <v>1190.47</v>
      </c>
      <c r="Q707" s="38">
        <v>4869.43</v>
      </c>
      <c r="R707" s="38">
        <v>0</v>
      </c>
      <c r="S707" s="38">
        <v>-100</v>
      </c>
      <c r="T707" s="38">
        <v>-1625</v>
      </c>
      <c r="U707" s="44">
        <v>46.14</v>
      </c>
      <c r="V707" s="45">
        <v>16239.62</v>
      </c>
      <c r="W707" s="45">
        <v>194875.42</v>
      </c>
      <c r="X707" s="45">
        <v>312.61</v>
      </c>
    </row>
    <row r="708" spans="1:24" x14ac:dyDescent="0.3">
      <c r="A708" t="s">
        <v>605</v>
      </c>
      <c r="B708" t="str">
        <f>MID($A708,2,1)</f>
        <v>9</v>
      </c>
      <c r="C708" t="str">
        <f>MID($A708,4,1)</f>
        <v>9</v>
      </c>
      <c r="D708" t="str">
        <f t="shared" ref="D708:D719" si="55">MID($A708,6,1)</f>
        <v/>
      </c>
      <c r="E708" t="str">
        <f t="shared" ref="E708:E720" si="56">MID($A708,8,1)</f>
        <v/>
      </c>
      <c r="F708" t="str">
        <f t="shared" ref="F708:F720" si="57">MID($A708,10,1)</f>
        <v/>
      </c>
      <c r="G708" t="s">
        <v>805</v>
      </c>
      <c r="H708">
        <v>2020</v>
      </c>
      <c r="I708">
        <v>1</v>
      </c>
      <c r="J708" t="s">
        <v>804</v>
      </c>
      <c r="K708" s="38">
        <v>3678.4</v>
      </c>
      <c r="L708" s="38">
        <v>3677.95</v>
      </c>
      <c r="M708" s="38">
        <v>3787.32</v>
      </c>
      <c r="N708" s="38">
        <v>558.09</v>
      </c>
      <c r="O708" s="38">
        <v>1114.08</v>
      </c>
      <c r="P708" s="38">
        <v>1281.58</v>
      </c>
      <c r="Q708" s="38">
        <v>5430.39</v>
      </c>
      <c r="R708" s="38">
        <v>0</v>
      </c>
      <c r="S708" s="38">
        <v>-100</v>
      </c>
      <c r="T708" s="38">
        <v>-1791.67</v>
      </c>
      <c r="U708" s="44">
        <v>50.1</v>
      </c>
      <c r="V708" s="45">
        <v>17636.150000000001</v>
      </c>
      <c r="W708" s="45">
        <v>211633.79</v>
      </c>
      <c r="X708" s="45">
        <v>353.16</v>
      </c>
    </row>
    <row r="709" spans="1:24" x14ac:dyDescent="0.3">
      <c r="A709" t="s">
        <v>606</v>
      </c>
      <c r="B709" t="str">
        <f>MID($A709,2,1)</f>
        <v>9</v>
      </c>
      <c r="C709" t="str">
        <f>MID($A709,4,2)</f>
        <v>10</v>
      </c>
      <c r="D709" t="str">
        <f t="shared" si="55"/>
        <v/>
      </c>
      <c r="E709" t="str">
        <f t="shared" si="56"/>
        <v/>
      </c>
      <c r="F709" t="str">
        <f t="shared" si="57"/>
        <v/>
      </c>
      <c r="G709" t="s">
        <v>805</v>
      </c>
      <c r="H709">
        <v>2020</v>
      </c>
      <c r="I709">
        <v>1</v>
      </c>
      <c r="J709" t="s">
        <v>804</v>
      </c>
      <c r="K709" s="38">
        <v>3678.4</v>
      </c>
      <c r="L709" s="38">
        <v>4086.61</v>
      </c>
      <c r="M709" s="38">
        <v>3977.06</v>
      </c>
      <c r="N709" s="38">
        <v>558.09</v>
      </c>
      <c r="O709" s="38">
        <v>1136.4000000000001</v>
      </c>
      <c r="P709" s="38">
        <v>1343.66</v>
      </c>
      <c r="Q709" s="38">
        <v>5777.14</v>
      </c>
      <c r="R709" s="38">
        <v>0</v>
      </c>
      <c r="S709" s="38">
        <v>-100</v>
      </c>
      <c r="T709" s="38">
        <v>-1958.33</v>
      </c>
      <c r="U709" s="44">
        <v>52.55</v>
      </c>
      <c r="V709" s="45">
        <v>18499.04</v>
      </c>
      <c r="W709" s="45">
        <v>221988.43</v>
      </c>
      <c r="X709" s="45">
        <v>380.88</v>
      </c>
    </row>
    <row r="710" spans="1:24" x14ac:dyDescent="0.3">
      <c r="A710" t="s">
        <v>802</v>
      </c>
      <c r="B710" t="str">
        <f>MID($A710,2,2)</f>
        <v>10</v>
      </c>
      <c r="C710" t="str">
        <f>MID($A710,5,1)</f>
        <v>0</v>
      </c>
      <c r="D710" t="str">
        <f>MID($A710,7,1)</f>
        <v/>
      </c>
      <c r="E710" t="str">
        <f>MID($A710,9,1)</f>
        <v/>
      </c>
      <c r="F710" t="str">
        <f>MID($A710,11,1)</f>
        <v/>
      </c>
      <c r="G710" t="s">
        <v>805</v>
      </c>
      <c r="H710">
        <v>2020</v>
      </c>
      <c r="I710">
        <v>1</v>
      </c>
      <c r="J710" t="s">
        <v>804</v>
      </c>
      <c r="K710" s="38">
        <v>2226.4</v>
      </c>
      <c r="L710" s="38">
        <v>0</v>
      </c>
      <c r="M710" s="38">
        <v>2310.73</v>
      </c>
      <c r="N710" s="38">
        <v>549.65</v>
      </c>
      <c r="O710" s="38">
        <v>969.19</v>
      </c>
      <c r="P710" s="38">
        <v>605.6</v>
      </c>
      <c r="Q710" s="38">
        <v>1913.33</v>
      </c>
      <c r="R710" s="38">
        <v>0</v>
      </c>
      <c r="S710" s="38">
        <v>0</v>
      </c>
      <c r="T710" s="38">
        <v>-333.33</v>
      </c>
      <c r="U710" s="44">
        <v>23.41</v>
      </c>
      <c r="V710" s="45">
        <v>8241.56</v>
      </c>
      <c r="W710" s="45">
        <v>98898.69</v>
      </c>
      <c r="X710" s="45">
        <v>64.61</v>
      </c>
    </row>
    <row r="711" spans="1:24" x14ac:dyDescent="0.3">
      <c r="A711" t="s">
        <v>607</v>
      </c>
      <c r="B711" t="str">
        <f>MID($A711,2,2)</f>
        <v>10</v>
      </c>
      <c r="C711" t="str">
        <f>MID($A711,5,1)</f>
        <v>1</v>
      </c>
      <c r="D711" t="str">
        <f t="shared" si="55"/>
        <v/>
      </c>
      <c r="E711" t="str">
        <f t="shared" si="56"/>
        <v/>
      </c>
      <c r="F711" t="str">
        <f t="shared" si="57"/>
        <v/>
      </c>
      <c r="G711" t="s">
        <v>805</v>
      </c>
      <c r="H711">
        <v>2020</v>
      </c>
      <c r="I711">
        <v>1</v>
      </c>
      <c r="J711" t="s">
        <v>804</v>
      </c>
      <c r="K711" s="38">
        <v>2516.8000000000002</v>
      </c>
      <c r="L711" s="38">
        <v>408.66</v>
      </c>
      <c r="M711" s="38">
        <v>2500.4699999999998</v>
      </c>
      <c r="N711" s="38">
        <v>558.09</v>
      </c>
      <c r="O711" s="38">
        <v>991.51</v>
      </c>
      <c r="P711" s="38">
        <v>697.55</v>
      </c>
      <c r="Q711" s="38">
        <v>2290.4499999999998</v>
      </c>
      <c r="R711" s="38">
        <v>0</v>
      </c>
      <c r="S711" s="38">
        <v>-50</v>
      </c>
      <c r="T711" s="38">
        <v>-500</v>
      </c>
      <c r="U711" s="44">
        <v>26.74</v>
      </c>
      <c r="V711" s="45">
        <v>9413.5499999999993</v>
      </c>
      <c r="W711" s="45">
        <v>112962.57</v>
      </c>
      <c r="X711" s="45">
        <v>90.14</v>
      </c>
    </row>
    <row r="712" spans="1:24" x14ac:dyDescent="0.3">
      <c r="A712" t="s">
        <v>608</v>
      </c>
      <c r="B712" t="str">
        <f t="shared" ref="B712:B720" si="58">MID($A712,2,2)</f>
        <v>10</v>
      </c>
      <c r="C712" t="str">
        <f t="shared" ref="C712:C719" si="59">MID($A712,5,1)</f>
        <v>2</v>
      </c>
      <c r="D712" t="str">
        <f t="shared" si="55"/>
        <v/>
      </c>
      <c r="E712" t="str">
        <f t="shared" si="56"/>
        <v/>
      </c>
      <c r="F712" t="str">
        <f t="shared" si="57"/>
        <v/>
      </c>
      <c r="G712" t="s">
        <v>805</v>
      </c>
      <c r="H712">
        <v>2020</v>
      </c>
      <c r="I712">
        <v>1</v>
      </c>
      <c r="J712" t="s">
        <v>804</v>
      </c>
      <c r="K712" s="38">
        <v>2516.8000000000002</v>
      </c>
      <c r="L712" s="38">
        <v>817.32</v>
      </c>
      <c r="M712" s="38">
        <v>2690.21</v>
      </c>
      <c r="N712" s="38">
        <v>558.09</v>
      </c>
      <c r="O712" s="38">
        <v>1013.84</v>
      </c>
      <c r="P712" s="38">
        <v>759.63</v>
      </c>
      <c r="Q712" s="38">
        <v>2530.59</v>
      </c>
      <c r="R712" s="38">
        <v>0</v>
      </c>
      <c r="S712" s="38">
        <v>-100</v>
      </c>
      <c r="T712" s="38">
        <v>-666.67</v>
      </c>
      <c r="U712" s="44">
        <v>28.75</v>
      </c>
      <c r="V712" s="45">
        <v>10119.82</v>
      </c>
      <c r="W712" s="45">
        <v>121437.82</v>
      </c>
      <c r="X712" s="45">
        <v>116.97</v>
      </c>
    </row>
    <row r="713" spans="1:24" x14ac:dyDescent="0.3">
      <c r="A713" t="s">
        <v>609</v>
      </c>
      <c r="B713" t="str">
        <f t="shared" si="58"/>
        <v>10</v>
      </c>
      <c r="C713" t="str">
        <f t="shared" si="59"/>
        <v>3</v>
      </c>
      <c r="D713" t="str">
        <f t="shared" si="55"/>
        <v/>
      </c>
      <c r="E713" t="str">
        <f t="shared" si="56"/>
        <v/>
      </c>
      <c r="F713" t="str">
        <f t="shared" si="57"/>
        <v/>
      </c>
      <c r="G713" t="s">
        <v>805</v>
      </c>
      <c r="H713">
        <v>2020</v>
      </c>
      <c r="I713">
        <v>1</v>
      </c>
      <c r="J713" t="s">
        <v>804</v>
      </c>
      <c r="K713" s="38">
        <v>2807.2</v>
      </c>
      <c r="L713" s="38">
        <v>1225.98</v>
      </c>
      <c r="M713" s="38">
        <v>2879.95</v>
      </c>
      <c r="N713" s="38">
        <v>558.09</v>
      </c>
      <c r="O713" s="38">
        <v>1036.1600000000001</v>
      </c>
      <c r="P713" s="38">
        <v>850.74</v>
      </c>
      <c r="Q713" s="38">
        <v>3046.58</v>
      </c>
      <c r="R713" s="38">
        <v>0</v>
      </c>
      <c r="S713" s="38">
        <v>-100</v>
      </c>
      <c r="T713" s="38">
        <v>-833.33</v>
      </c>
      <c r="U713" s="44">
        <v>32.590000000000003</v>
      </c>
      <c r="V713" s="45">
        <v>11471.37</v>
      </c>
      <c r="W713" s="45">
        <v>137656.47</v>
      </c>
      <c r="X713" s="45">
        <v>156.21</v>
      </c>
    </row>
    <row r="714" spans="1:24" x14ac:dyDescent="0.3">
      <c r="A714" t="s">
        <v>610</v>
      </c>
      <c r="B714" t="str">
        <f t="shared" si="58"/>
        <v>10</v>
      </c>
      <c r="C714" t="str">
        <f t="shared" si="59"/>
        <v>4</v>
      </c>
      <c r="D714" t="str">
        <f t="shared" si="55"/>
        <v/>
      </c>
      <c r="E714" t="str">
        <f t="shared" si="56"/>
        <v/>
      </c>
      <c r="F714" t="str">
        <f t="shared" si="57"/>
        <v/>
      </c>
      <c r="G714" t="s">
        <v>805</v>
      </c>
      <c r="H714">
        <v>2020</v>
      </c>
      <c r="I714">
        <v>1</v>
      </c>
      <c r="J714" t="s">
        <v>804</v>
      </c>
      <c r="K714" s="38">
        <v>2807.2</v>
      </c>
      <c r="L714" s="38">
        <v>1634.64</v>
      </c>
      <c r="M714" s="38">
        <v>3069.69</v>
      </c>
      <c r="N714" s="38">
        <v>558.09</v>
      </c>
      <c r="O714" s="38">
        <v>1058.49</v>
      </c>
      <c r="P714" s="38">
        <v>912.81</v>
      </c>
      <c r="Q714" s="38">
        <v>3365.54</v>
      </c>
      <c r="R714" s="38">
        <v>0</v>
      </c>
      <c r="S714" s="38">
        <v>-100</v>
      </c>
      <c r="T714" s="38">
        <v>-1000</v>
      </c>
      <c r="U714" s="44">
        <v>34.96</v>
      </c>
      <c r="V714" s="45">
        <v>12306.47</v>
      </c>
      <c r="W714" s="45">
        <v>147677.62</v>
      </c>
      <c r="X714" s="45">
        <v>183.03</v>
      </c>
    </row>
    <row r="715" spans="1:24" x14ac:dyDescent="0.3">
      <c r="A715" t="s">
        <v>611</v>
      </c>
      <c r="B715" t="str">
        <f t="shared" si="58"/>
        <v>10</v>
      </c>
      <c r="C715" t="str">
        <f t="shared" si="59"/>
        <v>5</v>
      </c>
      <c r="D715" t="str">
        <f t="shared" si="55"/>
        <v/>
      </c>
      <c r="E715" t="str">
        <f t="shared" si="56"/>
        <v/>
      </c>
      <c r="F715" t="str">
        <f t="shared" si="57"/>
        <v/>
      </c>
      <c r="G715" t="s">
        <v>805</v>
      </c>
      <c r="H715">
        <v>2020</v>
      </c>
      <c r="I715">
        <v>1</v>
      </c>
      <c r="J715" t="s">
        <v>804</v>
      </c>
      <c r="K715" s="38">
        <v>3097.6</v>
      </c>
      <c r="L715" s="38">
        <v>2043.31</v>
      </c>
      <c r="M715" s="38">
        <v>3259.43</v>
      </c>
      <c r="N715" s="38">
        <v>558.09</v>
      </c>
      <c r="O715" s="38">
        <v>1080.81</v>
      </c>
      <c r="P715" s="38">
        <v>1003.92</v>
      </c>
      <c r="Q715" s="38">
        <v>3881.52</v>
      </c>
      <c r="R715" s="38">
        <v>0</v>
      </c>
      <c r="S715" s="38">
        <v>-100</v>
      </c>
      <c r="T715" s="38">
        <v>-1166.67</v>
      </c>
      <c r="U715" s="44">
        <v>38.799999999999997</v>
      </c>
      <c r="V715" s="45">
        <v>13658.02</v>
      </c>
      <c r="W715" s="45">
        <v>163896.26999999999</v>
      </c>
      <c r="X715" s="45">
        <v>222.28</v>
      </c>
    </row>
    <row r="716" spans="1:24" x14ac:dyDescent="0.3">
      <c r="A716" t="s">
        <v>612</v>
      </c>
      <c r="B716" t="str">
        <f t="shared" si="58"/>
        <v>10</v>
      </c>
      <c r="C716" t="str">
        <f t="shared" si="59"/>
        <v>6</v>
      </c>
      <c r="D716" t="str">
        <f t="shared" si="55"/>
        <v/>
      </c>
      <c r="E716" t="str">
        <f t="shared" si="56"/>
        <v/>
      </c>
      <c r="F716" t="str">
        <f t="shared" si="57"/>
        <v/>
      </c>
      <c r="G716" t="s">
        <v>805</v>
      </c>
      <c r="H716">
        <v>2020</v>
      </c>
      <c r="I716">
        <v>1</v>
      </c>
      <c r="J716" t="s">
        <v>804</v>
      </c>
      <c r="K716" s="38">
        <v>3097.6</v>
      </c>
      <c r="L716" s="38">
        <v>2451.9699999999998</v>
      </c>
      <c r="M716" s="38">
        <v>3449.17</v>
      </c>
      <c r="N716" s="38">
        <v>558.09</v>
      </c>
      <c r="O716" s="38">
        <v>1103.1400000000001</v>
      </c>
      <c r="P716" s="38">
        <v>1066</v>
      </c>
      <c r="Q716" s="38">
        <v>4200.4799999999996</v>
      </c>
      <c r="R716" s="38">
        <v>0</v>
      </c>
      <c r="S716" s="38">
        <v>-100</v>
      </c>
      <c r="T716" s="38">
        <v>-1333.33</v>
      </c>
      <c r="U716" s="44">
        <v>41.17</v>
      </c>
      <c r="V716" s="45">
        <v>14493.12</v>
      </c>
      <c r="W716" s="45">
        <v>173917.42</v>
      </c>
      <c r="X716" s="45">
        <v>257.39</v>
      </c>
    </row>
    <row r="717" spans="1:24" x14ac:dyDescent="0.3">
      <c r="A717" t="s">
        <v>613</v>
      </c>
      <c r="B717" t="str">
        <f t="shared" si="58"/>
        <v>10</v>
      </c>
      <c r="C717" t="str">
        <f t="shared" si="59"/>
        <v>7</v>
      </c>
      <c r="D717" t="str">
        <f t="shared" si="55"/>
        <v/>
      </c>
      <c r="E717" t="str">
        <f t="shared" si="56"/>
        <v/>
      </c>
      <c r="F717" t="str">
        <f t="shared" si="57"/>
        <v/>
      </c>
      <c r="G717" t="s">
        <v>805</v>
      </c>
      <c r="H717">
        <v>2020</v>
      </c>
      <c r="I717">
        <v>1</v>
      </c>
      <c r="J717" t="s">
        <v>804</v>
      </c>
      <c r="K717" s="38">
        <v>3388</v>
      </c>
      <c r="L717" s="38">
        <v>2860.63</v>
      </c>
      <c r="M717" s="38">
        <v>3638.92</v>
      </c>
      <c r="N717" s="38">
        <v>558.09</v>
      </c>
      <c r="O717" s="38">
        <v>1125.46</v>
      </c>
      <c r="P717" s="38">
        <v>1157.1099999999999</v>
      </c>
      <c r="Q717" s="38">
        <v>4716.47</v>
      </c>
      <c r="R717" s="38">
        <v>0</v>
      </c>
      <c r="S717" s="38">
        <v>-100</v>
      </c>
      <c r="T717" s="38">
        <v>-1500</v>
      </c>
      <c r="U717" s="44">
        <v>45.01</v>
      </c>
      <c r="V717" s="45">
        <v>15844.67</v>
      </c>
      <c r="W717" s="45">
        <v>190136.07</v>
      </c>
      <c r="X717" s="45">
        <v>297.94</v>
      </c>
    </row>
    <row r="718" spans="1:24" x14ac:dyDescent="0.3">
      <c r="A718" t="s">
        <v>614</v>
      </c>
      <c r="B718" t="str">
        <f t="shared" si="58"/>
        <v>10</v>
      </c>
      <c r="C718" t="str">
        <f t="shared" si="59"/>
        <v>8</v>
      </c>
      <c r="D718" t="str">
        <f t="shared" si="55"/>
        <v/>
      </c>
      <c r="E718" t="str">
        <f t="shared" si="56"/>
        <v/>
      </c>
      <c r="F718" t="str">
        <f t="shared" si="57"/>
        <v/>
      </c>
      <c r="G718" t="s">
        <v>805</v>
      </c>
      <c r="H718">
        <v>2020</v>
      </c>
      <c r="I718">
        <v>1</v>
      </c>
      <c r="J718" t="s">
        <v>804</v>
      </c>
      <c r="K718" s="38">
        <v>3388</v>
      </c>
      <c r="L718" s="38">
        <v>3269.29</v>
      </c>
      <c r="M718" s="38">
        <v>3828.66</v>
      </c>
      <c r="N718" s="38">
        <v>558.09</v>
      </c>
      <c r="O718" s="38">
        <v>1147.78</v>
      </c>
      <c r="P718" s="38">
        <v>1219.18</v>
      </c>
      <c r="Q718" s="38">
        <v>5055.83</v>
      </c>
      <c r="R718" s="38">
        <v>0</v>
      </c>
      <c r="S718" s="38">
        <v>-100</v>
      </c>
      <c r="T718" s="38">
        <v>-1666.67</v>
      </c>
      <c r="U718" s="44">
        <v>47.44</v>
      </c>
      <c r="V718" s="45">
        <v>16700.169999999998</v>
      </c>
      <c r="W718" s="45">
        <v>200402.05</v>
      </c>
      <c r="X718" s="45">
        <v>325.66000000000003</v>
      </c>
    </row>
    <row r="719" spans="1:24" x14ac:dyDescent="0.3">
      <c r="A719" t="s">
        <v>615</v>
      </c>
      <c r="B719" t="str">
        <f t="shared" si="58"/>
        <v>10</v>
      </c>
      <c r="C719" t="str">
        <f t="shared" si="59"/>
        <v>9</v>
      </c>
      <c r="D719" t="str">
        <f t="shared" si="55"/>
        <v/>
      </c>
      <c r="E719" t="str">
        <f t="shared" si="56"/>
        <v/>
      </c>
      <c r="F719" t="str">
        <f t="shared" si="57"/>
        <v/>
      </c>
      <c r="G719" t="s">
        <v>805</v>
      </c>
      <c r="H719">
        <v>2020</v>
      </c>
      <c r="I719">
        <v>1</v>
      </c>
      <c r="J719" t="s">
        <v>804</v>
      </c>
      <c r="K719" s="38">
        <v>3678.4</v>
      </c>
      <c r="L719" s="38">
        <v>3677.95</v>
      </c>
      <c r="M719" s="38">
        <v>4018.4</v>
      </c>
      <c r="N719" s="38">
        <v>558.09</v>
      </c>
      <c r="O719" s="38">
        <v>1170.1099999999999</v>
      </c>
      <c r="P719" s="38">
        <v>1310.3</v>
      </c>
      <c r="Q719" s="38">
        <v>5616.79</v>
      </c>
      <c r="R719" s="38">
        <v>0</v>
      </c>
      <c r="S719" s="38">
        <v>-100</v>
      </c>
      <c r="T719" s="38">
        <v>-1833.33</v>
      </c>
      <c r="U719" s="44">
        <v>51.41</v>
      </c>
      <c r="V719" s="45">
        <v>18096.7</v>
      </c>
      <c r="W719" s="45">
        <v>217160.42</v>
      </c>
      <c r="X719" s="45">
        <v>366.21</v>
      </c>
    </row>
    <row r="720" spans="1:24" x14ac:dyDescent="0.3">
      <c r="A720" t="s">
        <v>616</v>
      </c>
      <c r="B720" t="str">
        <f t="shared" si="58"/>
        <v>10</v>
      </c>
      <c r="C720" t="str">
        <f>MID($A720,5,2)</f>
        <v>10</v>
      </c>
      <c r="E720" t="str">
        <f t="shared" si="56"/>
        <v/>
      </c>
      <c r="F720" t="str">
        <f t="shared" si="57"/>
        <v/>
      </c>
      <c r="G720" t="s">
        <v>805</v>
      </c>
      <c r="H720">
        <v>2020</v>
      </c>
      <c r="I720">
        <v>1</v>
      </c>
      <c r="J720" t="s">
        <v>804</v>
      </c>
      <c r="K720" s="38">
        <v>3678.4</v>
      </c>
      <c r="L720" s="38">
        <v>4086.61</v>
      </c>
      <c r="M720" s="38">
        <v>4208.1400000000003</v>
      </c>
      <c r="N720" s="38">
        <v>558.09</v>
      </c>
      <c r="O720" s="38">
        <v>1192.43</v>
      </c>
      <c r="P720" s="38">
        <v>1372.37</v>
      </c>
      <c r="Q720" s="38">
        <v>5963.54</v>
      </c>
      <c r="R720" s="38">
        <v>0</v>
      </c>
      <c r="S720" s="38">
        <v>-100</v>
      </c>
      <c r="T720" s="38">
        <v>-2000</v>
      </c>
      <c r="U720" s="44">
        <v>53.86</v>
      </c>
      <c r="V720" s="45">
        <v>18959.59</v>
      </c>
      <c r="W720" s="45">
        <v>227515.06</v>
      </c>
      <c r="X720" s="45">
        <v>393.93</v>
      </c>
    </row>
    <row r="721" spans="1:24" x14ac:dyDescent="0.3">
      <c r="A721" t="s">
        <v>39</v>
      </c>
      <c r="B721" t="str">
        <f>MID($A721,2,1)</f>
        <v>1</v>
      </c>
      <c r="C721" t="str">
        <f>MID($A721,4,1)</f>
        <v>0</v>
      </c>
      <c r="D721" t="str">
        <f>MID($A721,6,1)</f>
        <v>0</v>
      </c>
      <c r="E721" t="str">
        <f>MID($A721,8,1)</f>
        <v>0</v>
      </c>
      <c r="F721" t="str">
        <f>MID($A721,10,1)</f>
        <v>0</v>
      </c>
      <c r="G721" t="s">
        <v>805</v>
      </c>
      <c r="H721">
        <v>2020</v>
      </c>
      <c r="I721">
        <v>2</v>
      </c>
      <c r="J721" t="s">
        <v>807</v>
      </c>
      <c r="K721" s="38">
        <v>1640</v>
      </c>
      <c r="L721" s="38">
        <v>0</v>
      </c>
      <c r="M721" s="38">
        <v>286.10000000000002</v>
      </c>
      <c r="N721" s="38">
        <v>70</v>
      </c>
      <c r="O721" s="38">
        <v>121.53</v>
      </c>
      <c r="P721" s="38">
        <v>211.76</v>
      </c>
      <c r="Q721" s="38">
        <v>628.16999999999996</v>
      </c>
      <c r="R721" s="38">
        <v>0</v>
      </c>
      <c r="S721" s="38">
        <v>0</v>
      </c>
      <c r="T721" s="38">
        <v>0</v>
      </c>
      <c r="U721" s="44">
        <v>16.8</v>
      </c>
      <c r="V721" s="45">
        <v>2957.56</v>
      </c>
      <c r="W721" s="45">
        <v>35490.75</v>
      </c>
      <c r="X721" s="45">
        <v>34.31</v>
      </c>
    </row>
    <row r="722" spans="1:24" x14ac:dyDescent="0.3">
      <c r="A722" t="s">
        <v>40</v>
      </c>
      <c r="B722" t="str">
        <f>MID($A722,2,1)</f>
        <v>1</v>
      </c>
      <c r="C722" t="str">
        <f>MID($A722,4,1)</f>
        <v>1</v>
      </c>
      <c r="D722" t="str">
        <f>MID($A722,6,1)</f>
        <v>0</v>
      </c>
      <c r="E722" t="str">
        <f>MID($A722,8,1)</f>
        <v>0</v>
      </c>
      <c r="F722" t="str">
        <f>MID($A722,10,1)</f>
        <v>0</v>
      </c>
      <c r="G722" t="s">
        <v>805</v>
      </c>
      <c r="H722">
        <v>2020</v>
      </c>
      <c r="I722">
        <v>2</v>
      </c>
      <c r="J722" t="s">
        <v>807</v>
      </c>
      <c r="K722" s="38">
        <v>2160</v>
      </c>
      <c r="L722" s="38">
        <v>1466.6</v>
      </c>
      <c r="M722" s="38">
        <v>426.12</v>
      </c>
      <c r="N722" s="38">
        <v>70</v>
      </c>
      <c r="O722" s="38">
        <v>475.92</v>
      </c>
      <c r="P722" s="38">
        <v>459.86</v>
      </c>
      <c r="Q722" s="38">
        <v>1468.39</v>
      </c>
      <c r="R722" s="38">
        <v>0</v>
      </c>
      <c r="S722" s="38">
        <v>-50</v>
      </c>
      <c r="T722" s="38">
        <v>-166.67</v>
      </c>
      <c r="U722" s="44">
        <v>35.85</v>
      </c>
      <c r="V722" s="45">
        <v>6310.22</v>
      </c>
      <c r="W722" s="45">
        <v>75722.58</v>
      </c>
      <c r="X722" s="45">
        <v>182.56</v>
      </c>
    </row>
    <row r="723" spans="1:24" x14ac:dyDescent="0.3">
      <c r="A723" t="s">
        <v>41</v>
      </c>
      <c r="B723" t="str">
        <f t="shared" ref="B723:B786" si="60">MID($A723,2,1)</f>
        <v>1</v>
      </c>
      <c r="C723" t="str">
        <f t="shared" ref="C723:C786" si="61">MID($A723,4,1)</f>
        <v>0</v>
      </c>
      <c r="D723" t="str">
        <f t="shared" ref="D723:D786" si="62">MID($A723,6,1)</f>
        <v>1</v>
      </c>
      <c r="E723" t="str">
        <f t="shared" ref="E723:E786" si="63">MID($A723,8,1)</f>
        <v>0</v>
      </c>
      <c r="F723" t="str">
        <f t="shared" ref="F723:F786" si="64">MID($A723,10,1)</f>
        <v>0</v>
      </c>
      <c r="G723" t="s">
        <v>805</v>
      </c>
      <c r="H723">
        <v>2020</v>
      </c>
      <c r="I723">
        <v>2</v>
      </c>
      <c r="J723" t="s">
        <v>807</v>
      </c>
      <c r="K723" s="38">
        <v>2160</v>
      </c>
      <c r="L723" s="38">
        <v>951.49</v>
      </c>
      <c r="M723" s="38">
        <v>434.91</v>
      </c>
      <c r="N723" s="38">
        <v>70</v>
      </c>
      <c r="O723" s="38">
        <v>474.89</v>
      </c>
      <c r="P723" s="38">
        <v>409.13</v>
      </c>
      <c r="Q723" s="38">
        <v>1201.55</v>
      </c>
      <c r="R723" s="38">
        <v>0</v>
      </c>
      <c r="S723" s="38">
        <v>-50</v>
      </c>
      <c r="T723" s="38">
        <v>-166.67</v>
      </c>
      <c r="U723" s="44">
        <v>31.17</v>
      </c>
      <c r="V723" s="45">
        <v>5485.31</v>
      </c>
      <c r="W723" s="45">
        <v>65823.67</v>
      </c>
      <c r="X723" s="45">
        <v>121.24</v>
      </c>
    </row>
    <row r="724" spans="1:24" x14ac:dyDescent="0.3">
      <c r="A724" t="s">
        <v>42</v>
      </c>
      <c r="B724" t="str">
        <f t="shared" si="60"/>
        <v>1</v>
      </c>
      <c r="C724" t="str">
        <f t="shared" si="61"/>
        <v>0</v>
      </c>
      <c r="D724" t="str">
        <f t="shared" si="62"/>
        <v>0</v>
      </c>
      <c r="E724" t="str">
        <f t="shared" si="63"/>
        <v>1</v>
      </c>
      <c r="F724" t="str">
        <f t="shared" si="64"/>
        <v>0</v>
      </c>
      <c r="G724" t="s">
        <v>805</v>
      </c>
      <c r="H724">
        <v>2020</v>
      </c>
      <c r="I724">
        <v>2</v>
      </c>
      <c r="J724" t="s">
        <v>807</v>
      </c>
      <c r="K724" s="38">
        <v>2160</v>
      </c>
      <c r="L724" s="38">
        <v>379.57</v>
      </c>
      <c r="M724" s="38">
        <v>513.95000000000005</v>
      </c>
      <c r="N724" s="38">
        <v>92.5</v>
      </c>
      <c r="O724" s="38">
        <v>484.35</v>
      </c>
      <c r="P724" s="38">
        <v>363.04</v>
      </c>
      <c r="Q724" s="38">
        <v>1011.01</v>
      </c>
      <c r="R724" s="38">
        <v>0</v>
      </c>
      <c r="S724" s="38">
        <v>-50</v>
      </c>
      <c r="T724" s="38">
        <v>-166.67</v>
      </c>
      <c r="U724" s="44">
        <v>27.2</v>
      </c>
      <c r="V724" s="45">
        <v>4787.76</v>
      </c>
      <c r="W724" s="45">
        <v>57453.07</v>
      </c>
      <c r="X724" s="45">
        <v>85.76</v>
      </c>
    </row>
    <row r="725" spans="1:24" x14ac:dyDescent="0.3">
      <c r="A725" t="s">
        <v>43</v>
      </c>
      <c r="B725" t="str">
        <f t="shared" si="60"/>
        <v>1</v>
      </c>
      <c r="C725" t="str">
        <f t="shared" si="61"/>
        <v>0</v>
      </c>
      <c r="D725" t="str">
        <f t="shared" si="62"/>
        <v>0</v>
      </c>
      <c r="E725" t="str">
        <f t="shared" si="63"/>
        <v>0</v>
      </c>
      <c r="F725" t="str">
        <f t="shared" si="64"/>
        <v>1</v>
      </c>
      <c r="G725" t="s">
        <v>805</v>
      </c>
      <c r="H725">
        <v>2020</v>
      </c>
      <c r="I725">
        <v>2</v>
      </c>
      <c r="J725" t="s">
        <v>807</v>
      </c>
      <c r="K725" s="38">
        <v>2160</v>
      </c>
      <c r="L725" s="38">
        <v>0</v>
      </c>
      <c r="M725" s="38">
        <v>542.82000000000005</v>
      </c>
      <c r="N725" s="38">
        <v>92.5</v>
      </c>
      <c r="O725" s="38">
        <v>505.47</v>
      </c>
      <c r="P725" s="38">
        <v>330.08</v>
      </c>
      <c r="Q725" s="38">
        <v>934.77</v>
      </c>
      <c r="R725" s="38">
        <v>0</v>
      </c>
      <c r="S725" s="38">
        <v>0</v>
      </c>
      <c r="T725" s="38">
        <v>-166.67</v>
      </c>
      <c r="U725" s="44">
        <v>24.99</v>
      </c>
      <c r="V725" s="45">
        <v>4398.97</v>
      </c>
      <c r="W725" s="45">
        <v>52787.68</v>
      </c>
      <c r="X725" s="45">
        <v>62.38</v>
      </c>
    </row>
    <row r="726" spans="1:24" x14ac:dyDescent="0.3">
      <c r="A726" t="s">
        <v>44</v>
      </c>
      <c r="B726" t="str">
        <f t="shared" si="60"/>
        <v>1</v>
      </c>
      <c r="C726" t="str">
        <f t="shared" si="61"/>
        <v>2</v>
      </c>
      <c r="D726" t="str">
        <f t="shared" si="62"/>
        <v>0</v>
      </c>
      <c r="E726" t="str">
        <f t="shared" si="63"/>
        <v>0</v>
      </c>
      <c r="F726" t="str">
        <f t="shared" si="64"/>
        <v>0</v>
      </c>
      <c r="G726" t="s">
        <v>805</v>
      </c>
      <c r="H726">
        <v>2020</v>
      </c>
      <c r="I726">
        <v>2</v>
      </c>
      <c r="J726" t="s">
        <v>807</v>
      </c>
      <c r="K726" s="38">
        <v>2160</v>
      </c>
      <c r="L726" s="38">
        <v>2933.19</v>
      </c>
      <c r="M726" s="38">
        <v>563.16</v>
      </c>
      <c r="N726" s="38">
        <v>70</v>
      </c>
      <c r="O726" s="38">
        <v>486.94</v>
      </c>
      <c r="P726" s="38">
        <v>621.33000000000004</v>
      </c>
      <c r="Q726" s="38">
        <v>2386.4</v>
      </c>
      <c r="R726" s="38">
        <v>0</v>
      </c>
      <c r="S726" s="38">
        <v>-100</v>
      </c>
      <c r="T726" s="38">
        <v>-333.33</v>
      </c>
      <c r="U726" s="44">
        <v>49.93</v>
      </c>
      <c r="V726" s="45">
        <v>8787.69</v>
      </c>
      <c r="W726" s="45">
        <v>105452.23</v>
      </c>
      <c r="X726" s="45">
        <v>331.71</v>
      </c>
    </row>
    <row r="727" spans="1:24" x14ac:dyDescent="0.3">
      <c r="A727" t="s">
        <v>45</v>
      </c>
      <c r="B727" t="str">
        <f t="shared" si="60"/>
        <v>1</v>
      </c>
      <c r="C727" t="str">
        <f t="shared" si="61"/>
        <v>1</v>
      </c>
      <c r="D727" t="str">
        <f t="shared" si="62"/>
        <v>1</v>
      </c>
      <c r="E727" t="str">
        <f t="shared" si="63"/>
        <v>0</v>
      </c>
      <c r="F727" t="str">
        <f t="shared" si="64"/>
        <v>0</v>
      </c>
      <c r="G727" t="s">
        <v>805</v>
      </c>
      <c r="H727">
        <v>2020</v>
      </c>
      <c r="I727">
        <v>2</v>
      </c>
      <c r="J727" t="s">
        <v>807</v>
      </c>
      <c r="K727" s="38">
        <v>2160</v>
      </c>
      <c r="L727" s="38">
        <v>2418.09</v>
      </c>
      <c r="M727" s="38">
        <v>571.55999999999995</v>
      </c>
      <c r="N727" s="38">
        <v>70</v>
      </c>
      <c r="O727" s="38">
        <v>485.9</v>
      </c>
      <c r="P727" s="38">
        <v>570.54999999999995</v>
      </c>
      <c r="Q727" s="38">
        <v>2034.69</v>
      </c>
      <c r="R727" s="38">
        <v>0</v>
      </c>
      <c r="S727" s="38">
        <v>-100</v>
      </c>
      <c r="T727" s="38">
        <v>-333.33</v>
      </c>
      <c r="U727" s="44">
        <v>44.76</v>
      </c>
      <c r="V727" s="45">
        <v>7877.45</v>
      </c>
      <c r="W727" s="45">
        <v>94529.46</v>
      </c>
      <c r="X727" s="45">
        <v>286.88</v>
      </c>
    </row>
    <row r="728" spans="1:24" x14ac:dyDescent="0.3">
      <c r="A728" t="s">
        <v>46</v>
      </c>
      <c r="B728" t="str">
        <f t="shared" si="60"/>
        <v>1</v>
      </c>
      <c r="C728" t="str">
        <f t="shared" si="61"/>
        <v>1</v>
      </c>
      <c r="D728" t="str">
        <f t="shared" si="62"/>
        <v>0</v>
      </c>
      <c r="E728" t="str">
        <f t="shared" si="63"/>
        <v>1</v>
      </c>
      <c r="F728" t="str">
        <f t="shared" si="64"/>
        <v>0</v>
      </c>
      <c r="G728" t="s">
        <v>805</v>
      </c>
      <c r="H728">
        <v>2020</v>
      </c>
      <c r="I728">
        <v>2</v>
      </c>
      <c r="J728" t="s">
        <v>807</v>
      </c>
      <c r="K728" s="38">
        <v>2160</v>
      </c>
      <c r="L728" s="38">
        <v>1846.17</v>
      </c>
      <c r="M728" s="38">
        <v>647</v>
      </c>
      <c r="N728" s="38">
        <v>92.5</v>
      </c>
      <c r="O728" s="38">
        <v>495.36</v>
      </c>
      <c r="P728" s="38">
        <v>524.1</v>
      </c>
      <c r="Q728" s="38">
        <v>1724.4</v>
      </c>
      <c r="R728" s="38">
        <v>0</v>
      </c>
      <c r="S728" s="38">
        <v>-100</v>
      </c>
      <c r="T728" s="38">
        <v>-333.33</v>
      </c>
      <c r="U728" s="44">
        <v>40.090000000000003</v>
      </c>
      <c r="V728" s="45">
        <v>7056.2</v>
      </c>
      <c r="W728" s="45">
        <v>84674.43</v>
      </c>
      <c r="X728" s="45">
        <v>238.16</v>
      </c>
    </row>
    <row r="729" spans="1:24" x14ac:dyDescent="0.3">
      <c r="A729" t="s">
        <v>47</v>
      </c>
      <c r="B729" t="str">
        <f t="shared" si="60"/>
        <v>1</v>
      </c>
      <c r="C729" t="str">
        <f t="shared" si="61"/>
        <v>1</v>
      </c>
      <c r="D729" t="str">
        <f t="shared" si="62"/>
        <v>0</v>
      </c>
      <c r="E729" t="str">
        <f t="shared" si="63"/>
        <v>0</v>
      </c>
      <c r="F729" t="str">
        <f t="shared" si="64"/>
        <v>1</v>
      </c>
      <c r="G729" t="s">
        <v>805</v>
      </c>
      <c r="H729">
        <v>2020</v>
      </c>
      <c r="I729">
        <v>2</v>
      </c>
      <c r="J729" t="s">
        <v>807</v>
      </c>
      <c r="K729" s="38">
        <v>2160</v>
      </c>
      <c r="L729" s="38">
        <v>1466.6</v>
      </c>
      <c r="M729" s="38">
        <v>674.56</v>
      </c>
      <c r="N729" s="38">
        <v>92.5</v>
      </c>
      <c r="O729" s="38">
        <v>516.48</v>
      </c>
      <c r="P729" s="38">
        <v>491.01</v>
      </c>
      <c r="Q729" s="38">
        <v>1502.15</v>
      </c>
      <c r="R729" s="38">
        <v>0</v>
      </c>
      <c r="S729" s="38">
        <v>-100</v>
      </c>
      <c r="T729" s="38">
        <v>-333.33</v>
      </c>
      <c r="U729" s="44">
        <v>36.76</v>
      </c>
      <c r="V729" s="45">
        <v>6469.97</v>
      </c>
      <c r="W729" s="45">
        <v>77639.679999999993</v>
      </c>
      <c r="X729" s="45">
        <v>209.96</v>
      </c>
    </row>
    <row r="730" spans="1:24" x14ac:dyDescent="0.3">
      <c r="A730" t="s">
        <v>48</v>
      </c>
      <c r="B730" t="str">
        <f t="shared" si="60"/>
        <v>1</v>
      </c>
      <c r="C730" t="str">
        <f t="shared" si="61"/>
        <v>0</v>
      </c>
      <c r="D730" t="str">
        <f t="shared" si="62"/>
        <v>2</v>
      </c>
      <c r="E730" t="str">
        <f t="shared" si="63"/>
        <v>0</v>
      </c>
      <c r="F730" t="str">
        <f t="shared" si="64"/>
        <v>0</v>
      </c>
      <c r="G730" t="s">
        <v>805</v>
      </c>
      <c r="H730">
        <v>2020</v>
      </c>
      <c r="I730">
        <v>2</v>
      </c>
      <c r="J730" t="s">
        <v>807</v>
      </c>
      <c r="K730" s="38">
        <v>2160</v>
      </c>
      <c r="L730" s="38">
        <v>1902.99</v>
      </c>
      <c r="M730" s="38">
        <v>579.95000000000005</v>
      </c>
      <c r="N730" s="38">
        <v>70</v>
      </c>
      <c r="O730" s="38">
        <v>484.87</v>
      </c>
      <c r="P730" s="38">
        <v>519.78</v>
      </c>
      <c r="Q730" s="38">
        <v>1690.76</v>
      </c>
      <c r="R730" s="38">
        <v>0</v>
      </c>
      <c r="S730" s="38">
        <v>-100</v>
      </c>
      <c r="T730" s="38">
        <v>-333.33</v>
      </c>
      <c r="U730" s="44">
        <v>39.630000000000003</v>
      </c>
      <c r="V730" s="45">
        <v>6975.01</v>
      </c>
      <c r="W730" s="45">
        <v>83700.149999999994</v>
      </c>
      <c r="X730" s="45">
        <v>234.26</v>
      </c>
    </row>
    <row r="731" spans="1:24" x14ac:dyDescent="0.3">
      <c r="A731" t="s">
        <v>49</v>
      </c>
      <c r="B731" t="str">
        <f t="shared" si="60"/>
        <v>1</v>
      </c>
      <c r="C731" t="str">
        <f t="shared" si="61"/>
        <v>0</v>
      </c>
      <c r="D731" t="str">
        <f t="shared" si="62"/>
        <v>1</v>
      </c>
      <c r="E731" t="str">
        <f t="shared" si="63"/>
        <v>1</v>
      </c>
      <c r="F731" t="str">
        <f t="shared" si="64"/>
        <v>0</v>
      </c>
      <c r="G731" t="s">
        <v>805</v>
      </c>
      <c r="H731">
        <v>2020</v>
      </c>
      <c r="I731">
        <v>2</v>
      </c>
      <c r="J731" t="s">
        <v>807</v>
      </c>
      <c r="K731" s="38">
        <v>2160</v>
      </c>
      <c r="L731" s="38">
        <v>1331.07</v>
      </c>
      <c r="M731" s="38">
        <v>655.4</v>
      </c>
      <c r="N731" s="38">
        <v>92.5</v>
      </c>
      <c r="O731" s="38">
        <v>494.33</v>
      </c>
      <c r="P731" s="38">
        <v>473.33</v>
      </c>
      <c r="Q731" s="38">
        <v>1382.71</v>
      </c>
      <c r="R731" s="38">
        <v>0</v>
      </c>
      <c r="S731" s="38">
        <v>-100</v>
      </c>
      <c r="T731" s="38">
        <v>-333.33</v>
      </c>
      <c r="U731" s="44">
        <v>34.979999999999997</v>
      </c>
      <c r="V731" s="45">
        <v>6156</v>
      </c>
      <c r="W731" s="45">
        <v>73872.02</v>
      </c>
      <c r="X731" s="45">
        <v>194.78</v>
      </c>
    </row>
    <row r="732" spans="1:24" x14ac:dyDescent="0.3">
      <c r="A732" t="s">
        <v>50</v>
      </c>
      <c r="B732" t="str">
        <f t="shared" si="60"/>
        <v>1</v>
      </c>
      <c r="C732" t="str">
        <f t="shared" si="61"/>
        <v>0</v>
      </c>
      <c r="D732" t="str">
        <f t="shared" si="62"/>
        <v>1</v>
      </c>
      <c r="E732" t="str">
        <f t="shared" si="63"/>
        <v>0</v>
      </c>
      <c r="F732" t="str">
        <f t="shared" si="64"/>
        <v>1</v>
      </c>
      <c r="G732" t="s">
        <v>805</v>
      </c>
      <c r="H732">
        <v>2020</v>
      </c>
      <c r="I732">
        <v>2</v>
      </c>
      <c r="J732" t="s">
        <v>807</v>
      </c>
      <c r="K732" s="38">
        <v>2160</v>
      </c>
      <c r="L732" s="38">
        <v>951.49</v>
      </c>
      <c r="M732" s="38">
        <v>682.96</v>
      </c>
      <c r="N732" s="38">
        <v>92.5</v>
      </c>
      <c r="O732" s="38">
        <v>515.44000000000005</v>
      </c>
      <c r="P732" s="38">
        <v>440.24</v>
      </c>
      <c r="Q732" s="38">
        <v>1213.08</v>
      </c>
      <c r="R732" s="38">
        <v>0</v>
      </c>
      <c r="S732" s="38">
        <v>-100</v>
      </c>
      <c r="T732" s="38">
        <v>-333.33</v>
      </c>
      <c r="U732" s="44">
        <v>31.95</v>
      </c>
      <c r="V732" s="45">
        <v>5622.38</v>
      </c>
      <c r="W732" s="45">
        <v>67468.570000000007</v>
      </c>
      <c r="X732" s="45">
        <v>165.64</v>
      </c>
    </row>
    <row r="733" spans="1:24" x14ac:dyDescent="0.3">
      <c r="A733" t="s">
        <v>51</v>
      </c>
      <c r="B733" t="str">
        <f t="shared" si="60"/>
        <v>1</v>
      </c>
      <c r="C733" t="str">
        <f t="shared" si="61"/>
        <v>0</v>
      </c>
      <c r="D733" t="str">
        <f t="shared" si="62"/>
        <v>0</v>
      </c>
      <c r="E733" t="str">
        <f t="shared" si="63"/>
        <v>2</v>
      </c>
      <c r="F733" t="str">
        <f t="shared" si="64"/>
        <v>0</v>
      </c>
      <c r="G733" t="s">
        <v>805</v>
      </c>
      <c r="H733">
        <v>2020</v>
      </c>
      <c r="I733">
        <v>2</v>
      </c>
      <c r="J733" t="s">
        <v>807</v>
      </c>
      <c r="K733" s="38">
        <v>2160</v>
      </c>
      <c r="L733" s="38">
        <v>759.14</v>
      </c>
      <c r="M733" s="38">
        <v>730.85</v>
      </c>
      <c r="N733" s="38">
        <v>115</v>
      </c>
      <c r="O733" s="38">
        <v>503.78</v>
      </c>
      <c r="P733" s="38">
        <v>426.88</v>
      </c>
      <c r="Q733" s="38">
        <v>1159.01</v>
      </c>
      <c r="R733" s="38">
        <v>0</v>
      </c>
      <c r="S733" s="38">
        <v>-100</v>
      </c>
      <c r="T733" s="38">
        <v>-333.33</v>
      </c>
      <c r="U733" s="44">
        <v>30.8</v>
      </c>
      <c r="V733" s="45">
        <v>5421.34</v>
      </c>
      <c r="W733" s="45">
        <v>65056.04</v>
      </c>
      <c r="X733" s="45">
        <v>154.43</v>
      </c>
    </row>
    <row r="734" spans="1:24" x14ac:dyDescent="0.3">
      <c r="A734" t="s">
        <v>52</v>
      </c>
      <c r="B734" t="str">
        <f t="shared" si="60"/>
        <v>1</v>
      </c>
      <c r="C734" t="str">
        <f t="shared" si="61"/>
        <v>0</v>
      </c>
      <c r="D734" t="str">
        <f t="shared" si="62"/>
        <v>0</v>
      </c>
      <c r="E734" t="str">
        <f t="shared" si="63"/>
        <v>1</v>
      </c>
      <c r="F734" t="str">
        <f t="shared" si="64"/>
        <v>1</v>
      </c>
      <c r="G734" t="s">
        <v>805</v>
      </c>
      <c r="H734">
        <v>2020</v>
      </c>
      <c r="I734">
        <v>2</v>
      </c>
      <c r="J734" t="s">
        <v>807</v>
      </c>
      <c r="K734" s="38">
        <v>2160</v>
      </c>
      <c r="L734" s="38">
        <v>379.57</v>
      </c>
      <c r="M734" s="38">
        <v>758.41</v>
      </c>
      <c r="N734" s="38">
        <v>115</v>
      </c>
      <c r="O734" s="38">
        <v>524.9</v>
      </c>
      <c r="P734" s="38">
        <v>393.79</v>
      </c>
      <c r="Q734" s="38">
        <v>1033.9000000000001</v>
      </c>
      <c r="R734" s="38">
        <v>0</v>
      </c>
      <c r="S734" s="38">
        <v>-75.91</v>
      </c>
      <c r="T734" s="38">
        <v>-333.33</v>
      </c>
      <c r="U734" s="44">
        <v>28.16</v>
      </c>
      <c r="V734" s="45">
        <v>4956.33</v>
      </c>
      <c r="W734" s="45">
        <v>59475.92</v>
      </c>
      <c r="X734" s="45">
        <v>108.94</v>
      </c>
    </row>
    <row r="735" spans="1:24" x14ac:dyDescent="0.3">
      <c r="A735" t="s">
        <v>53</v>
      </c>
      <c r="B735" t="str">
        <f t="shared" si="60"/>
        <v>1</v>
      </c>
      <c r="C735" t="str">
        <f t="shared" si="61"/>
        <v>0</v>
      </c>
      <c r="D735" t="str">
        <f t="shared" si="62"/>
        <v>0</v>
      </c>
      <c r="E735" t="str">
        <f t="shared" si="63"/>
        <v>0</v>
      </c>
      <c r="F735" t="str">
        <f t="shared" si="64"/>
        <v>2</v>
      </c>
      <c r="G735" t="s">
        <v>805</v>
      </c>
      <c r="H735">
        <v>2020</v>
      </c>
      <c r="I735">
        <v>2</v>
      </c>
      <c r="J735" t="s">
        <v>807</v>
      </c>
      <c r="K735" s="38">
        <v>2160</v>
      </c>
      <c r="L735" s="38">
        <v>0</v>
      </c>
      <c r="M735" s="38">
        <v>785.97</v>
      </c>
      <c r="N735" s="38">
        <v>115</v>
      </c>
      <c r="O735" s="38">
        <v>546.02</v>
      </c>
      <c r="P735" s="38">
        <v>360.7</v>
      </c>
      <c r="Q735" s="38">
        <v>1003.77</v>
      </c>
      <c r="R735" s="38">
        <v>0</v>
      </c>
      <c r="S735" s="38">
        <v>0</v>
      </c>
      <c r="T735" s="38">
        <v>-333.33</v>
      </c>
      <c r="U735" s="44">
        <v>26.35</v>
      </c>
      <c r="V735" s="45">
        <v>4638.13</v>
      </c>
      <c r="W735" s="45">
        <v>55657.52</v>
      </c>
      <c r="X735" s="45">
        <v>84.77</v>
      </c>
    </row>
    <row r="736" spans="1:24" x14ac:dyDescent="0.3">
      <c r="A736" t="s">
        <v>54</v>
      </c>
      <c r="B736" t="str">
        <f t="shared" si="60"/>
        <v>1</v>
      </c>
      <c r="C736" t="str">
        <f t="shared" si="61"/>
        <v>3</v>
      </c>
      <c r="D736" t="str">
        <f t="shared" si="62"/>
        <v>0</v>
      </c>
      <c r="E736" t="str">
        <f t="shared" si="63"/>
        <v>0</v>
      </c>
      <c r="F736" t="str">
        <f t="shared" si="64"/>
        <v>0</v>
      </c>
      <c r="G736" t="s">
        <v>805</v>
      </c>
      <c r="H736">
        <v>2020</v>
      </c>
      <c r="I736">
        <v>2</v>
      </c>
      <c r="J736" t="s">
        <v>807</v>
      </c>
      <c r="K736" s="38">
        <v>3116</v>
      </c>
      <c r="L736" s="38">
        <v>4399.79</v>
      </c>
      <c r="M736" s="38">
        <v>685.31</v>
      </c>
      <c r="N736" s="38">
        <v>70</v>
      </c>
      <c r="O736" s="38">
        <v>497.95</v>
      </c>
      <c r="P736" s="38">
        <v>876.9</v>
      </c>
      <c r="Q736" s="38">
        <v>4155.9799999999996</v>
      </c>
      <c r="R736" s="38">
        <v>0</v>
      </c>
      <c r="S736" s="38">
        <v>-100</v>
      </c>
      <c r="T736" s="38">
        <v>-500</v>
      </c>
      <c r="U736" s="44">
        <v>75.010000000000005</v>
      </c>
      <c r="V736" s="45">
        <v>13201.93</v>
      </c>
      <c r="W736" s="45">
        <v>158423.13</v>
      </c>
      <c r="X736" s="45">
        <v>557.87</v>
      </c>
    </row>
    <row r="737" spans="1:24" x14ac:dyDescent="0.3">
      <c r="A737" t="s">
        <v>55</v>
      </c>
      <c r="B737" t="str">
        <f t="shared" si="60"/>
        <v>1</v>
      </c>
      <c r="C737" t="str">
        <f t="shared" si="61"/>
        <v>2</v>
      </c>
      <c r="D737" t="str">
        <f t="shared" si="62"/>
        <v>1</v>
      </c>
      <c r="E737" t="str">
        <f t="shared" si="63"/>
        <v>0</v>
      </c>
      <c r="F737" t="str">
        <f t="shared" si="64"/>
        <v>0</v>
      </c>
      <c r="G737" t="s">
        <v>805</v>
      </c>
      <c r="H737">
        <v>2020</v>
      </c>
      <c r="I737">
        <v>2</v>
      </c>
      <c r="J737" t="s">
        <v>807</v>
      </c>
      <c r="K737" s="38">
        <v>3116</v>
      </c>
      <c r="L737" s="38">
        <v>3884.68</v>
      </c>
      <c r="M737" s="38">
        <v>693.3</v>
      </c>
      <c r="N737" s="38">
        <v>70</v>
      </c>
      <c r="O737" s="38">
        <v>496.92</v>
      </c>
      <c r="P737" s="38">
        <v>826.09</v>
      </c>
      <c r="Q737" s="38">
        <v>3781.7</v>
      </c>
      <c r="R737" s="38">
        <v>0</v>
      </c>
      <c r="S737" s="38">
        <v>-100</v>
      </c>
      <c r="T737" s="38">
        <v>-500</v>
      </c>
      <c r="U737" s="44">
        <v>69.709999999999994</v>
      </c>
      <c r="V737" s="45">
        <v>12268.69</v>
      </c>
      <c r="W737" s="45">
        <v>147224.31</v>
      </c>
      <c r="X737" s="45">
        <v>513</v>
      </c>
    </row>
    <row r="738" spans="1:24" x14ac:dyDescent="0.3">
      <c r="A738" t="s">
        <v>56</v>
      </c>
      <c r="B738" t="str">
        <f t="shared" si="60"/>
        <v>1</v>
      </c>
      <c r="C738" t="str">
        <f t="shared" si="61"/>
        <v>2</v>
      </c>
      <c r="D738" t="str">
        <f t="shared" si="62"/>
        <v>0</v>
      </c>
      <c r="E738" t="str">
        <f t="shared" si="63"/>
        <v>1</v>
      </c>
      <c r="F738" t="str">
        <f t="shared" si="64"/>
        <v>0</v>
      </c>
      <c r="G738" t="s">
        <v>805</v>
      </c>
      <c r="H738">
        <v>2020</v>
      </c>
      <c r="I738">
        <v>2</v>
      </c>
      <c r="J738" t="s">
        <v>807</v>
      </c>
      <c r="K738" s="38">
        <v>3116</v>
      </c>
      <c r="L738" s="38">
        <v>3312.76</v>
      </c>
      <c r="M738" s="38">
        <v>765.16</v>
      </c>
      <c r="N738" s="38">
        <v>92.5</v>
      </c>
      <c r="O738" s="38">
        <v>506.38</v>
      </c>
      <c r="P738" s="38">
        <v>779.28</v>
      </c>
      <c r="Q738" s="38">
        <v>3441.19</v>
      </c>
      <c r="R738" s="38">
        <v>0</v>
      </c>
      <c r="S738" s="38">
        <v>-100</v>
      </c>
      <c r="T738" s="38">
        <v>-500</v>
      </c>
      <c r="U738" s="44">
        <v>64.849999999999994</v>
      </c>
      <c r="V738" s="45">
        <v>11413.27</v>
      </c>
      <c r="W738" s="45">
        <v>136959.23000000001</v>
      </c>
      <c r="X738" s="45">
        <v>471.88</v>
      </c>
    </row>
    <row r="739" spans="1:24" x14ac:dyDescent="0.3">
      <c r="A739" t="s">
        <v>57</v>
      </c>
      <c r="B739" t="str">
        <f t="shared" si="60"/>
        <v>1</v>
      </c>
      <c r="C739" t="str">
        <f t="shared" si="61"/>
        <v>2</v>
      </c>
      <c r="D739" t="str">
        <f t="shared" si="62"/>
        <v>0</v>
      </c>
      <c r="E739" t="str">
        <f t="shared" si="63"/>
        <v>0</v>
      </c>
      <c r="F739" t="str">
        <f t="shared" si="64"/>
        <v>1</v>
      </c>
      <c r="G739" t="s">
        <v>805</v>
      </c>
      <c r="H739">
        <v>2020</v>
      </c>
      <c r="I739">
        <v>2</v>
      </c>
      <c r="J739" t="s">
        <v>807</v>
      </c>
      <c r="K739" s="38">
        <v>3116</v>
      </c>
      <c r="L739" s="38">
        <v>2933.19</v>
      </c>
      <c r="M739" s="38">
        <v>791.41</v>
      </c>
      <c r="N739" s="38">
        <v>92.5</v>
      </c>
      <c r="O739" s="38">
        <v>527.49</v>
      </c>
      <c r="P739" s="38">
        <v>746.06</v>
      </c>
      <c r="Q739" s="38">
        <v>3197.9</v>
      </c>
      <c r="R739" s="38">
        <v>0</v>
      </c>
      <c r="S739" s="38">
        <v>-100</v>
      </c>
      <c r="T739" s="38">
        <v>-500</v>
      </c>
      <c r="U739" s="44">
        <v>61.39</v>
      </c>
      <c r="V739" s="45">
        <v>10804.55</v>
      </c>
      <c r="W739" s="45">
        <v>129654.54</v>
      </c>
      <c r="X739" s="45">
        <v>442.62</v>
      </c>
    </row>
    <row r="740" spans="1:24" x14ac:dyDescent="0.3">
      <c r="A740" t="s">
        <v>58</v>
      </c>
      <c r="B740" t="str">
        <f t="shared" si="60"/>
        <v>1</v>
      </c>
      <c r="C740" t="str">
        <f t="shared" si="61"/>
        <v>1</v>
      </c>
      <c r="D740" t="str">
        <f t="shared" si="62"/>
        <v>2</v>
      </c>
      <c r="E740" t="str">
        <f t="shared" si="63"/>
        <v>0</v>
      </c>
      <c r="F740" t="str">
        <f t="shared" si="64"/>
        <v>0</v>
      </c>
      <c r="G740" t="s">
        <v>805</v>
      </c>
      <c r="H740">
        <v>2020</v>
      </c>
      <c r="I740">
        <v>2</v>
      </c>
      <c r="J740" t="s">
        <v>807</v>
      </c>
      <c r="K740" s="38">
        <v>3116</v>
      </c>
      <c r="L740" s="38">
        <v>3369.58</v>
      </c>
      <c r="M740" s="38">
        <v>701.3</v>
      </c>
      <c r="N740" s="38">
        <v>70</v>
      </c>
      <c r="O740" s="38">
        <v>495.88</v>
      </c>
      <c r="P740" s="38">
        <v>775.28</v>
      </c>
      <c r="Q740" s="38">
        <v>3407.41</v>
      </c>
      <c r="R740" s="38">
        <v>0</v>
      </c>
      <c r="S740" s="38">
        <v>-100</v>
      </c>
      <c r="T740" s="38">
        <v>-500</v>
      </c>
      <c r="U740" s="44">
        <v>64.41</v>
      </c>
      <c r="V740" s="45">
        <v>11335.46</v>
      </c>
      <c r="W740" s="45">
        <v>136025.49</v>
      </c>
      <c r="X740" s="45">
        <v>468.14</v>
      </c>
    </row>
    <row r="741" spans="1:24" x14ac:dyDescent="0.3">
      <c r="A741" t="s">
        <v>59</v>
      </c>
      <c r="B741" t="str">
        <f t="shared" si="60"/>
        <v>1</v>
      </c>
      <c r="C741" t="str">
        <f t="shared" si="61"/>
        <v>1</v>
      </c>
      <c r="D741" t="str">
        <f t="shared" si="62"/>
        <v>1</v>
      </c>
      <c r="E741" t="str">
        <f t="shared" si="63"/>
        <v>1</v>
      </c>
      <c r="F741" t="str">
        <f t="shared" si="64"/>
        <v>0</v>
      </c>
      <c r="G741" t="s">
        <v>805</v>
      </c>
      <c r="H741">
        <v>2020</v>
      </c>
      <c r="I741">
        <v>2</v>
      </c>
      <c r="J741" t="s">
        <v>807</v>
      </c>
      <c r="K741" s="38">
        <v>3116</v>
      </c>
      <c r="L741" s="38">
        <v>2797.66</v>
      </c>
      <c r="M741" s="38">
        <v>773.16</v>
      </c>
      <c r="N741" s="38">
        <v>92.5</v>
      </c>
      <c r="O741" s="38">
        <v>505.34</v>
      </c>
      <c r="P741" s="38">
        <v>728.47</v>
      </c>
      <c r="Q741" s="38">
        <v>3066.91</v>
      </c>
      <c r="R741" s="38">
        <v>0</v>
      </c>
      <c r="S741" s="38">
        <v>-100</v>
      </c>
      <c r="T741" s="38">
        <v>-500</v>
      </c>
      <c r="U741" s="44">
        <v>59.55</v>
      </c>
      <c r="V741" s="45">
        <v>10480.030000000001</v>
      </c>
      <c r="W741" s="45">
        <v>125760.41</v>
      </c>
      <c r="X741" s="45">
        <v>427.02</v>
      </c>
    </row>
    <row r="742" spans="1:24" x14ac:dyDescent="0.3">
      <c r="A742" t="s">
        <v>60</v>
      </c>
      <c r="B742" t="str">
        <f t="shared" si="60"/>
        <v>1</v>
      </c>
      <c r="C742" t="str">
        <f t="shared" si="61"/>
        <v>1</v>
      </c>
      <c r="D742" t="str">
        <f t="shared" si="62"/>
        <v>1</v>
      </c>
      <c r="E742" t="str">
        <f t="shared" si="63"/>
        <v>0</v>
      </c>
      <c r="F742" t="str">
        <f t="shared" si="64"/>
        <v>1</v>
      </c>
      <c r="G742" t="s">
        <v>805</v>
      </c>
      <c r="H742">
        <v>2020</v>
      </c>
      <c r="I742">
        <v>2</v>
      </c>
      <c r="J742" t="s">
        <v>807</v>
      </c>
      <c r="K742" s="38">
        <v>3116</v>
      </c>
      <c r="L742" s="38">
        <v>2418.09</v>
      </c>
      <c r="M742" s="38">
        <v>799.4</v>
      </c>
      <c r="N742" s="38">
        <v>92.5</v>
      </c>
      <c r="O742" s="38">
        <v>526.46</v>
      </c>
      <c r="P742" s="38">
        <v>695.25</v>
      </c>
      <c r="Q742" s="38">
        <v>2823.61</v>
      </c>
      <c r="R742" s="38">
        <v>0</v>
      </c>
      <c r="S742" s="38">
        <v>-100</v>
      </c>
      <c r="T742" s="38">
        <v>-500</v>
      </c>
      <c r="U742" s="44">
        <v>56.09</v>
      </c>
      <c r="V742" s="45">
        <v>9871.31</v>
      </c>
      <c r="W742" s="45">
        <v>118455.73</v>
      </c>
      <c r="X742" s="45">
        <v>397.76</v>
      </c>
    </row>
    <row r="743" spans="1:24" x14ac:dyDescent="0.3">
      <c r="A743" t="s">
        <v>61</v>
      </c>
      <c r="B743" t="str">
        <f t="shared" si="60"/>
        <v>1</v>
      </c>
      <c r="C743" t="str">
        <f t="shared" si="61"/>
        <v>1</v>
      </c>
      <c r="D743" t="str">
        <f t="shared" si="62"/>
        <v>0</v>
      </c>
      <c r="E743" t="str">
        <f t="shared" si="63"/>
        <v>2</v>
      </c>
      <c r="F743" t="str">
        <f t="shared" si="64"/>
        <v>0</v>
      </c>
      <c r="G743" t="s">
        <v>805</v>
      </c>
      <c r="H743">
        <v>2020</v>
      </c>
      <c r="I743">
        <v>2</v>
      </c>
      <c r="J743" t="s">
        <v>807</v>
      </c>
      <c r="K743" s="38">
        <v>3116</v>
      </c>
      <c r="L743" s="38">
        <v>2225.7399999999998</v>
      </c>
      <c r="M743" s="38">
        <v>845.01</v>
      </c>
      <c r="N743" s="38">
        <v>115</v>
      </c>
      <c r="O743" s="38">
        <v>514.79999999999995</v>
      </c>
      <c r="P743" s="38">
        <v>681.66</v>
      </c>
      <c r="Q743" s="38">
        <v>2726.41</v>
      </c>
      <c r="R743" s="38">
        <v>0</v>
      </c>
      <c r="S743" s="38">
        <v>-100</v>
      </c>
      <c r="T743" s="38">
        <v>-500</v>
      </c>
      <c r="U743" s="44">
        <v>54.69</v>
      </c>
      <c r="V743" s="45">
        <v>9624.61</v>
      </c>
      <c r="W743" s="45">
        <v>115495.33</v>
      </c>
      <c r="X743" s="45">
        <v>385.9</v>
      </c>
    </row>
    <row r="744" spans="1:24" x14ac:dyDescent="0.3">
      <c r="A744" t="s">
        <v>62</v>
      </c>
      <c r="B744" t="str">
        <f t="shared" si="60"/>
        <v>1</v>
      </c>
      <c r="C744" t="str">
        <f t="shared" si="61"/>
        <v>1</v>
      </c>
      <c r="D744" t="str">
        <f t="shared" si="62"/>
        <v>0</v>
      </c>
      <c r="E744" t="str">
        <f t="shared" si="63"/>
        <v>1</v>
      </c>
      <c r="F744" t="str">
        <f t="shared" si="64"/>
        <v>1</v>
      </c>
      <c r="G744" t="s">
        <v>805</v>
      </c>
      <c r="H744">
        <v>2020</v>
      </c>
      <c r="I744">
        <v>2</v>
      </c>
      <c r="J744" t="s">
        <v>807</v>
      </c>
      <c r="K744" s="38">
        <v>3116</v>
      </c>
      <c r="L744" s="38">
        <v>1846.17</v>
      </c>
      <c r="M744" s="38">
        <v>871.26</v>
      </c>
      <c r="N744" s="38">
        <v>115</v>
      </c>
      <c r="O744" s="38">
        <v>535.91999999999996</v>
      </c>
      <c r="P744" s="38">
        <v>648.42999999999995</v>
      </c>
      <c r="Q744" s="38">
        <v>2483.11</v>
      </c>
      <c r="R744" s="38">
        <v>0</v>
      </c>
      <c r="S744" s="38">
        <v>-100</v>
      </c>
      <c r="T744" s="38">
        <v>-500</v>
      </c>
      <c r="U744" s="44">
        <v>51.23</v>
      </c>
      <c r="V744" s="45">
        <v>9015.89</v>
      </c>
      <c r="W744" s="45">
        <v>108190.64</v>
      </c>
      <c r="X744" s="45">
        <v>356.64</v>
      </c>
    </row>
    <row r="745" spans="1:24" x14ac:dyDescent="0.3">
      <c r="A745" t="s">
        <v>63</v>
      </c>
      <c r="B745" t="str">
        <f t="shared" si="60"/>
        <v>1</v>
      </c>
      <c r="C745" t="str">
        <f t="shared" si="61"/>
        <v>1</v>
      </c>
      <c r="D745" t="str">
        <f t="shared" si="62"/>
        <v>0</v>
      </c>
      <c r="E745" t="str">
        <f t="shared" si="63"/>
        <v>0</v>
      </c>
      <c r="F745" t="str">
        <f t="shared" si="64"/>
        <v>2</v>
      </c>
      <c r="G745" t="s">
        <v>805</v>
      </c>
      <c r="H745">
        <v>2020</v>
      </c>
      <c r="I745">
        <v>2</v>
      </c>
      <c r="J745" t="s">
        <v>807</v>
      </c>
      <c r="K745" s="38">
        <v>3116</v>
      </c>
      <c r="L745" s="38">
        <v>1466.6</v>
      </c>
      <c r="M745" s="38">
        <v>897.5</v>
      </c>
      <c r="N745" s="38">
        <v>115</v>
      </c>
      <c r="O745" s="38">
        <v>557.04</v>
      </c>
      <c r="P745" s="38">
        <v>615.21</v>
      </c>
      <c r="Q745" s="38">
        <v>2244.2800000000002</v>
      </c>
      <c r="R745" s="38">
        <v>0</v>
      </c>
      <c r="S745" s="38">
        <v>-100</v>
      </c>
      <c r="T745" s="38">
        <v>-500</v>
      </c>
      <c r="U745" s="44">
        <v>47.79</v>
      </c>
      <c r="V745" s="45">
        <v>8411.6299999999992</v>
      </c>
      <c r="W745" s="45">
        <v>100939.55</v>
      </c>
      <c r="X745" s="45">
        <v>327.37</v>
      </c>
    </row>
    <row r="746" spans="1:24" x14ac:dyDescent="0.3">
      <c r="A746" t="s">
        <v>64</v>
      </c>
      <c r="B746" t="str">
        <f t="shared" si="60"/>
        <v>1</v>
      </c>
      <c r="C746" t="str">
        <f t="shared" si="61"/>
        <v>0</v>
      </c>
      <c r="D746" t="str">
        <f t="shared" si="62"/>
        <v>3</v>
      </c>
      <c r="E746" t="str">
        <f t="shared" si="63"/>
        <v>0</v>
      </c>
      <c r="F746" t="str">
        <f t="shared" si="64"/>
        <v>0</v>
      </c>
      <c r="G746" t="s">
        <v>805</v>
      </c>
      <c r="H746">
        <v>2020</v>
      </c>
      <c r="I746">
        <v>2</v>
      </c>
      <c r="J746" t="s">
        <v>807</v>
      </c>
      <c r="K746" s="38">
        <v>3116</v>
      </c>
      <c r="L746" s="38">
        <v>2854.48</v>
      </c>
      <c r="M746" s="38">
        <v>709.3</v>
      </c>
      <c r="N746" s="38">
        <v>70</v>
      </c>
      <c r="O746" s="38">
        <v>494.85</v>
      </c>
      <c r="P746" s="38">
        <v>724.46</v>
      </c>
      <c r="Q746" s="38">
        <v>3033.13</v>
      </c>
      <c r="R746" s="38">
        <v>0</v>
      </c>
      <c r="S746" s="38">
        <v>-100</v>
      </c>
      <c r="T746" s="38">
        <v>-500</v>
      </c>
      <c r="U746" s="44">
        <v>59.1</v>
      </c>
      <c r="V746" s="45">
        <v>10402.219999999999</v>
      </c>
      <c r="W746" s="45">
        <v>124826.67</v>
      </c>
      <c r="X746" s="45">
        <v>423.28</v>
      </c>
    </row>
    <row r="747" spans="1:24" x14ac:dyDescent="0.3">
      <c r="A747" t="s">
        <v>65</v>
      </c>
      <c r="B747" t="str">
        <f t="shared" si="60"/>
        <v>1</v>
      </c>
      <c r="C747" t="str">
        <f t="shared" si="61"/>
        <v>0</v>
      </c>
      <c r="D747" t="str">
        <f t="shared" si="62"/>
        <v>2</v>
      </c>
      <c r="E747" t="str">
        <f t="shared" si="63"/>
        <v>1</v>
      </c>
      <c r="F747" t="str">
        <f t="shared" si="64"/>
        <v>0</v>
      </c>
      <c r="G747" t="s">
        <v>805</v>
      </c>
      <c r="H747">
        <v>2020</v>
      </c>
      <c r="I747">
        <v>2</v>
      </c>
      <c r="J747" t="s">
        <v>807</v>
      </c>
      <c r="K747" s="38">
        <v>3116</v>
      </c>
      <c r="L747" s="38">
        <v>2282.56</v>
      </c>
      <c r="M747" s="38">
        <v>781.15</v>
      </c>
      <c r="N747" s="38">
        <v>92.5</v>
      </c>
      <c r="O747" s="38">
        <v>504.31</v>
      </c>
      <c r="P747" s="38">
        <v>677.65</v>
      </c>
      <c r="Q747" s="38">
        <v>2692.63</v>
      </c>
      <c r="R747" s="38">
        <v>0</v>
      </c>
      <c r="S747" s="38">
        <v>-100</v>
      </c>
      <c r="T747" s="38">
        <v>-500</v>
      </c>
      <c r="U747" s="44">
        <v>54.24</v>
      </c>
      <c r="V747" s="45">
        <v>9546.7999999999993</v>
      </c>
      <c r="W747" s="45">
        <v>114561.59</v>
      </c>
      <c r="X747" s="45">
        <v>382.16</v>
      </c>
    </row>
    <row r="748" spans="1:24" x14ac:dyDescent="0.3">
      <c r="A748" t="s">
        <v>66</v>
      </c>
      <c r="B748" t="str">
        <f t="shared" si="60"/>
        <v>1</v>
      </c>
      <c r="C748" t="str">
        <f t="shared" si="61"/>
        <v>0</v>
      </c>
      <c r="D748" t="str">
        <f t="shared" si="62"/>
        <v>2</v>
      </c>
      <c r="E748" t="str">
        <f t="shared" si="63"/>
        <v>0</v>
      </c>
      <c r="F748" t="str">
        <f t="shared" si="64"/>
        <v>1</v>
      </c>
      <c r="G748" t="s">
        <v>805</v>
      </c>
      <c r="H748">
        <v>2020</v>
      </c>
      <c r="I748">
        <v>2</v>
      </c>
      <c r="J748" t="s">
        <v>807</v>
      </c>
      <c r="K748" s="38">
        <v>3116</v>
      </c>
      <c r="L748" s="38">
        <v>1902.99</v>
      </c>
      <c r="M748" s="38">
        <v>807.4</v>
      </c>
      <c r="N748" s="38">
        <v>92.5</v>
      </c>
      <c r="O748" s="38">
        <v>525.41999999999996</v>
      </c>
      <c r="P748" s="38">
        <v>644.42999999999995</v>
      </c>
      <c r="Q748" s="38">
        <v>2449.33</v>
      </c>
      <c r="R748" s="38">
        <v>0</v>
      </c>
      <c r="S748" s="38">
        <v>-100</v>
      </c>
      <c r="T748" s="38">
        <v>-500</v>
      </c>
      <c r="U748" s="44">
        <v>50.78</v>
      </c>
      <c r="V748" s="45">
        <v>8938.08</v>
      </c>
      <c r="W748" s="45">
        <v>107256.91</v>
      </c>
      <c r="X748" s="45">
        <v>352.9</v>
      </c>
    </row>
    <row r="749" spans="1:24" x14ac:dyDescent="0.3">
      <c r="A749" t="s">
        <v>67</v>
      </c>
      <c r="B749" t="str">
        <f t="shared" si="60"/>
        <v>1</v>
      </c>
      <c r="C749" t="str">
        <f t="shared" si="61"/>
        <v>0</v>
      </c>
      <c r="D749" t="str">
        <f t="shared" si="62"/>
        <v>1</v>
      </c>
      <c r="E749" t="str">
        <f t="shared" si="63"/>
        <v>2</v>
      </c>
      <c r="F749" t="str">
        <f t="shared" si="64"/>
        <v>0</v>
      </c>
      <c r="G749" t="s">
        <v>805</v>
      </c>
      <c r="H749">
        <v>2020</v>
      </c>
      <c r="I749">
        <v>2</v>
      </c>
      <c r="J749" t="s">
        <v>807</v>
      </c>
      <c r="K749" s="38">
        <v>3116</v>
      </c>
      <c r="L749" s="38">
        <v>1710.64</v>
      </c>
      <c r="M749" s="38">
        <v>853.01</v>
      </c>
      <c r="N749" s="38">
        <v>115</v>
      </c>
      <c r="O749" s="38">
        <v>513.76</v>
      </c>
      <c r="P749" s="38">
        <v>630.84</v>
      </c>
      <c r="Q749" s="38">
        <v>2352.12</v>
      </c>
      <c r="R749" s="38">
        <v>0</v>
      </c>
      <c r="S749" s="38">
        <v>-100</v>
      </c>
      <c r="T749" s="38">
        <v>-500</v>
      </c>
      <c r="U749" s="44">
        <v>49.38</v>
      </c>
      <c r="V749" s="45">
        <v>8691.3799999999992</v>
      </c>
      <c r="W749" s="45">
        <v>104296.51</v>
      </c>
      <c r="X749" s="45">
        <v>341.04</v>
      </c>
    </row>
    <row r="750" spans="1:24" x14ac:dyDescent="0.3">
      <c r="A750" t="s">
        <v>68</v>
      </c>
      <c r="B750" t="str">
        <f t="shared" si="60"/>
        <v>1</v>
      </c>
      <c r="C750" t="str">
        <f t="shared" si="61"/>
        <v>0</v>
      </c>
      <c r="D750" t="str">
        <f t="shared" si="62"/>
        <v>1</v>
      </c>
      <c r="E750" t="str">
        <f t="shared" si="63"/>
        <v>1</v>
      </c>
      <c r="F750" t="str">
        <f t="shared" si="64"/>
        <v>1</v>
      </c>
      <c r="G750" t="s">
        <v>805</v>
      </c>
      <c r="H750">
        <v>2020</v>
      </c>
      <c r="I750">
        <v>2</v>
      </c>
      <c r="J750" t="s">
        <v>807</v>
      </c>
      <c r="K750" s="38">
        <v>3116</v>
      </c>
      <c r="L750" s="38">
        <v>1331.07</v>
      </c>
      <c r="M750" s="38">
        <v>879.25</v>
      </c>
      <c r="N750" s="38">
        <v>115</v>
      </c>
      <c r="O750" s="38">
        <v>534.88</v>
      </c>
      <c r="P750" s="38">
        <v>597.62</v>
      </c>
      <c r="Q750" s="38">
        <v>2123.7399999999998</v>
      </c>
      <c r="R750" s="38">
        <v>0</v>
      </c>
      <c r="S750" s="38">
        <v>-100</v>
      </c>
      <c r="T750" s="38">
        <v>-500</v>
      </c>
      <c r="U750" s="44">
        <v>46.01</v>
      </c>
      <c r="V750" s="45">
        <v>8097.57</v>
      </c>
      <c r="W750" s="45">
        <v>97170.83</v>
      </c>
      <c r="X750" s="45">
        <v>311.77</v>
      </c>
    </row>
    <row r="751" spans="1:24" x14ac:dyDescent="0.3">
      <c r="A751" t="s">
        <v>69</v>
      </c>
      <c r="B751" t="str">
        <f t="shared" si="60"/>
        <v>1</v>
      </c>
      <c r="C751" t="str">
        <f t="shared" si="61"/>
        <v>0</v>
      </c>
      <c r="D751" t="str">
        <f t="shared" si="62"/>
        <v>1</v>
      </c>
      <c r="E751" t="str">
        <f t="shared" si="63"/>
        <v>0</v>
      </c>
      <c r="F751" t="str">
        <f t="shared" si="64"/>
        <v>2</v>
      </c>
      <c r="G751" t="s">
        <v>805</v>
      </c>
      <c r="H751">
        <v>2020</v>
      </c>
      <c r="I751">
        <v>2</v>
      </c>
      <c r="J751" t="s">
        <v>807</v>
      </c>
      <c r="K751" s="38">
        <v>3116</v>
      </c>
      <c r="L751" s="38">
        <v>951.49</v>
      </c>
      <c r="M751" s="38">
        <v>905.5</v>
      </c>
      <c r="N751" s="38">
        <v>115</v>
      </c>
      <c r="O751" s="38">
        <v>556</v>
      </c>
      <c r="P751" s="38">
        <v>564.4</v>
      </c>
      <c r="Q751" s="38">
        <v>1900.05</v>
      </c>
      <c r="R751" s="38">
        <v>0</v>
      </c>
      <c r="S751" s="38">
        <v>-100</v>
      </c>
      <c r="T751" s="38">
        <v>-500</v>
      </c>
      <c r="U751" s="44">
        <v>42.66</v>
      </c>
      <c r="V751" s="45">
        <v>7508.45</v>
      </c>
      <c r="W751" s="45">
        <v>90101.4</v>
      </c>
      <c r="X751" s="45">
        <v>282.51</v>
      </c>
    </row>
    <row r="752" spans="1:24" x14ac:dyDescent="0.3">
      <c r="A752" t="s">
        <v>70</v>
      </c>
      <c r="B752" t="str">
        <f t="shared" si="60"/>
        <v>1</v>
      </c>
      <c r="C752" t="str">
        <f t="shared" si="61"/>
        <v>0</v>
      </c>
      <c r="D752" t="str">
        <f t="shared" si="62"/>
        <v>0</v>
      </c>
      <c r="E752" t="str">
        <f t="shared" si="63"/>
        <v>3</v>
      </c>
      <c r="F752" t="str">
        <f t="shared" si="64"/>
        <v>0</v>
      </c>
      <c r="G752" t="s">
        <v>805</v>
      </c>
      <c r="H752">
        <v>2020</v>
      </c>
      <c r="I752">
        <v>2</v>
      </c>
      <c r="J752" t="s">
        <v>807</v>
      </c>
      <c r="K752" s="38">
        <v>3116</v>
      </c>
      <c r="L752" s="38">
        <v>1138.72</v>
      </c>
      <c r="M752" s="38">
        <v>924.86</v>
      </c>
      <c r="N752" s="38">
        <v>137.5</v>
      </c>
      <c r="O752" s="38">
        <v>523.22</v>
      </c>
      <c r="P752" s="38">
        <v>584.03</v>
      </c>
      <c r="Q752" s="38">
        <v>2034.48</v>
      </c>
      <c r="R752" s="38">
        <v>0</v>
      </c>
      <c r="S752" s="38">
        <v>-100</v>
      </c>
      <c r="T752" s="38">
        <v>-500</v>
      </c>
      <c r="U752" s="44">
        <v>44.65</v>
      </c>
      <c r="V752" s="45">
        <v>7858.81</v>
      </c>
      <c r="W752" s="45">
        <v>94305.78</v>
      </c>
      <c r="X752" s="45">
        <v>299.91000000000003</v>
      </c>
    </row>
    <row r="753" spans="1:24" x14ac:dyDescent="0.3">
      <c r="A753" t="s">
        <v>71</v>
      </c>
      <c r="B753" t="str">
        <f t="shared" si="60"/>
        <v>1</v>
      </c>
      <c r="C753" t="str">
        <f t="shared" si="61"/>
        <v>0</v>
      </c>
      <c r="D753" t="str">
        <f t="shared" si="62"/>
        <v>0</v>
      </c>
      <c r="E753" t="str">
        <f t="shared" si="63"/>
        <v>2</v>
      </c>
      <c r="F753" t="str">
        <f t="shared" si="64"/>
        <v>1</v>
      </c>
      <c r="G753" t="s">
        <v>805</v>
      </c>
      <c r="H753">
        <v>2020</v>
      </c>
      <c r="I753">
        <v>2</v>
      </c>
      <c r="J753" t="s">
        <v>807</v>
      </c>
      <c r="K753" s="38">
        <v>3116</v>
      </c>
      <c r="L753" s="38">
        <v>759.14</v>
      </c>
      <c r="M753" s="38">
        <v>951.11</v>
      </c>
      <c r="N753" s="38">
        <v>137.5</v>
      </c>
      <c r="O753" s="38">
        <v>544.34</v>
      </c>
      <c r="P753" s="38">
        <v>550.80999999999995</v>
      </c>
      <c r="Q753" s="38">
        <v>1810.79</v>
      </c>
      <c r="R753" s="38">
        <v>0</v>
      </c>
      <c r="S753" s="38">
        <v>-100</v>
      </c>
      <c r="T753" s="38">
        <v>-500</v>
      </c>
      <c r="U753" s="44">
        <v>41.31</v>
      </c>
      <c r="V753" s="45">
        <v>7269.7</v>
      </c>
      <c r="W753" s="45">
        <v>87236.35</v>
      </c>
      <c r="X753" s="45">
        <v>263.57</v>
      </c>
    </row>
    <row r="754" spans="1:24" x14ac:dyDescent="0.3">
      <c r="A754" t="s">
        <v>72</v>
      </c>
      <c r="B754" t="str">
        <f t="shared" si="60"/>
        <v>1</v>
      </c>
      <c r="C754" t="str">
        <f t="shared" si="61"/>
        <v>0</v>
      </c>
      <c r="D754" t="str">
        <f t="shared" si="62"/>
        <v>0</v>
      </c>
      <c r="E754" t="str">
        <f t="shared" si="63"/>
        <v>1</v>
      </c>
      <c r="F754" t="str">
        <f t="shared" si="64"/>
        <v>2</v>
      </c>
      <c r="G754" t="s">
        <v>805</v>
      </c>
      <c r="H754">
        <v>2020</v>
      </c>
      <c r="I754">
        <v>2</v>
      </c>
      <c r="J754" t="s">
        <v>807</v>
      </c>
      <c r="K754" s="38">
        <v>3116</v>
      </c>
      <c r="L754" s="38">
        <v>379.57</v>
      </c>
      <c r="M754" s="38">
        <v>977.36</v>
      </c>
      <c r="N754" s="38">
        <v>137.5</v>
      </c>
      <c r="O754" s="38">
        <v>565.46</v>
      </c>
      <c r="P754" s="38">
        <v>517.59</v>
      </c>
      <c r="Q754" s="38">
        <v>1606.73</v>
      </c>
      <c r="R754" s="38">
        <v>0</v>
      </c>
      <c r="S754" s="38">
        <v>-75.91</v>
      </c>
      <c r="T754" s="38">
        <v>-500</v>
      </c>
      <c r="U754" s="44">
        <v>38.21</v>
      </c>
      <c r="V754" s="45">
        <v>6724.3</v>
      </c>
      <c r="W754" s="45">
        <v>80691.55</v>
      </c>
      <c r="X754" s="45">
        <v>233.62</v>
      </c>
    </row>
    <row r="755" spans="1:24" x14ac:dyDescent="0.3">
      <c r="A755" t="s">
        <v>73</v>
      </c>
      <c r="B755" t="str">
        <f t="shared" si="60"/>
        <v>1</v>
      </c>
      <c r="C755" t="str">
        <f t="shared" si="61"/>
        <v>0</v>
      </c>
      <c r="D755" t="str">
        <f t="shared" si="62"/>
        <v>0</v>
      </c>
      <c r="E755" t="str">
        <f t="shared" si="63"/>
        <v>0</v>
      </c>
      <c r="F755" t="str">
        <f t="shared" si="64"/>
        <v>3</v>
      </c>
      <c r="G755" t="s">
        <v>805</v>
      </c>
      <c r="H755">
        <v>2020</v>
      </c>
      <c r="I755">
        <v>2</v>
      </c>
      <c r="J755" t="s">
        <v>807</v>
      </c>
      <c r="K755" s="38">
        <v>3116</v>
      </c>
      <c r="L755" s="38">
        <v>0</v>
      </c>
      <c r="M755" s="38">
        <v>1003.6</v>
      </c>
      <c r="N755" s="38">
        <v>137.5</v>
      </c>
      <c r="O755" s="38">
        <v>586.58000000000004</v>
      </c>
      <c r="P755" s="38">
        <v>484.37</v>
      </c>
      <c r="Q755" s="38">
        <v>1522.74</v>
      </c>
      <c r="R755" s="38">
        <v>0</v>
      </c>
      <c r="S755" s="38">
        <v>0</v>
      </c>
      <c r="T755" s="38">
        <v>-500</v>
      </c>
      <c r="U755" s="44">
        <v>36.08</v>
      </c>
      <c r="V755" s="45">
        <v>6350.79</v>
      </c>
      <c r="W755" s="45">
        <v>76209.45</v>
      </c>
      <c r="X755" s="45">
        <v>205.3</v>
      </c>
    </row>
    <row r="756" spans="1:24" x14ac:dyDescent="0.3">
      <c r="A756" t="s">
        <v>187</v>
      </c>
      <c r="B756" t="str">
        <f t="shared" si="60"/>
        <v>1</v>
      </c>
      <c r="C756" t="str">
        <f t="shared" si="61"/>
        <v>4</v>
      </c>
      <c r="D756" t="str">
        <f t="shared" si="62"/>
        <v>0</v>
      </c>
      <c r="E756" t="str">
        <f t="shared" si="63"/>
        <v>0</v>
      </c>
      <c r="F756" t="str">
        <f t="shared" si="64"/>
        <v>0</v>
      </c>
      <c r="G756" t="s">
        <v>805</v>
      </c>
      <c r="H756">
        <v>2020</v>
      </c>
      <c r="I756">
        <v>2</v>
      </c>
      <c r="J756" t="s">
        <v>807</v>
      </c>
      <c r="K756" s="38">
        <v>3116</v>
      </c>
      <c r="L756" s="38">
        <v>5866.38</v>
      </c>
      <c r="M756" s="38">
        <v>792.56</v>
      </c>
      <c r="N756" s="38">
        <v>70</v>
      </c>
      <c r="O756" s="38">
        <v>508.97</v>
      </c>
      <c r="P756" s="38">
        <v>1035.3900000000001</v>
      </c>
      <c r="Q756" s="38">
        <v>5348.17</v>
      </c>
      <c r="R756" s="38">
        <v>0</v>
      </c>
      <c r="S756" s="38">
        <v>-100</v>
      </c>
      <c r="T756" s="38">
        <v>-666.67</v>
      </c>
      <c r="U756" s="44">
        <v>90.74</v>
      </c>
      <c r="V756" s="45">
        <v>15970.8</v>
      </c>
      <c r="W756" s="45">
        <v>191649.61</v>
      </c>
      <c r="X756" s="45">
        <v>805.42</v>
      </c>
    </row>
    <row r="757" spans="1:24" x14ac:dyDescent="0.3">
      <c r="A757" t="s">
        <v>188</v>
      </c>
      <c r="B757" t="str">
        <f t="shared" si="60"/>
        <v>1</v>
      </c>
      <c r="C757" t="str">
        <f t="shared" si="61"/>
        <v>3</v>
      </c>
      <c r="D757" t="str">
        <f t="shared" si="62"/>
        <v>1</v>
      </c>
      <c r="E757" t="str">
        <f t="shared" si="63"/>
        <v>0</v>
      </c>
      <c r="F757" t="str">
        <f t="shared" si="64"/>
        <v>0</v>
      </c>
      <c r="G757" t="s">
        <v>805</v>
      </c>
      <c r="H757">
        <v>2020</v>
      </c>
      <c r="I757">
        <v>2</v>
      </c>
      <c r="J757" t="s">
        <v>807</v>
      </c>
      <c r="K757" s="38">
        <v>3116</v>
      </c>
      <c r="L757" s="38">
        <v>5351.28</v>
      </c>
      <c r="M757" s="38">
        <v>800.16</v>
      </c>
      <c r="N757" s="38">
        <v>70</v>
      </c>
      <c r="O757" s="38">
        <v>507.93</v>
      </c>
      <c r="P757" s="38">
        <v>984.54</v>
      </c>
      <c r="Q757" s="38">
        <v>4833.8</v>
      </c>
      <c r="R757" s="38">
        <v>0</v>
      </c>
      <c r="S757" s="38">
        <v>-100</v>
      </c>
      <c r="T757" s="38">
        <v>-666.67</v>
      </c>
      <c r="U757" s="44">
        <v>84.64</v>
      </c>
      <c r="V757" s="45">
        <v>14897.04</v>
      </c>
      <c r="W757" s="45">
        <v>178764.5</v>
      </c>
      <c r="X757" s="45">
        <v>753.63</v>
      </c>
    </row>
    <row r="758" spans="1:24" x14ac:dyDescent="0.3">
      <c r="A758" t="s">
        <v>189</v>
      </c>
      <c r="B758" t="str">
        <f t="shared" si="60"/>
        <v>1</v>
      </c>
      <c r="C758" t="str">
        <f t="shared" si="61"/>
        <v>3</v>
      </c>
      <c r="D758" t="str">
        <f t="shared" si="62"/>
        <v>0</v>
      </c>
      <c r="E758" t="str">
        <f t="shared" si="63"/>
        <v>1</v>
      </c>
      <c r="F758" t="str">
        <f t="shared" si="64"/>
        <v>0</v>
      </c>
      <c r="G758" t="s">
        <v>805</v>
      </c>
      <c r="H758">
        <v>2020</v>
      </c>
      <c r="I758">
        <v>2</v>
      </c>
      <c r="J758" t="s">
        <v>807</v>
      </c>
      <c r="K758" s="38">
        <v>3116</v>
      </c>
      <c r="L758" s="38">
        <v>4779.3599999999997</v>
      </c>
      <c r="M758" s="38">
        <v>868.42</v>
      </c>
      <c r="N758" s="38">
        <v>92.5</v>
      </c>
      <c r="O758" s="38">
        <v>517.39</v>
      </c>
      <c r="P758" s="38">
        <v>937.37</v>
      </c>
      <c r="Q758" s="38">
        <v>4490.41</v>
      </c>
      <c r="R758" s="38">
        <v>0</v>
      </c>
      <c r="S758" s="38">
        <v>-100</v>
      </c>
      <c r="T758" s="38">
        <v>-666.67</v>
      </c>
      <c r="U758" s="44">
        <v>79.739999999999995</v>
      </c>
      <c r="V758" s="45">
        <v>14034.78</v>
      </c>
      <c r="W758" s="45">
        <v>168417.32</v>
      </c>
      <c r="X758" s="45">
        <v>705.81</v>
      </c>
    </row>
    <row r="759" spans="1:24" x14ac:dyDescent="0.3">
      <c r="A759" t="s">
        <v>190</v>
      </c>
      <c r="B759" t="str">
        <f t="shared" si="60"/>
        <v>1</v>
      </c>
      <c r="C759" t="str">
        <f t="shared" si="61"/>
        <v>3</v>
      </c>
      <c r="D759" t="str">
        <f t="shared" si="62"/>
        <v>0</v>
      </c>
      <c r="E759" t="str">
        <f t="shared" si="63"/>
        <v>0</v>
      </c>
      <c r="F759" t="str">
        <f t="shared" si="64"/>
        <v>1</v>
      </c>
      <c r="G759" t="s">
        <v>805</v>
      </c>
      <c r="H759">
        <v>2020</v>
      </c>
      <c r="I759">
        <v>2</v>
      </c>
      <c r="J759" t="s">
        <v>807</v>
      </c>
      <c r="K759" s="38">
        <v>3116</v>
      </c>
      <c r="L759" s="38">
        <v>4399.79</v>
      </c>
      <c r="M759" s="38">
        <v>893.35</v>
      </c>
      <c r="N759" s="38">
        <v>92.5</v>
      </c>
      <c r="O759" s="38">
        <v>538.51</v>
      </c>
      <c r="P759" s="38">
        <v>904.01</v>
      </c>
      <c r="Q759" s="38">
        <v>4246.0600000000004</v>
      </c>
      <c r="R759" s="38">
        <v>0</v>
      </c>
      <c r="S759" s="38">
        <v>-100</v>
      </c>
      <c r="T759" s="38">
        <v>-666.67</v>
      </c>
      <c r="U759" s="44">
        <v>76.27</v>
      </c>
      <c r="V759" s="45">
        <v>13423.55</v>
      </c>
      <c r="W759" s="45">
        <v>161082.65</v>
      </c>
      <c r="X759" s="45">
        <v>653.25</v>
      </c>
    </row>
    <row r="760" spans="1:24" x14ac:dyDescent="0.3">
      <c r="A760" t="s">
        <v>109</v>
      </c>
      <c r="B760" t="str">
        <f t="shared" si="60"/>
        <v>1</v>
      </c>
      <c r="C760" t="str">
        <f t="shared" si="61"/>
        <v>2</v>
      </c>
      <c r="D760" t="str">
        <f t="shared" si="62"/>
        <v>2</v>
      </c>
      <c r="E760" t="str">
        <f t="shared" si="63"/>
        <v>0</v>
      </c>
      <c r="F760" t="str">
        <f t="shared" si="64"/>
        <v>0</v>
      </c>
      <c r="G760" t="s">
        <v>805</v>
      </c>
      <c r="H760">
        <v>2020</v>
      </c>
      <c r="I760">
        <v>2</v>
      </c>
      <c r="J760" t="s">
        <v>807</v>
      </c>
      <c r="K760" s="38">
        <v>3116</v>
      </c>
      <c r="L760" s="38">
        <v>4836.18</v>
      </c>
      <c r="M760" s="38">
        <v>807.75</v>
      </c>
      <c r="N760" s="38">
        <v>70</v>
      </c>
      <c r="O760" s="38">
        <v>506.9</v>
      </c>
      <c r="P760" s="38">
        <v>933.68</v>
      </c>
      <c r="Q760" s="38">
        <v>4459.2</v>
      </c>
      <c r="R760" s="38">
        <v>0</v>
      </c>
      <c r="S760" s="38">
        <v>-100</v>
      </c>
      <c r="T760" s="38">
        <v>-666.67</v>
      </c>
      <c r="U760" s="44">
        <v>79.34</v>
      </c>
      <c r="V760" s="45">
        <v>13963.05</v>
      </c>
      <c r="W760" s="45">
        <v>167556.54</v>
      </c>
      <c r="X760" s="45">
        <v>701.84</v>
      </c>
    </row>
    <row r="761" spans="1:24" x14ac:dyDescent="0.3">
      <c r="A761" t="s">
        <v>110</v>
      </c>
      <c r="B761" t="str">
        <f t="shared" si="60"/>
        <v>1</v>
      </c>
      <c r="C761" t="str">
        <f t="shared" si="61"/>
        <v>2</v>
      </c>
      <c r="D761" t="str">
        <f t="shared" si="62"/>
        <v>1</v>
      </c>
      <c r="E761" t="str">
        <f t="shared" si="63"/>
        <v>1</v>
      </c>
      <c r="F761" t="str">
        <f t="shared" si="64"/>
        <v>0</v>
      </c>
      <c r="G761" t="s">
        <v>805</v>
      </c>
      <c r="H761">
        <v>2020</v>
      </c>
      <c r="I761">
        <v>2</v>
      </c>
      <c r="J761" t="s">
        <v>807</v>
      </c>
      <c r="K761" s="38">
        <v>3116</v>
      </c>
      <c r="L761" s="38">
        <v>4264.26</v>
      </c>
      <c r="M761" s="38">
        <v>876.02</v>
      </c>
      <c r="N761" s="38">
        <v>92.5</v>
      </c>
      <c r="O761" s="38">
        <v>516.36</v>
      </c>
      <c r="P761" s="38">
        <v>886.51</v>
      </c>
      <c r="Q761" s="38">
        <v>4115.8100000000004</v>
      </c>
      <c r="R761" s="38">
        <v>0</v>
      </c>
      <c r="S761" s="38">
        <v>-100</v>
      </c>
      <c r="T761" s="38">
        <v>-666.67</v>
      </c>
      <c r="U761" s="44">
        <v>74.44</v>
      </c>
      <c r="V761" s="45">
        <v>13100.78</v>
      </c>
      <c r="W761" s="45">
        <v>157209.37</v>
      </c>
      <c r="X761" s="45">
        <v>585.88</v>
      </c>
    </row>
    <row r="762" spans="1:24" x14ac:dyDescent="0.3">
      <c r="A762" t="s">
        <v>191</v>
      </c>
      <c r="B762" t="str">
        <f t="shared" si="60"/>
        <v>1</v>
      </c>
      <c r="C762" t="str">
        <f t="shared" si="61"/>
        <v>2</v>
      </c>
      <c r="D762" t="str">
        <f t="shared" si="62"/>
        <v>1</v>
      </c>
      <c r="E762" t="str">
        <f t="shared" si="63"/>
        <v>0</v>
      </c>
      <c r="F762" t="str">
        <f t="shared" si="64"/>
        <v>1</v>
      </c>
      <c r="G762" t="s">
        <v>805</v>
      </c>
      <c r="H762">
        <v>2020</v>
      </c>
      <c r="I762">
        <v>2</v>
      </c>
      <c r="J762" t="s">
        <v>807</v>
      </c>
      <c r="K762" s="38">
        <v>3116</v>
      </c>
      <c r="L762" s="38">
        <v>3884.68</v>
      </c>
      <c r="M762" s="38">
        <v>900.95</v>
      </c>
      <c r="N762" s="38">
        <v>92.5</v>
      </c>
      <c r="O762" s="38">
        <v>537.47</v>
      </c>
      <c r="P762" s="38">
        <v>853.16</v>
      </c>
      <c r="Q762" s="38">
        <v>3871.46</v>
      </c>
      <c r="R762" s="38">
        <v>0</v>
      </c>
      <c r="S762" s="38">
        <v>-100</v>
      </c>
      <c r="T762" s="38">
        <v>-666.67</v>
      </c>
      <c r="U762" s="44">
        <v>70.959999999999994</v>
      </c>
      <c r="V762" s="45">
        <v>12489.56</v>
      </c>
      <c r="W762" s="45">
        <v>149874.70000000001</v>
      </c>
      <c r="X762" s="45">
        <v>537.58000000000004</v>
      </c>
    </row>
    <row r="763" spans="1:24" x14ac:dyDescent="0.3">
      <c r="A763" t="s">
        <v>192</v>
      </c>
      <c r="B763" t="str">
        <f t="shared" si="60"/>
        <v>1</v>
      </c>
      <c r="C763" t="str">
        <f t="shared" si="61"/>
        <v>2</v>
      </c>
      <c r="D763" t="str">
        <f t="shared" si="62"/>
        <v>0</v>
      </c>
      <c r="E763" t="str">
        <f t="shared" si="63"/>
        <v>2</v>
      </c>
      <c r="F763" t="str">
        <f t="shared" si="64"/>
        <v>0</v>
      </c>
      <c r="G763" t="s">
        <v>805</v>
      </c>
      <c r="H763">
        <v>2020</v>
      </c>
      <c r="I763">
        <v>2</v>
      </c>
      <c r="J763" t="s">
        <v>807</v>
      </c>
      <c r="K763" s="38">
        <v>3116</v>
      </c>
      <c r="L763" s="38">
        <v>3692.33</v>
      </c>
      <c r="M763" s="38">
        <v>944.28</v>
      </c>
      <c r="N763" s="38">
        <v>115</v>
      </c>
      <c r="O763" s="38">
        <v>525.80999999999995</v>
      </c>
      <c r="P763" s="38">
        <v>839.34</v>
      </c>
      <c r="Q763" s="38">
        <v>3772.41</v>
      </c>
      <c r="R763" s="38">
        <v>0</v>
      </c>
      <c r="S763" s="38">
        <v>-100</v>
      </c>
      <c r="T763" s="38">
        <v>-666.67</v>
      </c>
      <c r="U763" s="44">
        <v>69.540000000000006</v>
      </c>
      <c r="V763" s="45">
        <v>12238.52</v>
      </c>
      <c r="W763" s="45">
        <v>146862.19</v>
      </c>
      <c r="X763" s="45">
        <v>525.51</v>
      </c>
    </row>
    <row r="764" spans="1:24" x14ac:dyDescent="0.3">
      <c r="A764" t="s">
        <v>193</v>
      </c>
      <c r="B764" t="str">
        <f t="shared" si="60"/>
        <v>1</v>
      </c>
      <c r="C764" t="str">
        <f t="shared" si="61"/>
        <v>2</v>
      </c>
      <c r="D764" t="str">
        <f t="shared" si="62"/>
        <v>0</v>
      </c>
      <c r="E764" t="str">
        <f t="shared" si="63"/>
        <v>1</v>
      </c>
      <c r="F764" t="str">
        <f t="shared" si="64"/>
        <v>1</v>
      </c>
      <c r="G764" t="s">
        <v>805</v>
      </c>
      <c r="H764">
        <v>2020</v>
      </c>
      <c r="I764">
        <v>2</v>
      </c>
      <c r="J764" t="s">
        <v>807</v>
      </c>
      <c r="K764" s="38">
        <v>3116</v>
      </c>
      <c r="L764" s="38">
        <v>3312.76</v>
      </c>
      <c r="M764" s="38">
        <v>969.21</v>
      </c>
      <c r="N764" s="38">
        <v>115</v>
      </c>
      <c r="O764" s="38">
        <v>546.92999999999995</v>
      </c>
      <c r="P764" s="38">
        <v>805.99</v>
      </c>
      <c r="Q764" s="38">
        <v>3528.06</v>
      </c>
      <c r="R764" s="38">
        <v>0</v>
      </c>
      <c r="S764" s="38">
        <v>-100</v>
      </c>
      <c r="T764" s="38">
        <v>-666.67</v>
      </c>
      <c r="U764" s="44">
        <v>66.06</v>
      </c>
      <c r="V764" s="45">
        <v>11627.29</v>
      </c>
      <c r="W764" s="45">
        <v>139527.51999999999</v>
      </c>
      <c r="X764" s="45">
        <v>496.13</v>
      </c>
    </row>
    <row r="765" spans="1:24" x14ac:dyDescent="0.3">
      <c r="A765" t="s">
        <v>194</v>
      </c>
      <c r="B765" t="str">
        <f t="shared" si="60"/>
        <v>1</v>
      </c>
      <c r="C765" t="str">
        <f t="shared" si="61"/>
        <v>2</v>
      </c>
      <c r="D765" t="str">
        <f t="shared" si="62"/>
        <v>0</v>
      </c>
      <c r="E765" t="str">
        <f t="shared" si="63"/>
        <v>0</v>
      </c>
      <c r="F765" t="str">
        <f t="shared" si="64"/>
        <v>2</v>
      </c>
      <c r="G765" t="s">
        <v>805</v>
      </c>
      <c r="H765">
        <v>2020</v>
      </c>
      <c r="I765">
        <v>2</v>
      </c>
      <c r="J765" t="s">
        <v>807</v>
      </c>
      <c r="K765" s="38">
        <v>3116</v>
      </c>
      <c r="L765" s="38">
        <v>2933.19</v>
      </c>
      <c r="M765" s="38">
        <v>994.15</v>
      </c>
      <c r="N765" s="38">
        <v>115</v>
      </c>
      <c r="O765" s="38">
        <v>568.04999999999995</v>
      </c>
      <c r="P765" s="38">
        <v>772.64</v>
      </c>
      <c r="Q765" s="38">
        <v>3283.71</v>
      </c>
      <c r="R765" s="38">
        <v>0</v>
      </c>
      <c r="S765" s="38">
        <v>-100</v>
      </c>
      <c r="T765" s="38">
        <v>-666.67</v>
      </c>
      <c r="U765" s="44">
        <v>62.59</v>
      </c>
      <c r="V765" s="45">
        <v>11016.07</v>
      </c>
      <c r="W765" s="45">
        <v>132192.85</v>
      </c>
      <c r="X765" s="45">
        <v>466.75</v>
      </c>
    </row>
    <row r="766" spans="1:24" x14ac:dyDescent="0.3">
      <c r="A766" t="s">
        <v>195</v>
      </c>
      <c r="B766" t="str">
        <f t="shared" si="60"/>
        <v>1</v>
      </c>
      <c r="C766" t="str">
        <f t="shared" si="61"/>
        <v>1</v>
      </c>
      <c r="D766" t="str">
        <f t="shared" si="62"/>
        <v>3</v>
      </c>
      <c r="E766" t="str">
        <f t="shared" si="63"/>
        <v>0</v>
      </c>
      <c r="F766" t="str">
        <f t="shared" si="64"/>
        <v>0</v>
      </c>
      <c r="G766" t="s">
        <v>805</v>
      </c>
      <c r="H766">
        <v>2020</v>
      </c>
      <c r="I766">
        <v>2</v>
      </c>
      <c r="J766" t="s">
        <v>807</v>
      </c>
      <c r="K766" s="38">
        <v>3116</v>
      </c>
      <c r="L766" s="38">
        <v>4321.08</v>
      </c>
      <c r="M766" s="38">
        <v>815.35</v>
      </c>
      <c r="N766" s="38">
        <v>70</v>
      </c>
      <c r="O766" s="38">
        <v>505.86</v>
      </c>
      <c r="P766" s="38">
        <v>882.83</v>
      </c>
      <c r="Q766" s="38">
        <v>4084.6</v>
      </c>
      <c r="R766" s="38">
        <v>0</v>
      </c>
      <c r="S766" s="38">
        <v>-100</v>
      </c>
      <c r="T766" s="38">
        <v>-666.67</v>
      </c>
      <c r="U766" s="44">
        <v>74.03</v>
      </c>
      <c r="V766" s="45">
        <v>13029.05</v>
      </c>
      <c r="W766" s="45">
        <v>156348.59</v>
      </c>
      <c r="X766" s="45">
        <v>570.91</v>
      </c>
    </row>
    <row r="767" spans="1:24" x14ac:dyDescent="0.3">
      <c r="A767" t="s">
        <v>111</v>
      </c>
      <c r="B767" t="str">
        <f t="shared" si="60"/>
        <v>1</v>
      </c>
      <c r="C767" t="str">
        <f t="shared" si="61"/>
        <v>1</v>
      </c>
      <c r="D767" t="str">
        <f t="shared" si="62"/>
        <v>2</v>
      </c>
      <c r="E767" t="str">
        <f t="shared" si="63"/>
        <v>1</v>
      </c>
      <c r="F767" t="str">
        <f t="shared" si="64"/>
        <v>0</v>
      </c>
      <c r="G767" t="s">
        <v>805</v>
      </c>
      <c r="H767">
        <v>2020</v>
      </c>
      <c r="I767">
        <v>2</v>
      </c>
      <c r="J767" t="s">
        <v>807</v>
      </c>
      <c r="K767" s="38">
        <v>3116</v>
      </c>
      <c r="L767" s="38">
        <v>3749.16</v>
      </c>
      <c r="M767" s="38">
        <v>883.61</v>
      </c>
      <c r="N767" s="38">
        <v>92.5</v>
      </c>
      <c r="O767" s="38">
        <v>515.32000000000005</v>
      </c>
      <c r="P767" s="38">
        <v>835.66</v>
      </c>
      <c r="Q767" s="38">
        <v>3741.2</v>
      </c>
      <c r="R767" s="38">
        <v>0</v>
      </c>
      <c r="S767" s="38">
        <v>-100</v>
      </c>
      <c r="T767" s="38">
        <v>-666.67</v>
      </c>
      <c r="U767" s="44">
        <v>69.13</v>
      </c>
      <c r="V767" s="45">
        <v>12166.78</v>
      </c>
      <c r="W767" s="45">
        <v>146001.41</v>
      </c>
      <c r="X767" s="45">
        <v>522.05999999999995</v>
      </c>
    </row>
    <row r="768" spans="1:24" x14ac:dyDescent="0.3">
      <c r="A768" t="s">
        <v>196</v>
      </c>
      <c r="B768" t="str">
        <f t="shared" si="60"/>
        <v>1</v>
      </c>
      <c r="C768" t="str">
        <f t="shared" si="61"/>
        <v>1</v>
      </c>
      <c r="D768" t="str">
        <f t="shared" si="62"/>
        <v>2</v>
      </c>
      <c r="E768" t="str">
        <f t="shared" si="63"/>
        <v>0</v>
      </c>
      <c r="F768" t="str">
        <f t="shared" si="64"/>
        <v>1</v>
      </c>
      <c r="G768" t="s">
        <v>805</v>
      </c>
      <c r="H768">
        <v>2020</v>
      </c>
      <c r="I768">
        <v>2</v>
      </c>
      <c r="J768" t="s">
        <v>807</v>
      </c>
      <c r="K768" s="38">
        <v>3116</v>
      </c>
      <c r="L768" s="38">
        <v>3369.58</v>
      </c>
      <c r="M768" s="38">
        <v>908.55</v>
      </c>
      <c r="N768" s="38">
        <v>92.5</v>
      </c>
      <c r="O768" s="38">
        <v>536.44000000000005</v>
      </c>
      <c r="P768" s="38">
        <v>802.31</v>
      </c>
      <c r="Q768" s="38">
        <v>3496.85</v>
      </c>
      <c r="R768" s="38">
        <v>0</v>
      </c>
      <c r="S768" s="38">
        <v>-100</v>
      </c>
      <c r="T768" s="38">
        <v>-666.67</v>
      </c>
      <c r="U768" s="44">
        <v>65.66</v>
      </c>
      <c r="V768" s="45">
        <v>11555.56</v>
      </c>
      <c r="W768" s="45">
        <v>138666.74</v>
      </c>
      <c r="X768" s="45">
        <v>492.68</v>
      </c>
    </row>
    <row r="769" spans="1:24" x14ac:dyDescent="0.3">
      <c r="A769" t="s">
        <v>112</v>
      </c>
      <c r="B769" t="str">
        <f t="shared" si="60"/>
        <v>1</v>
      </c>
      <c r="C769" t="str">
        <f t="shared" si="61"/>
        <v>1</v>
      </c>
      <c r="D769" t="str">
        <f t="shared" si="62"/>
        <v>1</v>
      </c>
      <c r="E769" t="str">
        <f t="shared" si="63"/>
        <v>2</v>
      </c>
      <c r="F769" t="str">
        <f t="shared" si="64"/>
        <v>0</v>
      </c>
      <c r="G769" t="s">
        <v>805</v>
      </c>
      <c r="H769">
        <v>2020</v>
      </c>
      <c r="I769">
        <v>2</v>
      </c>
      <c r="J769" t="s">
        <v>807</v>
      </c>
      <c r="K769" s="38">
        <v>3116</v>
      </c>
      <c r="L769" s="38">
        <v>3177.23</v>
      </c>
      <c r="M769" s="38">
        <v>951.87</v>
      </c>
      <c r="N769" s="38">
        <v>115</v>
      </c>
      <c r="O769" s="38">
        <v>524.78</v>
      </c>
      <c r="P769" s="38">
        <v>788.49</v>
      </c>
      <c r="Q769" s="38">
        <v>3397.81</v>
      </c>
      <c r="R769" s="38">
        <v>0</v>
      </c>
      <c r="S769" s="38">
        <v>-100</v>
      </c>
      <c r="T769" s="38">
        <v>-666.67</v>
      </c>
      <c r="U769" s="44">
        <v>64.23</v>
      </c>
      <c r="V769" s="45">
        <v>11304.52</v>
      </c>
      <c r="W769" s="45">
        <v>135654.24</v>
      </c>
      <c r="X769" s="45">
        <v>480.61</v>
      </c>
    </row>
    <row r="770" spans="1:24" x14ac:dyDescent="0.3">
      <c r="A770" t="s">
        <v>197</v>
      </c>
      <c r="B770" t="str">
        <f t="shared" si="60"/>
        <v>1</v>
      </c>
      <c r="C770" t="str">
        <f t="shared" si="61"/>
        <v>1</v>
      </c>
      <c r="D770" t="str">
        <f t="shared" si="62"/>
        <v>1</v>
      </c>
      <c r="E770" t="str">
        <f t="shared" si="63"/>
        <v>1</v>
      </c>
      <c r="F770" t="str">
        <f t="shared" si="64"/>
        <v>1</v>
      </c>
      <c r="G770" t="s">
        <v>805</v>
      </c>
      <c r="H770">
        <v>2020</v>
      </c>
      <c r="I770">
        <v>2</v>
      </c>
      <c r="J770" t="s">
        <v>807</v>
      </c>
      <c r="K770" s="38">
        <v>3116</v>
      </c>
      <c r="L770" s="38">
        <v>2797.66</v>
      </c>
      <c r="M770" s="38">
        <v>976.81</v>
      </c>
      <c r="N770" s="38">
        <v>115</v>
      </c>
      <c r="O770" s="38">
        <v>545.9</v>
      </c>
      <c r="P770" s="38">
        <v>755.14</v>
      </c>
      <c r="Q770" s="38">
        <v>3153.46</v>
      </c>
      <c r="R770" s="38">
        <v>0</v>
      </c>
      <c r="S770" s="38">
        <v>-100</v>
      </c>
      <c r="T770" s="38">
        <v>-666.67</v>
      </c>
      <c r="U770" s="44">
        <v>60.76</v>
      </c>
      <c r="V770" s="45">
        <v>10693.3</v>
      </c>
      <c r="W770" s="45">
        <v>128319.56</v>
      </c>
      <c r="X770" s="45">
        <v>451.23</v>
      </c>
    </row>
    <row r="771" spans="1:24" x14ac:dyDescent="0.3">
      <c r="A771" t="s">
        <v>198</v>
      </c>
      <c r="B771" t="str">
        <f t="shared" si="60"/>
        <v>1</v>
      </c>
      <c r="C771" t="str">
        <f t="shared" si="61"/>
        <v>1</v>
      </c>
      <c r="D771" t="str">
        <f t="shared" si="62"/>
        <v>1</v>
      </c>
      <c r="E771" t="str">
        <f t="shared" si="63"/>
        <v>0</v>
      </c>
      <c r="F771" t="str">
        <f t="shared" si="64"/>
        <v>2</v>
      </c>
      <c r="G771" t="s">
        <v>805</v>
      </c>
      <c r="H771">
        <v>2020</v>
      </c>
      <c r="I771">
        <v>2</v>
      </c>
      <c r="J771" t="s">
        <v>807</v>
      </c>
      <c r="K771" s="38">
        <v>3116</v>
      </c>
      <c r="L771" s="38">
        <v>2418.09</v>
      </c>
      <c r="M771" s="38">
        <v>1001.74</v>
      </c>
      <c r="N771" s="38">
        <v>115</v>
      </c>
      <c r="O771" s="38">
        <v>567.02</v>
      </c>
      <c r="P771" s="38">
        <v>721.78</v>
      </c>
      <c r="Q771" s="38">
        <v>2909.11</v>
      </c>
      <c r="R771" s="38">
        <v>0</v>
      </c>
      <c r="S771" s="38">
        <v>-100</v>
      </c>
      <c r="T771" s="38">
        <v>-666.67</v>
      </c>
      <c r="U771" s="44">
        <v>57.28</v>
      </c>
      <c r="V771" s="45">
        <v>10082.07</v>
      </c>
      <c r="W771" s="45">
        <v>120984.89</v>
      </c>
      <c r="X771" s="45">
        <v>421.85</v>
      </c>
    </row>
    <row r="772" spans="1:24" x14ac:dyDescent="0.3">
      <c r="A772" t="s">
        <v>199</v>
      </c>
      <c r="B772" t="str">
        <f t="shared" si="60"/>
        <v>1</v>
      </c>
      <c r="C772" t="str">
        <f t="shared" si="61"/>
        <v>1</v>
      </c>
      <c r="D772" t="str">
        <f t="shared" si="62"/>
        <v>0</v>
      </c>
      <c r="E772" t="str">
        <f t="shared" si="63"/>
        <v>3</v>
      </c>
      <c r="F772" t="str">
        <f t="shared" si="64"/>
        <v>0</v>
      </c>
      <c r="G772" t="s">
        <v>805</v>
      </c>
      <c r="H772">
        <v>2020</v>
      </c>
      <c r="I772">
        <v>2</v>
      </c>
      <c r="J772" t="s">
        <v>807</v>
      </c>
      <c r="K772" s="38">
        <v>3116</v>
      </c>
      <c r="L772" s="38">
        <v>2605.31</v>
      </c>
      <c r="M772" s="38">
        <v>1020.14</v>
      </c>
      <c r="N772" s="38">
        <v>137.5</v>
      </c>
      <c r="O772" s="38">
        <v>534.24</v>
      </c>
      <c r="P772" s="38">
        <v>741.32</v>
      </c>
      <c r="Q772" s="38">
        <v>3054.42</v>
      </c>
      <c r="R772" s="38">
        <v>0</v>
      </c>
      <c r="S772" s="38">
        <v>-100</v>
      </c>
      <c r="T772" s="38">
        <v>-666.67</v>
      </c>
      <c r="U772" s="44">
        <v>59.33</v>
      </c>
      <c r="V772" s="45">
        <v>10442.25</v>
      </c>
      <c r="W772" s="45">
        <v>125307.06</v>
      </c>
      <c r="X772" s="45">
        <v>439.16</v>
      </c>
    </row>
    <row r="773" spans="1:24" x14ac:dyDescent="0.3">
      <c r="A773" t="s">
        <v>200</v>
      </c>
      <c r="B773" t="str">
        <f t="shared" si="60"/>
        <v>1</v>
      </c>
      <c r="C773" t="str">
        <f t="shared" si="61"/>
        <v>1</v>
      </c>
      <c r="D773" t="str">
        <f t="shared" si="62"/>
        <v>0</v>
      </c>
      <c r="E773" t="str">
        <f t="shared" si="63"/>
        <v>2</v>
      </c>
      <c r="F773" t="str">
        <f t="shared" si="64"/>
        <v>1</v>
      </c>
      <c r="G773" t="s">
        <v>805</v>
      </c>
      <c r="H773">
        <v>2020</v>
      </c>
      <c r="I773">
        <v>2</v>
      </c>
      <c r="J773" t="s">
        <v>807</v>
      </c>
      <c r="K773" s="38">
        <v>3116</v>
      </c>
      <c r="L773" s="38">
        <v>2225.7399999999998</v>
      </c>
      <c r="M773" s="38">
        <v>1045.07</v>
      </c>
      <c r="N773" s="38">
        <v>137.5</v>
      </c>
      <c r="O773" s="38">
        <v>555.36</v>
      </c>
      <c r="P773" s="38">
        <v>707.97</v>
      </c>
      <c r="Q773" s="38">
        <v>2810.07</v>
      </c>
      <c r="R773" s="38">
        <v>0</v>
      </c>
      <c r="S773" s="38">
        <v>-100</v>
      </c>
      <c r="T773" s="38">
        <v>-666.67</v>
      </c>
      <c r="U773" s="44">
        <v>55.86</v>
      </c>
      <c r="V773" s="45">
        <v>9831.0300000000007</v>
      </c>
      <c r="W773" s="45">
        <v>117972.39</v>
      </c>
      <c r="X773" s="45">
        <v>409.78</v>
      </c>
    </row>
    <row r="774" spans="1:24" x14ac:dyDescent="0.3">
      <c r="A774" t="s">
        <v>201</v>
      </c>
      <c r="B774" t="str">
        <f t="shared" si="60"/>
        <v>1</v>
      </c>
      <c r="C774" t="str">
        <f t="shared" si="61"/>
        <v>1</v>
      </c>
      <c r="D774" t="str">
        <f t="shared" si="62"/>
        <v>0</v>
      </c>
      <c r="E774" t="str">
        <f t="shared" si="63"/>
        <v>1</v>
      </c>
      <c r="F774" t="str">
        <f t="shared" si="64"/>
        <v>2</v>
      </c>
      <c r="G774" t="s">
        <v>805</v>
      </c>
      <c r="H774">
        <v>2020</v>
      </c>
      <c r="I774">
        <v>2</v>
      </c>
      <c r="J774" t="s">
        <v>807</v>
      </c>
      <c r="K774" s="38">
        <v>3116</v>
      </c>
      <c r="L774" s="38">
        <v>1846.17</v>
      </c>
      <c r="M774" s="38">
        <v>1070</v>
      </c>
      <c r="N774" s="38">
        <v>137.5</v>
      </c>
      <c r="O774" s="38">
        <v>576.48</v>
      </c>
      <c r="P774" s="38">
        <v>674.61</v>
      </c>
      <c r="Q774" s="38">
        <v>2565.71</v>
      </c>
      <c r="R774" s="38">
        <v>0</v>
      </c>
      <c r="S774" s="38">
        <v>-100</v>
      </c>
      <c r="T774" s="38">
        <v>-666.67</v>
      </c>
      <c r="U774" s="44">
        <v>52.39</v>
      </c>
      <c r="V774" s="45">
        <v>9219.81</v>
      </c>
      <c r="W774" s="45">
        <v>110637.72</v>
      </c>
      <c r="X774" s="45">
        <v>380.4</v>
      </c>
    </row>
    <row r="775" spans="1:24" x14ac:dyDescent="0.3">
      <c r="A775" t="s">
        <v>202</v>
      </c>
      <c r="B775" t="str">
        <f t="shared" si="60"/>
        <v>1</v>
      </c>
      <c r="C775" t="str">
        <f t="shared" si="61"/>
        <v>1</v>
      </c>
      <c r="D775" t="str">
        <f t="shared" si="62"/>
        <v>0</v>
      </c>
      <c r="E775" t="str">
        <f t="shared" si="63"/>
        <v>0</v>
      </c>
      <c r="F775" t="str">
        <f t="shared" si="64"/>
        <v>3</v>
      </c>
      <c r="G775" t="s">
        <v>805</v>
      </c>
      <c r="H775">
        <v>2020</v>
      </c>
      <c r="I775">
        <v>2</v>
      </c>
      <c r="J775" t="s">
        <v>807</v>
      </c>
      <c r="K775" s="38">
        <v>3116</v>
      </c>
      <c r="L775" s="38">
        <v>1466.6</v>
      </c>
      <c r="M775" s="38">
        <v>1094.94</v>
      </c>
      <c r="N775" s="38">
        <v>137.5</v>
      </c>
      <c r="O775" s="38">
        <v>597.6</v>
      </c>
      <c r="P775" s="38">
        <v>641.26</v>
      </c>
      <c r="Q775" s="38">
        <v>2321.36</v>
      </c>
      <c r="R775" s="38">
        <v>0</v>
      </c>
      <c r="S775" s="38">
        <v>-100</v>
      </c>
      <c r="T775" s="38">
        <v>-666.67</v>
      </c>
      <c r="U775" s="44">
        <v>48.91</v>
      </c>
      <c r="V775" s="45">
        <v>8608.59</v>
      </c>
      <c r="W775" s="45">
        <v>103303.05</v>
      </c>
      <c r="X775" s="45">
        <v>351.02</v>
      </c>
    </row>
    <row r="776" spans="1:24" x14ac:dyDescent="0.3">
      <c r="A776" t="s">
        <v>203</v>
      </c>
      <c r="B776" t="str">
        <f t="shared" si="60"/>
        <v>1</v>
      </c>
      <c r="C776" t="str">
        <f t="shared" si="61"/>
        <v>0</v>
      </c>
      <c r="D776" t="str">
        <f t="shared" si="62"/>
        <v>4</v>
      </c>
      <c r="E776" t="str">
        <f t="shared" si="63"/>
        <v>0</v>
      </c>
      <c r="F776" t="str">
        <f t="shared" si="64"/>
        <v>0</v>
      </c>
      <c r="G776" t="s">
        <v>805</v>
      </c>
      <c r="H776">
        <v>2020</v>
      </c>
      <c r="I776">
        <v>2</v>
      </c>
      <c r="J776" t="s">
        <v>807</v>
      </c>
      <c r="K776" s="38">
        <v>3116</v>
      </c>
      <c r="L776" s="38">
        <v>3805.98</v>
      </c>
      <c r="M776" s="38">
        <v>822.95</v>
      </c>
      <c r="N776" s="38">
        <v>70</v>
      </c>
      <c r="O776" s="38">
        <v>504.83</v>
      </c>
      <c r="P776" s="38">
        <v>831.98</v>
      </c>
      <c r="Q776" s="38">
        <v>3709.99</v>
      </c>
      <c r="R776" s="38">
        <v>0</v>
      </c>
      <c r="S776" s="38">
        <v>-100</v>
      </c>
      <c r="T776" s="38">
        <v>-666.67</v>
      </c>
      <c r="U776" s="44">
        <v>68.72</v>
      </c>
      <c r="V776" s="45">
        <v>12095.05</v>
      </c>
      <c r="W776" s="45">
        <v>145140.63</v>
      </c>
      <c r="X776" s="45">
        <v>518.62</v>
      </c>
    </row>
    <row r="777" spans="1:24" x14ac:dyDescent="0.3">
      <c r="A777" t="s">
        <v>204</v>
      </c>
      <c r="B777" t="str">
        <f t="shared" si="60"/>
        <v>1</v>
      </c>
      <c r="C777" t="str">
        <f t="shared" si="61"/>
        <v>0</v>
      </c>
      <c r="D777" t="str">
        <f t="shared" si="62"/>
        <v>3</v>
      </c>
      <c r="E777" t="str">
        <f t="shared" si="63"/>
        <v>1</v>
      </c>
      <c r="F777" t="str">
        <f t="shared" si="64"/>
        <v>0</v>
      </c>
      <c r="G777" t="s">
        <v>805</v>
      </c>
      <c r="H777">
        <v>2020</v>
      </c>
      <c r="I777">
        <v>2</v>
      </c>
      <c r="J777" t="s">
        <v>807</v>
      </c>
      <c r="K777" s="38">
        <v>3116</v>
      </c>
      <c r="L777" s="38">
        <v>3234.06</v>
      </c>
      <c r="M777" s="38">
        <v>891.21</v>
      </c>
      <c r="N777" s="38">
        <v>92.5</v>
      </c>
      <c r="O777" s="38">
        <v>514.29</v>
      </c>
      <c r="P777" s="38">
        <v>784.81</v>
      </c>
      <c r="Q777" s="38">
        <v>3366.6</v>
      </c>
      <c r="R777" s="38">
        <v>0</v>
      </c>
      <c r="S777" s="38">
        <v>-100</v>
      </c>
      <c r="T777" s="38">
        <v>-666.67</v>
      </c>
      <c r="U777" s="44">
        <v>63.82</v>
      </c>
      <c r="V777" s="45">
        <v>11232.79</v>
      </c>
      <c r="W777" s="45">
        <v>134793.46</v>
      </c>
      <c r="X777" s="45">
        <v>477.17</v>
      </c>
    </row>
    <row r="778" spans="1:24" x14ac:dyDescent="0.3">
      <c r="A778" t="s">
        <v>205</v>
      </c>
      <c r="B778" t="str">
        <f t="shared" si="60"/>
        <v>1</v>
      </c>
      <c r="C778" t="str">
        <f t="shared" si="61"/>
        <v>0</v>
      </c>
      <c r="D778" t="str">
        <f t="shared" si="62"/>
        <v>3</v>
      </c>
      <c r="E778" t="str">
        <f t="shared" si="63"/>
        <v>0</v>
      </c>
      <c r="F778" t="str">
        <f t="shared" si="64"/>
        <v>1</v>
      </c>
      <c r="G778" t="s">
        <v>805</v>
      </c>
      <c r="H778">
        <v>2020</v>
      </c>
      <c r="I778">
        <v>2</v>
      </c>
      <c r="J778" t="s">
        <v>807</v>
      </c>
      <c r="K778" s="38">
        <v>3116</v>
      </c>
      <c r="L778" s="38">
        <v>2854.48</v>
      </c>
      <c r="M778" s="38">
        <v>916.14</v>
      </c>
      <c r="N778" s="38">
        <v>92.5</v>
      </c>
      <c r="O778" s="38">
        <v>535.4</v>
      </c>
      <c r="P778" s="38">
        <v>751.45</v>
      </c>
      <c r="Q778" s="38">
        <v>3122.25</v>
      </c>
      <c r="R778" s="38">
        <v>0</v>
      </c>
      <c r="S778" s="38">
        <v>-100</v>
      </c>
      <c r="T778" s="38">
        <v>-666.67</v>
      </c>
      <c r="U778" s="44">
        <v>60.35</v>
      </c>
      <c r="V778" s="45">
        <v>10621.57</v>
      </c>
      <c r="W778" s="45">
        <v>127458.79</v>
      </c>
      <c r="X778" s="45">
        <v>447.78</v>
      </c>
    </row>
    <row r="779" spans="1:24" x14ac:dyDescent="0.3">
      <c r="A779" t="s">
        <v>206</v>
      </c>
      <c r="B779" t="str">
        <f t="shared" si="60"/>
        <v>1</v>
      </c>
      <c r="C779" t="str">
        <f t="shared" si="61"/>
        <v>0</v>
      </c>
      <c r="D779" t="str">
        <f t="shared" si="62"/>
        <v>2</v>
      </c>
      <c r="E779" t="str">
        <f t="shared" si="63"/>
        <v>2</v>
      </c>
      <c r="F779" t="str">
        <f t="shared" si="64"/>
        <v>0</v>
      </c>
      <c r="G779" t="s">
        <v>805</v>
      </c>
      <c r="H779">
        <v>2020</v>
      </c>
      <c r="I779">
        <v>2</v>
      </c>
      <c r="J779" t="s">
        <v>807</v>
      </c>
      <c r="K779" s="38">
        <v>3116</v>
      </c>
      <c r="L779" s="38">
        <v>2662.13</v>
      </c>
      <c r="M779" s="38">
        <v>959.47</v>
      </c>
      <c r="N779" s="38">
        <v>115</v>
      </c>
      <c r="O779" s="38">
        <v>523.74</v>
      </c>
      <c r="P779" s="38">
        <v>737.63</v>
      </c>
      <c r="Q779" s="38">
        <v>3023.21</v>
      </c>
      <c r="R779" s="38">
        <v>0</v>
      </c>
      <c r="S779" s="38">
        <v>-100</v>
      </c>
      <c r="T779" s="38">
        <v>-666.67</v>
      </c>
      <c r="U779" s="44">
        <v>58.92</v>
      </c>
      <c r="V779" s="45">
        <v>10370.52</v>
      </c>
      <c r="W779" s="45">
        <v>124446.28</v>
      </c>
      <c r="X779" s="45">
        <v>435.72</v>
      </c>
    </row>
    <row r="780" spans="1:24" x14ac:dyDescent="0.3">
      <c r="A780" t="s">
        <v>207</v>
      </c>
      <c r="B780" t="str">
        <f t="shared" si="60"/>
        <v>1</v>
      </c>
      <c r="C780" t="str">
        <f t="shared" si="61"/>
        <v>0</v>
      </c>
      <c r="D780" t="str">
        <f t="shared" si="62"/>
        <v>2</v>
      </c>
      <c r="E780" t="str">
        <f t="shared" si="63"/>
        <v>1</v>
      </c>
      <c r="F780" t="str">
        <f t="shared" si="64"/>
        <v>1</v>
      </c>
      <c r="G780" t="s">
        <v>805</v>
      </c>
      <c r="H780">
        <v>2020</v>
      </c>
      <c r="I780">
        <v>2</v>
      </c>
      <c r="J780" t="s">
        <v>807</v>
      </c>
      <c r="K780" s="38">
        <v>3116</v>
      </c>
      <c r="L780" s="38">
        <v>2282.56</v>
      </c>
      <c r="M780" s="38">
        <v>984.41</v>
      </c>
      <c r="N780" s="38">
        <v>115</v>
      </c>
      <c r="O780" s="38">
        <v>544.86</v>
      </c>
      <c r="P780" s="38">
        <v>704.28</v>
      </c>
      <c r="Q780" s="38">
        <v>2778.86</v>
      </c>
      <c r="R780" s="38">
        <v>0</v>
      </c>
      <c r="S780" s="38">
        <v>-100</v>
      </c>
      <c r="T780" s="38">
        <v>-666.67</v>
      </c>
      <c r="U780" s="44">
        <v>55.45</v>
      </c>
      <c r="V780" s="45">
        <v>9759.2999999999993</v>
      </c>
      <c r="W780" s="45">
        <v>117111.61</v>
      </c>
      <c r="X780" s="45">
        <v>406.33</v>
      </c>
    </row>
    <row r="781" spans="1:24" x14ac:dyDescent="0.3">
      <c r="A781" t="s">
        <v>208</v>
      </c>
      <c r="B781" t="str">
        <f t="shared" si="60"/>
        <v>1</v>
      </c>
      <c r="C781" t="str">
        <f t="shared" si="61"/>
        <v>0</v>
      </c>
      <c r="D781" t="str">
        <f t="shared" si="62"/>
        <v>2</v>
      </c>
      <c r="E781" t="str">
        <f t="shared" si="63"/>
        <v>0</v>
      </c>
      <c r="F781" t="str">
        <f t="shared" si="64"/>
        <v>2</v>
      </c>
      <c r="G781" t="s">
        <v>805</v>
      </c>
      <c r="H781">
        <v>2020</v>
      </c>
      <c r="I781">
        <v>2</v>
      </c>
      <c r="J781" t="s">
        <v>807</v>
      </c>
      <c r="K781" s="38">
        <v>3116</v>
      </c>
      <c r="L781" s="38">
        <v>1902.99</v>
      </c>
      <c r="M781" s="38">
        <v>1009.34</v>
      </c>
      <c r="N781" s="38">
        <v>115</v>
      </c>
      <c r="O781" s="38">
        <v>565.98</v>
      </c>
      <c r="P781" s="38">
        <v>670.93</v>
      </c>
      <c r="Q781" s="38">
        <v>2534.5</v>
      </c>
      <c r="R781" s="38">
        <v>0</v>
      </c>
      <c r="S781" s="38">
        <v>-100</v>
      </c>
      <c r="T781" s="38">
        <v>-666.67</v>
      </c>
      <c r="U781" s="44">
        <v>51.98</v>
      </c>
      <c r="V781" s="45">
        <v>9148.08</v>
      </c>
      <c r="W781" s="45">
        <v>109776.94</v>
      </c>
      <c r="X781" s="45">
        <v>376.95</v>
      </c>
    </row>
    <row r="782" spans="1:24" x14ac:dyDescent="0.3">
      <c r="A782" t="s">
        <v>209</v>
      </c>
      <c r="B782" t="str">
        <f t="shared" si="60"/>
        <v>1</v>
      </c>
      <c r="C782" t="str">
        <f t="shared" si="61"/>
        <v>0</v>
      </c>
      <c r="D782" t="str">
        <f t="shared" si="62"/>
        <v>1</v>
      </c>
      <c r="E782" t="str">
        <f t="shared" si="63"/>
        <v>3</v>
      </c>
      <c r="F782" t="str">
        <f t="shared" si="64"/>
        <v>0</v>
      </c>
      <c r="G782" t="s">
        <v>805</v>
      </c>
      <c r="H782">
        <v>2020</v>
      </c>
      <c r="I782">
        <v>2</v>
      </c>
      <c r="J782" t="s">
        <v>807</v>
      </c>
      <c r="K782" s="38">
        <v>3116</v>
      </c>
      <c r="L782" s="38">
        <v>2090.21</v>
      </c>
      <c r="M782" s="38">
        <v>1027.73</v>
      </c>
      <c r="N782" s="38">
        <v>137.5</v>
      </c>
      <c r="O782" s="38">
        <v>533.20000000000005</v>
      </c>
      <c r="P782" s="38">
        <v>690.46</v>
      </c>
      <c r="Q782" s="38">
        <v>2679.81</v>
      </c>
      <c r="R782" s="38">
        <v>0</v>
      </c>
      <c r="S782" s="38">
        <v>-100</v>
      </c>
      <c r="T782" s="38">
        <v>-666.67</v>
      </c>
      <c r="U782" s="44">
        <v>54.02</v>
      </c>
      <c r="V782" s="45">
        <v>9508.26</v>
      </c>
      <c r="W782" s="45">
        <v>114099.1</v>
      </c>
      <c r="X782" s="45">
        <v>394.27</v>
      </c>
    </row>
    <row r="783" spans="1:24" x14ac:dyDescent="0.3">
      <c r="A783" t="s">
        <v>113</v>
      </c>
      <c r="B783" t="str">
        <f t="shared" si="60"/>
        <v>1</v>
      </c>
      <c r="C783" t="str">
        <f t="shared" si="61"/>
        <v>0</v>
      </c>
      <c r="D783" t="str">
        <f t="shared" si="62"/>
        <v>1</v>
      </c>
      <c r="E783" t="str">
        <f t="shared" si="63"/>
        <v>2</v>
      </c>
      <c r="F783" t="str">
        <f t="shared" si="64"/>
        <v>1</v>
      </c>
      <c r="G783" t="s">
        <v>805</v>
      </c>
      <c r="H783">
        <v>2020</v>
      </c>
      <c r="I783">
        <v>2</v>
      </c>
      <c r="J783" t="s">
        <v>807</v>
      </c>
      <c r="K783" s="38">
        <v>3116</v>
      </c>
      <c r="L783" s="38">
        <v>1710.64</v>
      </c>
      <c r="M783" s="38">
        <v>1052.67</v>
      </c>
      <c r="N783" s="38">
        <v>137.5</v>
      </c>
      <c r="O783" s="38">
        <v>554.32000000000005</v>
      </c>
      <c r="P783" s="38">
        <v>657.11</v>
      </c>
      <c r="Q783" s="38">
        <v>2435.46</v>
      </c>
      <c r="R783" s="38">
        <v>0</v>
      </c>
      <c r="S783" s="38">
        <v>-100</v>
      </c>
      <c r="T783" s="38">
        <v>-666.67</v>
      </c>
      <c r="U783" s="44">
        <v>50.55</v>
      </c>
      <c r="V783" s="45">
        <v>8897.0400000000009</v>
      </c>
      <c r="W783" s="45">
        <v>106764.43</v>
      </c>
      <c r="X783" s="45">
        <v>364.88</v>
      </c>
    </row>
    <row r="784" spans="1:24" x14ac:dyDescent="0.3">
      <c r="A784" t="s">
        <v>114</v>
      </c>
      <c r="B784" t="str">
        <f t="shared" si="60"/>
        <v>1</v>
      </c>
      <c r="C784" t="str">
        <f t="shared" si="61"/>
        <v>0</v>
      </c>
      <c r="D784" t="str">
        <f t="shared" si="62"/>
        <v>1</v>
      </c>
      <c r="E784" t="str">
        <f t="shared" si="63"/>
        <v>1</v>
      </c>
      <c r="F784" t="str">
        <f t="shared" si="64"/>
        <v>2</v>
      </c>
      <c r="G784" t="s">
        <v>805</v>
      </c>
      <c r="H784">
        <v>2020</v>
      </c>
      <c r="I784">
        <v>2</v>
      </c>
      <c r="J784" t="s">
        <v>807</v>
      </c>
      <c r="K784" s="38">
        <v>3116</v>
      </c>
      <c r="L784" s="38">
        <v>1331.07</v>
      </c>
      <c r="M784" s="38">
        <v>1077.5999999999999</v>
      </c>
      <c r="N784" s="38">
        <v>137.5</v>
      </c>
      <c r="O784" s="38">
        <v>575.44000000000005</v>
      </c>
      <c r="P784" s="38">
        <v>623.76</v>
      </c>
      <c r="Q784" s="38">
        <v>2199.48</v>
      </c>
      <c r="R784" s="38">
        <v>0</v>
      </c>
      <c r="S784" s="38">
        <v>-100</v>
      </c>
      <c r="T784" s="38">
        <v>-666.67</v>
      </c>
      <c r="U784" s="44">
        <v>47.13</v>
      </c>
      <c r="V784" s="45">
        <v>8294.19</v>
      </c>
      <c r="W784" s="45">
        <v>99530.25</v>
      </c>
      <c r="X784" s="45">
        <v>335.5</v>
      </c>
    </row>
    <row r="785" spans="1:24" x14ac:dyDescent="0.3">
      <c r="A785" t="s">
        <v>210</v>
      </c>
      <c r="B785" t="str">
        <f t="shared" si="60"/>
        <v>1</v>
      </c>
      <c r="C785" t="str">
        <f t="shared" si="61"/>
        <v>0</v>
      </c>
      <c r="D785" t="str">
        <f t="shared" si="62"/>
        <v>1</v>
      </c>
      <c r="E785" t="str">
        <f t="shared" si="63"/>
        <v>0</v>
      </c>
      <c r="F785" t="str">
        <f t="shared" si="64"/>
        <v>3</v>
      </c>
      <c r="G785" t="s">
        <v>805</v>
      </c>
      <c r="H785">
        <v>2020</v>
      </c>
      <c r="I785">
        <v>2</v>
      </c>
      <c r="J785" t="s">
        <v>807</v>
      </c>
      <c r="K785" s="38">
        <v>3116</v>
      </c>
      <c r="L785" s="38">
        <v>951.49</v>
      </c>
      <c r="M785" s="38">
        <v>1102.54</v>
      </c>
      <c r="N785" s="38">
        <v>137.5</v>
      </c>
      <c r="O785" s="38">
        <v>596.55999999999995</v>
      </c>
      <c r="P785" s="38">
        <v>590.41</v>
      </c>
      <c r="Q785" s="38">
        <v>1974.82</v>
      </c>
      <c r="R785" s="38">
        <v>0</v>
      </c>
      <c r="S785" s="38">
        <v>-100</v>
      </c>
      <c r="T785" s="38">
        <v>-666.67</v>
      </c>
      <c r="U785" s="44">
        <v>43.77</v>
      </c>
      <c r="V785" s="45">
        <v>7702.65</v>
      </c>
      <c r="W785" s="45">
        <v>92431.8</v>
      </c>
      <c r="X785" s="45">
        <v>306.12</v>
      </c>
    </row>
    <row r="786" spans="1:24" x14ac:dyDescent="0.3">
      <c r="A786" t="s">
        <v>211</v>
      </c>
      <c r="B786" t="str">
        <f t="shared" si="60"/>
        <v>1</v>
      </c>
      <c r="C786" t="str">
        <f t="shared" si="61"/>
        <v>0</v>
      </c>
      <c r="D786" t="str">
        <f t="shared" si="62"/>
        <v>0</v>
      </c>
      <c r="E786" t="str">
        <f t="shared" si="63"/>
        <v>4</v>
      </c>
      <c r="F786" t="str">
        <f t="shared" si="64"/>
        <v>0</v>
      </c>
      <c r="G786" t="s">
        <v>805</v>
      </c>
      <c r="H786">
        <v>2020</v>
      </c>
      <c r="I786">
        <v>2</v>
      </c>
      <c r="J786" t="s">
        <v>807</v>
      </c>
      <c r="K786" s="38">
        <v>3116</v>
      </c>
      <c r="L786" s="38">
        <v>1518.29</v>
      </c>
      <c r="M786" s="38">
        <v>1096</v>
      </c>
      <c r="N786" s="38">
        <v>160</v>
      </c>
      <c r="O786" s="38">
        <v>542.66</v>
      </c>
      <c r="P786" s="38">
        <v>643.29</v>
      </c>
      <c r="Q786" s="38">
        <v>2336.42</v>
      </c>
      <c r="R786" s="38">
        <v>0</v>
      </c>
      <c r="S786" s="38">
        <v>-100</v>
      </c>
      <c r="T786" s="38">
        <v>-666.67</v>
      </c>
      <c r="U786" s="44">
        <v>49.13</v>
      </c>
      <c r="V786" s="45">
        <v>8645.99</v>
      </c>
      <c r="W786" s="45">
        <v>103751.93</v>
      </c>
      <c r="X786" s="45">
        <v>352.81</v>
      </c>
    </row>
    <row r="787" spans="1:24" x14ac:dyDescent="0.3">
      <c r="A787" t="s">
        <v>212</v>
      </c>
      <c r="B787" t="str">
        <f t="shared" ref="B787:B850" si="65">MID($A787,2,1)</f>
        <v>1</v>
      </c>
      <c r="C787" t="str">
        <f t="shared" ref="C787:C850" si="66">MID($A787,4,1)</f>
        <v>0</v>
      </c>
      <c r="D787" t="str">
        <f t="shared" ref="D787:D850" si="67">MID($A787,6,1)</f>
        <v>0</v>
      </c>
      <c r="E787" t="str">
        <f t="shared" ref="E787:E850" si="68">MID($A787,8,1)</f>
        <v>3</v>
      </c>
      <c r="F787" t="str">
        <f t="shared" ref="F787:F850" si="69">MID($A787,10,1)</f>
        <v>1</v>
      </c>
      <c r="G787" t="s">
        <v>805</v>
      </c>
      <c r="H787">
        <v>2020</v>
      </c>
      <c r="I787">
        <v>2</v>
      </c>
      <c r="J787" t="s">
        <v>807</v>
      </c>
      <c r="K787" s="38">
        <v>3116</v>
      </c>
      <c r="L787" s="38">
        <v>1138.72</v>
      </c>
      <c r="M787" s="38">
        <v>1120.93</v>
      </c>
      <c r="N787" s="38">
        <v>160</v>
      </c>
      <c r="O787" s="38">
        <v>563.78</v>
      </c>
      <c r="P787" s="38">
        <v>609.94000000000005</v>
      </c>
      <c r="Q787" s="38">
        <v>2108.5300000000002</v>
      </c>
      <c r="R787" s="38">
        <v>0</v>
      </c>
      <c r="S787" s="38">
        <v>-100</v>
      </c>
      <c r="T787" s="38">
        <v>-666.67</v>
      </c>
      <c r="U787" s="44">
        <v>45.75</v>
      </c>
      <c r="V787" s="45">
        <v>8051.23</v>
      </c>
      <c r="W787" s="45">
        <v>96614.77</v>
      </c>
      <c r="X787" s="45">
        <v>323.43</v>
      </c>
    </row>
    <row r="788" spans="1:24" x14ac:dyDescent="0.3">
      <c r="A788" t="s">
        <v>115</v>
      </c>
      <c r="B788" t="str">
        <f t="shared" si="65"/>
        <v>1</v>
      </c>
      <c r="C788" t="str">
        <f t="shared" si="66"/>
        <v>0</v>
      </c>
      <c r="D788" t="str">
        <f t="shared" si="67"/>
        <v>0</v>
      </c>
      <c r="E788" t="str">
        <f t="shared" si="68"/>
        <v>2</v>
      </c>
      <c r="F788" t="str">
        <f t="shared" si="69"/>
        <v>2</v>
      </c>
      <c r="G788" t="s">
        <v>805</v>
      </c>
      <c r="H788">
        <v>2020</v>
      </c>
      <c r="I788">
        <v>2</v>
      </c>
      <c r="J788" t="s">
        <v>807</v>
      </c>
      <c r="K788" s="38">
        <v>3116</v>
      </c>
      <c r="L788" s="38">
        <v>759.14</v>
      </c>
      <c r="M788" s="38">
        <v>1145.8599999999999</v>
      </c>
      <c r="N788" s="38">
        <v>160</v>
      </c>
      <c r="O788" s="38">
        <v>584.9</v>
      </c>
      <c r="P788" s="38">
        <v>576.59</v>
      </c>
      <c r="Q788" s="38">
        <v>1883.86</v>
      </c>
      <c r="R788" s="38">
        <v>0</v>
      </c>
      <c r="S788" s="38">
        <v>-100</v>
      </c>
      <c r="T788" s="38">
        <v>-666.67</v>
      </c>
      <c r="U788" s="44">
        <v>42.38</v>
      </c>
      <c r="V788" s="45">
        <v>7459.69</v>
      </c>
      <c r="W788" s="45">
        <v>89516.32</v>
      </c>
      <c r="X788" s="45">
        <v>294.05</v>
      </c>
    </row>
    <row r="789" spans="1:24" x14ac:dyDescent="0.3">
      <c r="A789" t="s">
        <v>213</v>
      </c>
      <c r="B789" t="str">
        <f t="shared" si="65"/>
        <v>1</v>
      </c>
      <c r="C789" t="str">
        <f t="shared" si="66"/>
        <v>0</v>
      </c>
      <c r="D789" t="str">
        <f t="shared" si="67"/>
        <v>0</v>
      </c>
      <c r="E789" t="str">
        <f t="shared" si="68"/>
        <v>1</v>
      </c>
      <c r="F789" t="str">
        <f t="shared" si="69"/>
        <v>3</v>
      </c>
      <c r="G789" t="s">
        <v>805</v>
      </c>
      <c r="H789">
        <v>2020</v>
      </c>
      <c r="I789">
        <v>2</v>
      </c>
      <c r="J789" t="s">
        <v>807</v>
      </c>
      <c r="K789" s="38">
        <v>3116</v>
      </c>
      <c r="L789" s="38">
        <v>379.57</v>
      </c>
      <c r="M789" s="38">
        <v>1170.8</v>
      </c>
      <c r="N789" s="38">
        <v>160</v>
      </c>
      <c r="O789" s="38">
        <v>606.02</v>
      </c>
      <c r="P789" s="38">
        <v>543.24</v>
      </c>
      <c r="Q789" s="38">
        <v>1678.83</v>
      </c>
      <c r="R789" s="38">
        <v>0</v>
      </c>
      <c r="S789" s="38">
        <v>-75.91</v>
      </c>
      <c r="T789" s="38">
        <v>-666.67</v>
      </c>
      <c r="U789" s="44">
        <v>39.270000000000003</v>
      </c>
      <c r="V789" s="45">
        <v>6911.88</v>
      </c>
      <c r="W789" s="45">
        <v>82942.5</v>
      </c>
      <c r="X789" s="45">
        <v>256.14</v>
      </c>
    </row>
    <row r="790" spans="1:24" x14ac:dyDescent="0.3">
      <c r="A790" t="s">
        <v>214</v>
      </c>
      <c r="B790" t="str">
        <f t="shared" si="65"/>
        <v>1</v>
      </c>
      <c r="C790" t="str">
        <f t="shared" si="66"/>
        <v>0</v>
      </c>
      <c r="D790" t="str">
        <f t="shared" si="67"/>
        <v>0</v>
      </c>
      <c r="E790" t="str">
        <f t="shared" si="68"/>
        <v>0</v>
      </c>
      <c r="F790" t="str">
        <f t="shared" si="69"/>
        <v>4</v>
      </c>
      <c r="G790" t="s">
        <v>805</v>
      </c>
      <c r="H790">
        <v>2020</v>
      </c>
      <c r="I790">
        <v>2</v>
      </c>
      <c r="J790" t="s">
        <v>807</v>
      </c>
      <c r="K790" s="38">
        <v>3116</v>
      </c>
      <c r="L790" s="38">
        <v>0</v>
      </c>
      <c r="M790" s="38">
        <v>1195.73</v>
      </c>
      <c r="N790" s="38">
        <v>160</v>
      </c>
      <c r="O790" s="38">
        <v>627.14</v>
      </c>
      <c r="P790" s="38">
        <v>509.89</v>
      </c>
      <c r="Q790" s="38">
        <v>1593.36</v>
      </c>
      <c r="R790" s="38">
        <v>0</v>
      </c>
      <c r="S790" s="38">
        <v>0</v>
      </c>
      <c r="T790" s="38">
        <v>-666.67</v>
      </c>
      <c r="U790" s="44">
        <v>37.130000000000003</v>
      </c>
      <c r="V790" s="45">
        <v>6535.44</v>
      </c>
      <c r="W790" s="45">
        <v>78425.33</v>
      </c>
      <c r="X790" s="45">
        <v>227.71</v>
      </c>
    </row>
    <row r="791" spans="1:24" x14ac:dyDescent="0.3">
      <c r="A791" t="s">
        <v>215</v>
      </c>
      <c r="B791" t="str">
        <f t="shared" si="65"/>
        <v>1</v>
      </c>
      <c r="C791" t="str">
        <f t="shared" si="66"/>
        <v>5</v>
      </c>
      <c r="D791" t="str">
        <f t="shared" si="67"/>
        <v>0</v>
      </c>
      <c r="E791" t="str">
        <f t="shared" si="68"/>
        <v>0</v>
      </c>
      <c r="F791" t="str">
        <f t="shared" si="69"/>
        <v>0</v>
      </c>
      <c r="G791" t="s">
        <v>805</v>
      </c>
      <c r="H791">
        <v>2020</v>
      </c>
      <c r="I791">
        <v>2</v>
      </c>
      <c r="J791" t="s">
        <v>807</v>
      </c>
      <c r="K791" s="38">
        <v>3792</v>
      </c>
      <c r="L791" s="38">
        <v>7332.98</v>
      </c>
      <c r="M791" s="38">
        <v>934.08</v>
      </c>
      <c r="N791" s="38">
        <v>70</v>
      </c>
      <c r="O791" s="38">
        <v>519.98</v>
      </c>
      <c r="P791" s="38">
        <v>1264.9000000000001</v>
      </c>
      <c r="Q791" s="38">
        <v>7544.72</v>
      </c>
      <c r="R791" s="38">
        <v>0</v>
      </c>
      <c r="S791" s="38">
        <v>-100</v>
      </c>
      <c r="T791" s="38">
        <v>-833.33</v>
      </c>
      <c r="U791" s="44">
        <v>116.62</v>
      </c>
      <c r="V791" s="45">
        <v>20525.330000000002</v>
      </c>
      <c r="W791" s="45">
        <v>246303.91</v>
      </c>
      <c r="X791" s="45">
        <v>1055.01</v>
      </c>
    </row>
    <row r="792" spans="1:24" x14ac:dyDescent="0.3">
      <c r="A792" t="s">
        <v>216</v>
      </c>
      <c r="B792" t="str">
        <f t="shared" si="65"/>
        <v>1</v>
      </c>
      <c r="C792" t="str">
        <f t="shared" si="66"/>
        <v>4</v>
      </c>
      <c r="D792" t="str">
        <f t="shared" si="67"/>
        <v>1</v>
      </c>
      <c r="E792" t="str">
        <f t="shared" si="68"/>
        <v>0</v>
      </c>
      <c r="F792" t="str">
        <f t="shared" si="69"/>
        <v>0</v>
      </c>
      <c r="G792" t="s">
        <v>805</v>
      </c>
      <c r="H792">
        <v>2020</v>
      </c>
      <c r="I792">
        <v>2</v>
      </c>
      <c r="J792" t="s">
        <v>807</v>
      </c>
      <c r="K792" s="38">
        <v>3792</v>
      </c>
      <c r="L792" s="38">
        <v>6817.87</v>
      </c>
      <c r="M792" s="38">
        <v>941.67</v>
      </c>
      <c r="N792" s="38">
        <v>70</v>
      </c>
      <c r="O792" s="38">
        <v>518.95000000000005</v>
      </c>
      <c r="P792" s="38">
        <v>1214.05</v>
      </c>
      <c r="Q792" s="38">
        <v>7013.23</v>
      </c>
      <c r="R792" s="38">
        <v>0</v>
      </c>
      <c r="S792" s="38">
        <v>-100</v>
      </c>
      <c r="T792" s="38">
        <v>-833.33</v>
      </c>
      <c r="U792" s="44">
        <v>110.42</v>
      </c>
      <c r="V792" s="45">
        <v>19434.439999999999</v>
      </c>
      <c r="W792" s="45">
        <v>233213.33</v>
      </c>
      <c r="X792" s="45">
        <v>1002.46</v>
      </c>
    </row>
    <row r="793" spans="1:24" x14ac:dyDescent="0.3">
      <c r="A793" t="s">
        <v>217</v>
      </c>
      <c r="B793" t="str">
        <f t="shared" si="65"/>
        <v>1</v>
      </c>
      <c r="C793" t="str">
        <f t="shared" si="66"/>
        <v>4</v>
      </c>
      <c r="D793" t="str">
        <f t="shared" si="67"/>
        <v>0</v>
      </c>
      <c r="E793" t="str">
        <f t="shared" si="68"/>
        <v>1</v>
      </c>
      <c r="F793" t="str">
        <f t="shared" si="69"/>
        <v>0</v>
      </c>
      <c r="G793" t="s">
        <v>805</v>
      </c>
      <c r="H793">
        <v>2020</v>
      </c>
      <c r="I793">
        <v>2</v>
      </c>
      <c r="J793" t="s">
        <v>807</v>
      </c>
      <c r="K793" s="38">
        <v>3792</v>
      </c>
      <c r="L793" s="38">
        <v>6245.95</v>
      </c>
      <c r="M793" s="38">
        <v>1009.94</v>
      </c>
      <c r="N793" s="38">
        <v>92.5</v>
      </c>
      <c r="O793" s="38">
        <v>528.41</v>
      </c>
      <c r="P793" s="38">
        <v>1166.8800000000001</v>
      </c>
      <c r="Q793" s="38">
        <v>6537.44</v>
      </c>
      <c r="R793" s="38">
        <v>0</v>
      </c>
      <c r="S793" s="38">
        <v>-100</v>
      </c>
      <c r="T793" s="38">
        <v>-833.33</v>
      </c>
      <c r="U793" s="44">
        <v>104.77</v>
      </c>
      <c r="V793" s="45">
        <v>18439.78</v>
      </c>
      <c r="W793" s="45">
        <v>221277.34</v>
      </c>
      <c r="X793" s="45">
        <v>953.95</v>
      </c>
    </row>
    <row r="794" spans="1:24" x14ac:dyDescent="0.3">
      <c r="A794" t="s">
        <v>218</v>
      </c>
      <c r="B794" t="str">
        <f t="shared" si="65"/>
        <v>1</v>
      </c>
      <c r="C794" t="str">
        <f t="shared" si="66"/>
        <v>4</v>
      </c>
      <c r="D794" t="str">
        <f t="shared" si="67"/>
        <v>0</v>
      </c>
      <c r="E794" t="str">
        <f t="shared" si="68"/>
        <v>0</v>
      </c>
      <c r="F794" t="str">
        <f t="shared" si="69"/>
        <v>1</v>
      </c>
      <c r="G794" t="s">
        <v>805</v>
      </c>
      <c r="H794">
        <v>2020</v>
      </c>
      <c r="I794">
        <v>2</v>
      </c>
      <c r="J794" t="s">
        <v>807</v>
      </c>
      <c r="K794" s="38">
        <v>3792</v>
      </c>
      <c r="L794" s="38">
        <v>5866.38</v>
      </c>
      <c r="M794" s="38">
        <v>1034.8699999999999</v>
      </c>
      <c r="N794" s="38">
        <v>92.5</v>
      </c>
      <c r="O794" s="38">
        <v>549.52</v>
      </c>
      <c r="P794" s="38">
        <v>1133.53</v>
      </c>
      <c r="Q794" s="38">
        <v>6199.23</v>
      </c>
      <c r="R794" s="38">
        <v>0</v>
      </c>
      <c r="S794" s="38">
        <v>-100</v>
      </c>
      <c r="T794" s="38">
        <v>-833.33</v>
      </c>
      <c r="U794" s="44">
        <v>100.77</v>
      </c>
      <c r="V794" s="45">
        <v>17734.7</v>
      </c>
      <c r="W794" s="45">
        <v>212816.42</v>
      </c>
      <c r="X794" s="45">
        <v>919.56</v>
      </c>
    </row>
    <row r="795" spans="1:24" x14ac:dyDescent="0.3">
      <c r="A795" t="s">
        <v>219</v>
      </c>
      <c r="B795" t="str">
        <f t="shared" si="65"/>
        <v>1</v>
      </c>
      <c r="C795" t="str">
        <f t="shared" si="66"/>
        <v>3</v>
      </c>
      <c r="D795" t="str">
        <f t="shared" si="67"/>
        <v>2</v>
      </c>
      <c r="E795" t="str">
        <f t="shared" si="68"/>
        <v>0</v>
      </c>
      <c r="F795" t="str">
        <f t="shared" si="69"/>
        <v>0</v>
      </c>
      <c r="G795" t="s">
        <v>805</v>
      </c>
      <c r="H795">
        <v>2020</v>
      </c>
      <c r="I795">
        <v>2</v>
      </c>
      <c r="J795" t="s">
        <v>807</v>
      </c>
      <c r="K795" s="38">
        <v>3792</v>
      </c>
      <c r="L795" s="38">
        <v>6302.77</v>
      </c>
      <c r="M795" s="38">
        <v>949.27</v>
      </c>
      <c r="N795" s="38">
        <v>70</v>
      </c>
      <c r="O795" s="38">
        <v>517.91</v>
      </c>
      <c r="P795" s="38">
        <v>1163.2</v>
      </c>
      <c r="Q795" s="38">
        <v>6495.21</v>
      </c>
      <c r="R795" s="38">
        <v>0</v>
      </c>
      <c r="S795" s="38">
        <v>-100</v>
      </c>
      <c r="T795" s="38">
        <v>-833.33</v>
      </c>
      <c r="U795" s="44">
        <v>104.3</v>
      </c>
      <c r="V795" s="45">
        <v>18357.03</v>
      </c>
      <c r="W795" s="45">
        <v>220284.38</v>
      </c>
      <c r="X795" s="45">
        <v>949.91</v>
      </c>
    </row>
    <row r="796" spans="1:24" x14ac:dyDescent="0.3">
      <c r="A796" t="s">
        <v>220</v>
      </c>
      <c r="B796" t="str">
        <f t="shared" si="65"/>
        <v>1</v>
      </c>
      <c r="C796" t="str">
        <f t="shared" si="66"/>
        <v>3</v>
      </c>
      <c r="D796" t="str">
        <f t="shared" si="67"/>
        <v>1</v>
      </c>
      <c r="E796" t="str">
        <f t="shared" si="68"/>
        <v>1</v>
      </c>
      <c r="F796" t="str">
        <f t="shared" si="69"/>
        <v>0</v>
      </c>
      <c r="G796" t="s">
        <v>805</v>
      </c>
      <c r="H796">
        <v>2020</v>
      </c>
      <c r="I796">
        <v>2</v>
      </c>
      <c r="J796" t="s">
        <v>807</v>
      </c>
      <c r="K796" s="38">
        <v>3792</v>
      </c>
      <c r="L796" s="38">
        <v>5730.85</v>
      </c>
      <c r="M796" s="38">
        <v>1017.53</v>
      </c>
      <c r="N796" s="38">
        <v>92.5</v>
      </c>
      <c r="O796" s="38">
        <v>527.37</v>
      </c>
      <c r="P796" s="38">
        <v>1116.03</v>
      </c>
      <c r="Q796" s="38">
        <v>6019.42</v>
      </c>
      <c r="R796" s="38">
        <v>0</v>
      </c>
      <c r="S796" s="38">
        <v>-100</v>
      </c>
      <c r="T796" s="38">
        <v>-833.33</v>
      </c>
      <c r="U796" s="44">
        <v>98.65</v>
      </c>
      <c r="V796" s="45">
        <v>17362.37</v>
      </c>
      <c r="W796" s="45">
        <v>208348.39</v>
      </c>
      <c r="X796" s="45">
        <v>896.72</v>
      </c>
    </row>
    <row r="797" spans="1:24" x14ac:dyDescent="0.3">
      <c r="A797" t="s">
        <v>221</v>
      </c>
      <c r="B797" t="str">
        <f t="shared" si="65"/>
        <v>1</v>
      </c>
      <c r="C797" t="str">
        <f t="shared" si="66"/>
        <v>3</v>
      </c>
      <c r="D797" t="str">
        <f t="shared" si="67"/>
        <v>1</v>
      </c>
      <c r="E797" t="str">
        <f t="shared" si="68"/>
        <v>0</v>
      </c>
      <c r="F797" t="str">
        <f t="shared" si="69"/>
        <v>1</v>
      </c>
      <c r="G797" t="s">
        <v>805</v>
      </c>
      <c r="H797">
        <v>2020</v>
      </c>
      <c r="I797">
        <v>2</v>
      </c>
      <c r="J797" t="s">
        <v>807</v>
      </c>
      <c r="K797" s="38">
        <v>3792</v>
      </c>
      <c r="L797" s="38">
        <v>5351.28</v>
      </c>
      <c r="M797" s="38">
        <v>1042.47</v>
      </c>
      <c r="N797" s="38">
        <v>92.5</v>
      </c>
      <c r="O797" s="38">
        <v>548.49</v>
      </c>
      <c r="P797" s="38">
        <v>1082.67</v>
      </c>
      <c r="Q797" s="38">
        <v>5681.21</v>
      </c>
      <c r="R797" s="38">
        <v>0</v>
      </c>
      <c r="S797" s="38">
        <v>-100</v>
      </c>
      <c r="T797" s="38">
        <v>-833.33</v>
      </c>
      <c r="U797" s="44">
        <v>94.64</v>
      </c>
      <c r="V797" s="45">
        <v>16657.29</v>
      </c>
      <c r="W797" s="45">
        <v>199887.47</v>
      </c>
      <c r="X797" s="45">
        <v>854.53</v>
      </c>
    </row>
    <row r="798" spans="1:24" x14ac:dyDescent="0.3">
      <c r="A798" t="s">
        <v>222</v>
      </c>
      <c r="B798" t="str">
        <f t="shared" si="65"/>
        <v>1</v>
      </c>
      <c r="C798" t="str">
        <f t="shared" si="66"/>
        <v>3</v>
      </c>
      <c r="D798" t="str">
        <f t="shared" si="67"/>
        <v>0</v>
      </c>
      <c r="E798" t="str">
        <f t="shared" si="68"/>
        <v>2</v>
      </c>
      <c r="F798" t="str">
        <f t="shared" si="69"/>
        <v>0</v>
      </c>
      <c r="G798" t="s">
        <v>805</v>
      </c>
      <c r="H798">
        <v>2020</v>
      </c>
      <c r="I798">
        <v>2</v>
      </c>
      <c r="J798" t="s">
        <v>807</v>
      </c>
      <c r="K798" s="38">
        <v>3792</v>
      </c>
      <c r="L798" s="38">
        <v>5158.93</v>
      </c>
      <c r="M798" s="38">
        <v>1085.79</v>
      </c>
      <c r="N798" s="38">
        <v>115</v>
      </c>
      <c r="O798" s="38">
        <v>536.83000000000004</v>
      </c>
      <c r="P798" s="38">
        <v>1068.8599999999999</v>
      </c>
      <c r="Q798" s="38">
        <v>5543.62</v>
      </c>
      <c r="R798" s="38">
        <v>0</v>
      </c>
      <c r="S798" s="38">
        <v>-100</v>
      </c>
      <c r="T798" s="38">
        <v>-833.33</v>
      </c>
      <c r="U798" s="44">
        <v>93</v>
      </c>
      <c r="V798" s="45">
        <v>16367.7</v>
      </c>
      <c r="W798" s="45">
        <v>196412.4</v>
      </c>
      <c r="X798" s="45">
        <v>840.61</v>
      </c>
    </row>
    <row r="799" spans="1:24" x14ac:dyDescent="0.3">
      <c r="A799" t="s">
        <v>223</v>
      </c>
      <c r="B799" t="str">
        <f t="shared" si="65"/>
        <v>1</v>
      </c>
      <c r="C799" t="str">
        <f t="shared" si="66"/>
        <v>3</v>
      </c>
      <c r="D799" t="str">
        <f t="shared" si="67"/>
        <v>0</v>
      </c>
      <c r="E799" t="str">
        <f t="shared" si="68"/>
        <v>1</v>
      </c>
      <c r="F799" t="str">
        <f t="shared" si="69"/>
        <v>1</v>
      </c>
      <c r="G799" t="s">
        <v>805</v>
      </c>
      <c r="H799">
        <v>2020</v>
      </c>
      <c r="I799">
        <v>2</v>
      </c>
      <c r="J799" t="s">
        <v>807</v>
      </c>
      <c r="K799" s="38">
        <v>3792</v>
      </c>
      <c r="L799" s="38">
        <v>4779.3599999999997</v>
      </c>
      <c r="M799" s="38">
        <v>1110.73</v>
      </c>
      <c r="N799" s="38">
        <v>115</v>
      </c>
      <c r="O799" s="38">
        <v>557.95000000000005</v>
      </c>
      <c r="P799" s="38">
        <v>1035.5</v>
      </c>
      <c r="Q799" s="38">
        <v>5205.42</v>
      </c>
      <c r="R799" s="38">
        <v>0</v>
      </c>
      <c r="S799" s="38">
        <v>-100</v>
      </c>
      <c r="T799" s="38">
        <v>-833.33</v>
      </c>
      <c r="U799" s="44">
        <v>88.99</v>
      </c>
      <c r="V799" s="45">
        <v>15662.62</v>
      </c>
      <c r="W799" s="45">
        <v>187951.48</v>
      </c>
      <c r="X799" s="45">
        <v>806.71</v>
      </c>
    </row>
    <row r="800" spans="1:24" x14ac:dyDescent="0.3">
      <c r="A800" t="s">
        <v>224</v>
      </c>
      <c r="B800" t="str">
        <f t="shared" si="65"/>
        <v>1</v>
      </c>
      <c r="C800" t="str">
        <f t="shared" si="66"/>
        <v>3</v>
      </c>
      <c r="D800" t="str">
        <f t="shared" si="67"/>
        <v>0</v>
      </c>
      <c r="E800" t="str">
        <f t="shared" si="68"/>
        <v>0</v>
      </c>
      <c r="F800" t="str">
        <f t="shared" si="69"/>
        <v>2</v>
      </c>
      <c r="G800" t="s">
        <v>805</v>
      </c>
      <c r="H800">
        <v>2020</v>
      </c>
      <c r="I800">
        <v>2</v>
      </c>
      <c r="J800" t="s">
        <v>807</v>
      </c>
      <c r="K800" s="38">
        <v>3792</v>
      </c>
      <c r="L800" s="38">
        <v>4399.79</v>
      </c>
      <c r="M800" s="38">
        <v>1135.6600000000001</v>
      </c>
      <c r="N800" s="38">
        <v>115</v>
      </c>
      <c r="O800" s="38">
        <v>579.07000000000005</v>
      </c>
      <c r="P800" s="38">
        <v>1002.15</v>
      </c>
      <c r="Q800" s="38">
        <v>4867.21</v>
      </c>
      <c r="R800" s="38">
        <v>0</v>
      </c>
      <c r="S800" s="38">
        <v>-100</v>
      </c>
      <c r="T800" s="38">
        <v>-833.33</v>
      </c>
      <c r="U800" s="44">
        <v>84.99</v>
      </c>
      <c r="V800" s="45">
        <v>14957.55</v>
      </c>
      <c r="W800" s="45">
        <v>179490.56</v>
      </c>
      <c r="X800" s="45">
        <v>772.82</v>
      </c>
    </row>
    <row r="801" spans="1:24" x14ac:dyDescent="0.3">
      <c r="A801" t="s">
        <v>225</v>
      </c>
      <c r="B801" t="str">
        <f t="shared" si="65"/>
        <v>1</v>
      </c>
      <c r="C801" t="str">
        <f t="shared" si="66"/>
        <v>2</v>
      </c>
      <c r="D801" t="str">
        <f t="shared" si="67"/>
        <v>3</v>
      </c>
      <c r="E801" t="str">
        <f t="shared" si="68"/>
        <v>0</v>
      </c>
      <c r="F801" t="str">
        <f t="shared" si="69"/>
        <v>0</v>
      </c>
      <c r="G801" t="s">
        <v>805</v>
      </c>
      <c r="H801">
        <v>2020</v>
      </c>
      <c r="I801">
        <v>2</v>
      </c>
      <c r="J801" t="s">
        <v>807</v>
      </c>
      <c r="K801" s="38">
        <v>3792</v>
      </c>
      <c r="L801" s="38">
        <v>5787.67</v>
      </c>
      <c r="M801" s="38">
        <v>956.87</v>
      </c>
      <c r="N801" s="38">
        <v>70</v>
      </c>
      <c r="O801" s="38">
        <v>516.88</v>
      </c>
      <c r="P801" s="38">
        <v>1112.3399999999999</v>
      </c>
      <c r="Q801" s="38">
        <v>5977.19</v>
      </c>
      <c r="R801" s="38">
        <v>0</v>
      </c>
      <c r="S801" s="38">
        <v>-100</v>
      </c>
      <c r="T801" s="38">
        <v>-833.33</v>
      </c>
      <c r="U801" s="44">
        <v>98.18</v>
      </c>
      <c r="V801" s="45">
        <v>17279.62</v>
      </c>
      <c r="W801" s="45">
        <v>207355.44</v>
      </c>
      <c r="X801" s="45">
        <v>891.48</v>
      </c>
    </row>
    <row r="802" spans="1:24" x14ac:dyDescent="0.3">
      <c r="A802" t="s">
        <v>123</v>
      </c>
      <c r="B802" t="str">
        <f t="shared" si="65"/>
        <v>1</v>
      </c>
      <c r="C802" t="str">
        <f t="shared" si="66"/>
        <v>2</v>
      </c>
      <c r="D802" t="str">
        <f t="shared" si="67"/>
        <v>2</v>
      </c>
      <c r="E802" t="str">
        <f t="shared" si="68"/>
        <v>1</v>
      </c>
      <c r="F802" t="str">
        <f t="shared" si="69"/>
        <v>0</v>
      </c>
      <c r="G802" t="s">
        <v>805</v>
      </c>
      <c r="H802">
        <v>2020</v>
      </c>
      <c r="I802">
        <v>2</v>
      </c>
      <c r="J802" t="s">
        <v>807</v>
      </c>
      <c r="K802" s="38">
        <v>3792</v>
      </c>
      <c r="L802" s="38">
        <v>5215.75</v>
      </c>
      <c r="M802" s="38">
        <v>1025.1300000000001</v>
      </c>
      <c r="N802" s="38">
        <v>92.5</v>
      </c>
      <c r="O802" s="38">
        <v>526.34</v>
      </c>
      <c r="P802" s="38">
        <v>1065.17</v>
      </c>
      <c r="Q802" s="38">
        <v>5501.4</v>
      </c>
      <c r="R802" s="38">
        <v>0</v>
      </c>
      <c r="S802" s="38">
        <v>-100</v>
      </c>
      <c r="T802" s="38">
        <v>-833.33</v>
      </c>
      <c r="U802" s="44">
        <v>92.53</v>
      </c>
      <c r="V802" s="45">
        <v>16284.95</v>
      </c>
      <c r="W802" s="45">
        <v>195419.44</v>
      </c>
      <c r="X802" s="45">
        <v>836.63</v>
      </c>
    </row>
    <row r="803" spans="1:24" x14ac:dyDescent="0.3">
      <c r="A803" t="s">
        <v>226</v>
      </c>
      <c r="B803" t="str">
        <f t="shared" si="65"/>
        <v>1</v>
      </c>
      <c r="C803" t="str">
        <f t="shared" si="66"/>
        <v>2</v>
      </c>
      <c r="D803" t="str">
        <f t="shared" si="67"/>
        <v>2</v>
      </c>
      <c r="E803" t="str">
        <f t="shared" si="68"/>
        <v>0</v>
      </c>
      <c r="F803" t="str">
        <f t="shared" si="69"/>
        <v>1</v>
      </c>
      <c r="G803" t="s">
        <v>805</v>
      </c>
      <c r="H803">
        <v>2020</v>
      </c>
      <c r="I803">
        <v>2</v>
      </c>
      <c r="J803" t="s">
        <v>807</v>
      </c>
      <c r="K803" s="38">
        <v>3792</v>
      </c>
      <c r="L803" s="38">
        <v>4836.18</v>
      </c>
      <c r="M803" s="38">
        <v>1050.06</v>
      </c>
      <c r="N803" s="38">
        <v>92.5</v>
      </c>
      <c r="O803" s="38">
        <v>547.45000000000005</v>
      </c>
      <c r="P803" s="38">
        <v>1031.82</v>
      </c>
      <c r="Q803" s="38">
        <v>5163.1899999999996</v>
      </c>
      <c r="R803" s="38">
        <v>0</v>
      </c>
      <c r="S803" s="38">
        <v>-100</v>
      </c>
      <c r="T803" s="38">
        <v>-833.33</v>
      </c>
      <c r="U803" s="44">
        <v>88.52</v>
      </c>
      <c r="V803" s="45">
        <v>15579.88</v>
      </c>
      <c r="W803" s="45">
        <v>186958.53</v>
      </c>
      <c r="X803" s="45">
        <v>802.73</v>
      </c>
    </row>
    <row r="804" spans="1:24" x14ac:dyDescent="0.3">
      <c r="A804" t="s">
        <v>227</v>
      </c>
      <c r="B804" t="str">
        <f t="shared" si="65"/>
        <v>1</v>
      </c>
      <c r="C804" t="str">
        <f t="shared" si="66"/>
        <v>2</v>
      </c>
      <c r="D804" t="str">
        <f t="shared" si="67"/>
        <v>1</v>
      </c>
      <c r="E804" t="str">
        <f t="shared" si="68"/>
        <v>2</v>
      </c>
      <c r="F804" t="str">
        <f t="shared" si="69"/>
        <v>0</v>
      </c>
      <c r="G804" t="s">
        <v>805</v>
      </c>
      <c r="H804">
        <v>2020</v>
      </c>
      <c r="I804">
        <v>2</v>
      </c>
      <c r="J804" t="s">
        <v>807</v>
      </c>
      <c r="K804" s="38">
        <v>3792</v>
      </c>
      <c r="L804" s="38">
        <v>4643.83</v>
      </c>
      <c r="M804" s="38">
        <v>1093.3900000000001</v>
      </c>
      <c r="N804" s="38">
        <v>115</v>
      </c>
      <c r="O804" s="38">
        <v>535.79</v>
      </c>
      <c r="P804" s="38">
        <v>1018</v>
      </c>
      <c r="Q804" s="38">
        <v>5025.6000000000004</v>
      </c>
      <c r="R804" s="38">
        <v>0</v>
      </c>
      <c r="S804" s="38">
        <v>-100</v>
      </c>
      <c r="T804" s="38">
        <v>-833.33</v>
      </c>
      <c r="U804" s="44">
        <v>86.88</v>
      </c>
      <c r="V804" s="45">
        <v>15290.29</v>
      </c>
      <c r="W804" s="45">
        <v>183483.45</v>
      </c>
      <c r="X804" s="45">
        <v>788.81</v>
      </c>
    </row>
    <row r="805" spans="1:24" x14ac:dyDescent="0.3">
      <c r="A805" t="s">
        <v>228</v>
      </c>
      <c r="B805" t="str">
        <f t="shared" si="65"/>
        <v>1</v>
      </c>
      <c r="C805" t="str">
        <f t="shared" si="66"/>
        <v>2</v>
      </c>
      <c r="D805" t="str">
        <f t="shared" si="67"/>
        <v>1</v>
      </c>
      <c r="E805" t="str">
        <f t="shared" si="68"/>
        <v>1</v>
      </c>
      <c r="F805" t="str">
        <f t="shared" si="69"/>
        <v>1</v>
      </c>
      <c r="G805" t="s">
        <v>805</v>
      </c>
      <c r="H805">
        <v>2020</v>
      </c>
      <c r="I805">
        <v>2</v>
      </c>
      <c r="J805" t="s">
        <v>807</v>
      </c>
      <c r="K805" s="38">
        <v>3792</v>
      </c>
      <c r="L805" s="38">
        <v>4264.26</v>
      </c>
      <c r="M805" s="38">
        <v>1118.33</v>
      </c>
      <c r="N805" s="38">
        <v>115</v>
      </c>
      <c r="O805" s="38">
        <v>556.91</v>
      </c>
      <c r="P805" s="38">
        <v>984.65</v>
      </c>
      <c r="Q805" s="38">
        <v>4732.07</v>
      </c>
      <c r="R805" s="38">
        <v>0</v>
      </c>
      <c r="S805" s="38">
        <v>-100</v>
      </c>
      <c r="T805" s="38">
        <v>-833.33</v>
      </c>
      <c r="U805" s="44">
        <v>83.12</v>
      </c>
      <c r="V805" s="45">
        <v>14629.89</v>
      </c>
      <c r="W805" s="45">
        <v>175558.64</v>
      </c>
      <c r="X805" s="45">
        <v>754.92</v>
      </c>
    </row>
    <row r="806" spans="1:24" x14ac:dyDescent="0.3">
      <c r="A806" t="s">
        <v>229</v>
      </c>
      <c r="B806" t="str">
        <f t="shared" si="65"/>
        <v>1</v>
      </c>
      <c r="C806" t="str">
        <f t="shared" si="66"/>
        <v>2</v>
      </c>
      <c r="D806" t="str">
        <f t="shared" si="67"/>
        <v>1</v>
      </c>
      <c r="E806" t="str">
        <f t="shared" si="68"/>
        <v>0</v>
      </c>
      <c r="F806" t="str">
        <f t="shared" si="69"/>
        <v>2</v>
      </c>
      <c r="G806" t="s">
        <v>805</v>
      </c>
      <c r="H806">
        <v>2020</v>
      </c>
      <c r="I806">
        <v>2</v>
      </c>
      <c r="J806" t="s">
        <v>807</v>
      </c>
      <c r="K806" s="38">
        <v>3792</v>
      </c>
      <c r="L806" s="38">
        <v>3884.68</v>
      </c>
      <c r="M806" s="38">
        <v>1143.26</v>
      </c>
      <c r="N806" s="38">
        <v>115</v>
      </c>
      <c r="O806" s="38">
        <v>578.03</v>
      </c>
      <c r="P806" s="38">
        <v>951.3</v>
      </c>
      <c r="Q806" s="38">
        <v>4487.72</v>
      </c>
      <c r="R806" s="38">
        <v>0</v>
      </c>
      <c r="S806" s="38">
        <v>-100</v>
      </c>
      <c r="T806" s="38">
        <v>-833.33</v>
      </c>
      <c r="U806" s="44">
        <v>79.650000000000006</v>
      </c>
      <c r="V806" s="45">
        <v>14018.66</v>
      </c>
      <c r="W806" s="45">
        <v>168223.96</v>
      </c>
      <c r="X806" s="45">
        <v>721.02</v>
      </c>
    </row>
    <row r="807" spans="1:24" x14ac:dyDescent="0.3">
      <c r="A807" t="s">
        <v>230</v>
      </c>
      <c r="B807" t="str">
        <f t="shared" si="65"/>
        <v>1</v>
      </c>
      <c r="C807" t="str">
        <f t="shared" si="66"/>
        <v>2</v>
      </c>
      <c r="D807" t="str">
        <f t="shared" si="67"/>
        <v>0</v>
      </c>
      <c r="E807" t="str">
        <f t="shared" si="68"/>
        <v>3</v>
      </c>
      <c r="F807" t="str">
        <f t="shared" si="69"/>
        <v>0</v>
      </c>
      <c r="G807" t="s">
        <v>805</v>
      </c>
      <c r="H807">
        <v>2020</v>
      </c>
      <c r="I807">
        <v>2</v>
      </c>
      <c r="J807" t="s">
        <v>807</v>
      </c>
      <c r="K807" s="38">
        <v>3792</v>
      </c>
      <c r="L807" s="38">
        <v>4071.91</v>
      </c>
      <c r="M807" s="38">
        <v>1161.6500000000001</v>
      </c>
      <c r="N807" s="38">
        <v>137.5</v>
      </c>
      <c r="O807" s="38">
        <v>545.25</v>
      </c>
      <c r="P807" s="38">
        <v>970.83</v>
      </c>
      <c r="Q807" s="38">
        <v>4633.03</v>
      </c>
      <c r="R807" s="38">
        <v>0</v>
      </c>
      <c r="S807" s="38">
        <v>-100</v>
      </c>
      <c r="T807" s="38">
        <v>-833.33</v>
      </c>
      <c r="U807" s="44">
        <v>81.7</v>
      </c>
      <c r="V807" s="45">
        <v>14378.84</v>
      </c>
      <c r="W807" s="45">
        <v>172546.13</v>
      </c>
      <c r="X807" s="45">
        <v>741</v>
      </c>
    </row>
    <row r="808" spans="1:24" x14ac:dyDescent="0.3">
      <c r="A808" t="s">
        <v>231</v>
      </c>
      <c r="B808" t="str">
        <f t="shared" si="65"/>
        <v>1</v>
      </c>
      <c r="C808" t="str">
        <f t="shared" si="66"/>
        <v>2</v>
      </c>
      <c r="D808" t="str">
        <f t="shared" si="67"/>
        <v>0</v>
      </c>
      <c r="E808" t="str">
        <f t="shared" si="68"/>
        <v>2</v>
      </c>
      <c r="F808" t="str">
        <f t="shared" si="69"/>
        <v>1</v>
      </c>
      <c r="G808" t="s">
        <v>805</v>
      </c>
      <c r="H808">
        <v>2020</v>
      </c>
      <c r="I808">
        <v>2</v>
      </c>
      <c r="J808" t="s">
        <v>807</v>
      </c>
      <c r="K808" s="38">
        <v>3792</v>
      </c>
      <c r="L808" s="38">
        <v>3692.33</v>
      </c>
      <c r="M808" s="38">
        <v>1186.5899999999999</v>
      </c>
      <c r="N808" s="38">
        <v>137.5</v>
      </c>
      <c r="O808" s="38">
        <v>566.37</v>
      </c>
      <c r="P808" s="38">
        <v>937.48</v>
      </c>
      <c r="Q808" s="38">
        <v>4388.68</v>
      </c>
      <c r="R808" s="38">
        <v>0</v>
      </c>
      <c r="S808" s="38">
        <v>-100</v>
      </c>
      <c r="T808" s="38">
        <v>-833.33</v>
      </c>
      <c r="U808" s="44">
        <v>78.23</v>
      </c>
      <c r="V808" s="45">
        <v>13767.62</v>
      </c>
      <c r="W808" s="45">
        <v>165211.46</v>
      </c>
      <c r="X808" s="45">
        <v>707.1</v>
      </c>
    </row>
    <row r="809" spans="1:24" x14ac:dyDescent="0.3">
      <c r="A809" t="s">
        <v>232</v>
      </c>
      <c r="B809" t="str">
        <f t="shared" si="65"/>
        <v>1</v>
      </c>
      <c r="C809" t="str">
        <f t="shared" si="66"/>
        <v>2</v>
      </c>
      <c r="D809" t="str">
        <f t="shared" si="67"/>
        <v>0</v>
      </c>
      <c r="E809" t="str">
        <f t="shared" si="68"/>
        <v>1</v>
      </c>
      <c r="F809" t="str">
        <f t="shared" si="69"/>
        <v>2</v>
      </c>
      <c r="G809" t="s">
        <v>805</v>
      </c>
      <c r="H809">
        <v>2020</v>
      </c>
      <c r="I809">
        <v>2</v>
      </c>
      <c r="J809" t="s">
        <v>807</v>
      </c>
      <c r="K809" s="38">
        <v>3792</v>
      </c>
      <c r="L809" s="38">
        <v>3312.76</v>
      </c>
      <c r="M809" s="38">
        <v>1211.52</v>
      </c>
      <c r="N809" s="38">
        <v>137.5</v>
      </c>
      <c r="O809" s="38">
        <v>587.49</v>
      </c>
      <c r="P809" s="38">
        <v>904.13</v>
      </c>
      <c r="Q809" s="38">
        <v>4144.33</v>
      </c>
      <c r="R809" s="38">
        <v>0</v>
      </c>
      <c r="S809" s="38">
        <v>-100</v>
      </c>
      <c r="T809" s="38">
        <v>-833.33</v>
      </c>
      <c r="U809" s="44">
        <v>74.75</v>
      </c>
      <c r="V809" s="45">
        <v>13156.4</v>
      </c>
      <c r="W809" s="45">
        <v>157876.79</v>
      </c>
      <c r="X809" s="45">
        <v>656.1</v>
      </c>
    </row>
    <row r="810" spans="1:24" x14ac:dyDescent="0.3">
      <c r="A810" t="s">
        <v>233</v>
      </c>
      <c r="B810" t="str">
        <f t="shared" si="65"/>
        <v>1</v>
      </c>
      <c r="C810" t="str">
        <f t="shared" si="66"/>
        <v>2</v>
      </c>
      <c r="D810" t="str">
        <f t="shared" si="67"/>
        <v>0</v>
      </c>
      <c r="E810" t="str">
        <f t="shared" si="68"/>
        <v>0</v>
      </c>
      <c r="F810" t="str">
        <f t="shared" si="69"/>
        <v>3</v>
      </c>
      <c r="G810" t="s">
        <v>805</v>
      </c>
      <c r="H810">
        <v>2020</v>
      </c>
      <c r="I810">
        <v>2</v>
      </c>
      <c r="J810" t="s">
        <v>807</v>
      </c>
      <c r="K810" s="38">
        <v>3792</v>
      </c>
      <c r="L810" s="38">
        <v>2933.19</v>
      </c>
      <c r="M810" s="38">
        <v>1236.46</v>
      </c>
      <c r="N810" s="38">
        <v>137.5</v>
      </c>
      <c r="O810" s="38">
        <v>608.61</v>
      </c>
      <c r="P810" s="38">
        <v>870.78</v>
      </c>
      <c r="Q810" s="38">
        <v>3899.98</v>
      </c>
      <c r="R810" s="38">
        <v>0</v>
      </c>
      <c r="S810" s="38">
        <v>-100</v>
      </c>
      <c r="T810" s="38">
        <v>-833.33</v>
      </c>
      <c r="U810" s="44">
        <v>71.28</v>
      </c>
      <c r="V810" s="45">
        <v>12545.18</v>
      </c>
      <c r="W810" s="45">
        <v>150542.12</v>
      </c>
      <c r="X810" s="45">
        <v>554.21</v>
      </c>
    </row>
    <row r="811" spans="1:24" x14ac:dyDescent="0.3">
      <c r="A811" t="s">
        <v>234</v>
      </c>
      <c r="B811" t="str">
        <f t="shared" si="65"/>
        <v>1</v>
      </c>
      <c r="C811" t="str">
        <f t="shared" si="66"/>
        <v>1</v>
      </c>
      <c r="D811" t="str">
        <f t="shared" si="67"/>
        <v>4</v>
      </c>
      <c r="E811" t="str">
        <f t="shared" si="68"/>
        <v>0</v>
      </c>
      <c r="F811" t="str">
        <f t="shared" si="69"/>
        <v>0</v>
      </c>
      <c r="G811" t="s">
        <v>805</v>
      </c>
      <c r="H811">
        <v>2020</v>
      </c>
      <c r="I811">
        <v>2</v>
      </c>
      <c r="J811" t="s">
        <v>807</v>
      </c>
      <c r="K811" s="38">
        <v>3792</v>
      </c>
      <c r="L811" s="38">
        <v>5272.57</v>
      </c>
      <c r="M811" s="38">
        <v>964.46</v>
      </c>
      <c r="N811" s="38">
        <v>70</v>
      </c>
      <c r="O811" s="38">
        <v>515.84</v>
      </c>
      <c r="P811" s="38">
        <v>1061.49</v>
      </c>
      <c r="Q811" s="38">
        <v>5459.18</v>
      </c>
      <c r="R811" s="38">
        <v>0</v>
      </c>
      <c r="S811" s="38">
        <v>-100</v>
      </c>
      <c r="T811" s="38">
        <v>-833.33</v>
      </c>
      <c r="U811" s="44">
        <v>92.06</v>
      </c>
      <c r="V811" s="45">
        <v>16202.21</v>
      </c>
      <c r="W811" s="45">
        <v>194426.49</v>
      </c>
      <c r="X811" s="45">
        <v>832.65</v>
      </c>
    </row>
    <row r="812" spans="1:24" x14ac:dyDescent="0.3">
      <c r="A812" t="s">
        <v>235</v>
      </c>
      <c r="B812" t="str">
        <f t="shared" si="65"/>
        <v>1</v>
      </c>
      <c r="C812" t="str">
        <f t="shared" si="66"/>
        <v>1</v>
      </c>
      <c r="D812" t="str">
        <f t="shared" si="67"/>
        <v>3</v>
      </c>
      <c r="E812" t="str">
        <f t="shared" si="68"/>
        <v>1</v>
      </c>
      <c r="F812" t="str">
        <f t="shared" si="69"/>
        <v>0</v>
      </c>
      <c r="G812" t="s">
        <v>805</v>
      </c>
      <c r="H812">
        <v>2020</v>
      </c>
      <c r="I812">
        <v>2</v>
      </c>
      <c r="J812" t="s">
        <v>807</v>
      </c>
      <c r="K812" s="38">
        <v>3792</v>
      </c>
      <c r="L812" s="38">
        <v>4700.6499999999996</v>
      </c>
      <c r="M812" s="38">
        <v>1032.73</v>
      </c>
      <c r="N812" s="38">
        <v>92.5</v>
      </c>
      <c r="O812" s="38">
        <v>525.29999999999995</v>
      </c>
      <c r="P812" s="38">
        <v>1014.32</v>
      </c>
      <c r="Q812" s="38">
        <v>4983.38</v>
      </c>
      <c r="R812" s="38">
        <v>0</v>
      </c>
      <c r="S812" s="38">
        <v>-100</v>
      </c>
      <c r="T812" s="38">
        <v>-833.33</v>
      </c>
      <c r="U812" s="44">
        <v>86.41</v>
      </c>
      <c r="V812" s="45">
        <v>15207.54</v>
      </c>
      <c r="W812" s="45">
        <v>182490.5</v>
      </c>
      <c r="X812" s="45">
        <v>784.83</v>
      </c>
    </row>
    <row r="813" spans="1:24" x14ac:dyDescent="0.3">
      <c r="A813" t="s">
        <v>236</v>
      </c>
      <c r="B813" t="str">
        <f t="shared" si="65"/>
        <v>1</v>
      </c>
      <c r="C813" t="str">
        <f t="shared" si="66"/>
        <v>1</v>
      </c>
      <c r="D813" t="str">
        <f t="shared" si="67"/>
        <v>3</v>
      </c>
      <c r="E813" t="str">
        <f t="shared" si="68"/>
        <v>0</v>
      </c>
      <c r="F813" t="str">
        <f t="shared" si="69"/>
        <v>1</v>
      </c>
      <c r="G813" t="s">
        <v>805</v>
      </c>
      <c r="H813">
        <v>2020</v>
      </c>
      <c r="I813">
        <v>2</v>
      </c>
      <c r="J813" t="s">
        <v>807</v>
      </c>
      <c r="K813" s="38">
        <v>3792</v>
      </c>
      <c r="L813" s="38">
        <v>4321.08</v>
      </c>
      <c r="M813" s="38">
        <v>1057.6600000000001</v>
      </c>
      <c r="N813" s="38">
        <v>92.5</v>
      </c>
      <c r="O813" s="38">
        <v>546.41999999999996</v>
      </c>
      <c r="P813" s="38">
        <v>980.97</v>
      </c>
      <c r="Q813" s="38">
        <v>4700.8599999999997</v>
      </c>
      <c r="R813" s="38">
        <v>0</v>
      </c>
      <c r="S813" s="38">
        <v>-100</v>
      </c>
      <c r="T813" s="38">
        <v>-833.33</v>
      </c>
      <c r="U813" s="44">
        <v>82.72</v>
      </c>
      <c r="V813" s="45">
        <v>14558.15</v>
      </c>
      <c r="W813" s="45">
        <v>174697.86</v>
      </c>
      <c r="X813" s="45">
        <v>750.94</v>
      </c>
    </row>
    <row r="814" spans="1:24" x14ac:dyDescent="0.3">
      <c r="A814" t="s">
        <v>124</v>
      </c>
      <c r="B814" t="str">
        <f t="shared" si="65"/>
        <v>1</v>
      </c>
      <c r="C814" t="str">
        <f t="shared" si="66"/>
        <v>1</v>
      </c>
      <c r="D814" t="str">
        <f t="shared" si="67"/>
        <v>2</v>
      </c>
      <c r="E814" t="str">
        <f t="shared" si="68"/>
        <v>2</v>
      </c>
      <c r="F814" t="str">
        <f t="shared" si="69"/>
        <v>0</v>
      </c>
      <c r="G814" t="s">
        <v>805</v>
      </c>
      <c r="H814">
        <v>2020</v>
      </c>
      <c r="I814">
        <v>2</v>
      </c>
      <c r="J814" t="s">
        <v>807</v>
      </c>
      <c r="K814" s="38">
        <v>3792</v>
      </c>
      <c r="L814" s="38">
        <v>4128.7299999999996</v>
      </c>
      <c r="M814" s="38">
        <v>1100.99</v>
      </c>
      <c r="N814" s="38">
        <v>115</v>
      </c>
      <c r="O814" s="38">
        <v>534.76</v>
      </c>
      <c r="P814" s="38">
        <v>967.15</v>
      </c>
      <c r="Q814" s="38">
        <v>4601.82</v>
      </c>
      <c r="R814" s="38">
        <v>0</v>
      </c>
      <c r="S814" s="38">
        <v>-100</v>
      </c>
      <c r="T814" s="38">
        <v>-833.33</v>
      </c>
      <c r="U814" s="44">
        <v>81.290000000000006</v>
      </c>
      <c r="V814" s="45">
        <v>14307.11</v>
      </c>
      <c r="W814" s="45">
        <v>171685.35</v>
      </c>
      <c r="X814" s="45">
        <v>737.02</v>
      </c>
    </row>
    <row r="815" spans="1:24" x14ac:dyDescent="0.3">
      <c r="A815" t="s">
        <v>237</v>
      </c>
      <c r="B815" t="str">
        <f t="shared" si="65"/>
        <v>1</v>
      </c>
      <c r="C815" t="str">
        <f t="shared" si="66"/>
        <v>1</v>
      </c>
      <c r="D815" t="str">
        <f t="shared" si="67"/>
        <v>2</v>
      </c>
      <c r="E815" t="str">
        <f t="shared" si="68"/>
        <v>1</v>
      </c>
      <c r="F815" t="str">
        <f t="shared" si="69"/>
        <v>1</v>
      </c>
      <c r="G815" t="s">
        <v>805</v>
      </c>
      <c r="H815">
        <v>2020</v>
      </c>
      <c r="I815">
        <v>2</v>
      </c>
      <c r="J815" t="s">
        <v>807</v>
      </c>
      <c r="K815" s="38">
        <v>3792</v>
      </c>
      <c r="L815" s="38">
        <v>3749.16</v>
      </c>
      <c r="M815" s="38">
        <v>1125.92</v>
      </c>
      <c r="N815" s="38">
        <v>115</v>
      </c>
      <c r="O815" s="38">
        <v>555.88</v>
      </c>
      <c r="P815" s="38">
        <v>933.8</v>
      </c>
      <c r="Q815" s="38">
        <v>4357.47</v>
      </c>
      <c r="R815" s="38">
        <v>0</v>
      </c>
      <c r="S815" s="38">
        <v>-100</v>
      </c>
      <c r="T815" s="38">
        <v>-833.33</v>
      </c>
      <c r="U815" s="44">
        <v>77.819999999999993</v>
      </c>
      <c r="V815" s="45">
        <v>13695.89</v>
      </c>
      <c r="W815" s="45">
        <v>164350.68</v>
      </c>
      <c r="X815" s="45">
        <v>703.13</v>
      </c>
    </row>
    <row r="816" spans="1:24" x14ac:dyDescent="0.3">
      <c r="A816" t="s">
        <v>238</v>
      </c>
      <c r="B816" t="str">
        <f t="shared" si="65"/>
        <v>1</v>
      </c>
      <c r="C816" t="str">
        <f t="shared" si="66"/>
        <v>1</v>
      </c>
      <c r="D816" t="str">
        <f t="shared" si="67"/>
        <v>2</v>
      </c>
      <c r="E816" t="str">
        <f t="shared" si="68"/>
        <v>0</v>
      </c>
      <c r="F816" t="str">
        <f t="shared" si="69"/>
        <v>2</v>
      </c>
      <c r="G816" t="s">
        <v>805</v>
      </c>
      <c r="H816">
        <v>2020</v>
      </c>
      <c r="I816">
        <v>2</v>
      </c>
      <c r="J816" t="s">
        <v>807</v>
      </c>
      <c r="K816" s="38">
        <v>3792</v>
      </c>
      <c r="L816" s="38">
        <v>3369.58</v>
      </c>
      <c r="M816" s="38">
        <v>1150.8599999999999</v>
      </c>
      <c r="N816" s="38">
        <v>115</v>
      </c>
      <c r="O816" s="38">
        <v>577</v>
      </c>
      <c r="P816" s="38">
        <v>900.44</v>
      </c>
      <c r="Q816" s="38">
        <v>4113.12</v>
      </c>
      <c r="R816" s="38">
        <v>0</v>
      </c>
      <c r="S816" s="38">
        <v>-100</v>
      </c>
      <c r="T816" s="38">
        <v>-833.33</v>
      </c>
      <c r="U816" s="44">
        <v>74.34</v>
      </c>
      <c r="V816" s="45">
        <v>13084.67</v>
      </c>
      <c r="W816" s="45">
        <v>157016.01</v>
      </c>
      <c r="X816" s="45">
        <v>641.13</v>
      </c>
    </row>
    <row r="817" spans="1:24" x14ac:dyDescent="0.3">
      <c r="A817" t="s">
        <v>239</v>
      </c>
      <c r="B817" t="str">
        <f t="shared" si="65"/>
        <v>1</v>
      </c>
      <c r="C817" t="str">
        <f t="shared" si="66"/>
        <v>1</v>
      </c>
      <c r="D817" t="str">
        <f t="shared" si="67"/>
        <v>1</v>
      </c>
      <c r="E817" t="str">
        <f t="shared" si="68"/>
        <v>3</v>
      </c>
      <c r="F817" t="str">
        <f t="shared" si="69"/>
        <v>0</v>
      </c>
      <c r="G817" t="s">
        <v>805</v>
      </c>
      <c r="H817">
        <v>2020</v>
      </c>
      <c r="I817">
        <v>2</v>
      </c>
      <c r="J817" t="s">
        <v>807</v>
      </c>
      <c r="K817" s="38">
        <v>3792</v>
      </c>
      <c r="L817" s="38">
        <v>3556.81</v>
      </c>
      <c r="M817" s="38">
        <v>1169.25</v>
      </c>
      <c r="N817" s="38">
        <v>137.5</v>
      </c>
      <c r="O817" s="38">
        <v>544.22</v>
      </c>
      <c r="P817" s="38">
        <v>919.98</v>
      </c>
      <c r="Q817" s="38">
        <v>4258.43</v>
      </c>
      <c r="R817" s="38">
        <v>0</v>
      </c>
      <c r="S817" s="38">
        <v>-100</v>
      </c>
      <c r="T817" s="38">
        <v>-833.33</v>
      </c>
      <c r="U817" s="44">
        <v>76.39</v>
      </c>
      <c r="V817" s="45">
        <v>13444.85</v>
      </c>
      <c r="W817" s="45">
        <v>161338.18</v>
      </c>
      <c r="X817" s="45">
        <v>689.2</v>
      </c>
    </row>
    <row r="818" spans="1:24" x14ac:dyDescent="0.3">
      <c r="A818" t="s">
        <v>240</v>
      </c>
      <c r="B818" t="str">
        <f t="shared" si="65"/>
        <v>1</v>
      </c>
      <c r="C818" t="str">
        <f t="shared" si="66"/>
        <v>1</v>
      </c>
      <c r="D818" t="str">
        <f t="shared" si="67"/>
        <v>1</v>
      </c>
      <c r="E818" t="str">
        <f t="shared" si="68"/>
        <v>2</v>
      </c>
      <c r="F818" t="str">
        <f t="shared" si="69"/>
        <v>1</v>
      </c>
      <c r="G818" t="s">
        <v>805</v>
      </c>
      <c r="H818">
        <v>2020</v>
      </c>
      <c r="I818">
        <v>2</v>
      </c>
      <c r="J818" t="s">
        <v>807</v>
      </c>
      <c r="K818" s="38">
        <v>3792</v>
      </c>
      <c r="L818" s="38">
        <v>3177.23</v>
      </c>
      <c r="M818" s="38">
        <v>1194.18</v>
      </c>
      <c r="N818" s="38">
        <v>137.5</v>
      </c>
      <c r="O818" s="38">
        <v>565.34</v>
      </c>
      <c r="P818" s="38">
        <v>886.63</v>
      </c>
      <c r="Q818" s="38">
        <v>4014.08</v>
      </c>
      <c r="R818" s="38">
        <v>0</v>
      </c>
      <c r="S818" s="38">
        <v>-100</v>
      </c>
      <c r="T818" s="38">
        <v>-833.33</v>
      </c>
      <c r="U818" s="44">
        <v>72.92</v>
      </c>
      <c r="V818" s="45">
        <v>12833.63</v>
      </c>
      <c r="W818" s="45">
        <v>154003.5</v>
      </c>
      <c r="X818" s="45">
        <v>588.72</v>
      </c>
    </row>
    <row r="819" spans="1:24" x14ac:dyDescent="0.3">
      <c r="A819" t="s">
        <v>241</v>
      </c>
      <c r="B819" t="str">
        <f t="shared" si="65"/>
        <v>1</v>
      </c>
      <c r="C819" t="str">
        <f t="shared" si="66"/>
        <v>1</v>
      </c>
      <c r="D819" t="str">
        <f t="shared" si="67"/>
        <v>1</v>
      </c>
      <c r="E819" t="str">
        <f t="shared" si="68"/>
        <v>1</v>
      </c>
      <c r="F819" t="str">
        <f t="shared" si="69"/>
        <v>2</v>
      </c>
      <c r="G819" t="s">
        <v>805</v>
      </c>
      <c r="H819">
        <v>2020</v>
      </c>
      <c r="I819">
        <v>2</v>
      </c>
      <c r="J819" t="s">
        <v>807</v>
      </c>
      <c r="K819" s="38">
        <v>3792</v>
      </c>
      <c r="L819" s="38">
        <v>2797.66</v>
      </c>
      <c r="M819" s="38">
        <v>1219.1199999999999</v>
      </c>
      <c r="N819" s="38">
        <v>137.5</v>
      </c>
      <c r="O819" s="38">
        <v>586.46</v>
      </c>
      <c r="P819" s="38">
        <v>853.27</v>
      </c>
      <c r="Q819" s="38">
        <v>3769.73</v>
      </c>
      <c r="R819" s="38">
        <v>0</v>
      </c>
      <c r="S819" s="38">
        <v>-100</v>
      </c>
      <c r="T819" s="38">
        <v>-833.33</v>
      </c>
      <c r="U819" s="44">
        <v>69.45</v>
      </c>
      <c r="V819" s="45">
        <v>12222.4</v>
      </c>
      <c r="W819" s="45">
        <v>146668.82999999999</v>
      </c>
      <c r="X819" s="45">
        <v>538.70000000000005</v>
      </c>
    </row>
    <row r="820" spans="1:24" x14ac:dyDescent="0.3">
      <c r="A820" t="s">
        <v>242</v>
      </c>
      <c r="B820" t="str">
        <f t="shared" si="65"/>
        <v>1</v>
      </c>
      <c r="C820" t="str">
        <f t="shared" si="66"/>
        <v>1</v>
      </c>
      <c r="D820" t="str">
        <f t="shared" si="67"/>
        <v>1</v>
      </c>
      <c r="E820" t="str">
        <f t="shared" si="68"/>
        <v>0</v>
      </c>
      <c r="F820" t="str">
        <f t="shared" si="69"/>
        <v>3</v>
      </c>
      <c r="G820" t="s">
        <v>805</v>
      </c>
      <c r="H820">
        <v>2020</v>
      </c>
      <c r="I820">
        <v>2</v>
      </c>
      <c r="J820" t="s">
        <v>807</v>
      </c>
      <c r="K820" s="38">
        <v>3792</v>
      </c>
      <c r="L820" s="38">
        <v>2418.09</v>
      </c>
      <c r="M820" s="38">
        <v>1244.05</v>
      </c>
      <c r="N820" s="38">
        <v>137.5</v>
      </c>
      <c r="O820" s="38">
        <v>607.57000000000005</v>
      </c>
      <c r="P820" s="38">
        <v>819.92</v>
      </c>
      <c r="Q820" s="38">
        <v>3525.38</v>
      </c>
      <c r="R820" s="38">
        <v>0</v>
      </c>
      <c r="S820" s="38">
        <v>-100</v>
      </c>
      <c r="T820" s="38">
        <v>-833.33</v>
      </c>
      <c r="U820" s="44">
        <v>65.97</v>
      </c>
      <c r="V820" s="45">
        <v>11611.18</v>
      </c>
      <c r="W820" s="45">
        <v>139334.16</v>
      </c>
      <c r="X820" s="45">
        <v>509.32</v>
      </c>
    </row>
    <row r="821" spans="1:24" x14ac:dyDescent="0.3">
      <c r="A821" t="s">
        <v>243</v>
      </c>
      <c r="B821" t="str">
        <f t="shared" si="65"/>
        <v>1</v>
      </c>
      <c r="C821" t="str">
        <f t="shared" si="66"/>
        <v>1</v>
      </c>
      <c r="D821" t="str">
        <f t="shared" si="67"/>
        <v>0</v>
      </c>
      <c r="E821" t="str">
        <f t="shared" si="68"/>
        <v>4</v>
      </c>
      <c r="F821" t="str">
        <f t="shared" si="69"/>
        <v>0</v>
      </c>
      <c r="G821" t="s">
        <v>805</v>
      </c>
      <c r="H821">
        <v>2020</v>
      </c>
      <c r="I821">
        <v>2</v>
      </c>
      <c r="J821" t="s">
        <v>807</v>
      </c>
      <c r="K821" s="38">
        <v>3792</v>
      </c>
      <c r="L821" s="38">
        <v>2984.88</v>
      </c>
      <c r="M821" s="38">
        <v>1237.51</v>
      </c>
      <c r="N821" s="38">
        <v>160</v>
      </c>
      <c r="O821" s="38">
        <v>553.67999999999995</v>
      </c>
      <c r="P821" s="38">
        <v>872.81</v>
      </c>
      <c r="Q821" s="38">
        <v>3915.04</v>
      </c>
      <c r="R821" s="38">
        <v>0</v>
      </c>
      <c r="S821" s="38">
        <v>-100</v>
      </c>
      <c r="T821" s="38">
        <v>-833.33</v>
      </c>
      <c r="U821" s="44">
        <v>71.489999999999995</v>
      </c>
      <c r="V821" s="45">
        <v>12582.58</v>
      </c>
      <c r="W821" s="45">
        <v>150991</v>
      </c>
      <c r="X821" s="45">
        <v>556.01</v>
      </c>
    </row>
    <row r="822" spans="1:24" x14ac:dyDescent="0.3">
      <c r="A822" t="s">
        <v>244</v>
      </c>
      <c r="B822" t="str">
        <f t="shared" si="65"/>
        <v>1</v>
      </c>
      <c r="C822" t="str">
        <f t="shared" si="66"/>
        <v>1</v>
      </c>
      <c r="D822" t="str">
        <f t="shared" si="67"/>
        <v>0</v>
      </c>
      <c r="E822" t="str">
        <f t="shared" si="68"/>
        <v>3</v>
      </c>
      <c r="F822" t="str">
        <f t="shared" si="69"/>
        <v>1</v>
      </c>
      <c r="G822" t="s">
        <v>805</v>
      </c>
      <c r="H822">
        <v>2020</v>
      </c>
      <c r="I822">
        <v>2</v>
      </c>
      <c r="J822" t="s">
        <v>807</v>
      </c>
      <c r="K822" s="38">
        <v>3792</v>
      </c>
      <c r="L822" s="38">
        <v>2605.31</v>
      </c>
      <c r="M822" s="38">
        <v>1262.45</v>
      </c>
      <c r="N822" s="38">
        <v>160</v>
      </c>
      <c r="O822" s="38">
        <v>574.79999999999995</v>
      </c>
      <c r="P822" s="38">
        <v>839.46</v>
      </c>
      <c r="Q822" s="38">
        <v>3670.68</v>
      </c>
      <c r="R822" s="38">
        <v>0</v>
      </c>
      <c r="S822" s="38">
        <v>-100</v>
      </c>
      <c r="T822" s="38">
        <v>-833.33</v>
      </c>
      <c r="U822" s="44">
        <v>68.02</v>
      </c>
      <c r="V822" s="45">
        <v>11971.36</v>
      </c>
      <c r="W822" s="45">
        <v>143656.32999999999</v>
      </c>
      <c r="X822" s="45">
        <v>526.63</v>
      </c>
    </row>
    <row r="823" spans="1:24" x14ac:dyDescent="0.3">
      <c r="A823" t="s">
        <v>245</v>
      </c>
      <c r="B823" t="str">
        <f t="shared" si="65"/>
        <v>1</v>
      </c>
      <c r="C823" t="str">
        <f t="shared" si="66"/>
        <v>1</v>
      </c>
      <c r="D823" t="str">
        <f t="shared" si="67"/>
        <v>0</v>
      </c>
      <c r="E823" t="str">
        <f t="shared" si="68"/>
        <v>2</v>
      </c>
      <c r="F823" t="str">
        <f t="shared" si="69"/>
        <v>2</v>
      </c>
      <c r="G823" t="s">
        <v>805</v>
      </c>
      <c r="H823">
        <v>2020</v>
      </c>
      <c r="I823">
        <v>2</v>
      </c>
      <c r="J823" t="s">
        <v>807</v>
      </c>
      <c r="K823" s="38">
        <v>3792</v>
      </c>
      <c r="L823" s="38">
        <v>2225.7399999999998</v>
      </c>
      <c r="M823" s="38">
        <v>1287.3800000000001</v>
      </c>
      <c r="N823" s="38">
        <v>160</v>
      </c>
      <c r="O823" s="38">
        <v>595.91</v>
      </c>
      <c r="P823" s="38">
        <v>806.1</v>
      </c>
      <c r="Q823" s="38">
        <v>3426.33</v>
      </c>
      <c r="R823" s="38">
        <v>0</v>
      </c>
      <c r="S823" s="38">
        <v>-100</v>
      </c>
      <c r="T823" s="38">
        <v>-833.33</v>
      </c>
      <c r="U823" s="44">
        <v>64.55</v>
      </c>
      <c r="V823" s="45">
        <v>11360.14</v>
      </c>
      <c r="W823" s="45">
        <v>136321.66</v>
      </c>
      <c r="X823" s="45">
        <v>497.25</v>
      </c>
    </row>
    <row r="824" spans="1:24" x14ac:dyDescent="0.3">
      <c r="A824" t="s">
        <v>246</v>
      </c>
      <c r="B824" t="str">
        <f t="shared" si="65"/>
        <v>1</v>
      </c>
      <c r="C824" t="str">
        <f t="shared" si="66"/>
        <v>1</v>
      </c>
      <c r="D824" t="str">
        <f t="shared" si="67"/>
        <v>0</v>
      </c>
      <c r="E824" t="str">
        <f t="shared" si="68"/>
        <v>1</v>
      </c>
      <c r="F824" t="str">
        <f t="shared" si="69"/>
        <v>3</v>
      </c>
      <c r="G824" t="s">
        <v>805</v>
      </c>
      <c r="H824">
        <v>2020</v>
      </c>
      <c r="I824">
        <v>2</v>
      </c>
      <c r="J824" t="s">
        <v>807</v>
      </c>
      <c r="K824" s="38">
        <v>3792</v>
      </c>
      <c r="L824" s="38">
        <v>1846.17</v>
      </c>
      <c r="M824" s="38">
        <v>1312.31</v>
      </c>
      <c r="N824" s="38">
        <v>160</v>
      </c>
      <c r="O824" s="38">
        <v>617.03</v>
      </c>
      <c r="P824" s="38">
        <v>772.75</v>
      </c>
      <c r="Q824" s="38">
        <v>3181.98</v>
      </c>
      <c r="R824" s="38">
        <v>0</v>
      </c>
      <c r="S824" s="38">
        <v>-100</v>
      </c>
      <c r="T824" s="38">
        <v>-833.33</v>
      </c>
      <c r="U824" s="44">
        <v>61.07</v>
      </c>
      <c r="V824" s="45">
        <v>10748.92</v>
      </c>
      <c r="W824" s="45">
        <v>128986.98</v>
      </c>
      <c r="X824" s="45">
        <v>467.87</v>
      </c>
    </row>
    <row r="825" spans="1:24" x14ac:dyDescent="0.3">
      <c r="A825" t="s">
        <v>247</v>
      </c>
      <c r="B825" t="str">
        <f t="shared" si="65"/>
        <v>1</v>
      </c>
      <c r="C825" t="str">
        <f t="shared" si="66"/>
        <v>1</v>
      </c>
      <c r="D825" t="str">
        <f t="shared" si="67"/>
        <v>0</v>
      </c>
      <c r="E825" t="str">
        <f t="shared" si="68"/>
        <v>0</v>
      </c>
      <c r="F825" t="str">
        <f t="shared" si="69"/>
        <v>4</v>
      </c>
      <c r="G825" t="s">
        <v>805</v>
      </c>
      <c r="H825">
        <v>2020</v>
      </c>
      <c r="I825">
        <v>2</v>
      </c>
      <c r="J825" t="s">
        <v>807</v>
      </c>
      <c r="K825" s="38">
        <v>3792</v>
      </c>
      <c r="L825" s="38">
        <v>1466.6</v>
      </c>
      <c r="M825" s="38">
        <v>1337.25</v>
      </c>
      <c r="N825" s="38">
        <v>160</v>
      </c>
      <c r="O825" s="38">
        <v>638.15</v>
      </c>
      <c r="P825" s="38">
        <v>739.4</v>
      </c>
      <c r="Q825" s="38">
        <v>2937.63</v>
      </c>
      <c r="R825" s="38">
        <v>0</v>
      </c>
      <c r="S825" s="38">
        <v>-100</v>
      </c>
      <c r="T825" s="38">
        <v>-833.33</v>
      </c>
      <c r="U825" s="44">
        <v>57.6</v>
      </c>
      <c r="V825" s="45">
        <v>10137.69</v>
      </c>
      <c r="W825" s="45">
        <v>121652.31</v>
      </c>
      <c r="X825" s="45">
        <v>438.48</v>
      </c>
    </row>
    <row r="826" spans="1:24" x14ac:dyDescent="0.3">
      <c r="A826" t="s">
        <v>248</v>
      </c>
      <c r="B826" t="str">
        <f t="shared" si="65"/>
        <v>1</v>
      </c>
      <c r="C826" t="str">
        <f t="shared" si="66"/>
        <v>0</v>
      </c>
      <c r="D826" t="str">
        <f t="shared" si="67"/>
        <v>5</v>
      </c>
      <c r="E826" t="str">
        <f t="shared" si="68"/>
        <v>0</v>
      </c>
      <c r="F826" t="str">
        <f t="shared" si="69"/>
        <v>0</v>
      </c>
      <c r="G826" t="s">
        <v>805</v>
      </c>
      <c r="H826">
        <v>2020</v>
      </c>
      <c r="I826">
        <v>2</v>
      </c>
      <c r="J826" t="s">
        <v>807</v>
      </c>
      <c r="K826" s="38">
        <v>3792</v>
      </c>
      <c r="L826" s="38">
        <v>4757.47</v>
      </c>
      <c r="M826" s="38">
        <v>972.06</v>
      </c>
      <c r="N826" s="38">
        <v>70</v>
      </c>
      <c r="O826" s="38">
        <v>514.80999999999995</v>
      </c>
      <c r="P826" s="38">
        <v>1010.63</v>
      </c>
      <c r="Q826" s="38">
        <v>4941.16</v>
      </c>
      <c r="R826" s="38">
        <v>0</v>
      </c>
      <c r="S826" s="38">
        <v>-100</v>
      </c>
      <c r="T826" s="38">
        <v>-833.33</v>
      </c>
      <c r="U826" s="44">
        <v>85.94</v>
      </c>
      <c r="V826" s="45">
        <v>15124.8</v>
      </c>
      <c r="W826" s="45">
        <v>181497.55</v>
      </c>
      <c r="X826" s="45">
        <v>780.86</v>
      </c>
    </row>
    <row r="827" spans="1:24" x14ac:dyDescent="0.3">
      <c r="A827" t="s">
        <v>249</v>
      </c>
      <c r="B827" t="str">
        <f t="shared" si="65"/>
        <v>1</v>
      </c>
      <c r="C827" t="str">
        <f t="shared" si="66"/>
        <v>0</v>
      </c>
      <c r="D827" t="str">
        <f t="shared" si="67"/>
        <v>4</v>
      </c>
      <c r="E827" t="str">
        <f t="shared" si="68"/>
        <v>1</v>
      </c>
      <c r="F827" t="str">
        <f t="shared" si="69"/>
        <v>0</v>
      </c>
      <c r="G827" t="s">
        <v>805</v>
      </c>
      <c r="H827">
        <v>2020</v>
      </c>
      <c r="I827">
        <v>2</v>
      </c>
      <c r="J827" t="s">
        <v>807</v>
      </c>
      <c r="K827" s="38">
        <v>3792</v>
      </c>
      <c r="L827" s="38">
        <v>4185.55</v>
      </c>
      <c r="M827" s="38">
        <v>1040.32</v>
      </c>
      <c r="N827" s="38">
        <v>92.5</v>
      </c>
      <c r="O827" s="38">
        <v>524.27</v>
      </c>
      <c r="P827" s="38">
        <v>963.46</v>
      </c>
      <c r="Q827" s="38">
        <v>4570.6099999999997</v>
      </c>
      <c r="R827" s="38">
        <v>0</v>
      </c>
      <c r="S827" s="38">
        <v>-100</v>
      </c>
      <c r="T827" s="38">
        <v>-833.33</v>
      </c>
      <c r="U827" s="44">
        <v>80.88</v>
      </c>
      <c r="V827" s="45">
        <v>14235.38</v>
      </c>
      <c r="W827" s="45">
        <v>170824.57</v>
      </c>
      <c r="X827" s="45">
        <v>733.04</v>
      </c>
    </row>
    <row r="828" spans="1:24" x14ac:dyDescent="0.3">
      <c r="A828" t="s">
        <v>250</v>
      </c>
      <c r="B828" t="str">
        <f t="shared" si="65"/>
        <v>1</v>
      </c>
      <c r="C828" t="str">
        <f t="shared" si="66"/>
        <v>0</v>
      </c>
      <c r="D828" t="str">
        <f t="shared" si="67"/>
        <v>4</v>
      </c>
      <c r="E828" t="str">
        <f t="shared" si="68"/>
        <v>0</v>
      </c>
      <c r="F828" t="str">
        <f t="shared" si="69"/>
        <v>1</v>
      </c>
      <c r="G828" t="s">
        <v>805</v>
      </c>
      <c r="H828">
        <v>2020</v>
      </c>
      <c r="I828">
        <v>2</v>
      </c>
      <c r="J828" t="s">
        <v>807</v>
      </c>
      <c r="K828" s="38">
        <v>3792</v>
      </c>
      <c r="L828" s="38">
        <v>3805.98</v>
      </c>
      <c r="M828" s="38">
        <v>1065.26</v>
      </c>
      <c r="N828" s="38">
        <v>92.5</v>
      </c>
      <c r="O828" s="38">
        <v>545.38</v>
      </c>
      <c r="P828" s="38">
        <v>930.11</v>
      </c>
      <c r="Q828" s="38">
        <v>4326.26</v>
      </c>
      <c r="R828" s="38">
        <v>0</v>
      </c>
      <c r="S828" s="38">
        <v>-100</v>
      </c>
      <c r="T828" s="38">
        <v>-833.33</v>
      </c>
      <c r="U828" s="44">
        <v>77.41</v>
      </c>
      <c r="V828" s="45">
        <v>13624.16</v>
      </c>
      <c r="W828" s="45">
        <v>163489.9</v>
      </c>
      <c r="X828" s="45">
        <v>699.15</v>
      </c>
    </row>
    <row r="829" spans="1:24" x14ac:dyDescent="0.3">
      <c r="A829" t="s">
        <v>251</v>
      </c>
      <c r="B829" t="str">
        <f t="shared" si="65"/>
        <v>1</v>
      </c>
      <c r="C829" t="str">
        <f t="shared" si="66"/>
        <v>0</v>
      </c>
      <c r="D829" t="str">
        <f t="shared" si="67"/>
        <v>3</v>
      </c>
      <c r="E829" t="str">
        <f t="shared" si="68"/>
        <v>2</v>
      </c>
      <c r="F829" t="str">
        <f t="shared" si="69"/>
        <v>0</v>
      </c>
      <c r="G829" t="s">
        <v>805</v>
      </c>
      <c r="H829">
        <v>2020</v>
      </c>
      <c r="I829">
        <v>2</v>
      </c>
      <c r="J829" t="s">
        <v>807</v>
      </c>
      <c r="K829" s="38">
        <v>3792</v>
      </c>
      <c r="L829" s="38">
        <v>3613.63</v>
      </c>
      <c r="M829" s="38">
        <v>1108.5899999999999</v>
      </c>
      <c r="N829" s="38">
        <v>115</v>
      </c>
      <c r="O829" s="38">
        <v>533.72</v>
      </c>
      <c r="P829" s="38">
        <v>916.29</v>
      </c>
      <c r="Q829" s="38">
        <v>4227.22</v>
      </c>
      <c r="R829" s="38">
        <v>0</v>
      </c>
      <c r="S829" s="38">
        <v>-100</v>
      </c>
      <c r="T829" s="38">
        <v>-833.33</v>
      </c>
      <c r="U829" s="44">
        <v>75.98</v>
      </c>
      <c r="V829" s="45">
        <v>13373.12</v>
      </c>
      <c r="W829" s="45">
        <v>160477.4</v>
      </c>
      <c r="X829" s="45">
        <v>685.23</v>
      </c>
    </row>
    <row r="830" spans="1:24" x14ac:dyDescent="0.3">
      <c r="A830" t="s">
        <v>252</v>
      </c>
      <c r="B830" t="str">
        <f t="shared" si="65"/>
        <v>1</v>
      </c>
      <c r="C830" t="str">
        <f t="shared" si="66"/>
        <v>0</v>
      </c>
      <c r="D830" t="str">
        <f t="shared" si="67"/>
        <v>3</v>
      </c>
      <c r="E830" t="str">
        <f t="shared" si="68"/>
        <v>1</v>
      </c>
      <c r="F830" t="str">
        <f t="shared" si="69"/>
        <v>1</v>
      </c>
      <c r="G830" t="s">
        <v>805</v>
      </c>
      <c r="H830">
        <v>2020</v>
      </c>
      <c r="I830">
        <v>2</v>
      </c>
      <c r="J830" t="s">
        <v>807</v>
      </c>
      <c r="K830" s="38">
        <v>3792</v>
      </c>
      <c r="L830" s="38">
        <v>3234.06</v>
      </c>
      <c r="M830" s="38">
        <v>1133.52</v>
      </c>
      <c r="N830" s="38">
        <v>115</v>
      </c>
      <c r="O830" s="38">
        <v>554.84</v>
      </c>
      <c r="P830" s="38">
        <v>882.94</v>
      </c>
      <c r="Q830" s="38">
        <v>3982.87</v>
      </c>
      <c r="R830" s="38">
        <v>0</v>
      </c>
      <c r="S830" s="38">
        <v>-100</v>
      </c>
      <c r="T830" s="38">
        <v>-833.33</v>
      </c>
      <c r="U830" s="44">
        <v>72.510000000000005</v>
      </c>
      <c r="V830" s="45">
        <v>12761.89</v>
      </c>
      <c r="W830" s="45">
        <v>153142.73000000001</v>
      </c>
      <c r="X830" s="45">
        <v>573.75</v>
      </c>
    </row>
    <row r="831" spans="1:24" x14ac:dyDescent="0.3">
      <c r="A831" t="s">
        <v>253</v>
      </c>
      <c r="B831" t="str">
        <f t="shared" si="65"/>
        <v>1</v>
      </c>
      <c r="C831" t="str">
        <f t="shared" si="66"/>
        <v>0</v>
      </c>
      <c r="D831" t="str">
        <f t="shared" si="67"/>
        <v>3</v>
      </c>
      <c r="E831" t="str">
        <f t="shared" si="68"/>
        <v>0</v>
      </c>
      <c r="F831" t="str">
        <f t="shared" si="69"/>
        <v>2</v>
      </c>
      <c r="G831" t="s">
        <v>805</v>
      </c>
      <c r="H831">
        <v>2020</v>
      </c>
      <c r="I831">
        <v>2</v>
      </c>
      <c r="J831" t="s">
        <v>807</v>
      </c>
      <c r="K831" s="38">
        <v>3792</v>
      </c>
      <c r="L831" s="38">
        <v>2854.48</v>
      </c>
      <c r="M831" s="38">
        <v>1158.45</v>
      </c>
      <c r="N831" s="38">
        <v>115</v>
      </c>
      <c r="O831" s="38">
        <v>575.96</v>
      </c>
      <c r="P831" s="38">
        <v>849.59</v>
      </c>
      <c r="Q831" s="38">
        <v>3738.52</v>
      </c>
      <c r="R831" s="38">
        <v>0</v>
      </c>
      <c r="S831" s="38">
        <v>-100</v>
      </c>
      <c r="T831" s="38">
        <v>-833.33</v>
      </c>
      <c r="U831" s="44">
        <v>69.040000000000006</v>
      </c>
      <c r="V831" s="45">
        <v>12150.67</v>
      </c>
      <c r="W831" s="45">
        <v>145808.04999999999</v>
      </c>
      <c r="X831" s="45">
        <v>535.25</v>
      </c>
    </row>
    <row r="832" spans="1:24" x14ac:dyDescent="0.3">
      <c r="A832" t="s">
        <v>125</v>
      </c>
      <c r="B832" t="str">
        <f t="shared" si="65"/>
        <v>1</v>
      </c>
      <c r="C832" t="str">
        <f t="shared" si="66"/>
        <v>0</v>
      </c>
      <c r="D832" t="str">
        <f t="shared" si="67"/>
        <v>2</v>
      </c>
      <c r="E832" t="str">
        <f t="shared" si="68"/>
        <v>3</v>
      </c>
      <c r="F832" t="str">
        <f t="shared" si="69"/>
        <v>0</v>
      </c>
      <c r="G832" t="s">
        <v>805</v>
      </c>
      <c r="H832">
        <v>2020</v>
      </c>
      <c r="I832">
        <v>2</v>
      </c>
      <c r="J832" t="s">
        <v>807</v>
      </c>
      <c r="K832" s="38">
        <v>3792</v>
      </c>
      <c r="L832" s="38">
        <v>3041.7</v>
      </c>
      <c r="M832" s="38">
        <v>1176.8499999999999</v>
      </c>
      <c r="N832" s="38">
        <v>137.5</v>
      </c>
      <c r="O832" s="38">
        <v>543.17999999999995</v>
      </c>
      <c r="P832" s="38">
        <v>869.12</v>
      </c>
      <c r="Q832" s="38">
        <v>3883.83</v>
      </c>
      <c r="R832" s="38">
        <v>0</v>
      </c>
      <c r="S832" s="38">
        <v>-100</v>
      </c>
      <c r="T832" s="38">
        <v>-833.33</v>
      </c>
      <c r="U832" s="44">
        <v>71.08</v>
      </c>
      <c r="V832" s="45">
        <v>12510.85</v>
      </c>
      <c r="W832" s="45">
        <v>150130.22</v>
      </c>
      <c r="X832" s="45">
        <v>552.55999999999995</v>
      </c>
    </row>
    <row r="833" spans="1:24" x14ac:dyDescent="0.3">
      <c r="A833" t="s">
        <v>126</v>
      </c>
      <c r="B833" t="str">
        <f t="shared" si="65"/>
        <v>1</v>
      </c>
      <c r="C833" t="str">
        <f t="shared" si="66"/>
        <v>0</v>
      </c>
      <c r="D833" t="str">
        <f t="shared" si="67"/>
        <v>2</v>
      </c>
      <c r="E833" t="str">
        <f t="shared" si="68"/>
        <v>2</v>
      </c>
      <c r="F833" t="str">
        <f t="shared" si="69"/>
        <v>1</v>
      </c>
      <c r="G833" t="s">
        <v>805</v>
      </c>
      <c r="H833">
        <v>2020</v>
      </c>
      <c r="I833">
        <v>2</v>
      </c>
      <c r="J833" t="s">
        <v>807</v>
      </c>
      <c r="K833" s="38">
        <v>3792</v>
      </c>
      <c r="L833" s="38">
        <v>2662.13</v>
      </c>
      <c r="M833" s="38">
        <v>1201.78</v>
      </c>
      <c r="N833" s="38">
        <v>137.5</v>
      </c>
      <c r="O833" s="38">
        <v>564.29999999999995</v>
      </c>
      <c r="P833" s="38">
        <v>835.77</v>
      </c>
      <c r="Q833" s="38">
        <v>3639.47</v>
      </c>
      <c r="R833" s="38">
        <v>0</v>
      </c>
      <c r="S833" s="38">
        <v>-100</v>
      </c>
      <c r="T833" s="38">
        <v>-833.33</v>
      </c>
      <c r="U833" s="44">
        <v>67.61</v>
      </c>
      <c r="V833" s="45">
        <v>11899.63</v>
      </c>
      <c r="W833" s="45">
        <v>142795.54999999999</v>
      </c>
      <c r="X833" s="45">
        <v>523.17999999999995</v>
      </c>
    </row>
    <row r="834" spans="1:24" x14ac:dyDescent="0.3">
      <c r="A834" t="s">
        <v>254</v>
      </c>
      <c r="B834" t="str">
        <f t="shared" si="65"/>
        <v>1</v>
      </c>
      <c r="C834" t="str">
        <f t="shared" si="66"/>
        <v>0</v>
      </c>
      <c r="D834" t="str">
        <f t="shared" si="67"/>
        <v>2</v>
      </c>
      <c r="E834" t="str">
        <f t="shared" si="68"/>
        <v>1</v>
      </c>
      <c r="F834" t="str">
        <f t="shared" si="69"/>
        <v>2</v>
      </c>
      <c r="G834" t="s">
        <v>805</v>
      </c>
      <c r="H834">
        <v>2020</v>
      </c>
      <c r="I834">
        <v>2</v>
      </c>
      <c r="J834" t="s">
        <v>807</v>
      </c>
      <c r="K834" s="38">
        <v>3792</v>
      </c>
      <c r="L834" s="38">
        <v>2282.56</v>
      </c>
      <c r="M834" s="38">
        <v>1226.72</v>
      </c>
      <c r="N834" s="38">
        <v>137.5</v>
      </c>
      <c r="O834" s="38">
        <v>585.41999999999996</v>
      </c>
      <c r="P834" s="38">
        <v>802.42</v>
      </c>
      <c r="Q834" s="38">
        <v>3395.12</v>
      </c>
      <c r="R834" s="38">
        <v>0</v>
      </c>
      <c r="S834" s="38">
        <v>-100</v>
      </c>
      <c r="T834" s="38">
        <v>-833.33</v>
      </c>
      <c r="U834" s="44">
        <v>64.14</v>
      </c>
      <c r="V834" s="45">
        <v>11288.41</v>
      </c>
      <c r="W834" s="45">
        <v>135460.88</v>
      </c>
      <c r="X834" s="45">
        <v>493.8</v>
      </c>
    </row>
    <row r="835" spans="1:24" x14ac:dyDescent="0.3">
      <c r="A835" t="s">
        <v>255</v>
      </c>
      <c r="B835" t="str">
        <f t="shared" si="65"/>
        <v>1</v>
      </c>
      <c r="C835" t="str">
        <f t="shared" si="66"/>
        <v>0</v>
      </c>
      <c r="D835" t="str">
        <f t="shared" si="67"/>
        <v>2</v>
      </c>
      <c r="E835" t="str">
        <f t="shared" si="68"/>
        <v>0</v>
      </c>
      <c r="F835" t="str">
        <f t="shared" si="69"/>
        <v>3</v>
      </c>
      <c r="G835" t="s">
        <v>805</v>
      </c>
      <c r="H835">
        <v>2020</v>
      </c>
      <c r="I835">
        <v>2</v>
      </c>
      <c r="J835" t="s">
        <v>807</v>
      </c>
      <c r="K835" s="38">
        <v>3792</v>
      </c>
      <c r="L835" s="38">
        <v>1902.99</v>
      </c>
      <c r="M835" s="38">
        <v>1251.6500000000001</v>
      </c>
      <c r="N835" s="38">
        <v>137.5</v>
      </c>
      <c r="O835" s="38">
        <v>606.54</v>
      </c>
      <c r="P835" s="38">
        <v>769.07</v>
      </c>
      <c r="Q835" s="38">
        <v>3150.77</v>
      </c>
      <c r="R835" s="38">
        <v>0</v>
      </c>
      <c r="S835" s="38">
        <v>-100</v>
      </c>
      <c r="T835" s="38">
        <v>-833.33</v>
      </c>
      <c r="U835" s="44">
        <v>60.67</v>
      </c>
      <c r="V835" s="45">
        <v>10677.18</v>
      </c>
      <c r="W835" s="45">
        <v>128126.21</v>
      </c>
      <c r="X835" s="45">
        <v>464.42</v>
      </c>
    </row>
    <row r="836" spans="1:24" x14ac:dyDescent="0.3">
      <c r="A836" t="s">
        <v>256</v>
      </c>
      <c r="B836" t="str">
        <f t="shared" si="65"/>
        <v>1</v>
      </c>
      <c r="C836" t="str">
        <f t="shared" si="66"/>
        <v>0</v>
      </c>
      <c r="D836" t="str">
        <f t="shared" si="67"/>
        <v>1</v>
      </c>
      <c r="E836" t="str">
        <f t="shared" si="68"/>
        <v>4</v>
      </c>
      <c r="F836" t="str">
        <f t="shared" si="69"/>
        <v>0</v>
      </c>
      <c r="G836" t="s">
        <v>805</v>
      </c>
      <c r="H836">
        <v>2020</v>
      </c>
      <c r="I836">
        <v>2</v>
      </c>
      <c r="J836" t="s">
        <v>807</v>
      </c>
      <c r="K836" s="38">
        <v>3792</v>
      </c>
      <c r="L836" s="38">
        <v>2469.7800000000002</v>
      </c>
      <c r="M836" s="38">
        <v>1245.1099999999999</v>
      </c>
      <c r="N836" s="38">
        <v>160</v>
      </c>
      <c r="O836" s="38">
        <v>552.64</v>
      </c>
      <c r="P836" s="38">
        <v>821.95</v>
      </c>
      <c r="Q836" s="38">
        <v>3540.43</v>
      </c>
      <c r="R836" s="38">
        <v>0</v>
      </c>
      <c r="S836" s="38">
        <v>-100</v>
      </c>
      <c r="T836" s="38">
        <v>-833.33</v>
      </c>
      <c r="U836" s="44">
        <v>66.19</v>
      </c>
      <c r="V836" s="45">
        <v>11648.59</v>
      </c>
      <c r="W836" s="45">
        <v>139783.04000000001</v>
      </c>
      <c r="X836" s="45">
        <v>511.11</v>
      </c>
    </row>
    <row r="837" spans="1:24" x14ac:dyDescent="0.3">
      <c r="A837" t="s">
        <v>257</v>
      </c>
      <c r="B837" t="str">
        <f t="shared" si="65"/>
        <v>1</v>
      </c>
      <c r="C837" t="str">
        <f t="shared" si="66"/>
        <v>0</v>
      </c>
      <c r="D837" t="str">
        <f t="shared" si="67"/>
        <v>1</v>
      </c>
      <c r="E837" t="str">
        <f t="shared" si="68"/>
        <v>3</v>
      </c>
      <c r="F837" t="str">
        <f t="shared" si="69"/>
        <v>1</v>
      </c>
      <c r="G837" t="s">
        <v>805</v>
      </c>
      <c r="H837">
        <v>2020</v>
      </c>
      <c r="I837">
        <v>2</v>
      </c>
      <c r="J837" t="s">
        <v>807</v>
      </c>
      <c r="K837" s="38">
        <v>3792</v>
      </c>
      <c r="L837" s="38">
        <v>2090.21</v>
      </c>
      <c r="M837" s="38">
        <v>1270.04</v>
      </c>
      <c r="N837" s="38">
        <v>160</v>
      </c>
      <c r="O837" s="38">
        <v>573.76</v>
      </c>
      <c r="P837" s="38">
        <v>788.6</v>
      </c>
      <c r="Q837" s="38">
        <v>3296.08</v>
      </c>
      <c r="R837" s="38">
        <v>0</v>
      </c>
      <c r="S837" s="38">
        <v>-100</v>
      </c>
      <c r="T837" s="38">
        <v>-833.33</v>
      </c>
      <c r="U837" s="44">
        <v>62.71</v>
      </c>
      <c r="V837" s="45">
        <v>11037.36</v>
      </c>
      <c r="W837" s="45">
        <v>132448.37</v>
      </c>
      <c r="X837" s="45">
        <v>481.73</v>
      </c>
    </row>
    <row r="838" spans="1:24" x14ac:dyDescent="0.3">
      <c r="A838" t="s">
        <v>127</v>
      </c>
      <c r="B838" t="str">
        <f t="shared" si="65"/>
        <v>1</v>
      </c>
      <c r="C838" t="str">
        <f t="shared" si="66"/>
        <v>0</v>
      </c>
      <c r="D838" t="str">
        <f t="shared" si="67"/>
        <v>1</v>
      </c>
      <c r="E838" t="str">
        <f t="shared" si="68"/>
        <v>2</v>
      </c>
      <c r="F838" t="str">
        <f t="shared" si="69"/>
        <v>2</v>
      </c>
      <c r="G838" t="s">
        <v>805</v>
      </c>
      <c r="H838">
        <v>2020</v>
      </c>
      <c r="I838">
        <v>2</v>
      </c>
      <c r="J838" t="s">
        <v>807</v>
      </c>
      <c r="K838" s="38">
        <v>3792</v>
      </c>
      <c r="L838" s="38">
        <v>1710.64</v>
      </c>
      <c r="M838" s="38">
        <v>1294.98</v>
      </c>
      <c r="N838" s="38">
        <v>160</v>
      </c>
      <c r="O838" s="38">
        <v>594.88</v>
      </c>
      <c r="P838" s="38">
        <v>755.25</v>
      </c>
      <c r="Q838" s="38">
        <v>3051.73</v>
      </c>
      <c r="R838" s="38">
        <v>0</v>
      </c>
      <c r="S838" s="38">
        <v>-100</v>
      </c>
      <c r="T838" s="38">
        <v>-833.33</v>
      </c>
      <c r="U838" s="44">
        <v>59.24</v>
      </c>
      <c r="V838" s="45">
        <v>10426.14</v>
      </c>
      <c r="W838" s="45">
        <v>125113.7</v>
      </c>
      <c r="X838" s="45">
        <v>452.35</v>
      </c>
    </row>
    <row r="839" spans="1:24" x14ac:dyDescent="0.3">
      <c r="A839" t="s">
        <v>258</v>
      </c>
      <c r="B839" t="str">
        <f t="shared" si="65"/>
        <v>1</v>
      </c>
      <c r="C839" t="str">
        <f t="shared" si="66"/>
        <v>0</v>
      </c>
      <c r="D839" t="str">
        <f t="shared" si="67"/>
        <v>1</v>
      </c>
      <c r="E839" t="str">
        <f t="shared" si="68"/>
        <v>1</v>
      </c>
      <c r="F839" t="str">
        <f t="shared" si="69"/>
        <v>3</v>
      </c>
      <c r="G839" t="s">
        <v>805</v>
      </c>
      <c r="H839">
        <v>2020</v>
      </c>
      <c r="I839">
        <v>2</v>
      </c>
      <c r="J839" t="s">
        <v>807</v>
      </c>
      <c r="K839" s="38">
        <v>3792</v>
      </c>
      <c r="L839" s="38">
        <v>1331.07</v>
      </c>
      <c r="M839" s="38">
        <v>1319.91</v>
      </c>
      <c r="N839" s="38">
        <v>160</v>
      </c>
      <c r="O839" s="38">
        <v>616</v>
      </c>
      <c r="P839" s="38">
        <v>721.9</v>
      </c>
      <c r="Q839" s="38">
        <v>2807.38</v>
      </c>
      <c r="R839" s="38">
        <v>0</v>
      </c>
      <c r="S839" s="38">
        <v>-100</v>
      </c>
      <c r="T839" s="38">
        <v>-833.33</v>
      </c>
      <c r="U839" s="44">
        <v>55.77</v>
      </c>
      <c r="V839" s="45">
        <v>9814.92</v>
      </c>
      <c r="W839" s="45">
        <v>117779.03</v>
      </c>
      <c r="X839" s="45">
        <v>422.97</v>
      </c>
    </row>
    <row r="840" spans="1:24" x14ac:dyDescent="0.3">
      <c r="A840" t="s">
        <v>259</v>
      </c>
      <c r="B840" t="str">
        <f t="shared" si="65"/>
        <v>1</v>
      </c>
      <c r="C840" t="str">
        <f t="shared" si="66"/>
        <v>0</v>
      </c>
      <c r="D840" t="str">
        <f t="shared" si="67"/>
        <v>1</v>
      </c>
      <c r="E840" t="str">
        <f t="shared" si="68"/>
        <v>0</v>
      </c>
      <c r="F840" t="str">
        <f t="shared" si="69"/>
        <v>4</v>
      </c>
      <c r="G840" t="s">
        <v>805</v>
      </c>
      <c r="H840">
        <v>2020</v>
      </c>
      <c r="I840">
        <v>2</v>
      </c>
      <c r="J840" t="s">
        <v>807</v>
      </c>
      <c r="K840" s="38">
        <v>3792</v>
      </c>
      <c r="L840" s="38">
        <v>951.49</v>
      </c>
      <c r="M840" s="38">
        <v>1344.84</v>
      </c>
      <c r="N840" s="38">
        <v>160</v>
      </c>
      <c r="O840" s="38">
        <v>637.12</v>
      </c>
      <c r="P840" s="38">
        <v>688.55</v>
      </c>
      <c r="Q840" s="38">
        <v>2563.0300000000002</v>
      </c>
      <c r="R840" s="38">
        <v>0</v>
      </c>
      <c r="S840" s="38">
        <v>-100</v>
      </c>
      <c r="T840" s="38">
        <v>-833.33</v>
      </c>
      <c r="U840" s="44">
        <v>52.29</v>
      </c>
      <c r="V840" s="45">
        <v>9203.7000000000007</v>
      </c>
      <c r="W840" s="45">
        <v>110444.36</v>
      </c>
      <c r="X840" s="45">
        <v>393.58</v>
      </c>
    </row>
    <row r="841" spans="1:24" x14ac:dyDescent="0.3">
      <c r="A841" t="s">
        <v>260</v>
      </c>
      <c r="B841" t="str">
        <f t="shared" si="65"/>
        <v>1</v>
      </c>
      <c r="C841" t="str">
        <f t="shared" si="66"/>
        <v>0</v>
      </c>
      <c r="D841" t="str">
        <f t="shared" si="67"/>
        <v>0</v>
      </c>
      <c r="E841" t="str">
        <f t="shared" si="68"/>
        <v>5</v>
      </c>
      <c r="F841" t="str">
        <f t="shared" si="69"/>
        <v>0</v>
      </c>
      <c r="G841" t="s">
        <v>805</v>
      </c>
      <c r="H841">
        <v>2020</v>
      </c>
      <c r="I841">
        <v>2</v>
      </c>
      <c r="J841" t="s">
        <v>807</v>
      </c>
      <c r="K841" s="38">
        <v>3792</v>
      </c>
      <c r="L841" s="38">
        <v>1897.86</v>
      </c>
      <c r="M841" s="38">
        <v>1313.37</v>
      </c>
      <c r="N841" s="38">
        <v>182.5</v>
      </c>
      <c r="O841" s="38">
        <v>562.1</v>
      </c>
      <c r="P841" s="38">
        <v>774.78</v>
      </c>
      <c r="Q841" s="38">
        <v>3197.04</v>
      </c>
      <c r="R841" s="38">
        <v>0</v>
      </c>
      <c r="S841" s="38">
        <v>-100</v>
      </c>
      <c r="T841" s="38">
        <v>-833.33</v>
      </c>
      <c r="U841" s="44">
        <v>61.29</v>
      </c>
      <c r="V841" s="45">
        <v>10786.32</v>
      </c>
      <c r="W841" s="45">
        <v>129435.87</v>
      </c>
      <c r="X841" s="45">
        <v>469.66</v>
      </c>
    </row>
    <row r="842" spans="1:24" x14ac:dyDescent="0.3">
      <c r="A842" t="s">
        <v>261</v>
      </c>
      <c r="B842" t="str">
        <f t="shared" si="65"/>
        <v>1</v>
      </c>
      <c r="C842" t="str">
        <f t="shared" si="66"/>
        <v>0</v>
      </c>
      <c r="D842" t="str">
        <f t="shared" si="67"/>
        <v>0</v>
      </c>
      <c r="E842" t="str">
        <f t="shared" si="68"/>
        <v>4</v>
      </c>
      <c r="F842" t="str">
        <f t="shared" si="69"/>
        <v>1</v>
      </c>
      <c r="G842" t="s">
        <v>805</v>
      </c>
      <c r="H842">
        <v>2020</v>
      </c>
      <c r="I842">
        <v>2</v>
      </c>
      <c r="J842" t="s">
        <v>807</v>
      </c>
      <c r="K842" s="38">
        <v>3792</v>
      </c>
      <c r="L842" s="38">
        <v>1518.29</v>
      </c>
      <c r="M842" s="38">
        <v>1338.31</v>
      </c>
      <c r="N842" s="38">
        <v>182.5</v>
      </c>
      <c r="O842" s="38">
        <v>583.22</v>
      </c>
      <c r="P842" s="38">
        <v>741.43</v>
      </c>
      <c r="Q842" s="38">
        <v>2952.69</v>
      </c>
      <c r="R842" s="38">
        <v>0</v>
      </c>
      <c r="S842" s="38">
        <v>-100</v>
      </c>
      <c r="T842" s="38">
        <v>-833.33</v>
      </c>
      <c r="U842" s="44">
        <v>57.81</v>
      </c>
      <c r="V842" s="45">
        <v>10175.1</v>
      </c>
      <c r="W842" s="45">
        <v>122101.2</v>
      </c>
      <c r="X842" s="45">
        <v>440.28</v>
      </c>
    </row>
    <row r="843" spans="1:24" x14ac:dyDescent="0.3">
      <c r="A843" t="s">
        <v>128</v>
      </c>
      <c r="B843" t="str">
        <f t="shared" si="65"/>
        <v>1</v>
      </c>
      <c r="C843" t="str">
        <f t="shared" si="66"/>
        <v>0</v>
      </c>
      <c r="D843" t="str">
        <f t="shared" si="67"/>
        <v>0</v>
      </c>
      <c r="E843" t="str">
        <f t="shared" si="68"/>
        <v>3</v>
      </c>
      <c r="F843" t="str">
        <f t="shared" si="69"/>
        <v>2</v>
      </c>
      <c r="G843" t="s">
        <v>805</v>
      </c>
      <c r="H843">
        <v>2020</v>
      </c>
      <c r="I843">
        <v>2</v>
      </c>
      <c r="J843" t="s">
        <v>807</v>
      </c>
      <c r="K843" s="38">
        <v>3792</v>
      </c>
      <c r="L843" s="38">
        <v>1138.72</v>
      </c>
      <c r="M843" s="38">
        <v>1363.24</v>
      </c>
      <c r="N843" s="38">
        <v>182.5</v>
      </c>
      <c r="O843" s="38">
        <v>604.34</v>
      </c>
      <c r="P843" s="38">
        <v>708.08</v>
      </c>
      <c r="Q843" s="38">
        <v>2708.34</v>
      </c>
      <c r="R843" s="38">
        <v>0</v>
      </c>
      <c r="S843" s="38">
        <v>-100</v>
      </c>
      <c r="T843" s="38">
        <v>-833.33</v>
      </c>
      <c r="U843" s="44">
        <v>54.34</v>
      </c>
      <c r="V843" s="45">
        <v>9563.8799999999992</v>
      </c>
      <c r="W843" s="45">
        <v>114766.52</v>
      </c>
      <c r="X843" s="45">
        <v>410.9</v>
      </c>
    </row>
    <row r="844" spans="1:24" x14ac:dyDescent="0.3">
      <c r="A844" t="s">
        <v>129</v>
      </c>
      <c r="B844" t="str">
        <f t="shared" si="65"/>
        <v>1</v>
      </c>
      <c r="C844" t="str">
        <f t="shared" si="66"/>
        <v>0</v>
      </c>
      <c r="D844" t="str">
        <f t="shared" si="67"/>
        <v>0</v>
      </c>
      <c r="E844" t="str">
        <f t="shared" si="68"/>
        <v>2</v>
      </c>
      <c r="F844" t="str">
        <f t="shared" si="69"/>
        <v>3</v>
      </c>
      <c r="G844" t="s">
        <v>805</v>
      </c>
      <c r="H844">
        <v>2020</v>
      </c>
      <c r="I844">
        <v>2</v>
      </c>
      <c r="J844" t="s">
        <v>807</v>
      </c>
      <c r="K844" s="38">
        <v>3792</v>
      </c>
      <c r="L844" s="38">
        <v>759.14</v>
      </c>
      <c r="M844" s="38">
        <v>1388.17</v>
      </c>
      <c r="N844" s="38">
        <v>182.5</v>
      </c>
      <c r="O844" s="38">
        <v>625.46</v>
      </c>
      <c r="P844" s="38">
        <v>674.73</v>
      </c>
      <c r="Q844" s="38">
        <v>2463.9899999999998</v>
      </c>
      <c r="R844" s="38">
        <v>0</v>
      </c>
      <c r="S844" s="38">
        <v>-100</v>
      </c>
      <c r="T844" s="38">
        <v>-833.33</v>
      </c>
      <c r="U844" s="44">
        <v>50.87</v>
      </c>
      <c r="V844" s="45">
        <v>8952.65</v>
      </c>
      <c r="W844" s="45">
        <v>107431.85</v>
      </c>
      <c r="X844" s="45">
        <v>381.52</v>
      </c>
    </row>
    <row r="845" spans="1:24" x14ac:dyDescent="0.3">
      <c r="A845" t="s">
        <v>262</v>
      </c>
      <c r="B845" t="str">
        <f t="shared" si="65"/>
        <v>1</v>
      </c>
      <c r="C845" t="str">
        <f t="shared" si="66"/>
        <v>0</v>
      </c>
      <c r="D845" t="str">
        <f t="shared" si="67"/>
        <v>0</v>
      </c>
      <c r="E845" t="str">
        <f t="shared" si="68"/>
        <v>1</v>
      </c>
      <c r="F845" t="str">
        <f t="shared" si="69"/>
        <v>4</v>
      </c>
      <c r="G845" t="s">
        <v>805</v>
      </c>
      <c r="H845">
        <v>2020</v>
      </c>
      <c r="I845">
        <v>2</v>
      </c>
      <c r="J845" t="s">
        <v>807</v>
      </c>
      <c r="K845" s="38">
        <v>3792</v>
      </c>
      <c r="L845" s="38">
        <v>379.57</v>
      </c>
      <c r="M845" s="38">
        <v>1413.11</v>
      </c>
      <c r="N845" s="38">
        <v>182.5</v>
      </c>
      <c r="O845" s="38">
        <v>646.58000000000004</v>
      </c>
      <c r="P845" s="38">
        <v>641.38</v>
      </c>
      <c r="Q845" s="38">
        <v>2245.85</v>
      </c>
      <c r="R845" s="38">
        <v>0</v>
      </c>
      <c r="S845" s="38">
        <v>-75.91</v>
      </c>
      <c r="T845" s="38">
        <v>-833.33</v>
      </c>
      <c r="U845" s="44">
        <v>47.68</v>
      </c>
      <c r="V845" s="45">
        <v>8391.73</v>
      </c>
      <c r="W845" s="45">
        <v>100700.81</v>
      </c>
      <c r="X845" s="45">
        <v>352.13</v>
      </c>
    </row>
    <row r="846" spans="1:24" x14ac:dyDescent="0.3">
      <c r="A846" t="s">
        <v>263</v>
      </c>
      <c r="B846" t="str">
        <f t="shared" si="65"/>
        <v>1</v>
      </c>
      <c r="C846" t="str">
        <f t="shared" si="66"/>
        <v>0</v>
      </c>
      <c r="D846" t="str">
        <f t="shared" si="67"/>
        <v>0</v>
      </c>
      <c r="E846" t="str">
        <f t="shared" si="68"/>
        <v>0</v>
      </c>
      <c r="F846" t="str">
        <f t="shared" si="69"/>
        <v>5</v>
      </c>
      <c r="G846" t="s">
        <v>805</v>
      </c>
      <c r="H846">
        <v>2020</v>
      </c>
      <c r="I846">
        <v>2</v>
      </c>
      <c r="J846" t="s">
        <v>807</v>
      </c>
      <c r="K846" s="38">
        <v>3792</v>
      </c>
      <c r="L846" s="38">
        <v>0</v>
      </c>
      <c r="M846" s="38">
        <v>1438.04</v>
      </c>
      <c r="N846" s="38">
        <v>182.5</v>
      </c>
      <c r="O846" s="38">
        <v>667.7</v>
      </c>
      <c r="P846" s="38">
        <v>608.02</v>
      </c>
      <c r="Q846" s="38">
        <v>2159.1999999999998</v>
      </c>
      <c r="R846" s="38">
        <v>0</v>
      </c>
      <c r="S846" s="38">
        <v>0</v>
      </c>
      <c r="T846" s="38">
        <v>-833.33</v>
      </c>
      <c r="U846" s="44">
        <v>45.53</v>
      </c>
      <c r="V846" s="45">
        <v>8014.13</v>
      </c>
      <c r="W846" s="45">
        <v>96169.52</v>
      </c>
      <c r="X846" s="45">
        <v>322.75</v>
      </c>
    </row>
    <row r="847" spans="1:24" x14ac:dyDescent="0.3">
      <c r="A847" t="s">
        <v>264</v>
      </c>
      <c r="B847" t="str">
        <f t="shared" si="65"/>
        <v>1</v>
      </c>
      <c r="C847" t="str">
        <f t="shared" si="66"/>
        <v>6</v>
      </c>
      <c r="D847" t="str">
        <f t="shared" si="67"/>
        <v>0</v>
      </c>
      <c r="E847" t="str">
        <f t="shared" si="68"/>
        <v>0</v>
      </c>
      <c r="F847" t="str">
        <f t="shared" si="69"/>
        <v>0</v>
      </c>
      <c r="G847" t="s">
        <v>805</v>
      </c>
      <c r="H847">
        <v>2020</v>
      </c>
      <c r="I847">
        <v>2</v>
      </c>
      <c r="J847" t="s">
        <v>807</v>
      </c>
      <c r="K847" s="38">
        <v>3792</v>
      </c>
      <c r="L847" s="38">
        <v>8799.57</v>
      </c>
      <c r="M847" s="38">
        <v>1018.98</v>
      </c>
      <c r="N847" s="38">
        <v>70</v>
      </c>
      <c r="O847" s="38">
        <v>531</v>
      </c>
      <c r="P847" s="38">
        <v>1421.16</v>
      </c>
      <c r="Q847" s="38">
        <v>9033.26</v>
      </c>
      <c r="R847" s="38">
        <v>0</v>
      </c>
      <c r="S847" s="38">
        <v>-100</v>
      </c>
      <c r="T847" s="38">
        <v>-1000</v>
      </c>
      <c r="U847" s="44">
        <v>133.9</v>
      </c>
      <c r="V847" s="45">
        <v>23565.97</v>
      </c>
      <c r="W847" s="45">
        <v>282791.58</v>
      </c>
      <c r="X847" s="45">
        <v>1300.53</v>
      </c>
    </row>
    <row r="848" spans="1:24" x14ac:dyDescent="0.3">
      <c r="A848" t="s">
        <v>265</v>
      </c>
      <c r="B848" t="str">
        <f t="shared" si="65"/>
        <v>1</v>
      </c>
      <c r="C848" t="str">
        <f t="shared" si="66"/>
        <v>5</v>
      </c>
      <c r="D848" t="str">
        <f t="shared" si="67"/>
        <v>1</v>
      </c>
      <c r="E848" t="str">
        <f t="shared" si="68"/>
        <v>0</v>
      </c>
      <c r="F848" t="str">
        <f t="shared" si="69"/>
        <v>0</v>
      </c>
      <c r="G848" t="s">
        <v>805</v>
      </c>
      <c r="H848">
        <v>2020</v>
      </c>
      <c r="I848">
        <v>2</v>
      </c>
      <c r="J848" t="s">
        <v>807</v>
      </c>
      <c r="K848" s="38">
        <v>3792</v>
      </c>
      <c r="L848" s="38">
        <v>8284.4699999999993</v>
      </c>
      <c r="M848" s="38">
        <v>1026.18</v>
      </c>
      <c r="N848" s="38">
        <v>70</v>
      </c>
      <c r="O848" s="38">
        <v>529.96</v>
      </c>
      <c r="P848" s="38">
        <v>1370.26</v>
      </c>
      <c r="Q848" s="38">
        <v>8484.33</v>
      </c>
      <c r="R848" s="38">
        <v>0</v>
      </c>
      <c r="S848" s="38">
        <v>-100</v>
      </c>
      <c r="T848" s="38">
        <v>-1000</v>
      </c>
      <c r="U848" s="44">
        <v>127.6</v>
      </c>
      <c r="V848" s="45">
        <v>22457.200000000001</v>
      </c>
      <c r="W848" s="45">
        <v>269486.44</v>
      </c>
      <c r="X848" s="45">
        <v>1164.28</v>
      </c>
    </row>
    <row r="849" spans="1:24" x14ac:dyDescent="0.3">
      <c r="A849" t="s">
        <v>266</v>
      </c>
      <c r="B849" t="str">
        <f t="shared" si="65"/>
        <v>1</v>
      </c>
      <c r="C849" t="str">
        <f t="shared" si="66"/>
        <v>5</v>
      </c>
      <c r="D849" t="str">
        <f t="shared" si="67"/>
        <v>0</v>
      </c>
      <c r="E849" t="str">
        <f t="shared" si="68"/>
        <v>1</v>
      </c>
      <c r="F849" t="str">
        <f t="shared" si="69"/>
        <v>0</v>
      </c>
      <c r="G849" t="s">
        <v>805</v>
      </c>
      <c r="H849">
        <v>2020</v>
      </c>
      <c r="I849">
        <v>2</v>
      </c>
      <c r="J849" t="s">
        <v>807</v>
      </c>
      <c r="K849" s="38">
        <v>3792</v>
      </c>
      <c r="L849" s="38">
        <v>7712.55</v>
      </c>
      <c r="M849" s="38">
        <v>1090.8499999999999</v>
      </c>
      <c r="N849" s="38">
        <v>92.5</v>
      </c>
      <c r="O849" s="38">
        <v>539.41999999999996</v>
      </c>
      <c r="P849" s="38">
        <v>1322.73</v>
      </c>
      <c r="Q849" s="38">
        <v>7989.95</v>
      </c>
      <c r="R849" s="38">
        <v>0</v>
      </c>
      <c r="S849" s="38">
        <v>-100</v>
      </c>
      <c r="T849" s="38">
        <v>-1000</v>
      </c>
      <c r="U849" s="44">
        <v>121.82</v>
      </c>
      <c r="V849" s="45">
        <v>21440</v>
      </c>
      <c r="W849" s="45">
        <v>257280.03</v>
      </c>
      <c r="X849" s="45">
        <v>1115.3800000000001</v>
      </c>
    </row>
    <row r="850" spans="1:24" x14ac:dyDescent="0.3">
      <c r="A850" t="s">
        <v>267</v>
      </c>
      <c r="B850" t="str">
        <f t="shared" si="65"/>
        <v>1</v>
      </c>
      <c r="C850" t="str">
        <f t="shared" si="66"/>
        <v>5</v>
      </c>
      <c r="D850" t="str">
        <f t="shared" si="67"/>
        <v>0</v>
      </c>
      <c r="E850" t="str">
        <f t="shared" si="68"/>
        <v>0</v>
      </c>
      <c r="F850" t="str">
        <f t="shared" si="69"/>
        <v>1</v>
      </c>
      <c r="G850" t="s">
        <v>805</v>
      </c>
      <c r="H850">
        <v>2020</v>
      </c>
      <c r="I850">
        <v>2</v>
      </c>
      <c r="J850" t="s">
        <v>807</v>
      </c>
      <c r="K850" s="38">
        <v>3792</v>
      </c>
      <c r="L850" s="38">
        <v>7332.98</v>
      </c>
      <c r="M850" s="38">
        <v>1114.47</v>
      </c>
      <c r="N850" s="38">
        <v>92.5</v>
      </c>
      <c r="O850" s="38">
        <v>560.54</v>
      </c>
      <c r="P850" s="38">
        <v>1289.25</v>
      </c>
      <c r="Q850" s="38">
        <v>7639.97</v>
      </c>
      <c r="R850" s="38">
        <v>0</v>
      </c>
      <c r="S850" s="38">
        <v>-100</v>
      </c>
      <c r="T850" s="38">
        <v>-1000</v>
      </c>
      <c r="U850" s="44">
        <v>117.74</v>
      </c>
      <c r="V850" s="45">
        <v>20721.7</v>
      </c>
      <c r="W850" s="45">
        <v>248660.44</v>
      </c>
      <c r="X850" s="45">
        <v>1077.47</v>
      </c>
    </row>
    <row r="851" spans="1:24" x14ac:dyDescent="0.3">
      <c r="A851" t="s">
        <v>268</v>
      </c>
      <c r="B851" t="str">
        <f t="shared" ref="B851:B914" si="70">MID($A851,2,1)</f>
        <v>1</v>
      </c>
      <c r="C851" t="str">
        <f t="shared" ref="C851:C914" si="71">MID($A851,4,1)</f>
        <v>4</v>
      </c>
      <c r="D851" t="str">
        <f t="shared" ref="D851:D914" si="72">MID($A851,6,1)</f>
        <v>2</v>
      </c>
      <c r="E851" t="str">
        <f t="shared" ref="E851:E914" si="73">MID($A851,8,1)</f>
        <v>0</v>
      </c>
      <c r="F851" t="str">
        <f t="shared" ref="F851:F914" si="74">MID($A851,10,1)</f>
        <v>0</v>
      </c>
      <c r="G851" t="s">
        <v>805</v>
      </c>
      <c r="H851">
        <v>2020</v>
      </c>
      <c r="I851">
        <v>2</v>
      </c>
      <c r="J851" t="s">
        <v>807</v>
      </c>
      <c r="K851" s="38">
        <v>3792</v>
      </c>
      <c r="L851" s="38">
        <v>7769.37</v>
      </c>
      <c r="M851" s="38">
        <v>1033.3800000000001</v>
      </c>
      <c r="N851" s="38">
        <v>70</v>
      </c>
      <c r="O851" s="38">
        <v>528.92999999999995</v>
      </c>
      <c r="P851" s="38">
        <v>1319.37</v>
      </c>
      <c r="Q851" s="38">
        <v>7950.12</v>
      </c>
      <c r="R851" s="38">
        <v>0</v>
      </c>
      <c r="S851" s="38">
        <v>-100</v>
      </c>
      <c r="T851" s="38">
        <v>-1000</v>
      </c>
      <c r="U851" s="44">
        <v>121.38</v>
      </c>
      <c r="V851" s="45">
        <v>21363.16</v>
      </c>
      <c r="W851" s="45">
        <v>256357.97</v>
      </c>
      <c r="X851" s="45">
        <v>1111.69</v>
      </c>
    </row>
    <row r="852" spans="1:24" x14ac:dyDescent="0.3">
      <c r="A852" t="s">
        <v>269</v>
      </c>
      <c r="B852" t="str">
        <f t="shared" si="70"/>
        <v>1</v>
      </c>
      <c r="C852" t="str">
        <f t="shared" si="71"/>
        <v>4</v>
      </c>
      <c r="D852" t="str">
        <f t="shared" si="72"/>
        <v>1</v>
      </c>
      <c r="E852" t="str">
        <f t="shared" si="73"/>
        <v>1</v>
      </c>
      <c r="F852" t="str">
        <f t="shared" si="74"/>
        <v>0</v>
      </c>
      <c r="G852" t="s">
        <v>805</v>
      </c>
      <c r="H852">
        <v>2020</v>
      </c>
      <c r="I852">
        <v>2</v>
      </c>
      <c r="J852" t="s">
        <v>807</v>
      </c>
      <c r="K852" s="38">
        <v>3792</v>
      </c>
      <c r="L852" s="38">
        <v>7197.45</v>
      </c>
      <c r="M852" s="38">
        <v>1098.05</v>
      </c>
      <c r="N852" s="38">
        <v>92.5</v>
      </c>
      <c r="O852" s="38">
        <v>538.39</v>
      </c>
      <c r="P852" s="38">
        <v>1271.8399999999999</v>
      </c>
      <c r="Q852" s="38">
        <v>7455.75</v>
      </c>
      <c r="R852" s="38">
        <v>0</v>
      </c>
      <c r="S852" s="38">
        <v>-100</v>
      </c>
      <c r="T852" s="38">
        <v>-1000</v>
      </c>
      <c r="U852" s="44">
        <v>115.6</v>
      </c>
      <c r="V852" s="45">
        <v>20345.96</v>
      </c>
      <c r="W852" s="45">
        <v>244151.56</v>
      </c>
      <c r="X852" s="45">
        <v>1062.79</v>
      </c>
    </row>
    <row r="853" spans="1:24" x14ac:dyDescent="0.3">
      <c r="A853" t="s">
        <v>270</v>
      </c>
      <c r="B853" t="str">
        <f t="shared" si="70"/>
        <v>1</v>
      </c>
      <c r="C853" t="str">
        <f t="shared" si="71"/>
        <v>4</v>
      </c>
      <c r="D853" t="str">
        <f t="shared" si="72"/>
        <v>1</v>
      </c>
      <c r="E853" t="str">
        <f t="shared" si="73"/>
        <v>0</v>
      </c>
      <c r="F853" t="str">
        <f t="shared" si="74"/>
        <v>1</v>
      </c>
      <c r="G853" t="s">
        <v>805</v>
      </c>
      <c r="H853">
        <v>2020</v>
      </c>
      <c r="I853">
        <v>2</v>
      </c>
      <c r="J853" t="s">
        <v>807</v>
      </c>
      <c r="K853" s="38">
        <v>3792</v>
      </c>
      <c r="L853" s="38">
        <v>6817.87</v>
      </c>
      <c r="M853" s="38">
        <v>1121.67</v>
      </c>
      <c r="N853" s="38">
        <v>92.5</v>
      </c>
      <c r="O853" s="38">
        <v>559.5</v>
      </c>
      <c r="P853" s="38">
        <v>1238.3499999999999</v>
      </c>
      <c r="Q853" s="38">
        <v>7106.59</v>
      </c>
      <c r="R853" s="38">
        <v>0</v>
      </c>
      <c r="S853" s="38">
        <v>-100</v>
      </c>
      <c r="T853" s="38">
        <v>-1000</v>
      </c>
      <c r="U853" s="44">
        <v>111.53</v>
      </c>
      <c r="V853" s="45">
        <v>19628.490000000002</v>
      </c>
      <c r="W853" s="45">
        <v>235541.87</v>
      </c>
      <c r="X853" s="45">
        <v>1030.3800000000001</v>
      </c>
    </row>
    <row r="854" spans="1:24" x14ac:dyDescent="0.3">
      <c r="A854" t="s">
        <v>271</v>
      </c>
      <c r="B854" t="str">
        <f t="shared" si="70"/>
        <v>1</v>
      </c>
      <c r="C854" t="str">
        <f t="shared" si="71"/>
        <v>4</v>
      </c>
      <c r="D854" t="str">
        <f t="shared" si="72"/>
        <v>0</v>
      </c>
      <c r="E854" t="str">
        <f t="shared" si="73"/>
        <v>2</v>
      </c>
      <c r="F854" t="str">
        <f t="shared" si="74"/>
        <v>0</v>
      </c>
      <c r="G854" t="s">
        <v>805</v>
      </c>
      <c r="H854">
        <v>2020</v>
      </c>
      <c r="I854">
        <v>2</v>
      </c>
      <c r="J854" t="s">
        <v>807</v>
      </c>
      <c r="K854" s="38">
        <v>3792</v>
      </c>
      <c r="L854" s="38">
        <v>6625.52</v>
      </c>
      <c r="M854" s="38">
        <v>1162.72</v>
      </c>
      <c r="N854" s="38">
        <v>115</v>
      </c>
      <c r="O854" s="38">
        <v>547.84</v>
      </c>
      <c r="P854" s="38">
        <v>1224.31</v>
      </c>
      <c r="Q854" s="38">
        <v>6966.5</v>
      </c>
      <c r="R854" s="38">
        <v>0</v>
      </c>
      <c r="S854" s="38">
        <v>-100</v>
      </c>
      <c r="T854" s="38">
        <v>-1000</v>
      </c>
      <c r="U854" s="44">
        <v>109.85</v>
      </c>
      <c r="V854" s="45">
        <v>19333.89</v>
      </c>
      <c r="W854" s="45">
        <v>232006.69</v>
      </c>
      <c r="X854" s="45">
        <v>1013.89</v>
      </c>
    </row>
    <row r="855" spans="1:24" x14ac:dyDescent="0.3">
      <c r="A855" t="s">
        <v>272</v>
      </c>
      <c r="B855" t="str">
        <f t="shared" si="70"/>
        <v>1</v>
      </c>
      <c r="C855" t="str">
        <f t="shared" si="71"/>
        <v>4</v>
      </c>
      <c r="D855" t="str">
        <f t="shared" si="72"/>
        <v>0</v>
      </c>
      <c r="E855" t="str">
        <f t="shared" si="73"/>
        <v>1</v>
      </c>
      <c r="F855" t="str">
        <f t="shared" si="74"/>
        <v>1</v>
      </c>
      <c r="G855" t="s">
        <v>805</v>
      </c>
      <c r="H855">
        <v>2020</v>
      </c>
      <c r="I855">
        <v>2</v>
      </c>
      <c r="J855" t="s">
        <v>807</v>
      </c>
      <c r="K855" s="38">
        <v>3792</v>
      </c>
      <c r="L855" s="38">
        <v>6245.95</v>
      </c>
      <c r="M855" s="38">
        <v>1186.3399999999999</v>
      </c>
      <c r="N855" s="38">
        <v>115</v>
      </c>
      <c r="O855" s="38">
        <v>568.96</v>
      </c>
      <c r="P855" s="38">
        <v>1190.83</v>
      </c>
      <c r="Q855" s="38">
        <v>6626.85</v>
      </c>
      <c r="R855" s="38">
        <v>0</v>
      </c>
      <c r="S855" s="38">
        <v>-100</v>
      </c>
      <c r="T855" s="38">
        <v>-1000</v>
      </c>
      <c r="U855" s="44">
        <v>105.83</v>
      </c>
      <c r="V855" s="45">
        <v>18625.93</v>
      </c>
      <c r="W855" s="45">
        <v>223511.18</v>
      </c>
      <c r="X855" s="45">
        <v>979.36</v>
      </c>
    </row>
    <row r="856" spans="1:24" x14ac:dyDescent="0.3">
      <c r="A856" t="s">
        <v>273</v>
      </c>
      <c r="B856" t="str">
        <f t="shared" si="70"/>
        <v>1</v>
      </c>
      <c r="C856" t="str">
        <f t="shared" si="71"/>
        <v>4</v>
      </c>
      <c r="D856" t="str">
        <f t="shared" si="72"/>
        <v>0</v>
      </c>
      <c r="E856" t="str">
        <f t="shared" si="73"/>
        <v>0</v>
      </c>
      <c r="F856" t="str">
        <f t="shared" si="74"/>
        <v>2</v>
      </c>
      <c r="G856" t="s">
        <v>805</v>
      </c>
      <c r="H856">
        <v>2020</v>
      </c>
      <c r="I856">
        <v>2</v>
      </c>
      <c r="J856" t="s">
        <v>807</v>
      </c>
      <c r="K856" s="38">
        <v>3792</v>
      </c>
      <c r="L856" s="38">
        <v>5866.38</v>
      </c>
      <c r="M856" s="38">
        <v>1209.96</v>
      </c>
      <c r="N856" s="38">
        <v>115</v>
      </c>
      <c r="O856" s="38">
        <v>590.08000000000004</v>
      </c>
      <c r="P856" s="38">
        <v>1157.3399999999999</v>
      </c>
      <c r="Q856" s="38">
        <v>6287.21</v>
      </c>
      <c r="R856" s="38">
        <v>0</v>
      </c>
      <c r="S856" s="38">
        <v>-100</v>
      </c>
      <c r="T856" s="38">
        <v>-1000</v>
      </c>
      <c r="U856" s="44">
        <v>101.81</v>
      </c>
      <c r="V856" s="45">
        <v>17917.97</v>
      </c>
      <c r="W856" s="45">
        <v>215015.67</v>
      </c>
      <c r="X856" s="45">
        <v>944.83</v>
      </c>
    </row>
    <row r="857" spans="1:24" x14ac:dyDescent="0.3">
      <c r="A857" t="s">
        <v>274</v>
      </c>
      <c r="B857" t="str">
        <f t="shared" si="70"/>
        <v>1</v>
      </c>
      <c r="C857" t="str">
        <f t="shared" si="71"/>
        <v>3</v>
      </c>
      <c r="D857" t="str">
        <f t="shared" si="72"/>
        <v>3</v>
      </c>
      <c r="E857" t="str">
        <f t="shared" si="73"/>
        <v>0</v>
      </c>
      <c r="F857" t="str">
        <f t="shared" si="74"/>
        <v>0</v>
      </c>
      <c r="G857" t="s">
        <v>805</v>
      </c>
      <c r="H857">
        <v>2020</v>
      </c>
      <c r="I857">
        <v>2</v>
      </c>
      <c r="J857" t="s">
        <v>807</v>
      </c>
      <c r="K857" s="38">
        <v>3792</v>
      </c>
      <c r="L857" s="38">
        <v>7254.27</v>
      </c>
      <c r="M857" s="38">
        <v>1040.57</v>
      </c>
      <c r="N857" s="38">
        <v>70</v>
      </c>
      <c r="O857" s="38">
        <v>527.89</v>
      </c>
      <c r="P857" s="38">
        <v>1268.47</v>
      </c>
      <c r="Q857" s="38">
        <v>7415.92</v>
      </c>
      <c r="R857" s="38">
        <v>0</v>
      </c>
      <c r="S857" s="38">
        <v>-100</v>
      </c>
      <c r="T857" s="38">
        <v>-1000</v>
      </c>
      <c r="U857" s="44">
        <v>115.17</v>
      </c>
      <c r="V857" s="45">
        <v>20269.12</v>
      </c>
      <c r="W857" s="45">
        <v>243229.49</v>
      </c>
      <c r="X857" s="45">
        <v>1059.0999999999999</v>
      </c>
    </row>
    <row r="858" spans="1:24" x14ac:dyDescent="0.3">
      <c r="A858" t="s">
        <v>275</v>
      </c>
      <c r="B858" t="str">
        <f t="shared" si="70"/>
        <v>1</v>
      </c>
      <c r="C858" t="str">
        <f t="shared" si="71"/>
        <v>3</v>
      </c>
      <c r="D858" t="str">
        <f t="shared" si="72"/>
        <v>2</v>
      </c>
      <c r="E858" t="str">
        <f t="shared" si="73"/>
        <v>1</v>
      </c>
      <c r="F858" t="str">
        <f t="shared" si="74"/>
        <v>0</v>
      </c>
      <c r="G858" t="s">
        <v>805</v>
      </c>
      <c r="H858">
        <v>2020</v>
      </c>
      <c r="I858">
        <v>2</v>
      </c>
      <c r="J858" t="s">
        <v>807</v>
      </c>
      <c r="K858" s="38">
        <v>3792</v>
      </c>
      <c r="L858" s="38">
        <v>6682.35</v>
      </c>
      <c r="M858" s="38">
        <v>1105.24</v>
      </c>
      <c r="N858" s="38">
        <v>92.5</v>
      </c>
      <c r="O858" s="38">
        <v>537.35</v>
      </c>
      <c r="P858" s="38">
        <v>1220.94</v>
      </c>
      <c r="Q858" s="38">
        <v>6927.77</v>
      </c>
      <c r="R858" s="38">
        <v>0</v>
      </c>
      <c r="S858" s="38">
        <v>-100</v>
      </c>
      <c r="T858" s="38">
        <v>-1000</v>
      </c>
      <c r="U858" s="44">
        <v>109.42</v>
      </c>
      <c r="V858" s="45">
        <v>19258.16</v>
      </c>
      <c r="W858" s="45">
        <v>231097.9</v>
      </c>
      <c r="X858" s="45">
        <v>1010.2</v>
      </c>
    </row>
    <row r="859" spans="1:24" x14ac:dyDescent="0.3">
      <c r="A859" t="s">
        <v>276</v>
      </c>
      <c r="B859" t="str">
        <f t="shared" si="70"/>
        <v>1</v>
      </c>
      <c r="C859" t="str">
        <f t="shared" si="71"/>
        <v>3</v>
      </c>
      <c r="D859" t="str">
        <f t="shared" si="72"/>
        <v>2</v>
      </c>
      <c r="E859" t="str">
        <f t="shared" si="73"/>
        <v>0</v>
      </c>
      <c r="F859" t="str">
        <f t="shared" si="74"/>
        <v>1</v>
      </c>
      <c r="G859" t="s">
        <v>805</v>
      </c>
      <c r="H859">
        <v>2020</v>
      </c>
      <c r="I859">
        <v>2</v>
      </c>
      <c r="J859" t="s">
        <v>807</v>
      </c>
      <c r="K859" s="38">
        <v>3792</v>
      </c>
      <c r="L859" s="38">
        <v>6302.77</v>
      </c>
      <c r="M859" s="38">
        <v>1128.8699999999999</v>
      </c>
      <c r="N859" s="38">
        <v>92.5</v>
      </c>
      <c r="O859" s="38">
        <v>558.47</v>
      </c>
      <c r="P859" s="38">
        <v>1187.46</v>
      </c>
      <c r="Q859" s="38">
        <v>6588.13</v>
      </c>
      <c r="R859" s="38">
        <v>0</v>
      </c>
      <c r="S859" s="38">
        <v>-100</v>
      </c>
      <c r="T859" s="38">
        <v>-1000</v>
      </c>
      <c r="U859" s="44">
        <v>105.4</v>
      </c>
      <c r="V859" s="45">
        <v>18550.2</v>
      </c>
      <c r="W859" s="45">
        <v>222602.39</v>
      </c>
      <c r="X859" s="45">
        <v>975.67</v>
      </c>
    </row>
    <row r="860" spans="1:24" x14ac:dyDescent="0.3">
      <c r="A860" t="s">
        <v>277</v>
      </c>
      <c r="B860" t="str">
        <f t="shared" si="70"/>
        <v>1</v>
      </c>
      <c r="C860" t="str">
        <f t="shared" si="71"/>
        <v>3</v>
      </c>
      <c r="D860" t="str">
        <f t="shared" si="72"/>
        <v>1</v>
      </c>
      <c r="E860" t="str">
        <f t="shared" si="73"/>
        <v>2</v>
      </c>
      <c r="F860" t="str">
        <f t="shared" si="74"/>
        <v>0</v>
      </c>
      <c r="G860" t="s">
        <v>805</v>
      </c>
      <c r="H860">
        <v>2020</v>
      </c>
      <c r="I860">
        <v>2</v>
      </c>
      <c r="J860" t="s">
        <v>807</v>
      </c>
      <c r="K860" s="38">
        <v>3792</v>
      </c>
      <c r="L860" s="38">
        <v>6110.42</v>
      </c>
      <c r="M860" s="38">
        <v>1169.9100000000001</v>
      </c>
      <c r="N860" s="38">
        <v>115</v>
      </c>
      <c r="O860" s="38">
        <v>546.80999999999995</v>
      </c>
      <c r="P860" s="38">
        <v>1173.4100000000001</v>
      </c>
      <c r="Q860" s="38">
        <v>6448.04</v>
      </c>
      <c r="R860" s="38">
        <v>0</v>
      </c>
      <c r="S860" s="38">
        <v>-100</v>
      </c>
      <c r="T860" s="38">
        <v>-1000</v>
      </c>
      <c r="U860" s="44">
        <v>103.73</v>
      </c>
      <c r="V860" s="45">
        <v>18255.599999999999</v>
      </c>
      <c r="W860" s="45">
        <v>219067.2</v>
      </c>
      <c r="X860" s="45">
        <v>961.3</v>
      </c>
    </row>
    <row r="861" spans="1:24" x14ac:dyDescent="0.3">
      <c r="A861" t="s">
        <v>278</v>
      </c>
      <c r="B861" t="str">
        <f t="shared" si="70"/>
        <v>1</v>
      </c>
      <c r="C861" t="str">
        <f t="shared" si="71"/>
        <v>3</v>
      </c>
      <c r="D861" t="str">
        <f t="shared" si="72"/>
        <v>1</v>
      </c>
      <c r="E861" t="str">
        <f t="shared" si="73"/>
        <v>1</v>
      </c>
      <c r="F861" t="str">
        <f t="shared" si="74"/>
        <v>1</v>
      </c>
      <c r="G861" t="s">
        <v>805</v>
      </c>
      <c r="H861">
        <v>2020</v>
      </c>
      <c r="I861">
        <v>2</v>
      </c>
      <c r="J861" t="s">
        <v>807</v>
      </c>
      <c r="K861" s="38">
        <v>3792</v>
      </c>
      <c r="L861" s="38">
        <v>5730.85</v>
      </c>
      <c r="M861" s="38">
        <v>1193.53</v>
      </c>
      <c r="N861" s="38">
        <v>115</v>
      </c>
      <c r="O861" s="38">
        <v>567.92999999999995</v>
      </c>
      <c r="P861" s="38">
        <v>1139.93</v>
      </c>
      <c r="Q861" s="38">
        <v>6108.4</v>
      </c>
      <c r="R861" s="38">
        <v>0</v>
      </c>
      <c r="S861" s="38">
        <v>-100</v>
      </c>
      <c r="T861" s="38">
        <v>-1000</v>
      </c>
      <c r="U861" s="44">
        <v>99.7</v>
      </c>
      <c r="V861" s="45">
        <v>17547.64</v>
      </c>
      <c r="W861" s="45">
        <v>210571.69</v>
      </c>
      <c r="X861" s="45">
        <v>926.77</v>
      </c>
    </row>
    <row r="862" spans="1:24" x14ac:dyDescent="0.3">
      <c r="A862" t="s">
        <v>279</v>
      </c>
      <c r="B862" t="str">
        <f t="shared" si="70"/>
        <v>1</v>
      </c>
      <c r="C862" t="str">
        <f t="shared" si="71"/>
        <v>3</v>
      </c>
      <c r="D862" t="str">
        <f t="shared" si="72"/>
        <v>1</v>
      </c>
      <c r="E862" t="str">
        <f t="shared" si="73"/>
        <v>0</v>
      </c>
      <c r="F862" t="str">
        <f t="shared" si="74"/>
        <v>2</v>
      </c>
      <c r="G862" t="s">
        <v>805</v>
      </c>
      <c r="H862">
        <v>2020</v>
      </c>
      <c r="I862">
        <v>2</v>
      </c>
      <c r="J862" t="s">
        <v>807</v>
      </c>
      <c r="K862" s="38">
        <v>3792</v>
      </c>
      <c r="L862" s="38">
        <v>5351.28</v>
      </c>
      <c r="M862" s="38">
        <v>1217.1600000000001</v>
      </c>
      <c r="N862" s="38">
        <v>115</v>
      </c>
      <c r="O862" s="38">
        <v>589.04999999999995</v>
      </c>
      <c r="P862" s="38">
        <v>1106.45</v>
      </c>
      <c r="Q862" s="38">
        <v>5768.75</v>
      </c>
      <c r="R862" s="38">
        <v>0</v>
      </c>
      <c r="S862" s="38">
        <v>-100</v>
      </c>
      <c r="T862" s="38">
        <v>-1000</v>
      </c>
      <c r="U862" s="44">
        <v>95.68</v>
      </c>
      <c r="V862" s="45">
        <v>16839.68</v>
      </c>
      <c r="W862" s="45">
        <v>202076.19</v>
      </c>
      <c r="X862" s="45">
        <v>883.22</v>
      </c>
    </row>
    <row r="863" spans="1:24" x14ac:dyDescent="0.3">
      <c r="A863" t="s">
        <v>280</v>
      </c>
      <c r="B863" t="str">
        <f t="shared" si="70"/>
        <v>1</v>
      </c>
      <c r="C863" t="str">
        <f t="shared" si="71"/>
        <v>3</v>
      </c>
      <c r="D863" t="str">
        <f t="shared" si="72"/>
        <v>0</v>
      </c>
      <c r="E863" t="str">
        <f t="shared" si="73"/>
        <v>3</v>
      </c>
      <c r="F863" t="str">
        <f t="shared" si="74"/>
        <v>0</v>
      </c>
      <c r="G863" t="s">
        <v>805</v>
      </c>
      <c r="H863">
        <v>2020</v>
      </c>
      <c r="I863">
        <v>2</v>
      </c>
      <c r="J863" t="s">
        <v>807</v>
      </c>
      <c r="K863" s="38">
        <v>3792</v>
      </c>
      <c r="L863" s="38">
        <v>5538.5</v>
      </c>
      <c r="M863" s="38">
        <v>1234.58</v>
      </c>
      <c r="N863" s="38">
        <v>137.5</v>
      </c>
      <c r="O863" s="38">
        <v>556.27</v>
      </c>
      <c r="P863" s="38">
        <v>1125.8900000000001</v>
      </c>
      <c r="Q863" s="38">
        <v>5968.3</v>
      </c>
      <c r="R863" s="38">
        <v>0</v>
      </c>
      <c r="S863" s="38">
        <v>-100</v>
      </c>
      <c r="T863" s="38">
        <v>-1000</v>
      </c>
      <c r="U863" s="44">
        <v>98.03</v>
      </c>
      <c r="V863" s="45">
        <v>17253.04</v>
      </c>
      <c r="W863" s="45">
        <v>207036.51</v>
      </c>
      <c r="X863" s="45">
        <v>909.41</v>
      </c>
    </row>
    <row r="864" spans="1:24" x14ac:dyDescent="0.3">
      <c r="A864" t="s">
        <v>281</v>
      </c>
      <c r="B864" t="str">
        <f t="shared" si="70"/>
        <v>1</v>
      </c>
      <c r="C864" t="str">
        <f t="shared" si="71"/>
        <v>3</v>
      </c>
      <c r="D864" t="str">
        <f t="shared" si="72"/>
        <v>0</v>
      </c>
      <c r="E864" t="str">
        <f t="shared" si="73"/>
        <v>2</v>
      </c>
      <c r="F864" t="str">
        <f t="shared" si="74"/>
        <v>1</v>
      </c>
      <c r="G864" t="s">
        <v>805</v>
      </c>
      <c r="H864">
        <v>2020</v>
      </c>
      <c r="I864">
        <v>2</v>
      </c>
      <c r="J864" t="s">
        <v>807</v>
      </c>
      <c r="K864" s="38">
        <v>3792</v>
      </c>
      <c r="L864" s="38">
        <v>5158.93</v>
      </c>
      <c r="M864" s="38">
        <v>1258.2</v>
      </c>
      <c r="N864" s="38">
        <v>137.5</v>
      </c>
      <c r="O864" s="38">
        <v>577.39</v>
      </c>
      <c r="P864" s="38">
        <v>1092.4000000000001</v>
      </c>
      <c r="Q864" s="38">
        <v>5628.66</v>
      </c>
      <c r="R864" s="38">
        <v>0</v>
      </c>
      <c r="S864" s="38">
        <v>-100</v>
      </c>
      <c r="T864" s="38">
        <v>-1000</v>
      </c>
      <c r="U864" s="44">
        <v>94.01</v>
      </c>
      <c r="V864" s="45">
        <v>16545.080000000002</v>
      </c>
      <c r="W864" s="45">
        <v>198541</v>
      </c>
      <c r="X864" s="45">
        <v>865.24</v>
      </c>
    </row>
    <row r="865" spans="1:24" x14ac:dyDescent="0.3">
      <c r="A865" t="s">
        <v>282</v>
      </c>
      <c r="B865" t="str">
        <f t="shared" si="70"/>
        <v>1</v>
      </c>
      <c r="C865" t="str">
        <f t="shared" si="71"/>
        <v>3</v>
      </c>
      <c r="D865" t="str">
        <f t="shared" si="72"/>
        <v>0</v>
      </c>
      <c r="E865" t="str">
        <f t="shared" si="73"/>
        <v>1</v>
      </c>
      <c r="F865" t="str">
        <f t="shared" si="74"/>
        <v>2</v>
      </c>
      <c r="G865" t="s">
        <v>805</v>
      </c>
      <c r="H865">
        <v>2020</v>
      </c>
      <c r="I865">
        <v>2</v>
      </c>
      <c r="J865" t="s">
        <v>807</v>
      </c>
      <c r="K865" s="38">
        <v>3792</v>
      </c>
      <c r="L865" s="38">
        <v>4779.3599999999997</v>
      </c>
      <c r="M865" s="38">
        <v>1281.83</v>
      </c>
      <c r="N865" s="38">
        <v>137.5</v>
      </c>
      <c r="O865" s="38">
        <v>598.51</v>
      </c>
      <c r="P865" s="38">
        <v>1058.92</v>
      </c>
      <c r="Q865" s="38">
        <v>5289.02</v>
      </c>
      <c r="R865" s="38">
        <v>0</v>
      </c>
      <c r="S865" s="38">
        <v>-100</v>
      </c>
      <c r="T865" s="38">
        <v>-1000</v>
      </c>
      <c r="U865" s="44">
        <v>89.98</v>
      </c>
      <c r="V865" s="45">
        <v>15837.12</v>
      </c>
      <c r="W865" s="45">
        <v>190045.49</v>
      </c>
      <c r="X865" s="45">
        <v>831.2</v>
      </c>
    </row>
    <row r="866" spans="1:24" x14ac:dyDescent="0.3">
      <c r="A866" t="s">
        <v>283</v>
      </c>
      <c r="B866" t="str">
        <f t="shared" si="70"/>
        <v>1</v>
      </c>
      <c r="C866" t="str">
        <f t="shared" si="71"/>
        <v>3</v>
      </c>
      <c r="D866" t="str">
        <f t="shared" si="72"/>
        <v>0</v>
      </c>
      <c r="E866" t="str">
        <f t="shared" si="73"/>
        <v>0</v>
      </c>
      <c r="F866" t="str">
        <f t="shared" si="74"/>
        <v>3</v>
      </c>
      <c r="G866" t="s">
        <v>805</v>
      </c>
      <c r="H866">
        <v>2020</v>
      </c>
      <c r="I866">
        <v>2</v>
      </c>
      <c r="J866" t="s">
        <v>807</v>
      </c>
      <c r="K866" s="38">
        <v>3792</v>
      </c>
      <c r="L866" s="38">
        <v>4399.79</v>
      </c>
      <c r="M866" s="38">
        <v>1305.45</v>
      </c>
      <c r="N866" s="38">
        <v>137.5</v>
      </c>
      <c r="O866" s="38">
        <v>619.62</v>
      </c>
      <c r="P866" s="38">
        <v>1025.44</v>
      </c>
      <c r="Q866" s="38">
        <v>4949.37</v>
      </c>
      <c r="R866" s="38">
        <v>0</v>
      </c>
      <c r="S866" s="38">
        <v>-100</v>
      </c>
      <c r="T866" s="38">
        <v>-1000</v>
      </c>
      <c r="U866" s="44">
        <v>85.96</v>
      </c>
      <c r="V866" s="45">
        <v>15129.17</v>
      </c>
      <c r="W866" s="45">
        <v>181549.98</v>
      </c>
      <c r="X866" s="45">
        <v>797.17</v>
      </c>
    </row>
    <row r="867" spans="1:24" x14ac:dyDescent="0.3">
      <c r="A867" t="s">
        <v>284</v>
      </c>
      <c r="B867" t="str">
        <f t="shared" si="70"/>
        <v>1</v>
      </c>
      <c r="C867" t="str">
        <f t="shared" si="71"/>
        <v>2</v>
      </c>
      <c r="D867" t="str">
        <f t="shared" si="72"/>
        <v>4</v>
      </c>
      <c r="E867" t="str">
        <f t="shared" si="73"/>
        <v>0</v>
      </c>
      <c r="F867" t="str">
        <f t="shared" si="74"/>
        <v>0</v>
      </c>
      <c r="G867" t="s">
        <v>805</v>
      </c>
      <c r="H867">
        <v>2020</v>
      </c>
      <c r="I867">
        <v>2</v>
      </c>
      <c r="J867" t="s">
        <v>807</v>
      </c>
      <c r="K867" s="38">
        <v>3792</v>
      </c>
      <c r="L867" s="38">
        <v>6739.17</v>
      </c>
      <c r="M867" s="38">
        <v>1047.77</v>
      </c>
      <c r="N867" s="38">
        <v>70</v>
      </c>
      <c r="O867" s="38">
        <v>526.86</v>
      </c>
      <c r="P867" s="38">
        <v>1217.58</v>
      </c>
      <c r="Q867" s="38">
        <v>6889.05</v>
      </c>
      <c r="R867" s="38">
        <v>0</v>
      </c>
      <c r="S867" s="38">
        <v>-100</v>
      </c>
      <c r="T867" s="38">
        <v>-1000</v>
      </c>
      <c r="U867" s="44">
        <v>108.99</v>
      </c>
      <c r="V867" s="45">
        <v>19182.43</v>
      </c>
      <c r="W867" s="45">
        <v>230189.1</v>
      </c>
      <c r="X867" s="45">
        <v>1006.51</v>
      </c>
    </row>
    <row r="868" spans="1:24" x14ac:dyDescent="0.3">
      <c r="A868" t="s">
        <v>285</v>
      </c>
      <c r="B868" t="str">
        <f t="shared" si="70"/>
        <v>1</v>
      </c>
      <c r="C868" t="str">
        <f t="shared" si="71"/>
        <v>2</v>
      </c>
      <c r="D868" t="str">
        <f t="shared" si="72"/>
        <v>3</v>
      </c>
      <c r="E868" t="str">
        <f t="shared" si="73"/>
        <v>1</v>
      </c>
      <c r="F868" t="str">
        <f t="shared" si="74"/>
        <v>0</v>
      </c>
      <c r="G868" t="s">
        <v>805</v>
      </c>
      <c r="H868">
        <v>2020</v>
      </c>
      <c r="I868">
        <v>2</v>
      </c>
      <c r="J868" t="s">
        <v>807</v>
      </c>
      <c r="K868" s="38">
        <v>3792</v>
      </c>
      <c r="L868" s="38">
        <v>6167.25</v>
      </c>
      <c r="M868" s="38">
        <v>1112.44</v>
      </c>
      <c r="N868" s="38">
        <v>92.5</v>
      </c>
      <c r="O868" s="38">
        <v>536.32000000000005</v>
      </c>
      <c r="P868" s="38">
        <v>1170.05</v>
      </c>
      <c r="Q868" s="38">
        <v>6409.32</v>
      </c>
      <c r="R868" s="38">
        <v>0</v>
      </c>
      <c r="S868" s="38">
        <v>-100</v>
      </c>
      <c r="T868" s="38">
        <v>-1000</v>
      </c>
      <c r="U868" s="44">
        <v>103.29</v>
      </c>
      <c r="V868" s="45">
        <v>18179.87</v>
      </c>
      <c r="W868" s="45">
        <v>218158.41</v>
      </c>
      <c r="X868" s="45">
        <v>957.61</v>
      </c>
    </row>
    <row r="869" spans="1:24" x14ac:dyDescent="0.3">
      <c r="A869" t="s">
        <v>286</v>
      </c>
      <c r="B869" t="str">
        <f t="shared" si="70"/>
        <v>1</v>
      </c>
      <c r="C869" t="str">
        <f t="shared" si="71"/>
        <v>2</v>
      </c>
      <c r="D869" t="str">
        <f t="shared" si="72"/>
        <v>3</v>
      </c>
      <c r="E869" t="str">
        <f t="shared" si="73"/>
        <v>0</v>
      </c>
      <c r="F869" t="str">
        <f t="shared" si="74"/>
        <v>1</v>
      </c>
      <c r="G869" t="s">
        <v>805</v>
      </c>
      <c r="H869">
        <v>2020</v>
      </c>
      <c r="I869">
        <v>2</v>
      </c>
      <c r="J869" t="s">
        <v>807</v>
      </c>
      <c r="K869" s="38">
        <v>3792</v>
      </c>
      <c r="L869" s="38">
        <v>5787.67</v>
      </c>
      <c r="M869" s="38">
        <v>1136.06</v>
      </c>
      <c r="N869" s="38">
        <v>92.5</v>
      </c>
      <c r="O869" s="38">
        <v>557.42999999999995</v>
      </c>
      <c r="P869" s="38">
        <v>1136.57</v>
      </c>
      <c r="Q869" s="38">
        <v>6069.67</v>
      </c>
      <c r="R869" s="38">
        <v>0</v>
      </c>
      <c r="S869" s="38">
        <v>-100</v>
      </c>
      <c r="T869" s="38">
        <v>-1000</v>
      </c>
      <c r="U869" s="44">
        <v>99.27</v>
      </c>
      <c r="V869" s="45">
        <v>17471.91</v>
      </c>
      <c r="W869" s="45">
        <v>209662.9</v>
      </c>
      <c r="X869" s="45">
        <v>923.08</v>
      </c>
    </row>
    <row r="870" spans="1:24" x14ac:dyDescent="0.3">
      <c r="A870" t="s">
        <v>287</v>
      </c>
      <c r="B870" t="str">
        <f t="shared" si="70"/>
        <v>1</v>
      </c>
      <c r="C870" t="str">
        <f t="shared" si="71"/>
        <v>2</v>
      </c>
      <c r="D870" t="str">
        <f t="shared" si="72"/>
        <v>2</v>
      </c>
      <c r="E870" t="str">
        <f t="shared" si="73"/>
        <v>2</v>
      </c>
      <c r="F870" t="str">
        <f t="shared" si="74"/>
        <v>0</v>
      </c>
      <c r="G870" t="s">
        <v>805</v>
      </c>
      <c r="H870">
        <v>2020</v>
      </c>
      <c r="I870">
        <v>2</v>
      </c>
      <c r="J870" t="s">
        <v>807</v>
      </c>
      <c r="K870" s="38">
        <v>3792</v>
      </c>
      <c r="L870" s="38">
        <v>5595.32</v>
      </c>
      <c r="M870" s="38">
        <v>1177.1099999999999</v>
      </c>
      <c r="N870" s="38">
        <v>115</v>
      </c>
      <c r="O870" s="38">
        <v>545.77</v>
      </c>
      <c r="P870" s="38">
        <v>1122.52</v>
      </c>
      <c r="Q870" s="38">
        <v>5929.58</v>
      </c>
      <c r="R870" s="38">
        <v>0</v>
      </c>
      <c r="S870" s="38">
        <v>-100</v>
      </c>
      <c r="T870" s="38">
        <v>-1000</v>
      </c>
      <c r="U870" s="44">
        <v>97.6</v>
      </c>
      <c r="V870" s="45">
        <v>17177.310000000001</v>
      </c>
      <c r="W870" s="45">
        <v>206127.72</v>
      </c>
      <c r="X870" s="45">
        <v>904.61</v>
      </c>
    </row>
    <row r="871" spans="1:24" x14ac:dyDescent="0.3">
      <c r="A871" t="s">
        <v>288</v>
      </c>
      <c r="B871" t="str">
        <f t="shared" si="70"/>
        <v>1</v>
      </c>
      <c r="C871" t="str">
        <f t="shared" si="71"/>
        <v>2</v>
      </c>
      <c r="D871" t="str">
        <f t="shared" si="72"/>
        <v>2</v>
      </c>
      <c r="E871" t="str">
        <f t="shared" si="73"/>
        <v>1</v>
      </c>
      <c r="F871" t="str">
        <f t="shared" si="74"/>
        <v>1</v>
      </c>
      <c r="G871" t="s">
        <v>805</v>
      </c>
      <c r="H871">
        <v>2020</v>
      </c>
      <c r="I871">
        <v>2</v>
      </c>
      <c r="J871" t="s">
        <v>807</v>
      </c>
      <c r="K871" s="38">
        <v>3792</v>
      </c>
      <c r="L871" s="38">
        <v>5215.75</v>
      </c>
      <c r="M871" s="38">
        <v>1200.73</v>
      </c>
      <c r="N871" s="38">
        <v>115</v>
      </c>
      <c r="O871" s="38">
        <v>566.89</v>
      </c>
      <c r="P871" s="38">
        <v>1089.04</v>
      </c>
      <c r="Q871" s="38">
        <v>5589.94</v>
      </c>
      <c r="R871" s="38">
        <v>0</v>
      </c>
      <c r="S871" s="38">
        <v>-100</v>
      </c>
      <c r="T871" s="38">
        <v>-1000</v>
      </c>
      <c r="U871" s="44">
        <v>93.58</v>
      </c>
      <c r="V871" s="45">
        <v>16469.349999999999</v>
      </c>
      <c r="W871" s="45">
        <v>197632.21</v>
      </c>
      <c r="X871" s="45">
        <v>861.6</v>
      </c>
    </row>
    <row r="872" spans="1:24" x14ac:dyDescent="0.3">
      <c r="A872" t="s">
        <v>289</v>
      </c>
      <c r="B872" t="str">
        <f t="shared" si="70"/>
        <v>1</v>
      </c>
      <c r="C872" t="str">
        <f t="shared" si="71"/>
        <v>2</v>
      </c>
      <c r="D872" t="str">
        <f t="shared" si="72"/>
        <v>2</v>
      </c>
      <c r="E872" t="str">
        <f t="shared" si="73"/>
        <v>0</v>
      </c>
      <c r="F872" t="str">
        <f t="shared" si="74"/>
        <v>2</v>
      </c>
      <c r="G872" t="s">
        <v>805</v>
      </c>
      <c r="H872">
        <v>2020</v>
      </c>
      <c r="I872">
        <v>2</v>
      </c>
      <c r="J872" t="s">
        <v>807</v>
      </c>
      <c r="K872" s="38">
        <v>3792</v>
      </c>
      <c r="L872" s="38">
        <v>4836.18</v>
      </c>
      <c r="M872" s="38">
        <v>1224.3499999999999</v>
      </c>
      <c r="N872" s="38">
        <v>115</v>
      </c>
      <c r="O872" s="38">
        <v>588.01</v>
      </c>
      <c r="P872" s="38">
        <v>1055.55</v>
      </c>
      <c r="Q872" s="38">
        <v>5250.29</v>
      </c>
      <c r="R872" s="38">
        <v>0</v>
      </c>
      <c r="S872" s="38">
        <v>-100</v>
      </c>
      <c r="T872" s="38">
        <v>-1000</v>
      </c>
      <c r="U872" s="44">
        <v>89.55</v>
      </c>
      <c r="V872" s="45">
        <v>15761.39</v>
      </c>
      <c r="W872" s="45">
        <v>189136.7</v>
      </c>
      <c r="X872" s="45">
        <v>827.56</v>
      </c>
    </row>
    <row r="873" spans="1:24" x14ac:dyDescent="0.3">
      <c r="A873" t="s">
        <v>290</v>
      </c>
      <c r="B873" t="str">
        <f t="shared" si="70"/>
        <v>1</v>
      </c>
      <c r="C873" t="str">
        <f t="shared" si="71"/>
        <v>2</v>
      </c>
      <c r="D873" t="str">
        <f t="shared" si="72"/>
        <v>1</v>
      </c>
      <c r="E873" t="str">
        <f t="shared" si="73"/>
        <v>3</v>
      </c>
      <c r="F873" t="str">
        <f t="shared" si="74"/>
        <v>0</v>
      </c>
      <c r="G873" t="s">
        <v>805</v>
      </c>
      <c r="H873">
        <v>2020</v>
      </c>
      <c r="I873">
        <v>2</v>
      </c>
      <c r="J873" t="s">
        <v>807</v>
      </c>
      <c r="K873" s="38">
        <v>3792</v>
      </c>
      <c r="L873" s="38">
        <v>5023.3999999999996</v>
      </c>
      <c r="M873" s="38">
        <v>1241.78</v>
      </c>
      <c r="N873" s="38">
        <v>137.5</v>
      </c>
      <c r="O873" s="38">
        <v>555.23</v>
      </c>
      <c r="P873" s="38">
        <v>1074.99</v>
      </c>
      <c r="Q873" s="38">
        <v>5449.85</v>
      </c>
      <c r="R873" s="38">
        <v>0</v>
      </c>
      <c r="S873" s="38">
        <v>-100</v>
      </c>
      <c r="T873" s="38">
        <v>-1000</v>
      </c>
      <c r="U873" s="44">
        <v>91.9</v>
      </c>
      <c r="V873" s="45">
        <v>16174.75</v>
      </c>
      <c r="W873" s="45">
        <v>194097.02</v>
      </c>
      <c r="X873" s="45">
        <v>847.43</v>
      </c>
    </row>
    <row r="874" spans="1:24" x14ac:dyDescent="0.3">
      <c r="A874" t="s">
        <v>291</v>
      </c>
      <c r="B874" t="str">
        <f t="shared" si="70"/>
        <v>1</v>
      </c>
      <c r="C874" t="str">
        <f t="shared" si="71"/>
        <v>2</v>
      </c>
      <c r="D874" t="str">
        <f t="shared" si="72"/>
        <v>1</v>
      </c>
      <c r="E874" t="str">
        <f t="shared" si="73"/>
        <v>2</v>
      </c>
      <c r="F874" t="str">
        <f t="shared" si="74"/>
        <v>1</v>
      </c>
      <c r="G874" t="s">
        <v>805</v>
      </c>
      <c r="H874">
        <v>2020</v>
      </c>
      <c r="I874">
        <v>2</v>
      </c>
      <c r="J874" t="s">
        <v>807</v>
      </c>
      <c r="K874" s="38">
        <v>3792</v>
      </c>
      <c r="L874" s="38">
        <v>4643.83</v>
      </c>
      <c r="M874" s="38">
        <v>1265.4000000000001</v>
      </c>
      <c r="N874" s="38">
        <v>137.5</v>
      </c>
      <c r="O874" s="38">
        <v>576.35</v>
      </c>
      <c r="P874" s="38">
        <v>1041.51</v>
      </c>
      <c r="Q874" s="38">
        <v>5110.2</v>
      </c>
      <c r="R874" s="38">
        <v>0</v>
      </c>
      <c r="S874" s="38">
        <v>-100</v>
      </c>
      <c r="T874" s="38">
        <v>-1000</v>
      </c>
      <c r="U874" s="44">
        <v>87.88</v>
      </c>
      <c r="V874" s="45">
        <v>15466.79</v>
      </c>
      <c r="W874" s="45">
        <v>185601.51</v>
      </c>
      <c r="X874" s="45">
        <v>813.4</v>
      </c>
    </row>
    <row r="875" spans="1:24" x14ac:dyDescent="0.3">
      <c r="A875" t="s">
        <v>292</v>
      </c>
      <c r="B875" t="str">
        <f t="shared" si="70"/>
        <v>1</v>
      </c>
      <c r="C875" t="str">
        <f t="shared" si="71"/>
        <v>2</v>
      </c>
      <c r="D875" t="str">
        <f t="shared" si="72"/>
        <v>1</v>
      </c>
      <c r="E875" t="str">
        <f t="shared" si="73"/>
        <v>1</v>
      </c>
      <c r="F875" t="str">
        <f t="shared" si="74"/>
        <v>2</v>
      </c>
      <c r="G875" t="s">
        <v>805</v>
      </c>
      <c r="H875">
        <v>2020</v>
      </c>
      <c r="I875">
        <v>2</v>
      </c>
      <c r="J875" t="s">
        <v>807</v>
      </c>
      <c r="K875" s="38">
        <v>3792</v>
      </c>
      <c r="L875" s="38">
        <v>4264.26</v>
      </c>
      <c r="M875" s="38">
        <v>1289.02</v>
      </c>
      <c r="N875" s="38">
        <v>137.5</v>
      </c>
      <c r="O875" s="38">
        <v>597.47</v>
      </c>
      <c r="P875" s="38">
        <v>1008.03</v>
      </c>
      <c r="Q875" s="38">
        <v>4792.12</v>
      </c>
      <c r="R875" s="38">
        <v>0</v>
      </c>
      <c r="S875" s="38">
        <v>-100</v>
      </c>
      <c r="T875" s="38">
        <v>-1000</v>
      </c>
      <c r="U875" s="44">
        <v>83.98</v>
      </c>
      <c r="V875" s="45">
        <v>14780.4</v>
      </c>
      <c r="W875" s="45">
        <v>177364.77</v>
      </c>
      <c r="X875" s="45">
        <v>779.37</v>
      </c>
    </row>
    <row r="876" spans="1:24" x14ac:dyDescent="0.3">
      <c r="A876" t="s">
        <v>293</v>
      </c>
      <c r="B876" t="str">
        <f t="shared" si="70"/>
        <v>1</v>
      </c>
      <c r="C876" t="str">
        <f t="shared" si="71"/>
        <v>2</v>
      </c>
      <c r="D876" t="str">
        <f t="shared" si="72"/>
        <v>1</v>
      </c>
      <c r="E876" t="str">
        <f t="shared" si="73"/>
        <v>0</v>
      </c>
      <c r="F876" t="str">
        <f t="shared" si="74"/>
        <v>3</v>
      </c>
      <c r="G876" t="s">
        <v>805</v>
      </c>
      <c r="H876">
        <v>2020</v>
      </c>
      <c r="I876">
        <v>2</v>
      </c>
      <c r="J876" t="s">
        <v>807</v>
      </c>
      <c r="K876" s="38">
        <v>3792</v>
      </c>
      <c r="L876" s="38">
        <v>3884.68</v>
      </c>
      <c r="M876" s="38">
        <v>1312.64</v>
      </c>
      <c r="N876" s="38">
        <v>137.5</v>
      </c>
      <c r="O876" s="38">
        <v>618.59</v>
      </c>
      <c r="P876" s="38">
        <v>974.54</v>
      </c>
      <c r="Q876" s="38">
        <v>4546.72</v>
      </c>
      <c r="R876" s="38">
        <v>0</v>
      </c>
      <c r="S876" s="38">
        <v>-100</v>
      </c>
      <c r="T876" s="38">
        <v>-1000</v>
      </c>
      <c r="U876" s="44">
        <v>80.489999999999995</v>
      </c>
      <c r="V876" s="45">
        <v>14166.68</v>
      </c>
      <c r="W876" s="45">
        <v>170000.12</v>
      </c>
      <c r="X876" s="45">
        <v>745.34</v>
      </c>
    </row>
    <row r="877" spans="1:24" x14ac:dyDescent="0.3">
      <c r="A877" t="s">
        <v>294</v>
      </c>
      <c r="B877" t="str">
        <f t="shared" si="70"/>
        <v>1</v>
      </c>
      <c r="C877" t="str">
        <f t="shared" si="71"/>
        <v>2</v>
      </c>
      <c r="D877" t="str">
        <f t="shared" si="72"/>
        <v>0</v>
      </c>
      <c r="E877" t="str">
        <f t="shared" si="73"/>
        <v>4</v>
      </c>
      <c r="F877" t="str">
        <f t="shared" si="74"/>
        <v>0</v>
      </c>
      <c r="G877" t="s">
        <v>805</v>
      </c>
      <c r="H877">
        <v>2020</v>
      </c>
      <c r="I877">
        <v>2</v>
      </c>
      <c r="J877" t="s">
        <v>807</v>
      </c>
      <c r="K877" s="38">
        <v>3792</v>
      </c>
      <c r="L877" s="38">
        <v>4451.4799999999996</v>
      </c>
      <c r="M877" s="38">
        <v>1306.45</v>
      </c>
      <c r="N877" s="38">
        <v>160</v>
      </c>
      <c r="O877" s="38">
        <v>564.69000000000005</v>
      </c>
      <c r="P877" s="38">
        <v>1027.46</v>
      </c>
      <c r="Q877" s="38">
        <v>4970.1099999999997</v>
      </c>
      <c r="R877" s="38">
        <v>0</v>
      </c>
      <c r="S877" s="38">
        <v>-100</v>
      </c>
      <c r="T877" s="38">
        <v>-1000</v>
      </c>
      <c r="U877" s="44">
        <v>86.21</v>
      </c>
      <c r="V877" s="45">
        <v>15172.19</v>
      </c>
      <c r="W877" s="45">
        <v>182066.33</v>
      </c>
      <c r="X877" s="45">
        <v>799.24</v>
      </c>
    </row>
    <row r="878" spans="1:24" x14ac:dyDescent="0.3">
      <c r="A878" t="s">
        <v>295</v>
      </c>
      <c r="B878" t="str">
        <f t="shared" si="70"/>
        <v>1</v>
      </c>
      <c r="C878" t="str">
        <f t="shared" si="71"/>
        <v>2</v>
      </c>
      <c r="D878" t="str">
        <f t="shared" si="72"/>
        <v>0</v>
      </c>
      <c r="E878" t="str">
        <f t="shared" si="73"/>
        <v>3</v>
      </c>
      <c r="F878" t="str">
        <f t="shared" si="74"/>
        <v>1</v>
      </c>
      <c r="G878" t="s">
        <v>805</v>
      </c>
      <c r="H878">
        <v>2020</v>
      </c>
      <c r="I878">
        <v>2</v>
      </c>
      <c r="J878" t="s">
        <v>807</v>
      </c>
      <c r="K878" s="38">
        <v>3792</v>
      </c>
      <c r="L878" s="38">
        <v>4071.91</v>
      </c>
      <c r="M878" s="38">
        <v>1330.07</v>
      </c>
      <c r="N878" s="38">
        <v>160</v>
      </c>
      <c r="O878" s="38">
        <v>585.80999999999995</v>
      </c>
      <c r="P878" s="38">
        <v>993.98</v>
      </c>
      <c r="Q878" s="38">
        <v>4691.25</v>
      </c>
      <c r="R878" s="38">
        <v>0</v>
      </c>
      <c r="S878" s="38">
        <v>-100</v>
      </c>
      <c r="T878" s="38">
        <v>-1000</v>
      </c>
      <c r="U878" s="44">
        <v>82.53</v>
      </c>
      <c r="V878" s="45">
        <v>14525.01</v>
      </c>
      <c r="W878" s="45">
        <v>174300.16</v>
      </c>
      <c r="X878" s="45">
        <v>765.21</v>
      </c>
    </row>
    <row r="879" spans="1:24" x14ac:dyDescent="0.3">
      <c r="A879" t="s">
        <v>296</v>
      </c>
      <c r="B879" t="str">
        <f t="shared" si="70"/>
        <v>1</v>
      </c>
      <c r="C879" t="str">
        <f t="shared" si="71"/>
        <v>2</v>
      </c>
      <c r="D879" t="str">
        <f t="shared" si="72"/>
        <v>0</v>
      </c>
      <c r="E879" t="str">
        <f t="shared" si="73"/>
        <v>2</v>
      </c>
      <c r="F879" t="str">
        <f t="shared" si="74"/>
        <v>2</v>
      </c>
      <c r="G879" t="s">
        <v>805</v>
      </c>
      <c r="H879">
        <v>2020</v>
      </c>
      <c r="I879">
        <v>2</v>
      </c>
      <c r="J879" t="s">
        <v>807</v>
      </c>
      <c r="K879" s="38">
        <v>3792</v>
      </c>
      <c r="L879" s="38">
        <v>3692.33</v>
      </c>
      <c r="M879" s="38">
        <v>1353.69</v>
      </c>
      <c r="N879" s="38">
        <v>160</v>
      </c>
      <c r="O879" s="38">
        <v>606.92999999999995</v>
      </c>
      <c r="P879" s="38">
        <v>960.5</v>
      </c>
      <c r="Q879" s="38">
        <v>4445.84</v>
      </c>
      <c r="R879" s="38">
        <v>0</v>
      </c>
      <c r="S879" s="38">
        <v>-100</v>
      </c>
      <c r="T879" s="38">
        <v>-1000</v>
      </c>
      <c r="U879" s="44">
        <v>79.040000000000006</v>
      </c>
      <c r="V879" s="45">
        <v>13911.29</v>
      </c>
      <c r="W879" s="45">
        <v>166935.5</v>
      </c>
      <c r="X879" s="45">
        <v>731.17</v>
      </c>
    </row>
    <row r="880" spans="1:24" x14ac:dyDescent="0.3">
      <c r="A880" t="s">
        <v>297</v>
      </c>
      <c r="B880" t="str">
        <f t="shared" si="70"/>
        <v>1</v>
      </c>
      <c r="C880" t="str">
        <f t="shared" si="71"/>
        <v>2</v>
      </c>
      <c r="D880" t="str">
        <f t="shared" si="72"/>
        <v>0</v>
      </c>
      <c r="E880" t="str">
        <f t="shared" si="73"/>
        <v>1</v>
      </c>
      <c r="F880" t="str">
        <f t="shared" si="74"/>
        <v>3</v>
      </c>
      <c r="G880" t="s">
        <v>805</v>
      </c>
      <c r="H880">
        <v>2020</v>
      </c>
      <c r="I880">
        <v>2</v>
      </c>
      <c r="J880" t="s">
        <v>807</v>
      </c>
      <c r="K880" s="38">
        <v>3792</v>
      </c>
      <c r="L880" s="38">
        <v>3312.76</v>
      </c>
      <c r="M880" s="38">
        <v>1377.31</v>
      </c>
      <c r="N880" s="38">
        <v>160</v>
      </c>
      <c r="O880" s="38">
        <v>628.04999999999995</v>
      </c>
      <c r="P880" s="38">
        <v>927.01</v>
      </c>
      <c r="Q880" s="38">
        <v>4200.43</v>
      </c>
      <c r="R880" s="38">
        <v>0</v>
      </c>
      <c r="S880" s="38">
        <v>-100</v>
      </c>
      <c r="T880" s="38">
        <v>-1000</v>
      </c>
      <c r="U880" s="44">
        <v>75.55</v>
      </c>
      <c r="V880" s="45">
        <v>13297.57</v>
      </c>
      <c r="W880" s="45">
        <v>159570.85</v>
      </c>
      <c r="X880" s="45">
        <v>697.14</v>
      </c>
    </row>
    <row r="881" spans="1:24" x14ac:dyDescent="0.3">
      <c r="A881" t="s">
        <v>298</v>
      </c>
      <c r="B881" t="str">
        <f t="shared" si="70"/>
        <v>1</v>
      </c>
      <c r="C881" t="str">
        <f t="shared" si="71"/>
        <v>2</v>
      </c>
      <c r="D881" t="str">
        <f t="shared" si="72"/>
        <v>0</v>
      </c>
      <c r="E881" t="str">
        <f t="shared" si="73"/>
        <v>0</v>
      </c>
      <c r="F881" t="str">
        <f t="shared" si="74"/>
        <v>4</v>
      </c>
      <c r="G881" t="s">
        <v>805</v>
      </c>
      <c r="H881">
        <v>2020</v>
      </c>
      <c r="I881">
        <v>2</v>
      </c>
      <c r="J881" t="s">
        <v>807</v>
      </c>
      <c r="K881" s="38">
        <v>3792</v>
      </c>
      <c r="L881" s="38">
        <v>2933.19</v>
      </c>
      <c r="M881" s="38">
        <v>1400.94</v>
      </c>
      <c r="N881" s="38">
        <v>160</v>
      </c>
      <c r="O881" s="38">
        <v>649.16999999999996</v>
      </c>
      <c r="P881" s="38">
        <v>893.53</v>
      </c>
      <c r="Q881" s="38">
        <v>3955.03</v>
      </c>
      <c r="R881" s="38">
        <v>0</v>
      </c>
      <c r="S881" s="38">
        <v>-100</v>
      </c>
      <c r="T881" s="38">
        <v>-1000</v>
      </c>
      <c r="U881" s="44">
        <v>72.069999999999993</v>
      </c>
      <c r="V881" s="45">
        <v>12683.85</v>
      </c>
      <c r="W881" s="45">
        <v>152206.19</v>
      </c>
      <c r="X881" s="45">
        <v>616.07000000000005</v>
      </c>
    </row>
    <row r="882" spans="1:24" x14ac:dyDescent="0.3">
      <c r="A882" t="s">
        <v>299</v>
      </c>
      <c r="B882" t="str">
        <f t="shared" si="70"/>
        <v>1</v>
      </c>
      <c r="C882" t="str">
        <f t="shared" si="71"/>
        <v>1</v>
      </c>
      <c r="D882" t="str">
        <f t="shared" si="72"/>
        <v>5</v>
      </c>
      <c r="E882" t="str">
        <f t="shared" si="73"/>
        <v>0</v>
      </c>
      <c r="F882" t="str">
        <f t="shared" si="74"/>
        <v>0</v>
      </c>
      <c r="G882" t="s">
        <v>805</v>
      </c>
      <c r="H882">
        <v>2020</v>
      </c>
      <c r="I882">
        <v>2</v>
      </c>
      <c r="J882" t="s">
        <v>807</v>
      </c>
      <c r="K882" s="38">
        <v>3792</v>
      </c>
      <c r="L882" s="38">
        <v>6224.07</v>
      </c>
      <c r="M882" s="38">
        <v>1054.97</v>
      </c>
      <c r="N882" s="38">
        <v>70</v>
      </c>
      <c r="O882" s="38">
        <v>525.82000000000005</v>
      </c>
      <c r="P882" s="38">
        <v>1166.69</v>
      </c>
      <c r="Q882" s="38">
        <v>6370.59</v>
      </c>
      <c r="R882" s="38">
        <v>0</v>
      </c>
      <c r="S882" s="38">
        <v>-100</v>
      </c>
      <c r="T882" s="38">
        <v>-1000</v>
      </c>
      <c r="U882" s="44">
        <v>102.86</v>
      </c>
      <c r="V882" s="45">
        <v>18104.14</v>
      </c>
      <c r="W882" s="45">
        <v>217249.62</v>
      </c>
      <c r="X882" s="45">
        <v>953.91</v>
      </c>
    </row>
    <row r="883" spans="1:24" x14ac:dyDescent="0.3">
      <c r="A883" t="s">
        <v>300</v>
      </c>
      <c r="B883" t="str">
        <f t="shared" si="70"/>
        <v>1</v>
      </c>
      <c r="C883" t="str">
        <f t="shared" si="71"/>
        <v>1</v>
      </c>
      <c r="D883" t="str">
        <f t="shared" si="72"/>
        <v>4</v>
      </c>
      <c r="E883" t="str">
        <f t="shared" si="73"/>
        <v>1</v>
      </c>
      <c r="F883" t="str">
        <f t="shared" si="74"/>
        <v>0</v>
      </c>
      <c r="G883" t="s">
        <v>805</v>
      </c>
      <c r="H883">
        <v>2020</v>
      </c>
      <c r="I883">
        <v>2</v>
      </c>
      <c r="J883" t="s">
        <v>807</v>
      </c>
      <c r="K883" s="38">
        <v>3792</v>
      </c>
      <c r="L883" s="38">
        <v>5652.14</v>
      </c>
      <c r="M883" s="38">
        <v>1119.6400000000001</v>
      </c>
      <c r="N883" s="38">
        <v>92.5</v>
      </c>
      <c r="O883" s="38">
        <v>535.28</v>
      </c>
      <c r="P883" s="38">
        <v>1119.1600000000001</v>
      </c>
      <c r="Q883" s="38">
        <v>5890.86</v>
      </c>
      <c r="R883" s="38">
        <v>0</v>
      </c>
      <c r="S883" s="38">
        <v>-100</v>
      </c>
      <c r="T883" s="38">
        <v>-1000</v>
      </c>
      <c r="U883" s="44">
        <v>97.17</v>
      </c>
      <c r="V883" s="45">
        <v>17101.580000000002</v>
      </c>
      <c r="W883" s="45">
        <v>205218.92</v>
      </c>
      <c r="X883" s="45">
        <v>899.81</v>
      </c>
    </row>
    <row r="884" spans="1:24" x14ac:dyDescent="0.3">
      <c r="A884" t="s">
        <v>301</v>
      </c>
      <c r="B884" t="str">
        <f t="shared" si="70"/>
        <v>1</v>
      </c>
      <c r="C884" t="str">
        <f t="shared" si="71"/>
        <v>1</v>
      </c>
      <c r="D884" t="str">
        <f t="shared" si="72"/>
        <v>4</v>
      </c>
      <c r="E884" t="str">
        <f t="shared" si="73"/>
        <v>0</v>
      </c>
      <c r="F884" t="str">
        <f t="shared" si="74"/>
        <v>1</v>
      </c>
      <c r="G884" t="s">
        <v>805</v>
      </c>
      <c r="H884">
        <v>2020</v>
      </c>
      <c r="I884">
        <v>2</v>
      </c>
      <c r="J884" t="s">
        <v>807</v>
      </c>
      <c r="K884" s="38">
        <v>3792</v>
      </c>
      <c r="L884" s="38">
        <v>5272.57</v>
      </c>
      <c r="M884" s="38">
        <v>1143.26</v>
      </c>
      <c r="N884" s="38">
        <v>92.5</v>
      </c>
      <c r="O884" s="38">
        <v>556.4</v>
      </c>
      <c r="P884" s="38">
        <v>1085.67</v>
      </c>
      <c r="Q884" s="38">
        <v>5551.21</v>
      </c>
      <c r="R884" s="38">
        <v>0</v>
      </c>
      <c r="S884" s="38">
        <v>-100</v>
      </c>
      <c r="T884" s="38">
        <v>-1000</v>
      </c>
      <c r="U884" s="44">
        <v>93.15</v>
      </c>
      <c r="V884" s="45">
        <v>16393.62</v>
      </c>
      <c r="W884" s="45">
        <v>196723.42</v>
      </c>
      <c r="X884" s="45">
        <v>857.96</v>
      </c>
    </row>
    <row r="885" spans="1:24" x14ac:dyDescent="0.3">
      <c r="A885" t="s">
        <v>302</v>
      </c>
      <c r="B885" t="str">
        <f t="shared" si="70"/>
        <v>1</v>
      </c>
      <c r="C885" t="str">
        <f t="shared" si="71"/>
        <v>1</v>
      </c>
      <c r="D885" t="str">
        <f t="shared" si="72"/>
        <v>3</v>
      </c>
      <c r="E885" t="str">
        <f t="shared" si="73"/>
        <v>2</v>
      </c>
      <c r="F885" t="str">
        <f t="shared" si="74"/>
        <v>0</v>
      </c>
      <c r="G885" t="s">
        <v>805</v>
      </c>
      <c r="H885">
        <v>2020</v>
      </c>
      <c r="I885">
        <v>2</v>
      </c>
      <c r="J885" t="s">
        <v>807</v>
      </c>
      <c r="K885" s="38">
        <v>3792</v>
      </c>
      <c r="L885" s="38">
        <v>5080.22</v>
      </c>
      <c r="M885" s="38">
        <v>1184.31</v>
      </c>
      <c r="N885" s="38">
        <v>115</v>
      </c>
      <c r="O885" s="38">
        <v>544.74</v>
      </c>
      <c r="P885" s="38">
        <v>1071.6300000000001</v>
      </c>
      <c r="Q885" s="38">
        <v>5411.12</v>
      </c>
      <c r="R885" s="38">
        <v>0</v>
      </c>
      <c r="S885" s="38">
        <v>-100</v>
      </c>
      <c r="T885" s="38">
        <v>-1000</v>
      </c>
      <c r="U885" s="44">
        <v>91.47</v>
      </c>
      <c r="V885" s="45">
        <v>16099.02</v>
      </c>
      <c r="W885" s="45">
        <v>193188.23</v>
      </c>
      <c r="X885" s="45">
        <v>843.79</v>
      </c>
    </row>
    <row r="886" spans="1:24" x14ac:dyDescent="0.3">
      <c r="A886" t="s">
        <v>303</v>
      </c>
      <c r="B886" t="str">
        <f t="shared" si="70"/>
        <v>1</v>
      </c>
      <c r="C886" t="str">
        <f t="shared" si="71"/>
        <v>1</v>
      </c>
      <c r="D886" t="str">
        <f t="shared" si="72"/>
        <v>3</v>
      </c>
      <c r="E886" t="str">
        <f t="shared" si="73"/>
        <v>1</v>
      </c>
      <c r="F886" t="str">
        <f t="shared" si="74"/>
        <v>1</v>
      </c>
      <c r="G886" t="s">
        <v>805</v>
      </c>
      <c r="H886">
        <v>2020</v>
      </c>
      <c r="I886">
        <v>2</v>
      </c>
      <c r="J886" t="s">
        <v>807</v>
      </c>
      <c r="K886" s="38">
        <v>3792</v>
      </c>
      <c r="L886" s="38">
        <v>4700.6499999999996</v>
      </c>
      <c r="M886" s="38">
        <v>1207.93</v>
      </c>
      <c r="N886" s="38">
        <v>115</v>
      </c>
      <c r="O886" s="38">
        <v>565.86</v>
      </c>
      <c r="P886" s="38">
        <v>1038.1400000000001</v>
      </c>
      <c r="Q886" s="38">
        <v>5071.4799999999996</v>
      </c>
      <c r="R886" s="38">
        <v>0</v>
      </c>
      <c r="S886" s="38">
        <v>-100</v>
      </c>
      <c r="T886" s="38">
        <v>-1000</v>
      </c>
      <c r="U886" s="44">
        <v>87.45</v>
      </c>
      <c r="V886" s="45">
        <v>15391.06</v>
      </c>
      <c r="W886" s="45">
        <v>184692.72</v>
      </c>
      <c r="X886" s="45">
        <v>809.76</v>
      </c>
    </row>
    <row r="887" spans="1:24" x14ac:dyDescent="0.3">
      <c r="A887" t="s">
        <v>304</v>
      </c>
      <c r="B887" t="str">
        <f t="shared" si="70"/>
        <v>1</v>
      </c>
      <c r="C887" t="str">
        <f t="shared" si="71"/>
        <v>1</v>
      </c>
      <c r="D887" t="str">
        <f t="shared" si="72"/>
        <v>3</v>
      </c>
      <c r="E887" t="str">
        <f t="shared" si="73"/>
        <v>0</v>
      </c>
      <c r="F887" t="str">
        <f t="shared" si="74"/>
        <v>2</v>
      </c>
      <c r="G887" t="s">
        <v>805</v>
      </c>
      <c r="H887">
        <v>2020</v>
      </c>
      <c r="I887">
        <v>2</v>
      </c>
      <c r="J887" t="s">
        <v>807</v>
      </c>
      <c r="K887" s="38">
        <v>3792</v>
      </c>
      <c r="L887" s="38">
        <v>4321.08</v>
      </c>
      <c r="M887" s="38">
        <v>1231.55</v>
      </c>
      <c r="N887" s="38">
        <v>115</v>
      </c>
      <c r="O887" s="38">
        <v>586.98</v>
      </c>
      <c r="P887" s="38">
        <v>1004.66</v>
      </c>
      <c r="Q887" s="38">
        <v>4763.4799999999996</v>
      </c>
      <c r="R887" s="38">
        <v>0</v>
      </c>
      <c r="S887" s="38">
        <v>-100</v>
      </c>
      <c r="T887" s="38">
        <v>-1000</v>
      </c>
      <c r="U887" s="44">
        <v>83.61</v>
      </c>
      <c r="V887" s="45">
        <v>14714.75</v>
      </c>
      <c r="W887" s="45">
        <v>176576.95</v>
      </c>
      <c r="X887" s="45">
        <v>775.73</v>
      </c>
    </row>
    <row r="888" spans="1:24" x14ac:dyDescent="0.3">
      <c r="A888" t="s">
        <v>305</v>
      </c>
      <c r="B888" t="str">
        <f t="shared" si="70"/>
        <v>1</v>
      </c>
      <c r="C888" t="str">
        <f t="shared" si="71"/>
        <v>1</v>
      </c>
      <c r="D888" t="str">
        <f t="shared" si="72"/>
        <v>2</v>
      </c>
      <c r="E888" t="str">
        <f t="shared" si="73"/>
        <v>3</v>
      </c>
      <c r="F888" t="str">
        <f t="shared" si="74"/>
        <v>0</v>
      </c>
      <c r="G888" t="s">
        <v>805</v>
      </c>
      <c r="H888">
        <v>2020</v>
      </c>
      <c r="I888">
        <v>2</v>
      </c>
      <c r="J888" t="s">
        <v>807</v>
      </c>
      <c r="K888" s="38">
        <v>3792</v>
      </c>
      <c r="L888" s="38">
        <v>4508.3</v>
      </c>
      <c r="M888" s="38">
        <v>1248.98</v>
      </c>
      <c r="N888" s="38">
        <v>137.5</v>
      </c>
      <c r="O888" s="38">
        <v>554.20000000000005</v>
      </c>
      <c r="P888" s="38">
        <v>1024.0999999999999</v>
      </c>
      <c r="Q888" s="38">
        <v>4931.3900000000003</v>
      </c>
      <c r="R888" s="38">
        <v>0</v>
      </c>
      <c r="S888" s="38">
        <v>-100</v>
      </c>
      <c r="T888" s="38">
        <v>-1000</v>
      </c>
      <c r="U888" s="44">
        <v>85.78</v>
      </c>
      <c r="V888" s="45">
        <v>15096.46</v>
      </c>
      <c r="W888" s="45">
        <v>181157.54</v>
      </c>
      <c r="X888" s="45">
        <v>795.6</v>
      </c>
    </row>
    <row r="889" spans="1:24" x14ac:dyDescent="0.3">
      <c r="A889" t="s">
        <v>306</v>
      </c>
      <c r="B889" t="str">
        <f t="shared" si="70"/>
        <v>1</v>
      </c>
      <c r="C889" t="str">
        <f t="shared" si="71"/>
        <v>1</v>
      </c>
      <c r="D889" t="str">
        <f t="shared" si="72"/>
        <v>2</v>
      </c>
      <c r="E889" t="str">
        <f t="shared" si="73"/>
        <v>2</v>
      </c>
      <c r="F889" t="str">
        <f t="shared" si="74"/>
        <v>1</v>
      </c>
      <c r="G889" t="s">
        <v>805</v>
      </c>
      <c r="H889">
        <v>2020</v>
      </c>
      <c r="I889">
        <v>2</v>
      </c>
      <c r="J889" t="s">
        <v>807</v>
      </c>
      <c r="K889" s="38">
        <v>3792</v>
      </c>
      <c r="L889" s="38">
        <v>4128.7299999999996</v>
      </c>
      <c r="M889" s="38">
        <v>1272.5999999999999</v>
      </c>
      <c r="N889" s="38">
        <v>137.5</v>
      </c>
      <c r="O889" s="38">
        <v>575.32000000000005</v>
      </c>
      <c r="P889" s="38">
        <v>990.61</v>
      </c>
      <c r="Q889" s="38">
        <v>4662.6000000000004</v>
      </c>
      <c r="R889" s="38">
        <v>0</v>
      </c>
      <c r="S889" s="38">
        <v>-100</v>
      </c>
      <c r="T889" s="38">
        <v>-1000</v>
      </c>
      <c r="U889" s="44">
        <v>82.16</v>
      </c>
      <c r="V889" s="45">
        <v>14459.36</v>
      </c>
      <c r="W889" s="45">
        <v>173512.34</v>
      </c>
      <c r="X889" s="45">
        <v>761.57</v>
      </c>
    </row>
    <row r="890" spans="1:24" x14ac:dyDescent="0.3">
      <c r="A890" t="s">
        <v>307</v>
      </c>
      <c r="B890" t="str">
        <f t="shared" si="70"/>
        <v>1</v>
      </c>
      <c r="C890" t="str">
        <f t="shared" si="71"/>
        <v>1</v>
      </c>
      <c r="D890" t="str">
        <f t="shared" si="72"/>
        <v>2</v>
      </c>
      <c r="E890" t="str">
        <f t="shared" si="73"/>
        <v>1</v>
      </c>
      <c r="F890" t="str">
        <f t="shared" si="74"/>
        <v>2</v>
      </c>
      <c r="G890" t="s">
        <v>805</v>
      </c>
      <c r="H890">
        <v>2020</v>
      </c>
      <c r="I890">
        <v>2</v>
      </c>
      <c r="J890" t="s">
        <v>807</v>
      </c>
      <c r="K890" s="38">
        <v>3792</v>
      </c>
      <c r="L890" s="38">
        <v>3749.16</v>
      </c>
      <c r="M890" s="38">
        <v>1296.22</v>
      </c>
      <c r="N890" s="38">
        <v>137.5</v>
      </c>
      <c r="O890" s="38">
        <v>596.44000000000005</v>
      </c>
      <c r="P890" s="38">
        <v>957.13</v>
      </c>
      <c r="Q890" s="38">
        <v>4417.2</v>
      </c>
      <c r="R890" s="38">
        <v>0</v>
      </c>
      <c r="S890" s="38">
        <v>-100</v>
      </c>
      <c r="T890" s="38">
        <v>-1000</v>
      </c>
      <c r="U890" s="44">
        <v>78.67</v>
      </c>
      <c r="V890" s="45">
        <v>13845.64</v>
      </c>
      <c r="W890" s="45">
        <v>166147.68</v>
      </c>
      <c r="X890" s="45">
        <v>727.53</v>
      </c>
    </row>
    <row r="891" spans="1:24" x14ac:dyDescent="0.3">
      <c r="A891" t="s">
        <v>308</v>
      </c>
      <c r="B891" t="str">
        <f t="shared" si="70"/>
        <v>1</v>
      </c>
      <c r="C891" t="str">
        <f t="shared" si="71"/>
        <v>1</v>
      </c>
      <c r="D891" t="str">
        <f t="shared" si="72"/>
        <v>2</v>
      </c>
      <c r="E891" t="str">
        <f t="shared" si="73"/>
        <v>0</v>
      </c>
      <c r="F891" t="str">
        <f t="shared" si="74"/>
        <v>3</v>
      </c>
      <c r="G891" t="s">
        <v>805</v>
      </c>
      <c r="H891">
        <v>2020</v>
      </c>
      <c r="I891">
        <v>2</v>
      </c>
      <c r="J891" t="s">
        <v>807</v>
      </c>
      <c r="K891" s="38">
        <v>3792</v>
      </c>
      <c r="L891" s="38">
        <v>3369.58</v>
      </c>
      <c r="M891" s="38">
        <v>1319.84</v>
      </c>
      <c r="N891" s="38">
        <v>137.5</v>
      </c>
      <c r="O891" s="38">
        <v>617.54999999999995</v>
      </c>
      <c r="P891" s="38">
        <v>923.65</v>
      </c>
      <c r="Q891" s="38">
        <v>4171.79</v>
      </c>
      <c r="R891" s="38">
        <v>0</v>
      </c>
      <c r="S891" s="38">
        <v>-100</v>
      </c>
      <c r="T891" s="38">
        <v>-1000</v>
      </c>
      <c r="U891" s="44">
        <v>75.180000000000007</v>
      </c>
      <c r="V891" s="45">
        <v>13231.92</v>
      </c>
      <c r="W891" s="45">
        <v>158783.03</v>
      </c>
      <c r="X891" s="45">
        <v>693.5</v>
      </c>
    </row>
    <row r="892" spans="1:24" x14ac:dyDescent="0.3">
      <c r="A892" t="s">
        <v>309</v>
      </c>
      <c r="B892" t="str">
        <f t="shared" si="70"/>
        <v>1</v>
      </c>
      <c r="C892" t="str">
        <f t="shared" si="71"/>
        <v>1</v>
      </c>
      <c r="D892" t="str">
        <f t="shared" si="72"/>
        <v>1</v>
      </c>
      <c r="E892" t="str">
        <f t="shared" si="73"/>
        <v>4</v>
      </c>
      <c r="F892" t="str">
        <f t="shared" si="74"/>
        <v>0</v>
      </c>
      <c r="G892" t="s">
        <v>805</v>
      </c>
      <c r="H892">
        <v>2020</v>
      </c>
      <c r="I892">
        <v>2</v>
      </c>
      <c r="J892" t="s">
        <v>807</v>
      </c>
      <c r="K892" s="38">
        <v>3792</v>
      </c>
      <c r="L892" s="38">
        <v>3936.38</v>
      </c>
      <c r="M892" s="38">
        <v>1313.65</v>
      </c>
      <c r="N892" s="38">
        <v>160</v>
      </c>
      <c r="O892" s="38">
        <v>563.66</v>
      </c>
      <c r="P892" s="38">
        <v>976.57</v>
      </c>
      <c r="Q892" s="38">
        <v>4561.7299999999996</v>
      </c>
      <c r="R892" s="38">
        <v>0</v>
      </c>
      <c r="S892" s="38">
        <v>-100</v>
      </c>
      <c r="T892" s="38">
        <v>-1000</v>
      </c>
      <c r="U892" s="44">
        <v>80.7</v>
      </c>
      <c r="V892" s="45">
        <v>14203.98</v>
      </c>
      <c r="W892" s="45">
        <v>170447.73</v>
      </c>
      <c r="X892" s="45">
        <v>747.4</v>
      </c>
    </row>
    <row r="893" spans="1:24" x14ac:dyDescent="0.3">
      <c r="A893" t="s">
        <v>310</v>
      </c>
      <c r="B893" t="str">
        <f t="shared" si="70"/>
        <v>1</v>
      </c>
      <c r="C893" t="str">
        <f t="shared" si="71"/>
        <v>1</v>
      </c>
      <c r="D893" t="str">
        <f t="shared" si="72"/>
        <v>1</v>
      </c>
      <c r="E893" t="str">
        <f t="shared" si="73"/>
        <v>3</v>
      </c>
      <c r="F893" t="str">
        <f t="shared" si="74"/>
        <v>1</v>
      </c>
      <c r="G893" t="s">
        <v>805</v>
      </c>
      <c r="H893">
        <v>2020</v>
      </c>
      <c r="I893">
        <v>2</v>
      </c>
      <c r="J893" t="s">
        <v>807</v>
      </c>
      <c r="K893" s="38">
        <v>3792</v>
      </c>
      <c r="L893" s="38">
        <v>3556.81</v>
      </c>
      <c r="M893" s="38">
        <v>1337.27</v>
      </c>
      <c r="N893" s="38">
        <v>160</v>
      </c>
      <c r="O893" s="38">
        <v>584.78</v>
      </c>
      <c r="P893" s="38">
        <v>943.08</v>
      </c>
      <c r="Q893" s="38">
        <v>4316.32</v>
      </c>
      <c r="R893" s="38">
        <v>0</v>
      </c>
      <c r="S893" s="38">
        <v>-100</v>
      </c>
      <c r="T893" s="38">
        <v>-1000</v>
      </c>
      <c r="U893" s="44">
        <v>77.22</v>
      </c>
      <c r="V893" s="45">
        <v>13590.26</v>
      </c>
      <c r="W893" s="45">
        <v>163083.07</v>
      </c>
      <c r="X893" s="45">
        <v>713.37</v>
      </c>
    </row>
    <row r="894" spans="1:24" x14ac:dyDescent="0.3">
      <c r="A894" t="s">
        <v>311</v>
      </c>
      <c r="B894" t="str">
        <f t="shared" si="70"/>
        <v>1</v>
      </c>
      <c r="C894" t="str">
        <f t="shared" si="71"/>
        <v>1</v>
      </c>
      <c r="D894" t="str">
        <f t="shared" si="72"/>
        <v>1</v>
      </c>
      <c r="E894" t="str">
        <f t="shared" si="73"/>
        <v>2</v>
      </c>
      <c r="F894" t="str">
        <f t="shared" si="74"/>
        <v>2</v>
      </c>
      <c r="G894" t="s">
        <v>805</v>
      </c>
      <c r="H894">
        <v>2020</v>
      </c>
      <c r="I894">
        <v>2</v>
      </c>
      <c r="J894" t="s">
        <v>807</v>
      </c>
      <c r="K894" s="38">
        <v>3792</v>
      </c>
      <c r="L894" s="38">
        <v>3177.23</v>
      </c>
      <c r="M894" s="38">
        <v>1360.89</v>
      </c>
      <c r="N894" s="38">
        <v>160</v>
      </c>
      <c r="O894" s="38">
        <v>605.89</v>
      </c>
      <c r="P894" s="38">
        <v>909.6</v>
      </c>
      <c r="Q894" s="38">
        <v>4070.92</v>
      </c>
      <c r="R894" s="38">
        <v>0</v>
      </c>
      <c r="S894" s="38">
        <v>-100</v>
      </c>
      <c r="T894" s="38">
        <v>-1000</v>
      </c>
      <c r="U894" s="44">
        <v>73.73</v>
      </c>
      <c r="V894" s="45">
        <v>12976.53</v>
      </c>
      <c r="W894" s="45">
        <v>155718.41</v>
      </c>
      <c r="X894" s="45">
        <v>677.16</v>
      </c>
    </row>
    <row r="895" spans="1:24" x14ac:dyDescent="0.3">
      <c r="A895" t="s">
        <v>312</v>
      </c>
      <c r="B895" t="str">
        <f t="shared" si="70"/>
        <v>1</v>
      </c>
      <c r="C895" t="str">
        <f t="shared" si="71"/>
        <v>1</v>
      </c>
      <c r="D895" t="str">
        <f t="shared" si="72"/>
        <v>1</v>
      </c>
      <c r="E895" t="str">
        <f t="shared" si="73"/>
        <v>1</v>
      </c>
      <c r="F895" t="str">
        <f t="shared" si="74"/>
        <v>3</v>
      </c>
      <c r="G895" t="s">
        <v>805</v>
      </c>
      <c r="H895">
        <v>2020</v>
      </c>
      <c r="I895">
        <v>2</v>
      </c>
      <c r="J895" t="s">
        <v>807</v>
      </c>
      <c r="K895" s="38">
        <v>3792</v>
      </c>
      <c r="L895" s="38">
        <v>2797.66</v>
      </c>
      <c r="M895" s="38">
        <v>1384.51</v>
      </c>
      <c r="N895" s="38">
        <v>160</v>
      </c>
      <c r="O895" s="38">
        <v>627.01</v>
      </c>
      <c r="P895" s="38">
        <v>876.12</v>
      </c>
      <c r="Q895" s="38">
        <v>3825.51</v>
      </c>
      <c r="R895" s="38">
        <v>0</v>
      </c>
      <c r="S895" s="38">
        <v>-100</v>
      </c>
      <c r="T895" s="38">
        <v>-1000</v>
      </c>
      <c r="U895" s="44">
        <v>70.239999999999995</v>
      </c>
      <c r="V895" s="45">
        <v>12362.81</v>
      </c>
      <c r="W895" s="45">
        <v>148353.75</v>
      </c>
      <c r="X895" s="45">
        <v>559.41</v>
      </c>
    </row>
    <row r="896" spans="1:24" x14ac:dyDescent="0.3">
      <c r="A896" t="s">
        <v>313</v>
      </c>
      <c r="B896" t="str">
        <f t="shared" si="70"/>
        <v>1</v>
      </c>
      <c r="C896" t="str">
        <f t="shared" si="71"/>
        <v>1</v>
      </c>
      <c r="D896" t="str">
        <f t="shared" si="72"/>
        <v>1</v>
      </c>
      <c r="E896" t="str">
        <f t="shared" si="73"/>
        <v>0</v>
      </c>
      <c r="F896" t="str">
        <f t="shared" si="74"/>
        <v>4</v>
      </c>
      <c r="G896" t="s">
        <v>805</v>
      </c>
      <c r="H896">
        <v>2020</v>
      </c>
      <c r="I896">
        <v>2</v>
      </c>
      <c r="J896" t="s">
        <v>807</v>
      </c>
      <c r="K896" s="38">
        <v>3792</v>
      </c>
      <c r="L896" s="38">
        <v>2418.09</v>
      </c>
      <c r="M896" s="38">
        <v>1408.13</v>
      </c>
      <c r="N896" s="38">
        <v>160</v>
      </c>
      <c r="O896" s="38">
        <v>648.13</v>
      </c>
      <c r="P896" s="38">
        <v>842.64</v>
      </c>
      <c r="Q896" s="38">
        <v>3580.1</v>
      </c>
      <c r="R896" s="38">
        <v>0</v>
      </c>
      <c r="S896" s="38">
        <v>-100</v>
      </c>
      <c r="T896" s="38">
        <v>-1000</v>
      </c>
      <c r="U896" s="44">
        <v>66.760000000000005</v>
      </c>
      <c r="V896" s="45">
        <v>11749.09</v>
      </c>
      <c r="W896" s="45">
        <v>140989.1</v>
      </c>
      <c r="X896" s="45">
        <v>529.91</v>
      </c>
    </row>
    <row r="897" spans="1:24" x14ac:dyDescent="0.3">
      <c r="A897" t="s">
        <v>314</v>
      </c>
      <c r="B897" t="str">
        <f t="shared" si="70"/>
        <v>1</v>
      </c>
      <c r="C897" t="str">
        <f t="shared" si="71"/>
        <v>1</v>
      </c>
      <c r="D897" t="str">
        <f t="shared" si="72"/>
        <v>0</v>
      </c>
      <c r="E897" t="str">
        <f t="shared" si="73"/>
        <v>5</v>
      </c>
      <c r="F897" t="str">
        <f t="shared" si="74"/>
        <v>0</v>
      </c>
      <c r="G897" t="s">
        <v>805</v>
      </c>
      <c r="H897">
        <v>2020</v>
      </c>
      <c r="I897">
        <v>2</v>
      </c>
      <c r="J897" t="s">
        <v>807</v>
      </c>
      <c r="K897" s="38">
        <v>3792</v>
      </c>
      <c r="L897" s="38">
        <v>3364.46</v>
      </c>
      <c r="M897" s="38">
        <v>1378.32</v>
      </c>
      <c r="N897" s="38">
        <v>182.5</v>
      </c>
      <c r="O897" s="38">
        <v>573.12</v>
      </c>
      <c r="P897" s="38">
        <v>929.04</v>
      </c>
      <c r="Q897" s="38">
        <v>4215.45</v>
      </c>
      <c r="R897" s="38">
        <v>0</v>
      </c>
      <c r="S897" s="38">
        <v>-100</v>
      </c>
      <c r="T897" s="38">
        <v>-1000</v>
      </c>
      <c r="U897" s="44">
        <v>75.77</v>
      </c>
      <c r="V897" s="45">
        <v>13334.87</v>
      </c>
      <c r="W897" s="45">
        <v>160018.46</v>
      </c>
      <c r="X897" s="45">
        <v>699.21</v>
      </c>
    </row>
    <row r="898" spans="1:24" x14ac:dyDescent="0.3">
      <c r="A898" t="s">
        <v>315</v>
      </c>
      <c r="B898" t="str">
        <f t="shared" si="70"/>
        <v>1</v>
      </c>
      <c r="C898" t="str">
        <f t="shared" si="71"/>
        <v>1</v>
      </c>
      <c r="D898" t="str">
        <f t="shared" si="72"/>
        <v>0</v>
      </c>
      <c r="E898" t="str">
        <f t="shared" si="73"/>
        <v>4</v>
      </c>
      <c r="F898" t="str">
        <f t="shared" si="74"/>
        <v>1</v>
      </c>
      <c r="G898" t="s">
        <v>805</v>
      </c>
      <c r="H898">
        <v>2020</v>
      </c>
      <c r="I898">
        <v>2</v>
      </c>
      <c r="J898" t="s">
        <v>807</v>
      </c>
      <c r="K898" s="38">
        <v>3792</v>
      </c>
      <c r="L898" s="38">
        <v>2984.88</v>
      </c>
      <c r="M898" s="38">
        <v>1401.94</v>
      </c>
      <c r="N898" s="38">
        <v>182.5</v>
      </c>
      <c r="O898" s="38">
        <v>594.23</v>
      </c>
      <c r="P898" s="38">
        <v>895.56</v>
      </c>
      <c r="Q898" s="38">
        <v>3970.04</v>
      </c>
      <c r="R898" s="38">
        <v>0</v>
      </c>
      <c r="S898" s="38">
        <v>-100</v>
      </c>
      <c r="T898" s="38">
        <v>-1000</v>
      </c>
      <c r="U898" s="44">
        <v>72.28</v>
      </c>
      <c r="V898" s="45">
        <v>12721.15</v>
      </c>
      <c r="W898" s="45">
        <v>152653.79999999999</v>
      </c>
      <c r="X898" s="45">
        <v>623.86</v>
      </c>
    </row>
    <row r="899" spans="1:24" x14ac:dyDescent="0.3">
      <c r="A899" t="s">
        <v>316</v>
      </c>
      <c r="B899" t="str">
        <f t="shared" si="70"/>
        <v>1</v>
      </c>
      <c r="C899" t="str">
        <f t="shared" si="71"/>
        <v>1</v>
      </c>
      <c r="D899" t="str">
        <f t="shared" si="72"/>
        <v>0</v>
      </c>
      <c r="E899" t="str">
        <f t="shared" si="73"/>
        <v>3</v>
      </c>
      <c r="F899" t="str">
        <f t="shared" si="74"/>
        <v>2</v>
      </c>
      <c r="G899" t="s">
        <v>805</v>
      </c>
      <c r="H899">
        <v>2020</v>
      </c>
      <c r="I899">
        <v>2</v>
      </c>
      <c r="J899" t="s">
        <v>807</v>
      </c>
      <c r="K899" s="38">
        <v>3792</v>
      </c>
      <c r="L899" s="38">
        <v>2605.31</v>
      </c>
      <c r="M899" s="38">
        <v>1425.56</v>
      </c>
      <c r="N899" s="38">
        <v>182.5</v>
      </c>
      <c r="O899" s="38">
        <v>615.35</v>
      </c>
      <c r="P899" s="38">
        <v>862.07</v>
      </c>
      <c r="Q899" s="38">
        <v>3724.63</v>
      </c>
      <c r="R899" s="38">
        <v>0</v>
      </c>
      <c r="S899" s="38">
        <v>-100</v>
      </c>
      <c r="T899" s="38">
        <v>-1000</v>
      </c>
      <c r="U899" s="44">
        <v>68.790000000000006</v>
      </c>
      <c r="V899" s="45">
        <v>12107.43</v>
      </c>
      <c r="W899" s="45">
        <v>145289.14000000001</v>
      </c>
      <c r="X899" s="45">
        <v>547.13</v>
      </c>
    </row>
    <row r="900" spans="1:24" x14ac:dyDescent="0.3">
      <c r="A900" t="s">
        <v>317</v>
      </c>
      <c r="B900" t="str">
        <f t="shared" si="70"/>
        <v>1</v>
      </c>
      <c r="C900" t="str">
        <f t="shared" si="71"/>
        <v>1</v>
      </c>
      <c r="D900" t="str">
        <f t="shared" si="72"/>
        <v>0</v>
      </c>
      <c r="E900" t="str">
        <f t="shared" si="73"/>
        <v>2</v>
      </c>
      <c r="F900" t="str">
        <f t="shared" si="74"/>
        <v>3</v>
      </c>
      <c r="G900" t="s">
        <v>805</v>
      </c>
      <c r="H900">
        <v>2020</v>
      </c>
      <c r="I900">
        <v>2</v>
      </c>
      <c r="J900" t="s">
        <v>807</v>
      </c>
      <c r="K900" s="38">
        <v>3792</v>
      </c>
      <c r="L900" s="38">
        <v>2225.7399999999998</v>
      </c>
      <c r="M900" s="38">
        <v>1449.18</v>
      </c>
      <c r="N900" s="38">
        <v>182.5</v>
      </c>
      <c r="O900" s="38">
        <v>636.47</v>
      </c>
      <c r="P900" s="38">
        <v>828.59</v>
      </c>
      <c r="Q900" s="38">
        <v>3479.23</v>
      </c>
      <c r="R900" s="38">
        <v>0</v>
      </c>
      <c r="S900" s="38">
        <v>-100</v>
      </c>
      <c r="T900" s="38">
        <v>-1000</v>
      </c>
      <c r="U900" s="44">
        <v>65.31</v>
      </c>
      <c r="V900" s="45">
        <v>11493.71</v>
      </c>
      <c r="W900" s="45">
        <v>137924.48000000001</v>
      </c>
      <c r="X900" s="45">
        <v>517.63</v>
      </c>
    </row>
    <row r="901" spans="1:24" x14ac:dyDescent="0.3">
      <c r="A901" t="s">
        <v>318</v>
      </c>
      <c r="B901" t="str">
        <f t="shared" si="70"/>
        <v>1</v>
      </c>
      <c r="C901" t="str">
        <f t="shared" si="71"/>
        <v>1</v>
      </c>
      <c r="D901" t="str">
        <f t="shared" si="72"/>
        <v>0</v>
      </c>
      <c r="E901" t="str">
        <f t="shared" si="73"/>
        <v>1</v>
      </c>
      <c r="F901" t="str">
        <f t="shared" si="74"/>
        <v>4</v>
      </c>
      <c r="G901" t="s">
        <v>805</v>
      </c>
      <c r="H901">
        <v>2020</v>
      </c>
      <c r="I901">
        <v>2</v>
      </c>
      <c r="J901" t="s">
        <v>807</v>
      </c>
      <c r="K901" s="38">
        <v>3792</v>
      </c>
      <c r="L901" s="38">
        <v>1846.17</v>
      </c>
      <c r="M901" s="38">
        <v>1472.8</v>
      </c>
      <c r="N901" s="38">
        <v>182.5</v>
      </c>
      <c r="O901" s="38">
        <v>657.59</v>
      </c>
      <c r="P901" s="38">
        <v>795.11</v>
      </c>
      <c r="Q901" s="38">
        <v>3233.82</v>
      </c>
      <c r="R901" s="38">
        <v>0</v>
      </c>
      <c r="S901" s="38">
        <v>-100</v>
      </c>
      <c r="T901" s="38">
        <v>-1000</v>
      </c>
      <c r="U901" s="44">
        <v>61.82</v>
      </c>
      <c r="V901" s="45">
        <v>10879.99</v>
      </c>
      <c r="W901" s="45">
        <v>130559.83</v>
      </c>
      <c r="X901" s="45">
        <v>488.13</v>
      </c>
    </row>
    <row r="902" spans="1:24" x14ac:dyDescent="0.3">
      <c r="A902" t="s">
        <v>319</v>
      </c>
      <c r="B902" t="str">
        <f t="shared" si="70"/>
        <v>1</v>
      </c>
      <c r="C902" t="str">
        <f t="shared" si="71"/>
        <v>1</v>
      </c>
      <c r="D902" t="str">
        <f t="shared" si="72"/>
        <v>0</v>
      </c>
      <c r="E902" t="str">
        <f t="shared" si="73"/>
        <v>0</v>
      </c>
      <c r="F902" t="str">
        <f t="shared" si="74"/>
        <v>5</v>
      </c>
      <c r="G902" t="s">
        <v>805</v>
      </c>
      <c r="H902">
        <v>2020</v>
      </c>
      <c r="I902">
        <v>2</v>
      </c>
      <c r="J902" t="s">
        <v>807</v>
      </c>
      <c r="K902" s="38">
        <v>3792</v>
      </c>
      <c r="L902" s="38">
        <v>1466.6</v>
      </c>
      <c r="M902" s="38">
        <v>1496.42</v>
      </c>
      <c r="N902" s="38">
        <v>182.5</v>
      </c>
      <c r="O902" s="38">
        <v>678.71</v>
      </c>
      <c r="P902" s="38">
        <v>761.62</v>
      </c>
      <c r="Q902" s="38">
        <v>2988.41</v>
      </c>
      <c r="R902" s="38">
        <v>0</v>
      </c>
      <c r="S902" s="38">
        <v>-100</v>
      </c>
      <c r="T902" s="38">
        <v>-1000</v>
      </c>
      <c r="U902" s="44">
        <v>58.33</v>
      </c>
      <c r="V902" s="45">
        <v>10266.26</v>
      </c>
      <c r="W902" s="45">
        <v>123195.17</v>
      </c>
      <c r="X902" s="45">
        <v>458.62</v>
      </c>
    </row>
    <row r="903" spans="1:24" x14ac:dyDescent="0.3">
      <c r="A903" t="s">
        <v>320</v>
      </c>
      <c r="B903" t="str">
        <f t="shared" si="70"/>
        <v>1</v>
      </c>
      <c r="C903" t="str">
        <f t="shared" si="71"/>
        <v>0</v>
      </c>
      <c r="D903" t="str">
        <f t="shared" si="72"/>
        <v>6</v>
      </c>
      <c r="E903" t="str">
        <f t="shared" si="73"/>
        <v>0</v>
      </c>
      <c r="F903" t="str">
        <f t="shared" si="74"/>
        <v>0</v>
      </c>
      <c r="G903" t="s">
        <v>805</v>
      </c>
      <c r="H903">
        <v>2020</v>
      </c>
      <c r="I903">
        <v>2</v>
      </c>
      <c r="J903" t="s">
        <v>807</v>
      </c>
      <c r="K903" s="38">
        <v>3792</v>
      </c>
      <c r="L903" s="38">
        <v>5708.97</v>
      </c>
      <c r="M903" s="38">
        <v>1062.17</v>
      </c>
      <c r="N903" s="38">
        <v>70</v>
      </c>
      <c r="O903" s="38">
        <v>524.79</v>
      </c>
      <c r="P903" s="38">
        <v>1115.79</v>
      </c>
      <c r="Q903" s="38">
        <v>5852.14</v>
      </c>
      <c r="R903" s="38">
        <v>0</v>
      </c>
      <c r="S903" s="38">
        <v>-100</v>
      </c>
      <c r="T903" s="38">
        <v>-1000</v>
      </c>
      <c r="U903" s="44">
        <v>96.74</v>
      </c>
      <c r="V903" s="45">
        <v>17025.84</v>
      </c>
      <c r="W903" s="45">
        <v>204310.13</v>
      </c>
      <c r="X903" s="45">
        <v>895.01</v>
      </c>
    </row>
    <row r="904" spans="1:24" x14ac:dyDescent="0.3">
      <c r="A904" t="s">
        <v>321</v>
      </c>
      <c r="B904" t="str">
        <f t="shared" si="70"/>
        <v>1</v>
      </c>
      <c r="C904" t="str">
        <f t="shared" si="71"/>
        <v>0</v>
      </c>
      <c r="D904" t="str">
        <f t="shared" si="72"/>
        <v>5</v>
      </c>
      <c r="E904" t="str">
        <f t="shared" si="73"/>
        <v>1</v>
      </c>
      <c r="F904" t="str">
        <f t="shared" si="74"/>
        <v>0</v>
      </c>
      <c r="G904" t="s">
        <v>805</v>
      </c>
      <c r="H904">
        <v>2020</v>
      </c>
      <c r="I904">
        <v>2</v>
      </c>
      <c r="J904" t="s">
        <v>807</v>
      </c>
      <c r="K904" s="38">
        <v>3792</v>
      </c>
      <c r="L904" s="38">
        <v>5137.04</v>
      </c>
      <c r="M904" s="38">
        <v>1126.83</v>
      </c>
      <c r="N904" s="38">
        <v>92.5</v>
      </c>
      <c r="O904" s="38">
        <v>534.25</v>
      </c>
      <c r="P904" s="38">
        <v>1068.26</v>
      </c>
      <c r="Q904" s="38">
        <v>5372.4</v>
      </c>
      <c r="R904" s="38">
        <v>0</v>
      </c>
      <c r="S904" s="38">
        <v>-100</v>
      </c>
      <c r="T904" s="38">
        <v>-1000</v>
      </c>
      <c r="U904" s="44">
        <v>91.04</v>
      </c>
      <c r="V904" s="45">
        <v>16023.29</v>
      </c>
      <c r="W904" s="45">
        <v>192279.44</v>
      </c>
      <c r="X904" s="45">
        <v>840.15</v>
      </c>
    </row>
    <row r="905" spans="1:24" x14ac:dyDescent="0.3">
      <c r="A905" t="s">
        <v>322</v>
      </c>
      <c r="B905" t="str">
        <f t="shared" si="70"/>
        <v>1</v>
      </c>
      <c r="C905" t="str">
        <f t="shared" si="71"/>
        <v>0</v>
      </c>
      <c r="D905" t="str">
        <f t="shared" si="72"/>
        <v>5</v>
      </c>
      <c r="E905" t="str">
        <f t="shared" si="73"/>
        <v>0</v>
      </c>
      <c r="F905" t="str">
        <f t="shared" si="74"/>
        <v>1</v>
      </c>
      <c r="G905" t="s">
        <v>805</v>
      </c>
      <c r="H905">
        <v>2020</v>
      </c>
      <c r="I905">
        <v>2</v>
      </c>
      <c r="J905" t="s">
        <v>807</v>
      </c>
      <c r="K905" s="38">
        <v>3792</v>
      </c>
      <c r="L905" s="38">
        <v>4757.47</v>
      </c>
      <c r="M905" s="38">
        <v>1150.46</v>
      </c>
      <c r="N905" s="38">
        <v>92.5</v>
      </c>
      <c r="O905" s="38">
        <v>555.36</v>
      </c>
      <c r="P905" s="38">
        <v>1034.78</v>
      </c>
      <c r="Q905" s="38">
        <v>5032.76</v>
      </c>
      <c r="R905" s="38">
        <v>0</v>
      </c>
      <c r="S905" s="38">
        <v>-100</v>
      </c>
      <c r="T905" s="38">
        <v>-1000</v>
      </c>
      <c r="U905" s="44">
        <v>87.02</v>
      </c>
      <c r="V905" s="45">
        <v>15315.33</v>
      </c>
      <c r="W905" s="45">
        <v>183783.93</v>
      </c>
      <c r="X905" s="45">
        <v>806.12</v>
      </c>
    </row>
    <row r="906" spans="1:24" x14ac:dyDescent="0.3">
      <c r="A906" t="s">
        <v>323</v>
      </c>
      <c r="B906" t="str">
        <f t="shared" si="70"/>
        <v>1</v>
      </c>
      <c r="C906" t="str">
        <f t="shared" si="71"/>
        <v>0</v>
      </c>
      <c r="D906" t="str">
        <f t="shared" si="72"/>
        <v>4</v>
      </c>
      <c r="E906" t="str">
        <f t="shared" si="73"/>
        <v>2</v>
      </c>
      <c r="F906" t="str">
        <f t="shared" si="74"/>
        <v>0</v>
      </c>
      <c r="G906" t="s">
        <v>805</v>
      </c>
      <c r="H906">
        <v>2020</v>
      </c>
      <c r="I906">
        <v>2</v>
      </c>
      <c r="J906" t="s">
        <v>807</v>
      </c>
      <c r="K906" s="38">
        <v>3792</v>
      </c>
      <c r="L906" s="38">
        <v>4565.12</v>
      </c>
      <c r="M906" s="38">
        <v>1191.5</v>
      </c>
      <c r="N906" s="38">
        <v>115</v>
      </c>
      <c r="O906" s="38">
        <v>543.70000000000005</v>
      </c>
      <c r="P906" s="38">
        <v>1020.73</v>
      </c>
      <c r="Q906" s="38">
        <v>4892.67</v>
      </c>
      <c r="R906" s="38">
        <v>0</v>
      </c>
      <c r="S906" s="38">
        <v>-100</v>
      </c>
      <c r="T906" s="38">
        <v>-1000</v>
      </c>
      <c r="U906" s="44">
        <v>85.35</v>
      </c>
      <c r="V906" s="45">
        <v>15020.73</v>
      </c>
      <c r="W906" s="45">
        <v>180248.74</v>
      </c>
      <c r="X906" s="45">
        <v>791.96</v>
      </c>
    </row>
    <row r="907" spans="1:24" x14ac:dyDescent="0.3">
      <c r="A907" t="s">
        <v>324</v>
      </c>
      <c r="B907" t="str">
        <f t="shared" si="70"/>
        <v>1</v>
      </c>
      <c r="C907" t="str">
        <f t="shared" si="71"/>
        <v>0</v>
      </c>
      <c r="D907" t="str">
        <f t="shared" si="72"/>
        <v>4</v>
      </c>
      <c r="E907" t="str">
        <f t="shared" si="73"/>
        <v>1</v>
      </c>
      <c r="F907" t="str">
        <f t="shared" si="74"/>
        <v>1</v>
      </c>
      <c r="G907" t="s">
        <v>805</v>
      </c>
      <c r="H907">
        <v>2020</v>
      </c>
      <c r="I907">
        <v>2</v>
      </c>
      <c r="J907" t="s">
        <v>807</v>
      </c>
      <c r="K907" s="38">
        <v>3792</v>
      </c>
      <c r="L907" s="38">
        <v>4185.55</v>
      </c>
      <c r="M907" s="38">
        <v>1215.1300000000001</v>
      </c>
      <c r="N907" s="38">
        <v>115</v>
      </c>
      <c r="O907" s="38">
        <v>564.82000000000005</v>
      </c>
      <c r="P907" s="38">
        <v>987.25</v>
      </c>
      <c r="Q907" s="38">
        <v>4633.96</v>
      </c>
      <c r="R907" s="38">
        <v>0</v>
      </c>
      <c r="S907" s="38">
        <v>-100</v>
      </c>
      <c r="T907" s="38">
        <v>-1000</v>
      </c>
      <c r="U907" s="44">
        <v>81.78</v>
      </c>
      <c r="V907" s="45">
        <v>14393.71</v>
      </c>
      <c r="W907" s="45">
        <v>172724.52</v>
      </c>
      <c r="X907" s="45">
        <v>757.93</v>
      </c>
    </row>
    <row r="908" spans="1:24" x14ac:dyDescent="0.3">
      <c r="A908" t="s">
        <v>325</v>
      </c>
      <c r="B908" t="str">
        <f t="shared" si="70"/>
        <v>1</v>
      </c>
      <c r="C908" t="str">
        <f t="shared" si="71"/>
        <v>0</v>
      </c>
      <c r="D908" t="str">
        <f t="shared" si="72"/>
        <v>4</v>
      </c>
      <c r="E908" t="str">
        <f t="shared" si="73"/>
        <v>0</v>
      </c>
      <c r="F908" t="str">
        <f t="shared" si="74"/>
        <v>2</v>
      </c>
      <c r="G908" t="s">
        <v>805</v>
      </c>
      <c r="H908">
        <v>2020</v>
      </c>
      <c r="I908">
        <v>2</v>
      </c>
      <c r="J908" t="s">
        <v>807</v>
      </c>
      <c r="K908" s="38">
        <v>3792</v>
      </c>
      <c r="L908" s="38">
        <v>3805.98</v>
      </c>
      <c r="M908" s="38">
        <v>1238.75</v>
      </c>
      <c r="N908" s="38">
        <v>115</v>
      </c>
      <c r="O908" s="38">
        <v>585.94000000000005</v>
      </c>
      <c r="P908" s="38">
        <v>953.77</v>
      </c>
      <c r="Q908" s="38">
        <v>4388.5600000000004</v>
      </c>
      <c r="R908" s="38">
        <v>0</v>
      </c>
      <c r="S908" s="38">
        <v>-100</v>
      </c>
      <c r="T908" s="38">
        <v>-1000</v>
      </c>
      <c r="U908" s="44">
        <v>78.3</v>
      </c>
      <c r="V908" s="45">
        <v>13779.99</v>
      </c>
      <c r="W908" s="45">
        <v>165359.85999999999</v>
      </c>
      <c r="X908" s="45">
        <v>723.89</v>
      </c>
    </row>
    <row r="909" spans="1:24" x14ac:dyDescent="0.3">
      <c r="A909" t="s">
        <v>326</v>
      </c>
      <c r="B909" t="str">
        <f t="shared" si="70"/>
        <v>1</v>
      </c>
      <c r="C909" t="str">
        <f t="shared" si="71"/>
        <v>0</v>
      </c>
      <c r="D909" t="str">
        <f t="shared" si="72"/>
        <v>3</v>
      </c>
      <c r="E909" t="str">
        <f t="shared" si="73"/>
        <v>3</v>
      </c>
      <c r="F909" t="str">
        <f t="shared" si="74"/>
        <v>0</v>
      </c>
      <c r="G909" t="s">
        <v>805</v>
      </c>
      <c r="H909">
        <v>2020</v>
      </c>
      <c r="I909">
        <v>2</v>
      </c>
      <c r="J909" t="s">
        <v>807</v>
      </c>
      <c r="K909" s="38">
        <v>3792</v>
      </c>
      <c r="L909" s="38">
        <v>3993.2</v>
      </c>
      <c r="M909" s="38">
        <v>1256.17</v>
      </c>
      <c r="N909" s="38">
        <v>137.5</v>
      </c>
      <c r="O909" s="38">
        <v>553.16</v>
      </c>
      <c r="P909" s="38">
        <v>973.2</v>
      </c>
      <c r="Q909" s="38">
        <v>4533.09</v>
      </c>
      <c r="R909" s="38">
        <v>0</v>
      </c>
      <c r="S909" s="38">
        <v>-100</v>
      </c>
      <c r="T909" s="38">
        <v>-1000</v>
      </c>
      <c r="U909" s="44">
        <v>80.33</v>
      </c>
      <c r="V909" s="45">
        <v>14138.33</v>
      </c>
      <c r="W909" s="45">
        <v>169659.91</v>
      </c>
      <c r="X909" s="45">
        <v>743.76</v>
      </c>
    </row>
    <row r="910" spans="1:24" x14ac:dyDescent="0.3">
      <c r="A910" t="s">
        <v>327</v>
      </c>
      <c r="B910" t="str">
        <f t="shared" si="70"/>
        <v>1</v>
      </c>
      <c r="C910" t="str">
        <f t="shared" si="71"/>
        <v>0</v>
      </c>
      <c r="D910" t="str">
        <f t="shared" si="72"/>
        <v>3</v>
      </c>
      <c r="E910" t="str">
        <f t="shared" si="73"/>
        <v>2</v>
      </c>
      <c r="F910" t="str">
        <f t="shared" si="74"/>
        <v>1</v>
      </c>
      <c r="G910" t="s">
        <v>805</v>
      </c>
      <c r="H910">
        <v>2020</v>
      </c>
      <c r="I910">
        <v>2</v>
      </c>
      <c r="J910" t="s">
        <v>807</v>
      </c>
      <c r="K910" s="38">
        <v>3792</v>
      </c>
      <c r="L910" s="38">
        <v>3613.63</v>
      </c>
      <c r="M910" s="38">
        <v>1279.8</v>
      </c>
      <c r="N910" s="38">
        <v>137.5</v>
      </c>
      <c r="O910" s="38">
        <v>574.28</v>
      </c>
      <c r="P910" s="38">
        <v>939.72</v>
      </c>
      <c r="Q910" s="38">
        <v>4287.68</v>
      </c>
      <c r="R910" s="38">
        <v>0</v>
      </c>
      <c r="S910" s="38">
        <v>-100</v>
      </c>
      <c r="T910" s="38">
        <v>-1000</v>
      </c>
      <c r="U910" s="44">
        <v>76.84</v>
      </c>
      <c r="V910" s="45">
        <v>13524.6</v>
      </c>
      <c r="W910" s="45">
        <v>162295.25</v>
      </c>
      <c r="X910" s="45">
        <v>709.73</v>
      </c>
    </row>
    <row r="911" spans="1:24" x14ac:dyDescent="0.3">
      <c r="A911" t="s">
        <v>328</v>
      </c>
      <c r="B911" t="str">
        <f t="shared" si="70"/>
        <v>1</v>
      </c>
      <c r="C911" t="str">
        <f t="shared" si="71"/>
        <v>0</v>
      </c>
      <c r="D911" t="str">
        <f t="shared" si="72"/>
        <v>3</v>
      </c>
      <c r="E911" t="str">
        <f t="shared" si="73"/>
        <v>1</v>
      </c>
      <c r="F911" t="str">
        <f t="shared" si="74"/>
        <v>2</v>
      </c>
      <c r="G911" t="s">
        <v>805</v>
      </c>
      <c r="H911">
        <v>2020</v>
      </c>
      <c r="I911">
        <v>2</v>
      </c>
      <c r="J911" t="s">
        <v>807</v>
      </c>
      <c r="K911" s="38">
        <v>3792</v>
      </c>
      <c r="L911" s="38">
        <v>3234.06</v>
      </c>
      <c r="M911" s="38">
        <v>1303.42</v>
      </c>
      <c r="N911" s="38">
        <v>137.5</v>
      </c>
      <c r="O911" s="38">
        <v>595.4</v>
      </c>
      <c r="P911" s="38">
        <v>906.24</v>
      </c>
      <c r="Q911" s="38">
        <v>4042.27</v>
      </c>
      <c r="R911" s="38">
        <v>0</v>
      </c>
      <c r="S911" s="38">
        <v>-100</v>
      </c>
      <c r="T911" s="38">
        <v>-1000</v>
      </c>
      <c r="U911" s="44">
        <v>73.36</v>
      </c>
      <c r="V911" s="45">
        <v>12910.88</v>
      </c>
      <c r="W911" s="45">
        <v>154930.59</v>
      </c>
      <c r="X911" s="45">
        <v>663.46</v>
      </c>
    </row>
    <row r="912" spans="1:24" x14ac:dyDescent="0.3">
      <c r="A912" t="s">
        <v>329</v>
      </c>
      <c r="B912" t="str">
        <f t="shared" si="70"/>
        <v>1</v>
      </c>
      <c r="C912" t="str">
        <f t="shared" si="71"/>
        <v>0</v>
      </c>
      <c r="D912" t="str">
        <f t="shared" si="72"/>
        <v>3</v>
      </c>
      <c r="E912" t="str">
        <f t="shared" si="73"/>
        <v>0</v>
      </c>
      <c r="F912" t="str">
        <f t="shared" si="74"/>
        <v>3</v>
      </c>
      <c r="G912" t="s">
        <v>805</v>
      </c>
      <c r="H912">
        <v>2020</v>
      </c>
      <c r="I912">
        <v>2</v>
      </c>
      <c r="J912" t="s">
        <v>807</v>
      </c>
      <c r="K912" s="38">
        <v>3792</v>
      </c>
      <c r="L912" s="38">
        <v>2854.48</v>
      </c>
      <c r="M912" s="38">
        <v>1327.04</v>
      </c>
      <c r="N912" s="38">
        <v>137.5</v>
      </c>
      <c r="O912" s="38">
        <v>616.52</v>
      </c>
      <c r="P912" s="38">
        <v>872.75</v>
      </c>
      <c r="Q912" s="38">
        <v>3796.87</v>
      </c>
      <c r="R912" s="38">
        <v>0</v>
      </c>
      <c r="S912" s="38">
        <v>-100</v>
      </c>
      <c r="T912" s="38">
        <v>-1000</v>
      </c>
      <c r="U912" s="44">
        <v>69.87</v>
      </c>
      <c r="V912" s="45">
        <v>12297.16</v>
      </c>
      <c r="W912" s="45">
        <v>147565.93</v>
      </c>
      <c r="X912" s="45">
        <v>556.25</v>
      </c>
    </row>
    <row r="913" spans="1:24" x14ac:dyDescent="0.3">
      <c r="A913" t="s">
        <v>330</v>
      </c>
      <c r="B913" t="str">
        <f t="shared" si="70"/>
        <v>1</v>
      </c>
      <c r="C913" t="str">
        <f t="shared" si="71"/>
        <v>0</v>
      </c>
      <c r="D913" t="str">
        <f t="shared" si="72"/>
        <v>2</v>
      </c>
      <c r="E913" t="str">
        <f t="shared" si="73"/>
        <v>4</v>
      </c>
      <c r="F913" t="str">
        <f t="shared" si="74"/>
        <v>0</v>
      </c>
      <c r="G913" t="s">
        <v>805</v>
      </c>
      <c r="H913">
        <v>2020</v>
      </c>
      <c r="I913">
        <v>2</v>
      </c>
      <c r="J913" t="s">
        <v>807</v>
      </c>
      <c r="K913" s="38">
        <v>3792</v>
      </c>
      <c r="L913" s="38">
        <v>3421.28</v>
      </c>
      <c r="M913" s="38">
        <v>1320.84</v>
      </c>
      <c r="N913" s="38">
        <v>160</v>
      </c>
      <c r="O913" s="38">
        <v>562.62</v>
      </c>
      <c r="P913" s="38">
        <v>925.67</v>
      </c>
      <c r="Q913" s="38">
        <v>4186.8</v>
      </c>
      <c r="R913" s="38">
        <v>0</v>
      </c>
      <c r="S913" s="38">
        <v>-100</v>
      </c>
      <c r="T913" s="38">
        <v>-1000</v>
      </c>
      <c r="U913" s="44">
        <v>75.39</v>
      </c>
      <c r="V913" s="45">
        <v>13269.22</v>
      </c>
      <c r="W913" s="45">
        <v>159230.64000000001</v>
      </c>
      <c r="X913" s="45">
        <v>695.57</v>
      </c>
    </row>
    <row r="914" spans="1:24" x14ac:dyDescent="0.3">
      <c r="A914" t="s">
        <v>331</v>
      </c>
      <c r="B914" t="str">
        <f t="shared" si="70"/>
        <v>1</v>
      </c>
      <c r="C914" t="str">
        <f t="shared" si="71"/>
        <v>0</v>
      </c>
      <c r="D914" t="str">
        <f t="shared" si="72"/>
        <v>2</v>
      </c>
      <c r="E914" t="str">
        <f t="shared" si="73"/>
        <v>3</v>
      </c>
      <c r="F914" t="str">
        <f t="shared" si="74"/>
        <v>1</v>
      </c>
      <c r="G914" t="s">
        <v>805</v>
      </c>
      <c r="H914">
        <v>2020</v>
      </c>
      <c r="I914">
        <v>2</v>
      </c>
      <c r="J914" t="s">
        <v>807</v>
      </c>
      <c r="K914" s="38">
        <v>3792</v>
      </c>
      <c r="L914" s="38">
        <v>3041.7</v>
      </c>
      <c r="M914" s="38">
        <v>1344.46</v>
      </c>
      <c r="N914" s="38">
        <v>160</v>
      </c>
      <c r="O914" s="38">
        <v>583.74</v>
      </c>
      <c r="P914" s="38">
        <v>892.19</v>
      </c>
      <c r="Q914" s="38">
        <v>3941.4</v>
      </c>
      <c r="R914" s="38">
        <v>0</v>
      </c>
      <c r="S914" s="38">
        <v>-100</v>
      </c>
      <c r="T914" s="38">
        <v>-1000</v>
      </c>
      <c r="U914" s="44">
        <v>71.91</v>
      </c>
      <c r="V914" s="45">
        <v>12655.5</v>
      </c>
      <c r="W914" s="45">
        <v>151865.98000000001</v>
      </c>
      <c r="X914" s="45">
        <v>610.15</v>
      </c>
    </row>
    <row r="915" spans="1:24" x14ac:dyDescent="0.3">
      <c r="A915" t="s">
        <v>332</v>
      </c>
      <c r="B915" t="str">
        <f t="shared" ref="B915:B978" si="75">MID($A915,2,1)</f>
        <v>1</v>
      </c>
      <c r="C915" t="str">
        <f t="shared" ref="C915:C978" si="76">MID($A915,4,1)</f>
        <v>0</v>
      </c>
      <c r="D915" t="str">
        <f t="shared" ref="D915:D978" si="77">MID($A915,6,1)</f>
        <v>2</v>
      </c>
      <c r="E915" t="str">
        <f t="shared" ref="E915:E978" si="78">MID($A915,8,1)</f>
        <v>2</v>
      </c>
      <c r="F915" t="str">
        <f t="shared" ref="F915:F978" si="79">MID($A915,10,1)</f>
        <v>2</v>
      </c>
      <c r="G915" t="s">
        <v>805</v>
      </c>
      <c r="H915">
        <v>2020</v>
      </c>
      <c r="I915">
        <v>2</v>
      </c>
      <c r="J915" t="s">
        <v>807</v>
      </c>
      <c r="K915" s="38">
        <v>3792</v>
      </c>
      <c r="L915" s="38">
        <v>2662.13</v>
      </c>
      <c r="M915" s="38">
        <v>1368.09</v>
      </c>
      <c r="N915" s="38">
        <v>160</v>
      </c>
      <c r="O915" s="38">
        <v>604.86</v>
      </c>
      <c r="P915" s="38">
        <v>858.71</v>
      </c>
      <c r="Q915" s="38">
        <v>3695.99</v>
      </c>
      <c r="R915" s="38">
        <v>0</v>
      </c>
      <c r="S915" s="38">
        <v>-100</v>
      </c>
      <c r="T915" s="38">
        <v>-1000</v>
      </c>
      <c r="U915" s="44">
        <v>68.42</v>
      </c>
      <c r="V915" s="45">
        <v>12041.78</v>
      </c>
      <c r="W915" s="45">
        <v>144501.32</v>
      </c>
      <c r="X915" s="45">
        <v>543.98</v>
      </c>
    </row>
    <row r="916" spans="1:24" x14ac:dyDescent="0.3">
      <c r="A916" t="s">
        <v>333</v>
      </c>
      <c r="B916" t="str">
        <f t="shared" si="75"/>
        <v>1</v>
      </c>
      <c r="C916" t="str">
        <f t="shared" si="76"/>
        <v>0</v>
      </c>
      <c r="D916" t="str">
        <f t="shared" si="77"/>
        <v>2</v>
      </c>
      <c r="E916" t="str">
        <f t="shared" si="78"/>
        <v>1</v>
      </c>
      <c r="F916" t="str">
        <f t="shared" si="79"/>
        <v>3</v>
      </c>
      <c r="G916" t="s">
        <v>805</v>
      </c>
      <c r="H916">
        <v>2020</v>
      </c>
      <c r="I916">
        <v>2</v>
      </c>
      <c r="J916" t="s">
        <v>807</v>
      </c>
      <c r="K916" s="38">
        <v>3792</v>
      </c>
      <c r="L916" s="38">
        <v>2282.56</v>
      </c>
      <c r="M916" s="38">
        <v>1391.71</v>
      </c>
      <c r="N916" s="38">
        <v>160</v>
      </c>
      <c r="O916" s="38">
        <v>625.98</v>
      </c>
      <c r="P916" s="38">
        <v>825.22</v>
      </c>
      <c r="Q916" s="38">
        <v>3450.58</v>
      </c>
      <c r="R916" s="38">
        <v>0</v>
      </c>
      <c r="S916" s="38">
        <v>-100</v>
      </c>
      <c r="T916" s="38">
        <v>-1000</v>
      </c>
      <c r="U916" s="44">
        <v>64.930000000000007</v>
      </c>
      <c r="V916" s="45">
        <v>11428.06</v>
      </c>
      <c r="W916" s="45">
        <v>137136.66</v>
      </c>
      <c r="X916" s="45">
        <v>514.47</v>
      </c>
    </row>
    <row r="917" spans="1:24" x14ac:dyDescent="0.3">
      <c r="A917" t="s">
        <v>334</v>
      </c>
      <c r="B917" t="str">
        <f t="shared" si="75"/>
        <v>1</v>
      </c>
      <c r="C917" t="str">
        <f t="shared" si="76"/>
        <v>0</v>
      </c>
      <c r="D917" t="str">
        <f t="shared" si="77"/>
        <v>2</v>
      </c>
      <c r="E917" t="str">
        <f t="shared" si="78"/>
        <v>0</v>
      </c>
      <c r="F917" t="str">
        <f t="shared" si="79"/>
        <v>4</v>
      </c>
      <c r="G917" t="s">
        <v>805</v>
      </c>
      <c r="H917">
        <v>2020</v>
      </c>
      <c r="I917">
        <v>2</v>
      </c>
      <c r="J917" t="s">
        <v>807</v>
      </c>
      <c r="K917" s="38">
        <v>3792</v>
      </c>
      <c r="L917" s="38">
        <v>1902.99</v>
      </c>
      <c r="M917" s="38">
        <v>1415.33</v>
      </c>
      <c r="N917" s="38">
        <v>160</v>
      </c>
      <c r="O917" s="38">
        <v>647.1</v>
      </c>
      <c r="P917" s="38">
        <v>791.74</v>
      </c>
      <c r="Q917" s="38">
        <v>3205.18</v>
      </c>
      <c r="R917" s="38">
        <v>0</v>
      </c>
      <c r="S917" s="38">
        <v>-100</v>
      </c>
      <c r="T917" s="38">
        <v>-1000</v>
      </c>
      <c r="U917" s="44">
        <v>61.45</v>
      </c>
      <c r="V917" s="45">
        <v>10814.33</v>
      </c>
      <c r="W917" s="45">
        <v>129772.01</v>
      </c>
      <c r="X917" s="45">
        <v>484.97</v>
      </c>
    </row>
    <row r="918" spans="1:24" x14ac:dyDescent="0.3">
      <c r="A918" t="s">
        <v>335</v>
      </c>
      <c r="B918" t="str">
        <f t="shared" si="75"/>
        <v>1</v>
      </c>
      <c r="C918" t="str">
        <f t="shared" si="76"/>
        <v>0</v>
      </c>
      <c r="D918" t="str">
        <f t="shared" si="77"/>
        <v>1</v>
      </c>
      <c r="E918" t="str">
        <f t="shared" si="78"/>
        <v>5</v>
      </c>
      <c r="F918" t="str">
        <f t="shared" si="79"/>
        <v>0</v>
      </c>
      <c r="G918" t="s">
        <v>805</v>
      </c>
      <c r="H918">
        <v>2020</v>
      </c>
      <c r="I918">
        <v>2</v>
      </c>
      <c r="J918" t="s">
        <v>807</v>
      </c>
      <c r="K918" s="38">
        <v>3792</v>
      </c>
      <c r="L918" s="38">
        <v>2849.35</v>
      </c>
      <c r="M918" s="38">
        <v>1385.51</v>
      </c>
      <c r="N918" s="38">
        <v>182.5</v>
      </c>
      <c r="O918" s="38">
        <v>572.08000000000004</v>
      </c>
      <c r="P918" s="38">
        <v>878.14</v>
      </c>
      <c r="Q918" s="38">
        <v>3840.52</v>
      </c>
      <c r="R918" s="38">
        <v>0</v>
      </c>
      <c r="S918" s="38">
        <v>-100</v>
      </c>
      <c r="T918" s="38">
        <v>-1000</v>
      </c>
      <c r="U918" s="44">
        <v>70.459999999999994</v>
      </c>
      <c r="V918" s="45">
        <v>12400.11</v>
      </c>
      <c r="W918" s="45">
        <v>148801.35999999999</v>
      </c>
      <c r="X918" s="45">
        <v>561.20000000000005</v>
      </c>
    </row>
    <row r="919" spans="1:24" x14ac:dyDescent="0.3">
      <c r="A919" t="s">
        <v>336</v>
      </c>
      <c r="B919" t="str">
        <f t="shared" si="75"/>
        <v>1</v>
      </c>
      <c r="C919" t="str">
        <f t="shared" si="76"/>
        <v>0</v>
      </c>
      <c r="D919" t="str">
        <f t="shared" si="77"/>
        <v>1</v>
      </c>
      <c r="E919" t="str">
        <f t="shared" si="78"/>
        <v>4</v>
      </c>
      <c r="F919" t="str">
        <f t="shared" si="79"/>
        <v>1</v>
      </c>
      <c r="G919" t="s">
        <v>805</v>
      </c>
      <c r="H919">
        <v>2020</v>
      </c>
      <c r="I919">
        <v>2</v>
      </c>
      <c r="J919" t="s">
        <v>807</v>
      </c>
      <c r="K919" s="38">
        <v>3792</v>
      </c>
      <c r="L919" s="38">
        <v>2469.7800000000002</v>
      </c>
      <c r="M919" s="38">
        <v>1409.13</v>
      </c>
      <c r="N919" s="38">
        <v>182.5</v>
      </c>
      <c r="O919" s="38">
        <v>593.20000000000005</v>
      </c>
      <c r="P919" s="38">
        <v>844.66</v>
      </c>
      <c r="Q919" s="38">
        <v>3595.11</v>
      </c>
      <c r="R919" s="38">
        <v>0</v>
      </c>
      <c r="S919" s="38">
        <v>-100</v>
      </c>
      <c r="T919" s="38">
        <v>-1000</v>
      </c>
      <c r="U919" s="44">
        <v>66.97</v>
      </c>
      <c r="V919" s="45">
        <v>11786.39</v>
      </c>
      <c r="W919" s="45">
        <v>141436.71</v>
      </c>
      <c r="X919" s="45">
        <v>531.70000000000005</v>
      </c>
    </row>
    <row r="920" spans="1:24" x14ac:dyDescent="0.3">
      <c r="A920" t="s">
        <v>337</v>
      </c>
      <c r="B920" t="str">
        <f t="shared" si="75"/>
        <v>1</v>
      </c>
      <c r="C920" t="str">
        <f t="shared" si="76"/>
        <v>0</v>
      </c>
      <c r="D920" t="str">
        <f t="shared" si="77"/>
        <v>1</v>
      </c>
      <c r="E920" t="str">
        <f t="shared" si="78"/>
        <v>3</v>
      </c>
      <c r="F920" t="str">
        <f t="shared" si="79"/>
        <v>2</v>
      </c>
      <c r="G920" t="s">
        <v>805</v>
      </c>
      <c r="H920">
        <v>2020</v>
      </c>
      <c r="I920">
        <v>2</v>
      </c>
      <c r="J920" t="s">
        <v>807</v>
      </c>
      <c r="K920" s="38">
        <v>3792</v>
      </c>
      <c r="L920" s="38">
        <v>2090.21</v>
      </c>
      <c r="M920" s="38">
        <v>1432.76</v>
      </c>
      <c r="N920" s="38">
        <v>182.5</v>
      </c>
      <c r="O920" s="38">
        <v>614.32000000000005</v>
      </c>
      <c r="P920" s="38">
        <v>811.18</v>
      </c>
      <c r="Q920" s="38">
        <v>3349.71</v>
      </c>
      <c r="R920" s="38">
        <v>0</v>
      </c>
      <c r="S920" s="38">
        <v>-100</v>
      </c>
      <c r="T920" s="38">
        <v>-1000</v>
      </c>
      <c r="U920" s="44">
        <v>63.48</v>
      </c>
      <c r="V920" s="45">
        <v>11172.67</v>
      </c>
      <c r="W920" s="45">
        <v>134072.04999999999</v>
      </c>
      <c r="X920" s="45">
        <v>502.2</v>
      </c>
    </row>
    <row r="921" spans="1:24" x14ac:dyDescent="0.3">
      <c r="A921" t="s">
        <v>338</v>
      </c>
      <c r="B921" t="str">
        <f t="shared" si="75"/>
        <v>1</v>
      </c>
      <c r="C921" t="str">
        <f t="shared" si="76"/>
        <v>0</v>
      </c>
      <c r="D921" t="str">
        <f t="shared" si="77"/>
        <v>1</v>
      </c>
      <c r="E921" t="str">
        <f t="shared" si="78"/>
        <v>2</v>
      </c>
      <c r="F921" t="str">
        <f t="shared" si="79"/>
        <v>3</v>
      </c>
      <c r="G921" t="s">
        <v>805</v>
      </c>
      <c r="H921">
        <v>2020</v>
      </c>
      <c r="I921">
        <v>2</v>
      </c>
      <c r="J921" t="s">
        <v>807</v>
      </c>
      <c r="K921" s="38">
        <v>3792</v>
      </c>
      <c r="L921" s="38">
        <v>1710.64</v>
      </c>
      <c r="M921" s="38">
        <v>1456.38</v>
      </c>
      <c r="N921" s="38">
        <v>182.5</v>
      </c>
      <c r="O921" s="38">
        <v>635.44000000000005</v>
      </c>
      <c r="P921" s="38">
        <v>777.7</v>
      </c>
      <c r="Q921" s="38">
        <v>3104.3</v>
      </c>
      <c r="R921" s="38">
        <v>0</v>
      </c>
      <c r="S921" s="38">
        <v>-100</v>
      </c>
      <c r="T921" s="38">
        <v>-1000</v>
      </c>
      <c r="U921" s="44">
        <v>59.99</v>
      </c>
      <c r="V921" s="45">
        <v>10558.95</v>
      </c>
      <c r="W921" s="45">
        <v>126707.39</v>
      </c>
      <c r="X921" s="45">
        <v>472.69</v>
      </c>
    </row>
    <row r="922" spans="1:24" x14ac:dyDescent="0.3">
      <c r="A922" t="s">
        <v>339</v>
      </c>
      <c r="B922" t="str">
        <f t="shared" si="75"/>
        <v>1</v>
      </c>
      <c r="C922" t="str">
        <f t="shared" si="76"/>
        <v>0</v>
      </c>
      <c r="D922" t="str">
        <f t="shared" si="77"/>
        <v>1</v>
      </c>
      <c r="E922" t="str">
        <f t="shared" si="78"/>
        <v>1</v>
      </c>
      <c r="F922" t="str">
        <f t="shared" si="79"/>
        <v>4</v>
      </c>
      <c r="G922" t="s">
        <v>805</v>
      </c>
      <c r="H922">
        <v>2020</v>
      </c>
      <c r="I922">
        <v>2</v>
      </c>
      <c r="J922" t="s">
        <v>807</v>
      </c>
      <c r="K922" s="38">
        <v>3792</v>
      </c>
      <c r="L922" s="38">
        <v>1331.07</v>
      </c>
      <c r="M922" s="38">
        <v>1480</v>
      </c>
      <c r="N922" s="38">
        <v>182.5</v>
      </c>
      <c r="O922" s="38">
        <v>656.56</v>
      </c>
      <c r="P922" s="38">
        <v>744.21</v>
      </c>
      <c r="Q922" s="38">
        <v>2858.89</v>
      </c>
      <c r="R922" s="38">
        <v>0</v>
      </c>
      <c r="S922" s="38">
        <v>-100</v>
      </c>
      <c r="T922" s="38">
        <v>-1000</v>
      </c>
      <c r="U922" s="44">
        <v>56.51</v>
      </c>
      <c r="V922" s="45">
        <v>9945.23</v>
      </c>
      <c r="W922" s="45">
        <v>119342.73</v>
      </c>
      <c r="X922" s="45">
        <v>443.19</v>
      </c>
    </row>
    <row r="923" spans="1:24" x14ac:dyDescent="0.3">
      <c r="A923" t="s">
        <v>340</v>
      </c>
      <c r="B923" t="str">
        <f t="shared" si="75"/>
        <v>1</v>
      </c>
      <c r="C923" t="str">
        <f t="shared" si="76"/>
        <v>0</v>
      </c>
      <c r="D923" t="str">
        <f t="shared" si="77"/>
        <v>1</v>
      </c>
      <c r="E923" t="str">
        <f t="shared" si="78"/>
        <v>0</v>
      </c>
      <c r="F923" t="str">
        <f t="shared" si="79"/>
        <v>5</v>
      </c>
      <c r="G923" t="s">
        <v>805</v>
      </c>
      <c r="H923">
        <v>2020</v>
      </c>
      <c r="I923">
        <v>2</v>
      </c>
      <c r="J923" t="s">
        <v>807</v>
      </c>
      <c r="K923" s="38">
        <v>3792</v>
      </c>
      <c r="L923" s="38">
        <v>951.49</v>
      </c>
      <c r="M923" s="38">
        <v>1503.62</v>
      </c>
      <c r="N923" s="38">
        <v>182.5</v>
      </c>
      <c r="O923" s="38">
        <v>677.68</v>
      </c>
      <c r="P923" s="38">
        <v>710.73</v>
      </c>
      <c r="Q923" s="38">
        <v>2613.4899999999998</v>
      </c>
      <c r="R923" s="38">
        <v>0</v>
      </c>
      <c r="S923" s="38">
        <v>-100</v>
      </c>
      <c r="T923" s="38">
        <v>-1000</v>
      </c>
      <c r="U923" s="44">
        <v>53.02</v>
      </c>
      <c r="V923" s="45">
        <v>9331.51</v>
      </c>
      <c r="W923" s="45">
        <v>111978.08</v>
      </c>
      <c r="X923" s="45">
        <v>413.69</v>
      </c>
    </row>
    <row r="924" spans="1:24" x14ac:dyDescent="0.3">
      <c r="A924" t="s">
        <v>341</v>
      </c>
      <c r="B924" t="str">
        <f t="shared" si="75"/>
        <v>1</v>
      </c>
      <c r="C924" t="str">
        <f t="shared" si="76"/>
        <v>0</v>
      </c>
      <c r="D924" t="str">
        <f t="shared" si="77"/>
        <v>0</v>
      </c>
      <c r="E924" t="str">
        <f t="shared" si="78"/>
        <v>6</v>
      </c>
      <c r="F924" t="str">
        <f t="shared" si="79"/>
        <v>0</v>
      </c>
      <c r="G924" t="s">
        <v>805</v>
      </c>
      <c r="H924">
        <v>2020</v>
      </c>
      <c r="I924">
        <v>2</v>
      </c>
      <c r="J924" t="s">
        <v>807</v>
      </c>
      <c r="K924" s="38">
        <v>3792</v>
      </c>
      <c r="L924" s="38">
        <v>2277.4299999999998</v>
      </c>
      <c r="M924" s="38">
        <v>1450.18</v>
      </c>
      <c r="N924" s="38">
        <v>205</v>
      </c>
      <c r="O924" s="38">
        <v>581.54</v>
      </c>
      <c r="P924" s="38">
        <v>830.62</v>
      </c>
      <c r="Q924" s="38">
        <v>3494.24</v>
      </c>
      <c r="R924" s="38">
        <v>0</v>
      </c>
      <c r="S924" s="38">
        <v>-100</v>
      </c>
      <c r="T924" s="38">
        <v>-1000</v>
      </c>
      <c r="U924" s="44">
        <v>65.52</v>
      </c>
      <c r="V924" s="45">
        <v>11531.01</v>
      </c>
      <c r="W924" s="45">
        <v>138372.09</v>
      </c>
      <c r="X924" s="45">
        <v>519.41999999999996</v>
      </c>
    </row>
    <row r="925" spans="1:24" x14ac:dyDescent="0.3">
      <c r="A925" t="s">
        <v>342</v>
      </c>
      <c r="B925" t="str">
        <f t="shared" si="75"/>
        <v>1</v>
      </c>
      <c r="C925" t="str">
        <f t="shared" si="76"/>
        <v>0</v>
      </c>
      <c r="D925" t="str">
        <f t="shared" si="77"/>
        <v>0</v>
      </c>
      <c r="E925" t="str">
        <f t="shared" si="78"/>
        <v>5</v>
      </c>
      <c r="F925" t="str">
        <f t="shared" si="79"/>
        <v>1</v>
      </c>
      <c r="G925" t="s">
        <v>805</v>
      </c>
      <c r="H925">
        <v>2020</v>
      </c>
      <c r="I925">
        <v>2</v>
      </c>
      <c r="J925" t="s">
        <v>807</v>
      </c>
      <c r="K925" s="38">
        <v>3792</v>
      </c>
      <c r="L925" s="38">
        <v>1897.86</v>
      </c>
      <c r="M925" s="38">
        <v>1473.8</v>
      </c>
      <c r="N925" s="38">
        <v>205</v>
      </c>
      <c r="O925" s="38">
        <v>602.66</v>
      </c>
      <c r="P925" s="38">
        <v>797.13</v>
      </c>
      <c r="Q925" s="38">
        <v>3248.83</v>
      </c>
      <c r="R925" s="38">
        <v>0</v>
      </c>
      <c r="S925" s="38">
        <v>-100</v>
      </c>
      <c r="T925" s="38">
        <v>-1000</v>
      </c>
      <c r="U925" s="44">
        <v>62.03</v>
      </c>
      <c r="V925" s="45">
        <v>10917.29</v>
      </c>
      <c r="W925" s="45">
        <v>131007.44</v>
      </c>
      <c r="X925" s="45">
        <v>489.92</v>
      </c>
    </row>
    <row r="926" spans="1:24" x14ac:dyDescent="0.3">
      <c r="A926" t="s">
        <v>343</v>
      </c>
      <c r="B926" t="str">
        <f t="shared" si="75"/>
        <v>1</v>
      </c>
      <c r="C926" t="str">
        <f t="shared" si="76"/>
        <v>0</v>
      </c>
      <c r="D926" t="str">
        <f t="shared" si="77"/>
        <v>0</v>
      </c>
      <c r="E926" t="str">
        <f t="shared" si="78"/>
        <v>4</v>
      </c>
      <c r="F926" t="str">
        <f t="shared" si="79"/>
        <v>2</v>
      </c>
      <c r="G926" t="s">
        <v>805</v>
      </c>
      <c r="H926">
        <v>2020</v>
      </c>
      <c r="I926">
        <v>2</v>
      </c>
      <c r="J926" t="s">
        <v>807</v>
      </c>
      <c r="K926" s="38">
        <v>3792</v>
      </c>
      <c r="L926" s="38">
        <v>1518.29</v>
      </c>
      <c r="M926" s="38">
        <v>1497.43</v>
      </c>
      <c r="N926" s="38">
        <v>205</v>
      </c>
      <c r="O926" s="38">
        <v>623.78</v>
      </c>
      <c r="P926" s="38">
        <v>763.65</v>
      </c>
      <c r="Q926" s="38">
        <v>3003.43</v>
      </c>
      <c r="R926" s="38">
        <v>0</v>
      </c>
      <c r="S926" s="38">
        <v>-100</v>
      </c>
      <c r="T926" s="38">
        <v>-1000</v>
      </c>
      <c r="U926" s="44">
        <v>58.54</v>
      </c>
      <c r="V926" s="45">
        <v>10303.56</v>
      </c>
      <c r="W926" s="45">
        <v>123642.78</v>
      </c>
      <c r="X926" s="45">
        <v>460.42</v>
      </c>
    </row>
    <row r="927" spans="1:24" x14ac:dyDescent="0.3">
      <c r="A927" t="s">
        <v>344</v>
      </c>
      <c r="B927" t="str">
        <f t="shared" si="75"/>
        <v>1</v>
      </c>
      <c r="C927" t="str">
        <f t="shared" si="76"/>
        <v>0</v>
      </c>
      <c r="D927" t="str">
        <f t="shared" si="77"/>
        <v>0</v>
      </c>
      <c r="E927" t="str">
        <f t="shared" si="78"/>
        <v>3</v>
      </c>
      <c r="F927" t="str">
        <f t="shared" si="79"/>
        <v>3</v>
      </c>
      <c r="G927" t="s">
        <v>805</v>
      </c>
      <c r="H927">
        <v>2020</v>
      </c>
      <c r="I927">
        <v>2</v>
      </c>
      <c r="J927" t="s">
        <v>807</v>
      </c>
      <c r="K927" s="38">
        <v>3792</v>
      </c>
      <c r="L927" s="38">
        <v>1138.72</v>
      </c>
      <c r="M927" s="38">
        <v>1521.05</v>
      </c>
      <c r="N927" s="38">
        <v>205</v>
      </c>
      <c r="O927" s="38">
        <v>644.9</v>
      </c>
      <c r="P927" s="38">
        <v>730.17</v>
      </c>
      <c r="Q927" s="38">
        <v>2758.02</v>
      </c>
      <c r="R927" s="38">
        <v>0</v>
      </c>
      <c r="S927" s="38">
        <v>-100</v>
      </c>
      <c r="T927" s="38">
        <v>-1000</v>
      </c>
      <c r="U927" s="44">
        <v>55.06</v>
      </c>
      <c r="V927" s="45">
        <v>9689.84</v>
      </c>
      <c r="W927" s="45">
        <v>116278.12</v>
      </c>
      <c r="X927" s="45">
        <v>430.91</v>
      </c>
    </row>
    <row r="928" spans="1:24" x14ac:dyDescent="0.3">
      <c r="A928" t="s">
        <v>345</v>
      </c>
      <c r="B928" t="str">
        <f t="shared" si="75"/>
        <v>1</v>
      </c>
      <c r="C928" t="str">
        <f t="shared" si="76"/>
        <v>0</v>
      </c>
      <c r="D928" t="str">
        <f t="shared" si="77"/>
        <v>0</v>
      </c>
      <c r="E928" t="str">
        <f t="shared" si="78"/>
        <v>2</v>
      </c>
      <c r="F928" t="str">
        <f t="shared" si="79"/>
        <v>4</v>
      </c>
      <c r="G928" t="s">
        <v>805</v>
      </c>
      <c r="H928">
        <v>2020</v>
      </c>
      <c r="I928">
        <v>2</v>
      </c>
      <c r="J928" t="s">
        <v>807</v>
      </c>
      <c r="K928" s="38">
        <v>3792</v>
      </c>
      <c r="L928" s="38">
        <v>759.14</v>
      </c>
      <c r="M928" s="38">
        <v>1544.67</v>
      </c>
      <c r="N928" s="38">
        <v>205</v>
      </c>
      <c r="O928" s="38">
        <v>666.01</v>
      </c>
      <c r="P928" s="38">
        <v>696.68</v>
      </c>
      <c r="Q928" s="38">
        <v>2512.61</v>
      </c>
      <c r="R928" s="38">
        <v>0</v>
      </c>
      <c r="S928" s="38">
        <v>-100</v>
      </c>
      <c r="T928" s="38">
        <v>-1000</v>
      </c>
      <c r="U928" s="44">
        <v>51.57</v>
      </c>
      <c r="V928" s="45">
        <v>9076.1200000000008</v>
      </c>
      <c r="W928" s="45">
        <v>108913.46</v>
      </c>
      <c r="X928" s="45">
        <v>401.41</v>
      </c>
    </row>
    <row r="929" spans="1:24" x14ac:dyDescent="0.3">
      <c r="A929" t="s">
        <v>646</v>
      </c>
      <c r="B929" t="str">
        <f t="shared" si="75"/>
        <v>1</v>
      </c>
      <c r="C929" t="str">
        <f t="shared" si="76"/>
        <v>0</v>
      </c>
      <c r="D929" t="str">
        <f t="shared" si="77"/>
        <v>0</v>
      </c>
      <c r="E929" t="str">
        <f t="shared" si="78"/>
        <v>1</v>
      </c>
      <c r="F929" t="str">
        <f t="shared" si="79"/>
        <v>5</v>
      </c>
      <c r="G929" t="s">
        <v>805</v>
      </c>
      <c r="H929">
        <v>2020</v>
      </c>
      <c r="I929">
        <v>2</v>
      </c>
      <c r="J929" t="s">
        <v>807</v>
      </c>
      <c r="K929" s="38">
        <v>3792</v>
      </c>
      <c r="L929" s="38">
        <v>379.57</v>
      </c>
      <c r="M929" s="38">
        <v>1568.29</v>
      </c>
      <c r="N929" s="38">
        <v>205</v>
      </c>
      <c r="O929" s="38">
        <v>687.13</v>
      </c>
      <c r="P929" s="38">
        <v>663.2</v>
      </c>
      <c r="Q929" s="38">
        <v>2289.5300000000002</v>
      </c>
      <c r="R929" s="38">
        <v>0</v>
      </c>
      <c r="S929" s="38">
        <v>-75.91</v>
      </c>
      <c r="T929" s="38">
        <v>-1000</v>
      </c>
      <c r="U929" s="44">
        <v>48.35</v>
      </c>
      <c r="V929" s="45">
        <v>8508.81</v>
      </c>
      <c r="W929" s="45">
        <v>102105.68</v>
      </c>
      <c r="X929" s="45">
        <v>371.91</v>
      </c>
    </row>
    <row r="930" spans="1:24" x14ac:dyDescent="0.3">
      <c r="A930" t="s">
        <v>346</v>
      </c>
      <c r="B930" t="str">
        <f t="shared" si="75"/>
        <v>1</v>
      </c>
      <c r="C930" t="str">
        <f t="shared" si="76"/>
        <v>0</v>
      </c>
      <c r="D930" t="str">
        <f t="shared" si="77"/>
        <v>0</v>
      </c>
      <c r="E930" t="str">
        <f t="shared" si="78"/>
        <v>0</v>
      </c>
      <c r="F930" t="str">
        <f t="shared" si="79"/>
        <v>6</v>
      </c>
      <c r="G930" t="s">
        <v>805</v>
      </c>
      <c r="H930">
        <v>2020</v>
      </c>
      <c r="I930">
        <v>2</v>
      </c>
      <c r="J930" t="s">
        <v>807</v>
      </c>
      <c r="K930" s="38">
        <v>3792</v>
      </c>
      <c r="L930" s="38">
        <v>0</v>
      </c>
      <c r="M930" s="38">
        <v>1591.91</v>
      </c>
      <c r="N930" s="38">
        <v>205</v>
      </c>
      <c r="O930" s="38">
        <v>708.25</v>
      </c>
      <c r="P930" s="38">
        <v>629.72</v>
      </c>
      <c r="Q930" s="38">
        <v>2201.9</v>
      </c>
      <c r="R930" s="38">
        <v>0</v>
      </c>
      <c r="S930" s="38">
        <v>0</v>
      </c>
      <c r="T930" s="38">
        <v>-1000</v>
      </c>
      <c r="U930" s="44">
        <v>46.19</v>
      </c>
      <c r="V930" s="45">
        <v>8128.78</v>
      </c>
      <c r="W930" s="45">
        <v>97545.37</v>
      </c>
      <c r="X930" s="45">
        <v>342.41</v>
      </c>
    </row>
    <row r="931" spans="1:24" x14ac:dyDescent="0.3">
      <c r="A931" t="s">
        <v>647</v>
      </c>
      <c r="B931" t="str">
        <f t="shared" si="75"/>
        <v>1</v>
      </c>
      <c r="C931" t="str">
        <f t="shared" si="76"/>
        <v>7</v>
      </c>
      <c r="D931" t="str">
        <f t="shared" si="77"/>
        <v/>
      </c>
      <c r="E931" t="str">
        <f t="shared" si="78"/>
        <v/>
      </c>
      <c r="F931" t="str">
        <f t="shared" si="79"/>
        <v/>
      </c>
      <c r="G931" t="s">
        <v>805</v>
      </c>
      <c r="H931">
        <v>2020</v>
      </c>
      <c r="I931">
        <v>2</v>
      </c>
      <c r="J931" t="s">
        <v>807</v>
      </c>
      <c r="K931" s="38">
        <v>4360.8</v>
      </c>
      <c r="L931" s="38">
        <v>3854.38</v>
      </c>
      <c r="M931" s="38">
        <v>1542.76</v>
      </c>
      <c r="N931" s="38">
        <v>70</v>
      </c>
      <c r="O931" s="38">
        <v>621.17999999999995</v>
      </c>
      <c r="P931" s="38">
        <v>1044.9100000000001</v>
      </c>
      <c r="Q931" s="38">
        <v>4997.88</v>
      </c>
      <c r="R931" s="38">
        <v>0</v>
      </c>
      <c r="S931" s="38">
        <v>-100</v>
      </c>
      <c r="T931" s="38">
        <v>-1166.67</v>
      </c>
      <c r="U931" s="44">
        <v>86.51</v>
      </c>
      <c r="V931" s="45">
        <v>15225.25</v>
      </c>
      <c r="W931" s="45">
        <v>182702.95</v>
      </c>
      <c r="X931" s="45">
        <v>817.89</v>
      </c>
    </row>
    <row r="932" spans="1:24" x14ac:dyDescent="0.3">
      <c r="A932" t="s">
        <v>648</v>
      </c>
      <c r="B932" t="str">
        <f t="shared" si="75"/>
        <v>1</v>
      </c>
      <c r="C932" t="str">
        <f t="shared" si="76"/>
        <v>8</v>
      </c>
      <c r="D932" t="str">
        <f t="shared" si="77"/>
        <v/>
      </c>
      <c r="E932" t="str">
        <f t="shared" si="78"/>
        <v/>
      </c>
      <c r="F932" t="str">
        <f t="shared" si="79"/>
        <v/>
      </c>
      <c r="G932" t="s">
        <v>805</v>
      </c>
      <c r="H932">
        <v>2020</v>
      </c>
      <c r="I932">
        <v>2</v>
      </c>
      <c r="J932" t="s">
        <v>807</v>
      </c>
      <c r="K932" s="38">
        <v>4360.8</v>
      </c>
      <c r="L932" s="38">
        <v>4405.01</v>
      </c>
      <c r="M932" s="38">
        <v>1732.5</v>
      </c>
      <c r="N932" s="38">
        <v>70</v>
      </c>
      <c r="O932" s="38">
        <v>643.5</v>
      </c>
      <c r="P932" s="38">
        <v>1121.18</v>
      </c>
      <c r="Q932" s="38">
        <v>5621.91</v>
      </c>
      <c r="R932" s="38">
        <v>0</v>
      </c>
      <c r="S932" s="38">
        <v>-100</v>
      </c>
      <c r="T932" s="38">
        <v>-1333.33</v>
      </c>
      <c r="U932" s="44">
        <v>93.87</v>
      </c>
      <c r="V932" s="45">
        <v>16521.560000000001</v>
      </c>
      <c r="W932" s="45">
        <v>198258.77</v>
      </c>
      <c r="X932" s="45">
        <v>902.29</v>
      </c>
    </row>
    <row r="933" spans="1:24" x14ac:dyDescent="0.3">
      <c r="A933" t="s">
        <v>649</v>
      </c>
      <c r="B933" t="str">
        <f t="shared" si="75"/>
        <v>1</v>
      </c>
      <c r="C933" t="str">
        <f t="shared" si="76"/>
        <v>9</v>
      </c>
      <c r="D933" t="str">
        <f t="shared" si="77"/>
        <v/>
      </c>
      <c r="E933" t="str">
        <f t="shared" si="78"/>
        <v/>
      </c>
      <c r="F933" t="str">
        <f t="shared" si="79"/>
        <v/>
      </c>
      <c r="G933" t="s">
        <v>805</v>
      </c>
      <c r="H933">
        <v>2020</v>
      </c>
      <c r="I933">
        <v>2</v>
      </c>
      <c r="J933" t="s">
        <v>807</v>
      </c>
      <c r="K933" s="38">
        <v>4929.6000000000004</v>
      </c>
      <c r="L933" s="38">
        <v>4955.6400000000003</v>
      </c>
      <c r="M933" s="38">
        <v>1922.24</v>
      </c>
      <c r="N933" s="38">
        <v>70</v>
      </c>
      <c r="O933" s="38">
        <v>665.83</v>
      </c>
      <c r="P933" s="38">
        <v>1254.33</v>
      </c>
      <c r="Q933" s="38">
        <v>6825.99</v>
      </c>
      <c r="R933" s="38">
        <v>0</v>
      </c>
      <c r="S933" s="38">
        <v>-100</v>
      </c>
      <c r="T933" s="38">
        <v>-1500</v>
      </c>
      <c r="U933" s="44">
        <v>108.09</v>
      </c>
      <c r="V933" s="45">
        <v>19023.62</v>
      </c>
      <c r="W933" s="45">
        <v>228283.42</v>
      </c>
      <c r="X933" s="45">
        <v>1051.67</v>
      </c>
    </row>
    <row r="934" spans="1:24" x14ac:dyDescent="0.3">
      <c r="A934" t="s">
        <v>650</v>
      </c>
      <c r="B934" t="str">
        <f t="shared" si="75"/>
        <v>1</v>
      </c>
      <c r="C934" t="str">
        <f>MID($A934,4,2)</f>
        <v>10</v>
      </c>
      <c r="D934" t="str">
        <f t="shared" si="77"/>
        <v/>
      </c>
      <c r="E934" t="str">
        <f t="shared" si="78"/>
        <v/>
      </c>
      <c r="F934" t="str">
        <f t="shared" si="79"/>
        <v/>
      </c>
      <c r="G934" t="s">
        <v>805</v>
      </c>
      <c r="H934">
        <v>2020</v>
      </c>
      <c r="I934">
        <v>2</v>
      </c>
      <c r="J934" t="s">
        <v>807</v>
      </c>
      <c r="K934" s="38">
        <v>4929.6000000000004</v>
      </c>
      <c r="L934" s="38">
        <v>5506.26</v>
      </c>
      <c r="M934" s="38">
        <v>2111.98</v>
      </c>
      <c r="N934" s="38">
        <v>70</v>
      </c>
      <c r="O934" s="38">
        <v>688.15</v>
      </c>
      <c r="P934" s="38">
        <v>1330.6</v>
      </c>
      <c r="Q934" s="38">
        <v>7453.72</v>
      </c>
      <c r="R934" s="38">
        <v>0</v>
      </c>
      <c r="S934" s="38">
        <v>-100</v>
      </c>
      <c r="T934" s="38">
        <v>-1666.67</v>
      </c>
      <c r="U934" s="44">
        <v>115.48</v>
      </c>
      <c r="V934" s="45">
        <v>20323.64</v>
      </c>
      <c r="W934" s="45">
        <v>243883.7</v>
      </c>
      <c r="X934" s="45">
        <v>1127.3399999999999</v>
      </c>
    </row>
    <row r="935" spans="1:24" x14ac:dyDescent="0.3">
      <c r="A935" t="s">
        <v>74</v>
      </c>
      <c r="B935" t="str">
        <f t="shared" si="75"/>
        <v>2</v>
      </c>
      <c r="C935" t="str">
        <f t="shared" si="76"/>
        <v>0</v>
      </c>
      <c r="D935" t="str">
        <f t="shared" si="77"/>
        <v>0</v>
      </c>
      <c r="E935" t="str">
        <f t="shared" si="78"/>
        <v>0</v>
      </c>
      <c r="F935" t="str">
        <f t="shared" si="79"/>
        <v>0</v>
      </c>
      <c r="G935" t="s">
        <v>805</v>
      </c>
      <c r="H935">
        <v>2020</v>
      </c>
      <c r="I935">
        <v>2</v>
      </c>
      <c r="J935" t="s">
        <v>807</v>
      </c>
      <c r="K935" s="38">
        <v>1640</v>
      </c>
      <c r="L935" s="38">
        <v>0</v>
      </c>
      <c r="M935" s="38">
        <v>544.67999999999995</v>
      </c>
      <c r="N935" s="38">
        <v>140</v>
      </c>
      <c r="O935" s="38">
        <v>520.94000000000005</v>
      </c>
      <c r="P935" s="38">
        <v>284.56</v>
      </c>
      <c r="Q935" s="38">
        <v>678.78</v>
      </c>
      <c r="R935" s="38">
        <v>0</v>
      </c>
      <c r="S935" s="38">
        <v>0</v>
      </c>
      <c r="T935" s="38">
        <v>0</v>
      </c>
      <c r="U935" s="44">
        <v>10.82</v>
      </c>
      <c r="V935" s="45">
        <v>3808.96</v>
      </c>
      <c r="W935" s="45">
        <v>45707.48</v>
      </c>
      <c r="X935" s="45">
        <v>26.5</v>
      </c>
    </row>
    <row r="936" spans="1:24" x14ac:dyDescent="0.3">
      <c r="A936" t="s">
        <v>75</v>
      </c>
      <c r="B936" t="str">
        <f t="shared" si="75"/>
        <v>2</v>
      </c>
      <c r="C936" t="str">
        <f t="shared" si="76"/>
        <v>1</v>
      </c>
      <c r="D936" t="str">
        <f t="shared" si="77"/>
        <v>0</v>
      </c>
      <c r="E936" t="str">
        <f t="shared" si="78"/>
        <v>0</v>
      </c>
      <c r="F936" t="str">
        <f t="shared" si="79"/>
        <v>0</v>
      </c>
      <c r="G936" t="s">
        <v>805</v>
      </c>
      <c r="H936">
        <v>2020</v>
      </c>
      <c r="I936">
        <v>2</v>
      </c>
      <c r="J936" t="s">
        <v>807</v>
      </c>
      <c r="K936" s="38">
        <v>2160</v>
      </c>
      <c r="L936" s="38">
        <v>1466.6</v>
      </c>
      <c r="M936" s="38">
        <v>676.33</v>
      </c>
      <c r="N936" s="38">
        <v>140</v>
      </c>
      <c r="O936" s="38">
        <v>531.95000000000005</v>
      </c>
      <c r="P936" s="38">
        <v>497.49</v>
      </c>
      <c r="Q936" s="38">
        <v>1440.03</v>
      </c>
      <c r="R936" s="38">
        <v>0</v>
      </c>
      <c r="S936" s="38">
        <v>-50</v>
      </c>
      <c r="T936" s="38">
        <v>-166.67</v>
      </c>
      <c r="U936" s="44">
        <v>19.02</v>
      </c>
      <c r="V936" s="45">
        <v>6695.73</v>
      </c>
      <c r="W936" s="45">
        <v>80348.800000000003</v>
      </c>
      <c r="X936" s="45">
        <v>45.66</v>
      </c>
    </row>
    <row r="937" spans="1:24" x14ac:dyDescent="0.3">
      <c r="A937" t="s">
        <v>76</v>
      </c>
      <c r="B937" t="str">
        <f t="shared" si="75"/>
        <v>2</v>
      </c>
      <c r="C937" t="str">
        <f t="shared" si="76"/>
        <v>0</v>
      </c>
      <c r="D937" t="str">
        <f t="shared" si="77"/>
        <v>1</v>
      </c>
      <c r="E937" t="str">
        <f t="shared" si="78"/>
        <v>0</v>
      </c>
      <c r="F937" t="str">
        <f t="shared" si="79"/>
        <v>0</v>
      </c>
      <c r="G937" t="s">
        <v>805</v>
      </c>
      <c r="H937">
        <v>2020</v>
      </c>
      <c r="I937">
        <v>2</v>
      </c>
      <c r="J937" t="s">
        <v>807</v>
      </c>
      <c r="K937" s="38">
        <v>2160</v>
      </c>
      <c r="L937" s="38">
        <v>951.49</v>
      </c>
      <c r="M937" s="38">
        <v>684.73</v>
      </c>
      <c r="N937" s="38">
        <v>140</v>
      </c>
      <c r="O937" s="38">
        <v>530.91999999999996</v>
      </c>
      <c r="P937" s="38">
        <v>446.71</v>
      </c>
      <c r="Q937" s="38">
        <v>1228</v>
      </c>
      <c r="R937" s="38">
        <v>0</v>
      </c>
      <c r="S937" s="38">
        <v>-50</v>
      </c>
      <c r="T937" s="38">
        <v>-166.67</v>
      </c>
      <c r="U937" s="44">
        <v>16.829999999999998</v>
      </c>
      <c r="V937" s="45">
        <v>5925.19</v>
      </c>
      <c r="W937" s="45">
        <v>71102.27</v>
      </c>
      <c r="X937" s="45">
        <v>42.72</v>
      </c>
    </row>
    <row r="938" spans="1:24" x14ac:dyDescent="0.3">
      <c r="A938" t="s">
        <v>77</v>
      </c>
      <c r="B938" t="str">
        <f t="shared" si="75"/>
        <v>2</v>
      </c>
      <c r="C938" t="str">
        <f t="shared" si="76"/>
        <v>0</v>
      </c>
      <c r="D938" t="str">
        <f t="shared" si="77"/>
        <v>0</v>
      </c>
      <c r="E938" t="str">
        <f t="shared" si="78"/>
        <v>1</v>
      </c>
      <c r="F938" t="str">
        <f t="shared" si="79"/>
        <v>0</v>
      </c>
      <c r="G938" t="s">
        <v>805</v>
      </c>
      <c r="H938">
        <v>2020</v>
      </c>
      <c r="I938">
        <v>2</v>
      </c>
      <c r="J938" t="s">
        <v>807</v>
      </c>
      <c r="K938" s="38">
        <v>2160</v>
      </c>
      <c r="L938" s="38">
        <v>379.57</v>
      </c>
      <c r="M938" s="38">
        <v>760.18</v>
      </c>
      <c r="N938" s="38">
        <v>162.5</v>
      </c>
      <c r="O938" s="38">
        <v>540.38</v>
      </c>
      <c r="P938" s="38">
        <v>400.26</v>
      </c>
      <c r="Q938" s="38">
        <v>1037.94</v>
      </c>
      <c r="R938" s="38">
        <v>0</v>
      </c>
      <c r="S938" s="38">
        <v>-50</v>
      </c>
      <c r="T938" s="38">
        <v>-166.67</v>
      </c>
      <c r="U938" s="44">
        <v>14.84</v>
      </c>
      <c r="V938" s="45">
        <v>5224.16</v>
      </c>
      <c r="W938" s="45">
        <v>62689.94</v>
      </c>
      <c r="X938" s="45">
        <v>40.21</v>
      </c>
    </row>
    <row r="939" spans="1:24" x14ac:dyDescent="0.3">
      <c r="A939" t="s">
        <v>78</v>
      </c>
      <c r="B939" t="str">
        <f t="shared" si="75"/>
        <v>2</v>
      </c>
      <c r="C939" t="str">
        <f t="shared" si="76"/>
        <v>0</v>
      </c>
      <c r="D939" t="str">
        <f t="shared" si="77"/>
        <v>0</v>
      </c>
      <c r="E939" t="str">
        <f t="shared" si="78"/>
        <v>0</v>
      </c>
      <c r="F939" t="str">
        <f t="shared" si="79"/>
        <v>1</v>
      </c>
      <c r="G939" t="s">
        <v>805</v>
      </c>
      <c r="H939">
        <v>2020</v>
      </c>
      <c r="I939">
        <v>2</v>
      </c>
      <c r="J939" t="s">
        <v>807</v>
      </c>
      <c r="K939" s="38">
        <v>2160</v>
      </c>
      <c r="L939" s="38">
        <v>0</v>
      </c>
      <c r="M939" s="38">
        <v>787.73</v>
      </c>
      <c r="N939" s="38">
        <v>162.5</v>
      </c>
      <c r="O939" s="38">
        <v>561.5</v>
      </c>
      <c r="P939" s="38">
        <v>367.17</v>
      </c>
      <c r="Q939" s="38">
        <v>961.08</v>
      </c>
      <c r="R939" s="38">
        <v>0</v>
      </c>
      <c r="S939" s="38">
        <v>0</v>
      </c>
      <c r="T939" s="38">
        <v>-166.67</v>
      </c>
      <c r="U939" s="44">
        <v>13.73</v>
      </c>
      <c r="V939" s="45">
        <v>4833.3100000000004</v>
      </c>
      <c r="W939" s="45">
        <v>57999.77</v>
      </c>
      <c r="X939" s="45">
        <v>36.159999999999997</v>
      </c>
    </row>
    <row r="940" spans="1:24" x14ac:dyDescent="0.3">
      <c r="A940" t="s">
        <v>79</v>
      </c>
      <c r="B940" t="str">
        <f t="shared" si="75"/>
        <v>2</v>
      </c>
      <c r="C940" t="str">
        <f t="shared" si="76"/>
        <v>2</v>
      </c>
      <c r="D940" t="str">
        <f t="shared" si="77"/>
        <v>0</v>
      </c>
      <c r="E940" t="str">
        <f t="shared" si="78"/>
        <v>0</v>
      </c>
      <c r="F940" t="str">
        <f t="shared" si="79"/>
        <v>0</v>
      </c>
      <c r="G940" t="s">
        <v>805</v>
      </c>
      <c r="H940">
        <v>2020</v>
      </c>
      <c r="I940">
        <v>2</v>
      </c>
      <c r="J940" t="s">
        <v>807</v>
      </c>
      <c r="K940" s="38">
        <v>2160</v>
      </c>
      <c r="L940" s="38">
        <v>2933.19</v>
      </c>
      <c r="M940" s="38">
        <v>793.09</v>
      </c>
      <c r="N940" s="38">
        <v>140</v>
      </c>
      <c r="O940" s="38">
        <v>542.97</v>
      </c>
      <c r="P940" s="38">
        <v>656.93</v>
      </c>
      <c r="Q940" s="38">
        <v>2016.39</v>
      </c>
      <c r="R940" s="38">
        <v>0</v>
      </c>
      <c r="S940" s="38">
        <v>-100</v>
      </c>
      <c r="T940" s="38">
        <v>-333.33</v>
      </c>
      <c r="U940" s="44">
        <v>25.03</v>
      </c>
      <c r="V940" s="45">
        <v>8809.23</v>
      </c>
      <c r="W940" s="45">
        <v>105710.72</v>
      </c>
      <c r="X940" s="45">
        <v>70.97</v>
      </c>
    </row>
    <row r="941" spans="1:24" x14ac:dyDescent="0.3">
      <c r="A941" t="s">
        <v>80</v>
      </c>
      <c r="B941" t="str">
        <f t="shared" si="75"/>
        <v>2</v>
      </c>
      <c r="C941" t="str">
        <f t="shared" si="76"/>
        <v>1</v>
      </c>
      <c r="D941" t="str">
        <f t="shared" si="77"/>
        <v>1</v>
      </c>
      <c r="E941" t="str">
        <f t="shared" si="78"/>
        <v>0</v>
      </c>
      <c r="F941" t="str">
        <f t="shared" si="79"/>
        <v>0</v>
      </c>
      <c r="G941" t="s">
        <v>805</v>
      </c>
      <c r="H941">
        <v>2020</v>
      </c>
      <c r="I941">
        <v>2</v>
      </c>
      <c r="J941" t="s">
        <v>807</v>
      </c>
      <c r="K941" s="38">
        <v>2160</v>
      </c>
      <c r="L941" s="38">
        <v>2418.09</v>
      </c>
      <c r="M941" s="38">
        <v>801.09</v>
      </c>
      <c r="N941" s="38">
        <v>140</v>
      </c>
      <c r="O941" s="38">
        <v>541.92999999999995</v>
      </c>
      <c r="P941" s="38">
        <v>606.11</v>
      </c>
      <c r="Q941" s="38">
        <v>1773.7</v>
      </c>
      <c r="R941" s="38">
        <v>0</v>
      </c>
      <c r="S941" s="38">
        <v>-100</v>
      </c>
      <c r="T941" s="38">
        <v>-333.33</v>
      </c>
      <c r="U941" s="44">
        <v>22.75</v>
      </c>
      <c r="V941" s="45">
        <v>8007.58</v>
      </c>
      <c r="W941" s="45">
        <v>96091</v>
      </c>
      <c r="X941" s="45">
        <v>68.25</v>
      </c>
    </row>
    <row r="942" spans="1:24" x14ac:dyDescent="0.3">
      <c r="A942" t="s">
        <v>81</v>
      </c>
      <c r="B942" t="str">
        <f t="shared" si="75"/>
        <v>2</v>
      </c>
      <c r="C942" t="str">
        <f t="shared" si="76"/>
        <v>1</v>
      </c>
      <c r="D942" t="str">
        <f t="shared" si="77"/>
        <v>0</v>
      </c>
      <c r="E942" t="str">
        <f t="shared" si="78"/>
        <v>1</v>
      </c>
      <c r="F942" t="str">
        <f t="shared" si="79"/>
        <v>0</v>
      </c>
      <c r="G942" t="s">
        <v>805</v>
      </c>
      <c r="H942">
        <v>2020</v>
      </c>
      <c r="I942">
        <v>2</v>
      </c>
      <c r="J942" t="s">
        <v>807</v>
      </c>
      <c r="K942" s="38">
        <v>2160</v>
      </c>
      <c r="L942" s="38">
        <v>1846.17</v>
      </c>
      <c r="M942" s="38">
        <v>872.94</v>
      </c>
      <c r="N942" s="38">
        <v>162.5</v>
      </c>
      <c r="O942" s="38">
        <v>551.39</v>
      </c>
      <c r="P942" s="38">
        <v>559.29999999999995</v>
      </c>
      <c r="Q942" s="38">
        <v>1579.01</v>
      </c>
      <c r="R942" s="38">
        <v>0</v>
      </c>
      <c r="S942" s="38">
        <v>-100</v>
      </c>
      <c r="T942" s="38">
        <v>-333.33</v>
      </c>
      <c r="U942" s="44">
        <v>20.73</v>
      </c>
      <c r="V942" s="45">
        <v>7297.98</v>
      </c>
      <c r="W942" s="45">
        <v>87575.73</v>
      </c>
      <c r="X942" s="45">
        <v>56.2</v>
      </c>
    </row>
    <row r="943" spans="1:24" x14ac:dyDescent="0.3">
      <c r="A943" t="s">
        <v>82</v>
      </c>
      <c r="B943" t="str">
        <f t="shared" si="75"/>
        <v>2</v>
      </c>
      <c r="C943" t="str">
        <f t="shared" si="76"/>
        <v>1</v>
      </c>
      <c r="D943" t="str">
        <f t="shared" si="77"/>
        <v>0</v>
      </c>
      <c r="E943" t="str">
        <f t="shared" si="78"/>
        <v>0</v>
      </c>
      <c r="F943" t="str">
        <f t="shared" si="79"/>
        <v>1</v>
      </c>
      <c r="G943" t="s">
        <v>805</v>
      </c>
      <c r="H943">
        <v>2020</v>
      </c>
      <c r="I943">
        <v>2</v>
      </c>
      <c r="J943" t="s">
        <v>807</v>
      </c>
      <c r="K943" s="38">
        <v>2160</v>
      </c>
      <c r="L943" s="38">
        <v>1466.6</v>
      </c>
      <c r="M943" s="38">
        <v>899.19</v>
      </c>
      <c r="N943" s="38">
        <v>162.5</v>
      </c>
      <c r="O943" s="38">
        <v>572.51</v>
      </c>
      <c r="P943" s="38">
        <v>526.08000000000004</v>
      </c>
      <c r="Q943" s="38">
        <v>1439.48</v>
      </c>
      <c r="R943" s="38">
        <v>0</v>
      </c>
      <c r="S943" s="38">
        <v>-100</v>
      </c>
      <c r="T943" s="38">
        <v>-333.33</v>
      </c>
      <c r="U943" s="44">
        <v>19.3</v>
      </c>
      <c r="V943" s="45">
        <v>6793.02</v>
      </c>
      <c r="W943" s="45">
        <v>81516.22</v>
      </c>
      <c r="X943" s="45">
        <v>54.44</v>
      </c>
    </row>
    <row r="944" spans="1:24" x14ac:dyDescent="0.3">
      <c r="A944" t="s">
        <v>83</v>
      </c>
      <c r="B944" t="str">
        <f t="shared" si="75"/>
        <v>2</v>
      </c>
      <c r="C944" t="str">
        <f t="shared" si="76"/>
        <v>0</v>
      </c>
      <c r="D944" t="str">
        <f t="shared" si="77"/>
        <v>2</v>
      </c>
      <c r="E944" t="str">
        <f t="shared" si="78"/>
        <v>0</v>
      </c>
      <c r="F944" t="str">
        <f t="shared" si="79"/>
        <v>0</v>
      </c>
      <c r="G944" t="s">
        <v>805</v>
      </c>
      <c r="H944">
        <v>2020</v>
      </c>
      <c r="I944">
        <v>2</v>
      </c>
      <c r="J944" t="s">
        <v>807</v>
      </c>
      <c r="K944" s="38">
        <v>2160</v>
      </c>
      <c r="L944" s="38">
        <v>1902.99</v>
      </c>
      <c r="M944" s="38">
        <v>809.08</v>
      </c>
      <c r="N944" s="38">
        <v>140</v>
      </c>
      <c r="O944" s="38">
        <v>540.9</v>
      </c>
      <c r="P944" s="38">
        <v>555.29999999999995</v>
      </c>
      <c r="Q944" s="38">
        <v>1558.49</v>
      </c>
      <c r="R944" s="38">
        <v>0</v>
      </c>
      <c r="S944" s="38">
        <v>-100</v>
      </c>
      <c r="T944" s="38">
        <v>-333.33</v>
      </c>
      <c r="U944" s="44">
        <v>20.55</v>
      </c>
      <c r="V944" s="45">
        <v>7233.43</v>
      </c>
      <c r="W944" s="45">
        <v>86801.16</v>
      </c>
      <c r="X944" s="45">
        <v>55.98</v>
      </c>
    </row>
    <row r="945" spans="1:24" x14ac:dyDescent="0.3">
      <c r="A945" t="s">
        <v>84</v>
      </c>
      <c r="B945" t="str">
        <f t="shared" si="75"/>
        <v>2</v>
      </c>
      <c r="C945" t="str">
        <f t="shared" si="76"/>
        <v>0</v>
      </c>
      <c r="D945" t="str">
        <f t="shared" si="77"/>
        <v>1</v>
      </c>
      <c r="E945" t="str">
        <f t="shared" si="78"/>
        <v>1</v>
      </c>
      <c r="F945" t="str">
        <f t="shared" si="79"/>
        <v>0</v>
      </c>
      <c r="G945" t="s">
        <v>805</v>
      </c>
      <c r="H945">
        <v>2020</v>
      </c>
      <c r="I945">
        <v>2</v>
      </c>
      <c r="J945" t="s">
        <v>807</v>
      </c>
      <c r="K945" s="38">
        <v>2160</v>
      </c>
      <c r="L945" s="38">
        <v>1331.07</v>
      </c>
      <c r="M945" s="38">
        <v>880.94</v>
      </c>
      <c r="N945" s="38">
        <v>162.5</v>
      </c>
      <c r="O945" s="38">
        <v>550.36</v>
      </c>
      <c r="P945" s="38">
        <v>508.49</v>
      </c>
      <c r="Q945" s="38">
        <v>1364.7</v>
      </c>
      <c r="R945" s="38">
        <v>0</v>
      </c>
      <c r="S945" s="38">
        <v>-100</v>
      </c>
      <c r="T945" s="38">
        <v>-333.33</v>
      </c>
      <c r="U945" s="44">
        <v>18.54</v>
      </c>
      <c r="V945" s="45">
        <v>6524.71</v>
      </c>
      <c r="W945" s="45">
        <v>78296.570000000007</v>
      </c>
      <c r="X945" s="45">
        <v>53.48</v>
      </c>
    </row>
    <row r="946" spans="1:24" x14ac:dyDescent="0.3">
      <c r="A946" t="s">
        <v>85</v>
      </c>
      <c r="B946" t="str">
        <f t="shared" si="75"/>
        <v>2</v>
      </c>
      <c r="C946" t="str">
        <f t="shared" si="76"/>
        <v>0</v>
      </c>
      <c r="D946" t="str">
        <f t="shared" si="77"/>
        <v>1</v>
      </c>
      <c r="E946" t="str">
        <f t="shared" si="78"/>
        <v>0</v>
      </c>
      <c r="F946" t="str">
        <f t="shared" si="79"/>
        <v>1</v>
      </c>
      <c r="G946" t="s">
        <v>805</v>
      </c>
      <c r="H946">
        <v>2020</v>
      </c>
      <c r="I946">
        <v>2</v>
      </c>
      <c r="J946" t="s">
        <v>807</v>
      </c>
      <c r="K946" s="38">
        <v>2160</v>
      </c>
      <c r="L946" s="38">
        <v>951.49</v>
      </c>
      <c r="M946" s="38">
        <v>907.19</v>
      </c>
      <c r="N946" s="38">
        <v>162.5</v>
      </c>
      <c r="O946" s="38">
        <v>571.48</v>
      </c>
      <c r="P946" s="38">
        <v>475.27</v>
      </c>
      <c r="Q946" s="38">
        <v>1227.25</v>
      </c>
      <c r="R946" s="38">
        <v>0</v>
      </c>
      <c r="S946" s="38">
        <v>-100</v>
      </c>
      <c r="T946" s="38">
        <v>-333.33</v>
      </c>
      <c r="U946" s="44">
        <v>17.11</v>
      </c>
      <c r="V946" s="45">
        <v>6021.84</v>
      </c>
      <c r="W946" s="45">
        <v>72262.05</v>
      </c>
      <c r="X946" s="45">
        <v>51.5</v>
      </c>
    </row>
    <row r="947" spans="1:24" x14ac:dyDescent="0.3">
      <c r="A947" t="s">
        <v>86</v>
      </c>
      <c r="B947" t="str">
        <f t="shared" si="75"/>
        <v>2</v>
      </c>
      <c r="C947" t="str">
        <f t="shared" si="76"/>
        <v>0</v>
      </c>
      <c r="D947" t="str">
        <f t="shared" si="77"/>
        <v>0</v>
      </c>
      <c r="E947" t="str">
        <f t="shared" si="78"/>
        <v>2</v>
      </c>
      <c r="F947" t="str">
        <f t="shared" si="79"/>
        <v>0</v>
      </c>
      <c r="G947" t="s">
        <v>805</v>
      </c>
      <c r="H947">
        <v>2020</v>
      </c>
      <c r="I947">
        <v>2</v>
      </c>
      <c r="J947" t="s">
        <v>807</v>
      </c>
      <c r="K947" s="38">
        <v>2160</v>
      </c>
      <c r="L947" s="38">
        <v>759.14</v>
      </c>
      <c r="M947" s="38">
        <v>952.79</v>
      </c>
      <c r="N947" s="38">
        <v>185</v>
      </c>
      <c r="O947" s="38">
        <v>559.82000000000005</v>
      </c>
      <c r="P947" s="38">
        <v>461.68</v>
      </c>
      <c r="Q947" s="38">
        <v>1172.94</v>
      </c>
      <c r="R947" s="38">
        <v>0</v>
      </c>
      <c r="S947" s="38">
        <v>-100</v>
      </c>
      <c r="T947" s="38">
        <v>-333.33</v>
      </c>
      <c r="U947" s="44">
        <v>16.53</v>
      </c>
      <c r="V947" s="45">
        <v>5818.03</v>
      </c>
      <c r="W947" s="45">
        <v>69816.41</v>
      </c>
      <c r="X947" s="45">
        <v>50.72</v>
      </c>
    </row>
    <row r="948" spans="1:24" x14ac:dyDescent="0.3">
      <c r="A948" t="s">
        <v>87</v>
      </c>
      <c r="B948" t="str">
        <f t="shared" si="75"/>
        <v>2</v>
      </c>
      <c r="C948" t="str">
        <f t="shared" si="76"/>
        <v>0</v>
      </c>
      <c r="D948" t="str">
        <f t="shared" si="77"/>
        <v>0</v>
      </c>
      <c r="E948" t="str">
        <f t="shared" si="78"/>
        <v>1</v>
      </c>
      <c r="F948" t="str">
        <f t="shared" si="79"/>
        <v>1</v>
      </c>
      <c r="G948" t="s">
        <v>805</v>
      </c>
      <c r="H948">
        <v>2020</v>
      </c>
      <c r="I948">
        <v>2</v>
      </c>
      <c r="J948" t="s">
        <v>807</v>
      </c>
      <c r="K948" s="38">
        <v>2160</v>
      </c>
      <c r="L948" s="38">
        <v>379.57</v>
      </c>
      <c r="M948" s="38">
        <v>979.04</v>
      </c>
      <c r="N948" s="38">
        <v>185</v>
      </c>
      <c r="O948" s="38">
        <v>580.92999999999995</v>
      </c>
      <c r="P948" s="38">
        <v>428.45</v>
      </c>
      <c r="Q948" s="38">
        <v>1048.72</v>
      </c>
      <c r="R948" s="38">
        <v>0</v>
      </c>
      <c r="S948" s="38">
        <v>-75.91</v>
      </c>
      <c r="T948" s="38">
        <v>-333.33</v>
      </c>
      <c r="U948" s="44">
        <v>15.21</v>
      </c>
      <c r="V948" s="45">
        <v>5352.48</v>
      </c>
      <c r="W948" s="45">
        <v>64229.72</v>
      </c>
      <c r="X948" s="45">
        <v>48.16</v>
      </c>
    </row>
    <row r="949" spans="1:24" x14ac:dyDescent="0.3">
      <c r="A949" t="s">
        <v>88</v>
      </c>
      <c r="B949" t="str">
        <f t="shared" si="75"/>
        <v>2</v>
      </c>
      <c r="C949" t="str">
        <f t="shared" si="76"/>
        <v>0</v>
      </c>
      <c r="D949" t="str">
        <f t="shared" si="77"/>
        <v>0</v>
      </c>
      <c r="E949" t="str">
        <f t="shared" si="78"/>
        <v>0</v>
      </c>
      <c r="F949" t="str">
        <f t="shared" si="79"/>
        <v>2</v>
      </c>
      <c r="G949" t="s">
        <v>805</v>
      </c>
      <c r="H949">
        <v>2020</v>
      </c>
      <c r="I949">
        <v>2</v>
      </c>
      <c r="J949" t="s">
        <v>807</v>
      </c>
      <c r="K949" s="38">
        <v>2160</v>
      </c>
      <c r="L949" s="38">
        <v>0</v>
      </c>
      <c r="M949" s="38">
        <v>1005.29</v>
      </c>
      <c r="N949" s="38">
        <v>185</v>
      </c>
      <c r="O949" s="38">
        <v>602.04999999999995</v>
      </c>
      <c r="P949" s="38">
        <v>395.23</v>
      </c>
      <c r="Q949" s="38">
        <v>1017.97</v>
      </c>
      <c r="R949" s="38">
        <v>0</v>
      </c>
      <c r="S949" s="38">
        <v>0</v>
      </c>
      <c r="T949" s="38">
        <v>-333.33</v>
      </c>
      <c r="U949" s="44">
        <v>14.3</v>
      </c>
      <c r="V949" s="45">
        <v>5032.21</v>
      </c>
      <c r="W949" s="45">
        <v>60386.54</v>
      </c>
      <c r="X949" s="45">
        <v>42.62</v>
      </c>
    </row>
    <row r="950" spans="1:24" x14ac:dyDescent="0.3">
      <c r="A950" t="s">
        <v>89</v>
      </c>
      <c r="B950" t="str">
        <f t="shared" si="75"/>
        <v>2</v>
      </c>
      <c r="C950" t="str">
        <f t="shared" si="76"/>
        <v>3</v>
      </c>
      <c r="D950" t="str">
        <f t="shared" si="77"/>
        <v>0</v>
      </c>
      <c r="E950" t="str">
        <f t="shared" si="78"/>
        <v>0</v>
      </c>
      <c r="F950" t="str">
        <f t="shared" si="79"/>
        <v>0</v>
      </c>
      <c r="G950" t="s">
        <v>805</v>
      </c>
      <c r="H950">
        <v>2020</v>
      </c>
      <c r="I950">
        <v>2</v>
      </c>
      <c r="J950" t="s">
        <v>807</v>
      </c>
      <c r="K950" s="38">
        <v>3116</v>
      </c>
      <c r="L950" s="38">
        <v>4399.79</v>
      </c>
      <c r="M950" s="38">
        <v>894.95</v>
      </c>
      <c r="N950" s="38">
        <v>140</v>
      </c>
      <c r="O950" s="38">
        <v>553.98</v>
      </c>
      <c r="P950" s="38">
        <v>910.47</v>
      </c>
      <c r="Q950" s="38">
        <v>3628.72</v>
      </c>
      <c r="R950" s="38">
        <v>0</v>
      </c>
      <c r="S950" s="38">
        <v>-100</v>
      </c>
      <c r="T950" s="38">
        <v>-500</v>
      </c>
      <c r="U950" s="44">
        <v>37.06</v>
      </c>
      <c r="V950" s="45">
        <v>13043.92</v>
      </c>
      <c r="W950" s="45">
        <v>156527.01999999999</v>
      </c>
      <c r="X950" s="45">
        <v>178.67</v>
      </c>
    </row>
    <row r="951" spans="1:24" x14ac:dyDescent="0.3">
      <c r="A951" t="s">
        <v>90</v>
      </c>
      <c r="B951" t="str">
        <f t="shared" si="75"/>
        <v>2</v>
      </c>
      <c r="C951" t="str">
        <f t="shared" si="76"/>
        <v>2</v>
      </c>
      <c r="D951" t="str">
        <f t="shared" si="77"/>
        <v>1</v>
      </c>
      <c r="E951" t="str">
        <f t="shared" si="78"/>
        <v>0</v>
      </c>
      <c r="F951" t="str">
        <f t="shared" si="79"/>
        <v>0</v>
      </c>
      <c r="G951" t="s">
        <v>805</v>
      </c>
      <c r="H951">
        <v>2020</v>
      </c>
      <c r="I951">
        <v>2</v>
      </c>
      <c r="J951" t="s">
        <v>807</v>
      </c>
      <c r="K951" s="38">
        <v>3116</v>
      </c>
      <c r="L951" s="38">
        <v>3884.68</v>
      </c>
      <c r="M951" s="38">
        <v>902.55</v>
      </c>
      <c r="N951" s="38">
        <v>140</v>
      </c>
      <c r="O951" s="38">
        <v>552.95000000000005</v>
      </c>
      <c r="P951" s="38">
        <v>859.62</v>
      </c>
      <c r="Q951" s="38">
        <v>3284.2</v>
      </c>
      <c r="R951" s="38">
        <v>0</v>
      </c>
      <c r="S951" s="38">
        <v>-100</v>
      </c>
      <c r="T951" s="38">
        <v>-500</v>
      </c>
      <c r="U951" s="44">
        <v>34.49</v>
      </c>
      <c r="V951" s="45">
        <v>12140</v>
      </c>
      <c r="W951" s="45">
        <v>145680.03</v>
      </c>
      <c r="X951" s="45">
        <v>156.94</v>
      </c>
    </row>
    <row r="952" spans="1:24" x14ac:dyDescent="0.3">
      <c r="A952" t="s">
        <v>91</v>
      </c>
      <c r="B952" t="str">
        <f t="shared" si="75"/>
        <v>2</v>
      </c>
      <c r="C952" t="str">
        <f t="shared" si="76"/>
        <v>2</v>
      </c>
      <c r="D952" t="str">
        <f t="shared" si="77"/>
        <v>0</v>
      </c>
      <c r="E952" t="str">
        <f t="shared" si="78"/>
        <v>1</v>
      </c>
      <c r="F952" t="str">
        <f t="shared" si="79"/>
        <v>0</v>
      </c>
      <c r="G952" t="s">
        <v>805</v>
      </c>
      <c r="H952">
        <v>2020</v>
      </c>
      <c r="I952">
        <v>2</v>
      </c>
      <c r="J952" t="s">
        <v>807</v>
      </c>
      <c r="K952" s="38">
        <v>3116</v>
      </c>
      <c r="L952" s="38">
        <v>3312.76</v>
      </c>
      <c r="M952" s="38">
        <v>970.81</v>
      </c>
      <c r="N952" s="38">
        <v>162.5</v>
      </c>
      <c r="O952" s="38">
        <v>562.41</v>
      </c>
      <c r="P952" s="38">
        <v>812.45</v>
      </c>
      <c r="Q952" s="38">
        <v>2968.58</v>
      </c>
      <c r="R952" s="38">
        <v>0</v>
      </c>
      <c r="S952" s="38">
        <v>-100</v>
      </c>
      <c r="T952" s="38">
        <v>-500</v>
      </c>
      <c r="U952" s="44">
        <v>32.119999999999997</v>
      </c>
      <c r="V952" s="45">
        <v>11305.51</v>
      </c>
      <c r="W952" s="45">
        <v>135666.1</v>
      </c>
      <c r="X952" s="45">
        <v>136.88</v>
      </c>
    </row>
    <row r="953" spans="1:24" x14ac:dyDescent="0.3">
      <c r="A953" t="s">
        <v>92</v>
      </c>
      <c r="B953" t="str">
        <f t="shared" si="75"/>
        <v>2</v>
      </c>
      <c r="C953" t="str">
        <f t="shared" si="76"/>
        <v>2</v>
      </c>
      <c r="D953" t="str">
        <f t="shared" si="77"/>
        <v>0</v>
      </c>
      <c r="E953" t="str">
        <f t="shared" si="78"/>
        <v>0</v>
      </c>
      <c r="F953" t="str">
        <f t="shared" si="79"/>
        <v>1</v>
      </c>
      <c r="G953" t="s">
        <v>805</v>
      </c>
      <c r="H953">
        <v>2020</v>
      </c>
      <c r="I953">
        <v>2</v>
      </c>
      <c r="J953" t="s">
        <v>807</v>
      </c>
      <c r="K953" s="38">
        <v>3116</v>
      </c>
      <c r="L953" s="38">
        <v>2933.19</v>
      </c>
      <c r="M953" s="38">
        <v>995.75</v>
      </c>
      <c r="N953" s="38">
        <v>162.5</v>
      </c>
      <c r="O953" s="38">
        <v>583.53</v>
      </c>
      <c r="P953" s="38">
        <v>779.1</v>
      </c>
      <c r="Q953" s="38">
        <v>2743.91</v>
      </c>
      <c r="R953" s="38">
        <v>0</v>
      </c>
      <c r="S953" s="38">
        <v>-100</v>
      </c>
      <c r="T953" s="38">
        <v>-500</v>
      </c>
      <c r="U953" s="44">
        <v>30.44</v>
      </c>
      <c r="V953" s="45">
        <v>10713.97</v>
      </c>
      <c r="W953" s="45">
        <v>128567.65</v>
      </c>
      <c r="X953" s="45">
        <v>122.67</v>
      </c>
    </row>
    <row r="954" spans="1:24" x14ac:dyDescent="0.3">
      <c r="A954" t="s">
        <v>93</v>
      </c>
      <c r="B954" t="str">
        <f t="shared" si="75"/>
        <v>2</v>
      </c>
      <c r="C954" t="str">
        <f t="shared" si="76"/>
        <v>1</v>
      </c>
      <c r="D954" t="str">
        <f t="shared" si="77"/>
        <v>2</v>
      </c>
      <c r="E954" t="str">
        <f t="shared" si="78"/>
        <v>0</v>
      </c>
      <c r="F954" t="str">
        <f t="shared" si="79"/>
        <v>0</v>
      </c>
      <c r="G954" t="s">
        <v>805</v>
      </c>
      <c r="H954">
        <v>2020</v>
      </c>
      <c r="I954">
        <v>2</v>
      </c>
      <c r="J954" t="s">
        <v>807</v>
      </c>
      <c r="K954" s="38">
        <v>3116</v>
      </c>
      <c r="L954" s="38">
        <v>3369.58</v>
      </c>
      <c r="M954" s="38">
        <v>910.15</v>
      </c>
      <c r="N954" s="38">
        <v>140</v>
      </c>
      <c r="O954" s="38">
        <v>551.91</v>
      </c>
      <c r="P954" s="38">
        <v>808.76</v>
      </c>
      <c r="Q954" s="38">
        <v>2939.68</v>
      </c>
      <c r="R954" s="38">
        <v>0</v>
      </c>
      <c r="S954" s="38">
        <v>-100</v>
      </c>
      <c r="T954" s="38">
        <v>-500</v>
      </c>
      <c r="U954" s="44">
        <v>31.92</v>
      </c>
      <c r="V954" s="45">
        <v>11236.09</v>
      </c>
      <c r="W954" s="45">
        <v>134833.04</v>
      </c>
      <c r="X954" s="45">
        <v>135.22</v>
      </c>
    </row>
    <row r="955" spans="1:24" x14ac:dyDescent="0.3">
      <c r="A955" t="s">
        <v>94</v>
      </c>
      <c r="B955" t="str">
        <f t="shared" si="75"/>
        <v>2</v>
      </c>
      <c r="C955" t="str">
        <f t="shared" si="76"/>
        <v>1</v>
      </c>
      <c r="D955" t="str">
        <f t="shared" si="77"/>
        <v>1</v>
      </c>
      <c r="E955" t="str">
        <f t="shared" si="78"/>
        <v>1</v>
      </c>
      <c r="F955" t="str">
        <f t="shared" si="79"/>
        <v>0</v>
      </c>
      <c r="G955" t="s">
        <v>805</v>
      </c>
      <c r="H955">
        <v>2020</v>
      </c>
      <c r="I955">
        <v>2</v>
      </c>
      <c r="J955" t="s">
        <v>807</v>
      </c>
      <c r="K955" s="38">
        <v>3116</v>
      </c>
      <c r="L955" s="38">
        <v>2797.66</v>
      </c>
      <c r="M955" s="38">
        <v>978.41</v>
      </c>
      <c r="N955" s="38">
        <v>162.5</v>
      </c>
      <c r="O955" s="38">
        <v>561.37</v>
      </c>
      <c r="P955" s="38">
        <v>761.59</v>
      </c>
      <c r="Q955" s="38">
        <v>2624.06</v>
      </c>
      <c r="R955" s="38">
        <v>0</v>
      </c>
      <c r="S955" s="38">
        <v>-100</v>
      </c>
      <c r="T955" s="38">
        <v>-500</v>
      </c>
      <c r="U955" s="44">
        <v>29.55</v>
      </c>
      <c r="V955" s="45">
        <v>10401.59</v>
      </c>
      <c r="W955" s="45">
        <v>124819.11</v>
      </c>
      <c r="X955" s="45">
        <v>115.16</v>
      </c>
    </row>
    <row r="956" spans="1:24" x14ac:dyDescent="0.3">
      <c r="A956" t="s">
        <v>95</v>
      </c>
      <c r="B956" t="str">
        <f t="shared" si="75"/>
        <v>2</v>
      </c>
      <c r="C956" t="str">
        <f t="shared" si="76"/>
        <v>1</v>
      </c>
      <c r="D956" t="str">
        <f t="shared" si="77"/>
        <v>1</v>
      </c>
      <c r="E956" t="str">
        <f t="shared" si="78"/>
        <v>0</v>
      </c>
      <c r="F956" t="str">
        <f t="shared" si="79"/>
        <v>1</v>
      </c>
      <c r="G956" t="s">
        <v>805</v>
      </c>
      <c r="H956">
        <v>2020</v>
      </c>
      <c r="I956">
        <v>2</v>
      </c>
      <c r="J956" t="s">
        <v>807</v>
      </c>
      <c r="K956" s="38">
        <v>3116</v>
      </c>
      <c r="L956" s="38">
        <v>2418.09</v>
      </c>
      <c r="M956" s="38">
        <v>1003.34</v>
      </c>
      <c r="N956" s="38">
        <v>162.5</v>
      </c>
      <c r="O956" s="38">
        <v>582.49</v>
      </c>
      <c r="P956" s="38">
        <v>728.24</v>
      </c>
      <c r="Q956" s="38">
        <v>2399.39</v>
      </c>
      <c r="R956" s="38">
        <v>0</v>
      </c>
      <c r="S956" s="38">
        <v>-100</v>
      </c>
      <c r="T956" s="38">
        <v>-500</v>
      </c>
      <c r="U956" s="44">
        <v>27.87</v>
      </c>
      <c r="V956" s="45">
        <v>9810.0499999999993</v>
      </c>
      <c r="W956" s="45">
        <v>117720.66</v>
      </c>
      <c r="X956" s="45">
        <v>100.94</v>
      </c>
    </row>
    <row r="957" spans="1:24" x14ac:dyDescent="0.3">
      <c r="A957" t="s">
        <v>96</v>
      </c>
      <c r="B957" t="str">
        <f t="shared" si="75"/>
        <v>2</v>
      </c>
      <c r="C957" t="str">
        <f t="shared" si="76"/>
        <v>1</v>
      </c>
      <c r="D957" t="str">
        <f t="shared" si="77"/>
        <v>0</v>
      </c>
      <c r="E957" t="str">
        <f t="shared" si="78"/>
        <v>2</v>
      </c>
      <c r="F957" t="str">
        <f t="shared" si="79"/>
        <v>0</v>
      </c>
      <c r="G957" t="s">
        <v>805</v>
      </c>
      <c r="H957">
        <v>2020</v>
      </c>
      <c r="I957">
        <v>2</v>
      </c>
      <c r="J957" t="s">
        <v>807</v>
      </c>
      <c r="K957" s="38">
        <v>3116</v>
      </c>
      <c r="L957" s="38">
        <v>2225.7399999999998</v>
      </c>
      <c r="M957" s="38">
        <v>1046.67</v>
      </c>
      <c r="N957" s="38">
        <v>185</v>
      </c>
      <c r="O957" s="38">
        <v>570.83000000000004</v>
      </c>
      <c r="P957" s="38">
        <v>714.42</v>
      </c>
      <c r="Q957" s="38">
        <v>2308.4299999999998</v>
      </c>
      <c r="R957" s="38">
        <v>0</v>
      </c>
      <c r="S957" s="38">
        <v>-100</v>
      </c>
      <c r="T957" s="38">
        <v>-500</v>
      </c>
      <c r="U957" s="44">
        <v>27.18</v>
      </c>
      <c r="V957" s="45">
        <v>9567.1</v>
      </c>
      <c r="W957" s="45">
        <v>114805.17</v>
      </c>
      <c r="X957" s="45">
        <v>95.1</v>
      </c>
    </row>
    <row r="958" spans="1:24" x14ac:dyDescent="0.3">
      <c r="A958" t="s">
        <v>97</v>
      </c>
      <c r="B958" t="str">
        <f t="shared" si="75"/>
        <v>2</v>
      </c>
      <c r="C958" t="str">
        <f t="shared" si="76"/>
        <v>1</v>
      </c>
      <c r="D958" t="str">
        <f t="shared" si="77"/>
        <v>0</v>
      </c>
      <c r="E958" t="str">
        <f t="shared" si="78"/>
        <v>1</v>
      </c>
      <c r="F958" t="str">
        <f t="shared" si="79"/>
        <v>1</v>
      </c>
      <c r="G958" t="s">
        <v>805</v>
      </c>
      <c r="H958">
        <v>2020</v>
      </c>
      <c r="I958">
        <v>2</v>
      </c>
      <c r="J958" t="s">
        <v>807</v>
      </c>
      <c r="K958" s="38">
        <v>3116</v>
      </c>
      <c r="L958" s="38">
        <v>1846.17</v>
      </c>
      <c r="M958" s="38">
        <v>1071.6099999999999</v>
      </c>
      <c r="N958" s="38">
        <v>185</v>
      </c>
      <c r="O958" s="38">
        <v>591.95000000000005</v>
      </c>
      <c r="P958" s="38">
        <v>681.07</v>
      </c>
      <c r="Q958" s="38">
        <v>2083.77</v>
      </c>
      <c r="R958" s="38">
        <v>0</v>
      </c>
      <c r="S958" s="38">
        <v>-100</v>
      </c>
      <c r="T958" s="38">
        <v>-500</v>
      </c>
      <c r="U958" s="44">
        <v>25.5</v>
      </c>
      <c r="V958" s="45">
        <v>8975.56</v>
      </c>
      <c r="W958" s="45">
        <v>107706.72</v>
      </c>
      <c r="X958" s="45">
        <v>80.88</v>
      </c>
    </row>
    <row r="959" spans="1:24" x14ac:dyDescent="0.3">
      <c r="A959" t="s">
        <v>98</v>
      </c>
      <c r="B959" t="str">
        <f t="shared" si="75"/>
        <v>2</v>
      </c>
      <c r="C959" t="str">
        <f t="shared" si="76"/>
        <v>1</v>
      </c>
      <c r="D959" t="str">
        <f t="shared" si="77"/>
        <v>0</v>
      </c>
      <c r="E959" t="str">
        <f t="shared" si="78"/>
        <v>0</v>
      </c>
      <c r="F959" t="str">
        <f t="shared" si="79"/>
        <v>2</v>
      </c>
      <c r="G959" t="s">
        <v>805</v>
      </c>
      <c r="H959">
        <v>2020</v>
      </c>
      <c r="I959">
        <v>2</v>
      </c>
      <c r="J959" t="s">
        <v>807</v>
      </c>
      <c r="K959" s="38">
        <v>3116</v>
      </c>
      <c r="L959" s="38">
        <v>1466.6</v>
      </c>
      <c r="M959" s="38">
        <v>1096.54</v>
      </c>
      <c r="N959" s="38">
        <v>185</v>
      </c>
      <c r="O959" s="38">
        <v>613.07000000000005</v>
      </c>
      <c r="P959" s="38">
        <v>647.72</v>
      </c>
      <c r="Q959" s="38">
        <v>1892.81</v>
      </c>
      <c r="R959" s="38">
        <v>0</v>
      </c>
      <c r="S959" s="38">
        <v>-100</v>
      </c>
      <c r="T959" s="38">
        <v>-500</v>
      </c>
      <c r="U959" s="44">
        <v>23.91</v>
      </c>
      <c r="V959" s="45">
        <v>8417.74</v>
      </c>
      <c r="W959" s="45">
        <v>101012.85</v>
      </c>
      <c r="X959" s="45">
        <v>76.88</v>
      </c>
    </row>
    <row r="960" spans="1:24" x14ac:dyDescent="0.3">
      <c r="A960" t="s">
        <v>99</v>
      </c>
      <c r="B960" t="str">
        <f t="shared" si="75"/>
        <v>2</v>
      </c>
      <c r="C960" t="str">
        <f t="shared" si="76"/>
        <v>0</v>
      </c>
      <c r="D960" t="str">
        <f t="shared" si="77"/>
        <v>3</v>
      </c>
      <c r="E960" t="str">
        <f t="shared" si="78"/>
        <v>0</v>
      </c>
      <c r="F960" t="str">
        <f t="shared" si="79"/>
        <v>0</v>
      </c>
      <c r="G960" t="s">
        <v>805</v>
      </c>
      <c r="H960">
        <v>2020</v>
      </c>
      <c r="I960">
        <v>2</v>
      </c>
      <c r="J960" t="s">
        <v>807</v>
      </c>
      <c r="K960" s="38">
        <v>3116</v>
      </c>
      <c r="L960" s="38">
        <v>2854.48</v>
      </c>
      <c r="M960" s="38">
        <v>917.74</v>
      </c>
      <c r="N960" s="38">
        <v>140</v>
      </c>
      <c r="O960" s="38">
        <v>550.88</v>
      </c>
      <c r="P960" s="38">
        <v>757.91</v>
      </c>
      <c r="Q960" s="38">
        <v>2595.16</v>
      </c>
      <c r="R960" s="38">
        <v>0</v>
      </c>
      <c r="S960" s="38">
        <v>-100</v>
      </c>
      <c r="T960" s="38">
        <v>-500</v>
      </c>
      <c r="U960" s="44">
        <v>29.35</v>
      </c>
      <c r="V960" s="45">
        <v>10332.17</v>
      </c>
      <c r="W960" s="45">
        <v>123986.05</v>
      </c>
      <c r="X960" s="45">
        <v>113.49</v>
      </c>
    </row>
    <row r="961" spans="1:24" x14ac:dyDescent="0.3">
      <c r="A961" t="s">
        <v>100</v>
      </c>
      <c r="B961" t="str">
        <f t="shared" si="75"/>
        <v>2</v>
      </c>
      <c r="C961" t="str">
        <f t="shared" si="76"/>
        <v>0</v>
      </c>
      <c r="D961" t="str">
        <f t="shared" si="77"/>
        <v>2</v>
      </c>
      <c r="E961" t="str">
        <f t="shared" si="78"/>
        <v>1</v>
      </c>
      <c r="F961" t="str">
        <f t="shared" si="79"/>
        <v>0</v>
      </c>
      <c r="G961" t="s">
        <v>805</v>
      </c>
      <c r="H961">
        <v>2020</v>
      </c>
      <c r="I961">
        <v>2</v>
      </c>
      <c r="J961" t="s">
        <v>807</v>
      </c>
      <c r="K961" s="38">
        <v>3116</v>
      </c>
      <c r="L961" s="38">
        <v>2282.56</v>
      </c>
      <c r="M961" s="38">
        <v>986.01</v>
      </c>
      <c r="N961" s="38">
        <v>162.5</v>
      </c>
      <c r="O961" s="38">
        <v>560.34</v>
      </c>
      <c r="P961" s="38">
        <v>710.74</v>
      </c>
      <c r="Q961" s="38">
        <v>2279.5300000000002</v>
      </c>
      <c r="R961" s="38">
        <v>0</v>
      </c>
      <c r="S961" s="38">
        <v>-100</v>
      </c>
      <c r="T961" s="38">
        <v>-500</v>
      </c>
      <c r="U961" s="44">
        <v>26.98</v>
      </c>
      <c r="V961" s="45">
        <v>9497.68</v>
      </c>
      <c r="W961" s="45">
        <v>113972.12</v>
      </c>
      <c r="X961" s="45">
        <v>93.43</v>
      </c>
    </row>
    <row r="962" spans="1:24" x14ac:dyDescent="0.3">
      <c r="A962" t="s">
        <v>101</v>
      </c>
      <c r="B962" t="str">
        <f t="shared" si="75"/>
        <v>2</v>
      </c>
      <c r="C962" t="str">
        <f t="shared" si="76"/>
        <v>0</v>
      </c>
      <c r="D962" t="str">
        <f t="shared" si="77"/>
        <v>2</v>
      </c>
      <c r="E962" t="str">
        <f t="shared" si="78"/>
        <v>0</v>
      </c>
      <c r="F962" t="str">
        <f t="shared" si="79"/>
        <v>1</v>
      </c>
      <c r="G962" t="s">
        <v>805</v>
      </c>
      <c r="H962">
        <v>2020</v>
      </c>
      <c r="I962">
        <v>2</v>
      </c>
      <c r="J962" t="s">
        <v>807</v>
      </c>
      <c r="K962" s="38">
        <v>3116</v>
      </c>
      <c r="L962" s="38">
        <v>1902.99</v>
      </c>
      <c r="M962" s="38">
        <v>1010.94</v>
      </c>
      <c r="N962" s="38">
        <v>162.5</v>
      </c>
      <c r="O962" s="38">
        <v>581.46</v>
      </c>
      <c r="P962" s="38">
        <v>677.39</v>
      </c>
      <c r="Q962" s="38">
        <v>2054.87</v>
      </c>
      <c r="R962" s="38">
        <v>0</v>
      </c>
      <c r="S962" s="38">
        <v>-100</v>
      </c>
      <c r="T962" s="38">
        <v>-500</v>
      </c>
      <c r="U962" s="44">
        <v>25.3</v>
      </c>
      <c r="V962" s="45">
        <v>8906.14</v>
      </c>
      <c r="W962" s="45">
        <v>106873.67</v>
      </c>
      <c r="X962" s="45">
        <v>79.209999999999994</v>
      </c>
    </row>
    <row r="963" spans="1:24" x14ac:dyDescent="0.3">
      <c r="A963" t="s">
        <v>102</v>
      </c>
      <c r="B963" t="str">
        <f t="shared" si="75"/>
        <v>2</v>
      </c>
      <c r="C963" t="str">
        <f t="shared" si="76"/>
        <v>0</v>
      </c>
      <c r="D963" t="str">
        <f t="shared" si="77"/>
        <v>1</v>
      </c>
      <c r="E963" t="str">
        <f t="shared" si="78"/>
        <v>2</v>
      </c>
      <c r="F963" t="str">
        <f t="shared" si="79"/>
        <v>0</v>
      </c>
      <c r="G963" t="s">
        <v>805</v>
      </c>
      <c r="H963">
        <v>2020</v>
      </c>
      <c r="I963">
        <v>2</v>
      </c>
      <c r="J963" t="s">
        <v>807</v>
      </c>
      <c r="K963" s="38">
        <v>3116</v>
      </c>
      <c r="L963" s="38">
        <v>1710.64</v>
      </c>
      <c r="M963" s="38">
        <v>1054.27</v>
      </c>
      <c r="N963" s="38">
        <v>185</v>
      </c>
      <c r="O963" s="38">
        <v>569.79999999999995</v>
      </c>
      <c r="P963" s="38">
        <v>663.57</v>
      </c>
      <c r="Q963" s="38">
        <v>1964.87</v>
      </c>
      <c r="R963" s="38">
        <v>0</v>
      </c>
      <c r="S963" s="38">
        <v>-100</v>
      </c>
      <c r="T963" s="38">
        <v>-500</v>
      </c>
      <c r="U963" s="44">
        <v>24.61</v>
      </c>
      <c r="V963" s="45">
        <v>8664.14</v>
      </c>
      <c r="W963" s="45">
        <v>103969.74</v>
      </c>
      <c r="X963" s="45">
        <v>77.69</v>
      </c>
    </row>
    <row r="964" spans="1:24" x14ac:dyDescent="0.3">
      <c r="A964" t="s">
        <v>103</v>
      </c>
      <c r="B964" t="str">
        <f t="shared" si="75"/>
        <v>2</v>
      </c>
      <c r="C964" t="str">
        <f t="shared" si="76"/>
        <v>0</v>
      </c>
      <c r="D964" t="str">
        <f t="shared" si="77"/>
        <v>1</v>
      </c>
      <c r="E964" t="str">
        <f t="shared" si="78"/>
        <v>1</v>
      </c>
      <c r="F964" t="str">
        <f t="shared" si="79"/>
        <v>1</v>
      </c>
      <c r="G964" t="s">
        <v>805</v>
      </c>
      <c r="H964">
        <v>2020</v>
      </c>
      <c r="I964">
        <v>2</v>
      </c>
      <c r="J964" t="s">
        <v>807</v>
      </c>
      <c r="K964" s="38">
        <v>3116</v>
      </c>
      <c r="L964" s="38">
        <v>1331.07</v>
      </c>
      <c r="M964" s="38">
        <v>1079.2</v>
      </c>
      <c r="N964" s="38">
        <v>185</v>
      </c>
      <c r="O964" s="38">
        <v>590.91</v>
      </c>
      <c r="P964" s="38">
        <v>630.22</v>
      </c>
      <c r="Q964" s="38">
        <v>1817.58</v>
      </c>
      <c r="R964" s="38">
        <v>0</v>
      </c>
      <c r="S964" s="38">
        <v>-100</v>
      </c>
      <c r="T964" s="38">
        <v>-500</v>
      </c>
      <c r="U964" s="44">
        <v>23.15</v>
      </c>
      <c r="V964" s="45">
        <v>8149.98</v>
      </c>
      <c r="W964" s="45">
        <v>97799.81</v>
      </c>
      <c r="X964" s="45">
        <v>75.790000000000006</v>
      </c>
    </row>
    <row r="965" spans="1:24" x14ac:dyDescent="0.3">
      <c r="A965" t="s">
        <v>104</v>
      </c>
      <c r="B965" t="str">
        <f t="shared" si="75"/>
        <v>2</v>
      </c>
      <c r="C965" t="str">
        <f t="shared" si="76"/>
        <v>0</v>
      </c>
      <c r="D965" t="str">
        <f t="shared" si="77"/>
        <v>1</v>
      </c>
      <c r="E965" t="str">
        <f t="shared" si="78"/>
        <v>0</v>
      </c>
      <c r="F965" t="str">
        <f t="shared" si="79"/>
        <v>2</v>
      </c>
      <c r="G965" t="s">
        <v>805</v>
      </c>
      <c r="H965">
        <v>2020</v>
      </c>
      <c r="I965">
        <v>2</v>
      </c>
      <c r="J965" t="s">
        <v>807</v>
      </c>
      <c r="K965" s="38">
        <v>3116</v>
      </c>
      <c r="L965" s="38">
        <v>951.49</v>
      </c>
      <c r="M965" s="38">
        <v>1104.1400000000001</v>
      </c>
      <c r="N965" s="38">
        <v>185</v>
      </c>
      <c r="O965" s="38">
        <v>612.03</v>
      </c>
      <c r="P965" s="38">
        <v>596.87</v>
      </c>
      <c r="Q965" s="38">
        <v>1677.42</v>
      </c>
      <c r="R965" s="38">
        <v>0</v>
      </c>
      <c r="S965" s="38">
        <v>-100</v>
      </c>
      <c r="T965" s="38">
        <v>-500</v>
      </c>
      <c r="U965" s="44">
        <v>21.71</v>
      </c>
      <c r="V965" s="45">
        <v>7642.95</v>
      </c>
      <c r="W965" s="45">
        <v>91715.43</v>
      </c>
      <c r="X965" s="45">
        <v>63.94</v>
      </c>
    </row>
    <row r="966" spans="1:24" x14ac:dyDescent="0.3">
      <c r="A966" t="s">
        <v>105</v>
      </c>
      <c r="B966" t="str">
        <f t="shared" si="75"/>
        <v>2</v>
      </c>
      <c r="C966" t="str">
        <f t="shared" si="76"/>
        <v>0</v>
      </c>
      <c r="D966" t="str">
        <f t="shared" si="77"/>
        <v>0</v>
      </c>
      <c r="E966" t="str">
        <f t="shared" si="78"/>
        <v>3</v>
      </c>
      <c r="F966" t="str">
        <f t="shared" si="79"/>
        <v>0</v>
      </c>
      <c r="G966" t="s">
        <v>805</v>
      </c>
      <c r="H966">
        <v>2020</v>
      </c>
      <c r="I966">
        <v>2</v>
      </c>
      <c r="J966" t="s">
        <v>807</v>
      </c>
      <c r="K966" s="38">
        <v>3116</v>
      </c>
      <c r="L966" s="38">
        <v>1138.72</v>
      </c>
      <c r="M966" s="38">
        <v>1122.53</v>
      </c>
      <c r="N966" s="38">
        <v>207.5</v>
      </c>
      <c r="O966" s="38">
        <v>579.25</v>
      </c>
      <c r="P966" s="38">
        <v>616.4</v>
      </c>
      <c r="Q966" s="38">
        <v>1761.33</v>
      </c>
      <c r="R966" s="38">
        <v>0</v>
      </c>
      <c r="S966" s="38">
        <v>-100</v>
      </c>
      <c r="T966" s="38">
        <v>-500</v>
      </c>
      <c r="U966" s="44">
        <v>22.56</v>
      </c>
      <c r="V966" s="45">
        <v>7941.74</v>
      </c>
      <c r="W966" s="45">
        <v>95300.83</v>
      </c>
      <c r="X966" s="45">
        <v>74.94</v>
      </c>
    </row>
    <row r="967" spans="1:24" x14ac:dyDescent="0.3">
      <c r="A967" t="s">
        <v>106</v>
      </c>
      <c r="B967" t="str">
        <f t="shared" si="75"/>
        <v>2</v>
      </c>
      <c r="C967" t="str">
        <f t="shared" si="76"/>
        <v>0</v>
      </c>
      <c r="D967" t="str">
        <f t="shared" si="77"/>
        <v>0</v>
      </c>
      <c r="E967" t="str">
        <f t="shared" si="78"/>
        <v>2</v>
      </c>
      <c r="F967" t="str">
        <f t="shared" si="79"/>
        <v>1</v>
      </c>
      <c r="G967" t="s">
        <v>805</v>
      </c>
      <c r="H967">
        <v>2020</v>
      </c>
      <c r="I967">
        <v>2</v>
      </c>
      <c r="J967" t="s">
        <v>807</v>
      </c>
      <c r="K967" s="38">
        <v>3116</v>
      </c>
      <c r="L967" s="38">
        <v>759.14</v>
      </c>
      <c r="M967" s="38">
        <v>1147.46</v>
      </c>
      <c r="N967" s="38">
        <v>207.5</v>
      </c>
      <c r="O967" s="38">
        <v>600.37</v>
      </c>
      <c r="P967" s="38">
        <v>583.04999999999995</v>
      </c>
      <c r="Q967" s="38">
        <v>1621.17</v>
      </c>
      <c r="R967" s="38">
        <v>0</v>
      </c>
      <c r="S967" s="38">
        <v>-100</v>
      </c>
      <c r="T967" s="38">
        <v>-500</v>
      </c>
      <c r="U967" s="44">
        <v>21.12</v>
      </c>
      <c r="V967" s="45">
        <v>7434.7</v>
      </c>
      <c r="W967" s="45">
        <v>89216.44</v>
      </c>
      <c r="X967" s="45">
        <v>62.46</v>
      </c>
    </row>
    <row r="968" spans="1:24" x14ac:dyDescent="0.3">
      <c r="A968" t="s">
        <v>107</v>
      </c>
      <c r="B968" t="str">
        <f t="shared" si="75"/>
        <v>2</v>
      </c>
      <c r="C968" t="str">
        <f t="shared" si="76"/>
        <v>0</v>
      </c>
      <c r="D968" t="str">
        <f t="shared" si="77"/>
        <v>0</v>
      </c>
      <c r="E968" t="str">
        <f t="shared" si="78"/>
        <v>1</v>
      </c>
      <c r="F968" t="str">
        <f t="shared" si="79"/>
        <v>2</v>
      </c>
      <c r="G968" t="s">
        <v>805</v>
      </c>
      <c r="H968">
        <v>2020</v>
      </c>
      <c r="I968">
        <v>2</v>
      </c>
      <c r="J968" t="s">
        <v>807</v>
      </c>
      <c r="K968" s="38">
        <v>3116</v>
      </c>
      <c r="L968" s="38">
        <v>379.57</v>
      </c>
      <c r="M968" s="38">
        <v>1172.4000000000001</v>
      </c>
      <c r="N968" s="38">
        <v>207.5</v>
      </c>
      <c r="O968" s="38">
        <v>621.49</v>
      </c>
      <c r="P968" s="38">
        <v>549.70000000000005</v>
      </c>
      <c r="Q968" s="38">
        <v>1494.4</v>
      </c>
      <c r="R968" s="38">
        <v>0</v>
      </c>
      <c r="S968" s="38">
        <v>-75.91</v>
      </c>
      <c r="T968" s="38">
        <v>-500</v>
      </c>
      <c r="U968" s="44">
        <v>19.79</v>
      </c>
      <c r="V968" s="45">
        <v>6965.15</v>
      </c>
      <c r="W968" s="45">
        <v>83581.740000000005</v>
      </c>
      <c r="X968" s="45">
        <v>59.92</v>
      </c>
    </row>
    <row r="969" spans="1:24" x14ac:dyDescent="0.3">
      <c r="A969" t="s">
        <v>108</v>
      </c>
      <c r="B969" t="str">
        <f t="shared" si="75"/>
        <v>2</v>
      </c>
      <c r="C969" t="str">
        <f t="shared" si="76"/>
        <v>0</v>
      </c>
      <c r="D969" t="str">
        <f t="shared" si="77"/>
        <v>0</v>
      </c>
      <c r="E969" t="str">
        <f t="shared" si="78"/>
        <v>0</v>
      </c>
      <c r="F969" t="str">
        <f t="shared" si="79"/>
        <v>3</v>
      </c>
      <c r="G969" t="s">
        <v>805</v>
      </c>
      <c r="H969">
        <v>2020</v>
      </c>
      <c r="I969">
        <v>2</v>
      </c>
      <c r="J969" t="s">
        <v>807</v>
      </c>
      <c r="K969" s="38">
        <v>3116</v>
      </c>
      <c r="L969" s="38">
        <v>0</v>
      </c>
      <c r="M969" s="38">
        <v>1197.33</v>
      </c>
      <c r="N969" s="38">
        <v>207.5</v>
      </c>
      <c r="O969" s="38">
        <v>642.61</v>
      </c>
      <c r="P969" s="38">
        <v>516.34</v>
      </c>
      <c r="Q969" s="38">
        <v>1462.49</v>
      </c>
      <c r="R969" s="38">
        <v>0</v>
      </c>
      <c r="S969" s="38">
        <v>0</v>
      </c>
      <c r="T969" s="38">
        <v>-500</v>
      </c>
      <c r="U969" s="44">
        <v>18.87</v>
      </c>
      <c r="V969" s="45">
        <v>6642.28</v>
      </c>
      <c r="W969" s="45">
        <v>79707.350000000006</v>
      </c>
      <c r="X969" s="45">
        <v>54.36</v>
      </c>
    </row>
    <row r="970" spans="1:24" x14ac:dyDescent="0.3">
      <c r="A970" t="s">
        <v>347</v>
      </c>
      <c r="B970" t="str">
        <f t="shared" si="75"/>
        <v>2</v>
      </c>
      <c r="C970" t="str">
        <f t="shared" si="76"/>
        <v>4</v>
      </c>
      <c r="D970" t="str">
        <f t="shared" si="77"/>
        <v>0</v>
      </c>
      <c r="E970" t="str">
        <f t="shared" si="78"/>
        <v>0</v>
      </c>
      <c r="F970" t="str">
        <f t="shared" si="79"/>
        <v>0</v>
      </c>
      <c r="G970" t="s">
        <v>805</v>
      </c>
      <c r="H970">
        <v>2020</v>
      </c>
      <c r="I970">
        <v>2</v>
      </c>
      <c r="J970" t="s">
        <v>807</v>
      </c>
      <c r="K970" s="38">
        <v>3116</v>
      </c>
      <c r="L970" s="38">
        <v>5866.38</v>
      </c>
      <c r="M970" s="38">
        <v>1036.47</v>
      </c>
      <c r="N970" s="38">
        <v>140</v>
      </c>
      <c r="O970" s="38">
        <v>565</v>
      </c>
      <c r="P970" s="38">
        <v>1072.3800000000001</v>
      </c>
      <c r="Q970" s="38">
        <v>4621.93</v>
      </c>
      <c r="R970" s="38">
        <v>0</v>
      </c>
      <c r="S970" s="38">
        <v>-100</v>
      </c>
      <c r="T970" s="38">
        <v>-666.67</v>
      </c>
      <c r="U970" s="44">
        <v>44.46</v>
      </c>
      <c r="V970" s="45">
        <v>15651.5</v>
      </c>
      <c r="W970" s="45">
        <v>187818.02</v>
      </c>
      <c r="X970" s="45">
        <v>256.35000000000002</v>
      </c>
    </row>
    <row r="971" spans="1:24" x14ac:dyDescent="0.3">
      <c r="A971" t="s">
        <v>348</v>
      </c>
      <c r="B971" t="str">
        <f t="shared" si="75"/>
        <v>2</v>
      </c>
      <c r="C971" t="str">
        <f t="shared" si="76"/>
        <v>3</v>
      </c>
      <c r="D971" t="str">
        <f t="shared" si="77"/>
        <v>1</v>
      </c>
      <c r="E971" t="str">
        <f t="shared" si="78"/>
        <v>0</v>
      </c>
      <c r="F971" t="str">
        <f t="shared" si="79"/>
        <v>0</v>
      </c>
      <c r="G971" t="s">
        <v>805</v>
      </c>
      <c r="H971">
        <v>2020</v>
      </c>
      <c r="I971">
        <v>2</v>
      </c>
      <c r="J971" t="s">
        <v>807</v>
      </c>
      <c r="K971" s="38">
        <v>3116</v>
      </c>
      <c r="L971" s="38">
        <v>5351.28</v>
      </c>
      <c r="M971" s="38">
        <v>1044.07</v>
      </c>
      <c r="N971" s="38">
        <v>140</v>
      </c>
      <c r="O971" s="38">
        <v>563.96</v>
      </c>
      <c r="P971" s="38">
        <v>1021.53</v>
      </c>
      <c r="Q971" s="38">
        <v>4277.41</v>
      </c>
      <c r="R971" s="38">
        <v>0</v>
      </c>
      <c r="S971" s="38">
        <v>-100</v>
      </c>
      <c r="T971" s="38">
        <v>-666.67</v>
      </c>
      <c r="U971" s="44">
        <v>41.9</v>
      </c>
      <c r="V971" s="45">
        <v>14747.59</v>
      </c>
      <c r="W971" s="45">
        <v>176971.03</v>
      </c>
      <c r="X971" s="45">
        <v>233.91</v>
      </c>
    </row>
    <row r="972" spans="1:24" x14ac:dyDescent="0.3">
      <c r="A972" t="s">
        <v>349</v>
      </c>
      <c r="B972" t="str">
        <f t="shared" si="75"/>
        <v>2</v>
      </c>
      <c r="C972" t="str">
        <f t="shared" si="76"/>
        <v>3</v>
      </c>
      <c r="D972" t="str">
        <f t="shared" si="77"/>
        <v>0</v>
      </c>
      <c r="E972" t="str">
        <f t="shared" si="78"/>
        <v>1</v>
      </c>
      <c r="F972" t="str">
        <f t="shared" si="79"/>
        <v>0</v>
      </c>
      <c r="G972" t="s">
        <v>805</v>
      </c>
      <c r="H972">
        <v>2020</v>
      </c>
      <c r="I972">
        <v>2</v>
      </c>
      <c r="J972" t="s">
        <v>807</v>
      </c>
      <c r="K972" s="38">
        <v>3116</v>
      </c>
      <c r="L972" s="38">
        <v>4779.3599999999997</v>
      </c>
      <c r="M972" s="38">
        <v>1112.33</v>
      </c>
      <c r="N972" s="38">
        <v>162.5</v>
      </c>
      <c r="O972" s="38">
        <v>573.41999999999996</v>
      </c>
      <c r="P972" s="38">
        <v>974.36</v>
      </c>
      <c r="Q972" s="38">
        <v>3961.79</v>
      </c>
      <c r="R972" s="38">
        <v>0</v>
      </c>
      <c r="S972" s="38">
        <v>-100</v>
      </c>
      <c r="T972" s="38">
        <v>-666.67</v>
      </c>
      <c r="U972" s="44">
        <v>39.53</v>
      </c>
      <c r="V972" s="45">
        <v>13913.09</v>
      </c>
      <c r="W972" s="45">
        <v>166957.09</v>
      </c>
      <c r="X972" s="45">
        <v>206.31</v>
      </c>
    </row>
    <row r="973" spans="1:24" x14ac:dyDescent="0.3">
      <c r="A973" t="s">
        <v>350</v>
      </c>
      <c r="B973" t="str">
        <f t="shared" si="75"/>
        <v>2</v>
      </c>
      <c r="C973" t="str">
        <f t="shared" si="76"/>
        <v>3</v>
      </c>
      <c r="D973" t="str">
        <f t="shared" si="77"/>
        <v>0</v>
      </c>
      <c r="E973" t="str">
        <f t="shared" si="78"/>
        <v>0</v>
      </c>
      <c r="F973" t="str">
        <f t="shared" si="79"/>
        <v>1</v>
      </c>
      <c r="G973" t="s">
        <v>805</v>
      </c>
      <c r="H973">
        <v>2020</v>
      </c>
      <c r="I973">
        <v>2</v>
      </c>
      <c r="J973" t="s">
        <v>807</v>
      </c>
      <c r="K973" s="38">
        <v>3116</v>
      </c>
      <c r="L973" s="38">
        <v>4399.79</v>
      </c>
      <c r="M973" s="38">
        <v>1137.26</v>
      </c>
      <c r="N973" s="38">
        <v>162.5</v>
      </c>
      <c r="O973" s="38">
        <v>594.54</v>
      </c>
      <c r="P973" s="38">
        <v>941.01</v>
      </c>
      <c r="Q973" s="38">
        <v>3737.12</v>
      </c>
      <c r="R973" s="38">
        <v>0</v>
      </c>
      <c r="S973" s="38">
        <v>-100</v>
      </c>
      <c r="T973" s="38">
        <v>-666.67</v>
      </c>
      <c r="U973" s="44">
        <v>37.85</v>
      </c>
      <c r="V973" s="45">
        <v>13321.55</v>
      </c>
      <c r="W973" s="45">
        <v>159858.64000000001</v>
      </c>
      <c r="X973" s="45">
        <v>192.1</v>
      </c>
    </row>
    <row r="974" spans="1:24" x14ac:dyDescent="0.3">
      <c r="A974" t="s">
        <v>116</v>
      </c>
      <c r="B974" t="str">
        <f t="shared" si="75"/>
        <v>2</v>
      </c>
      <c r="C974" t="str">
        <f t="shared" si="76"/>
        <v>2</v>
      </c>
      <c r="D974" t="str">
        <f t="shared" si="77"/>
        <v>2</v>
      </c>
      <c r="E974" t="str">
        <f t="shared" si="78"/>
        <v>0</v>
      </c>
      <c r="F974" t="str">
        <f t="shared" si="79"/>
        <v>0</v>
      </c>
      <c r="G974" t="s">
        <v>805</v>
      </c>
      <c r="H974">
        <v>2020</v>
      </c>
      <c r="I974">
        <v>2</v>
      </c>
      <c r="J974" t="s">
        <v>807</v>
      </c>
      <c r="K974" s="38">
        <v>3116</v>
      </c>
      <c r="L974" s="38">
        <v>4836.18</v>
      </c>
      <c r="M974" s="38">
        <v>1051.6600000000001</v>
      </c>
      <c r="N974" s="38">
        <v>140</v>
      </c>
      <c r="O974" s="38">
        <v>562.92999999999995</v>
      </c>
      <c r="P974" s="38">
        <v>970.68</v>
      </c>
      <c r="Q974" s="38">
        <v>3932.89</v>
      </c>
      <c r="R974" s="38">
        <v>0</v>
      </c>
      <c r="S974" s="38">
        <v>-100</v>
      </c>
      <c r="T974" s="38">
        <v>-666.67</v>
      </c>
      <c r="U974" s="44">
        <v>39.33</v>
      </c>
      <c r="V974" s="45">
        <v>13843.67</v>
      </c>
      <c r="W974" s="45">
        <v>166124.04</v>
      </c>
      <c r="X974" s="45">
        <v>204.65</v>
      </c>
    </row>
    <row r="975" spans="1:24" x14ac:dyDescent="0.3">
      <c r="A975" t="s">
        <v>117</v>
      </c>
      <c r="B975" t="str">
        <f t="shared" si="75"/>
        <v>2</v>
      </c>
      <c r="C975" t="str">
        <f t="shared" si="76"/>
        <v>2</v>
      </c>
      <c r="D975" t="str">
        <f t="shared" si="77"/>
        <v>1</v>
      </c>
      <c r="E975" t="str">
        <f t="shared" si="78"/>
        <v>1</v>
      </c>
      <c r="F975" t="str">
        <f t="shared" si="79"/>
        <v>0</v>
      </c>
      <c r="G975" t="s">
        <v>805</v>
      </c>
      <c r="H975">
        <v>2020</v>
      </c>
      <c r="I975">
        <v>2</v>
      </c>
      <c r="J975" t="s">
        <v>807</v>
      </c>
      <c r="K975" s="38">
        <v>3116</v>
      </c>
      <c r="L975" s="38">
        <v>4264.26</v>
      </c>
      <c r="M975" s="38">
        <v>1119.93</v>
      </c>
      <c r="N975" s="38">
        <v>162.5</v>
      </c>
      <c r="O975" s="38">
        <v>572.39</v>
      </c>
      <c r="P975" s="38">
        <v>923.51</v>
      </c>
      <c r="Q975" s="38">
        <v>3617.27</v>
      </c>
      <c r="R975" s="38">
        <v>0</v>
      </c>
      <c r="S975" s="38">
        <v>-100</v>
      </c>
      <c r="T975" s="38">
        <v>-666.67</v>
      </c>
      <c r="U975" s="44">
        <v>36.96</v>
      </c>
      <c r="V975" s="45">
        <v>13009.18</v>
      </c>
      <c r="W975" s="45">
        <v>156110.1</v>
      </c>
      <c r="X975" s="45">
        <v>184.59</v>
      </c>
    </row>
    <row r="976" spans="1:24" x14ac:dyDescent="0.3">
      <c r="A976" t="s">
        <v>351</v>
      </c>
      <c r="B976" t="str">
        <f t="shared" si="75"/>
        <v>2</v>
      </c>
      <c r="C976" t="str">
        <f t="shared" si="76"/>
        <v>2</v>
      </c>
      <c r="D976" t="str">
        <f t="shared" si="77"/>
        <v>1</v>
      </c>
      <c r="E976" t="str">
        <f t="shared" si="78"/>
        <v>0</v>
      </c>
      <c r="F976" t="str">
        <f t="shared" si="79"/>
        <v>1</v>
      </c>
      <c r="G976" t="s">
        <v>805</v>
      </c>
      <c r="H976">
        <v>2020</v>
      </c>
      <c r="I976">
        <v>2</v>
      </c>
      <c r="J976" t="s">
        <v>807</v>
      </c>
      <c r="K976" s="38">
        <v>3116</v>
      </c>
      <c r="L976" s="38">
        <v>3884.68</v>
      </c>
      <c r="M976" s="38">
        <v>1144.8599999999999</v>
      </c>
      <c r="N976" s="38">
        <v>162.5</v>
      </c>
      <c r="O976" s="38">
        <v>593.51</v>
      </c>
      <c r="P976" s="38">
        <v>890.16</v>
      </c>
      <c r="Q976" s="38">
        <v>3392.6</v>
      </c>
      <c r="R976" s="38">
        <v>0</v>
      </c>
      <c r="S976" s="38">
        <v>-100</v>
      </c>
      <c r="T976" s="38">
        <v>-666.67</v>
      </c>
      <c r="U976" s="44">
        <v>35.28</v>
      </c>
      <c r="V976" s="45">
        <v>12417.64</v>
      </c>
      <c r="W976" s="45">
        <v>149011.65</v>
      </c>
      <c r="X976" s="45">
        <v>170.37</v>
      </c>
    </row>
    <row r="977" spans="1:24" x14ac:dyDescent="0.3">
      <c r="A977" t="s">
        <v>352</v>
      </c>
      <c r="B977" t="str">
        <f t="shared" si="75"/>
        <v>2</v>
      </c>
      <c r="C977" t="str">
        <f t="shared" si="76"/>
        <v>2</v>
      </c>
      <c r="D977" t="str">
        <f t="shared" si="77"/>
        <v>0</v>
      </c>
      <c r="E977" t="str">
        <f t="shared" si="78"/>
        <v>2</v>
      </c>
      <c r="F977" t="str">
        <f t="shared" si="79"/>
        <v>0</v>
      </c>
      <c r="G977" t="s">
        <v>805</v>
      </c>
      <c r="H977">
        <v>2020</v>
      </c>
      <c r="I977">
        <v>2</v>
      </c>
      <c r="J977" t="s">
        <v>807</v>
      </c>
      <c r="K977" s="38">
        <v>3116</v>
      </c>
      <c r="L977" s="38">
        <v>3692.33</v>
      </c>
      <c r="M977" s="38">
        <v>1188.19</v>
      </c>
      <c r="N977" s="38">
        <v>185</v>
      </c>
      <c r="O977" s="38">
        <v>581.85</v>
      </c>
      <c r="P977" s="38">
        <v>876.34</v>
      </c>
      <c r="Q977" s="38">
        <v>3301.64</v>
      </c>
      <c r="R977" s="38">
        <v>0</v>
      </c>
      <c r="S977" s="38">
        <v>-100</v>
      </c>
      <c r="T977" s="38">
        <v>-666.67</v>
      </c>
      <c r="U977" s="44">
        <v>34.590000000000003</v>
      </c>
      <c r="V977" s="45">
        <v>12174.68</v>
      </c>
      <c r="W977" s="45">
        <v>146096.17000000001</v>
      </c>
      <c r="X977" s="45">
        <v>164.53</v>
      </c>
    </row>
    <row r="978" spans="1:24" x14ac:dyDescent="0.3">
      <c r="A978" t="s">
        <v>353</v>
      </c>
      <c r="B978" t="str">
        <f t="shared" si="75"/>
        <v>2</v>
      </c>
      <c r="C978" t="str">
        <f t="shared" si="76"/>
        <v>2</v>
      </c>
      <c r="D978" t="str">
        <f t="shared" si="77"/>
        <v>0</v>
      </c>
      <c r="E978" t="str">
        <f t="shared" si="78"/>
        <v>1</v>
      </c>
      <c r="F978" t="str">
        <f t="shared" si="79"/>
        <v>1</v>
      </c>
      <c r="G978" t="s">
        <v>805</v>
      </c>
      <c r="H978">
        <v>2020</v>
      </c>
      <c r="I978">
        <v>2</v>
      </c>
      <c r="J978" t="s">
        <v>807</v>
      </c>
      <c r="K978" s="38">
        <v>3116</v>
      </c>
      <c r="L978" s="38">
        <v>3312.76</v>
      </c>
      <c r="M978" s="38">
        <v>1213.1199999999999</v>
      </c>
      <c r="N978" s="38">
        <v>185</v>
      </c>
      <c r="O978" s="38">
        <v>602.96</v>
      </c>
      <c r="P978" s="38">
        <v>842.98</v>
      </c>
      <c r="Q978" s="38">
        <v>3076.98</v>
      </c>
      <c r="R978" s="38">
        <v>0</v>
      </c>
      <c r="S978" s="38">
        <v>-100</v>
      </c>
      <c r="T978" s="38">
        <v>-666.67</v>
      </c>
      <c r="U978" s="44">
        <v>32.909999999999997</v>
      </c>
      <c r="V978" s="45">
        <v>11583.14</v>
      </c>
      <c r="W978" s="45">
        <v>138997.72</v>
      </c>
      <c r="X978" s="45">
        <v>150.31</v>
      </c>
    </row>
    <row r="979" spans="1:24" x14ac:dyDescent="0.3">
      <c r="A979" t="s">
        <v>354</v>
      </c>
      <c r="B979" t="str">
        <f t="shared" ref="B979:B1042" si="80">MID($A979,2,1)</f>
        <v>2</v>
      </c>
      <c r="C979" t="str">
        <f t="shared" ref="C979:C1042" si="81">MID($A979,4,1)</f>
        <v>2</v>
      </c>
      <c r="D979" t="str">
        <f t="shared" ref="D979:D1042" si="82">MID($A979,6,1)</f>
        <v>0</v>
      </c>
      <c r="E979" t="str">
        <f t="shared" ref="E979:E1042" si="83">MID($A979,8,1)</f>
        <v>0</v>
      </c>
      <c r="F979" t="str">
        <f t="shared" ref="F979:F1042" si="84">MID($A979,10,1)</f>
        <v>2</v>
      </c>
      <c r="G979" t="s">
        <v>805</v>
      </c>
      <c r="H979">
        <v>2020</v>
      </c>
      <c r="I979">
        <v>2</v>
      </c>
      <c r="J979" t="s">
        <v>807</v>
      </c>
      <c r="K979" s="38">
        <v>3116</v>
      </c>
      <c r="L979" s="38">
        <v>2933.19</v>
      </c>
      <c r="M979" s="38">
        <v>1238.06</v>
      </c>
      <c r="N979" s="38">
        <v>185</v>
      </c>
      <c r="O979" s="38">
        <v>624.08000000000004</v>
      </c>
      <c r="P979" s="38">
        <v>809.63</v>
      </c>
      <c r="Q979" s="38">
        <v>2852.31</v>
      </c>
      <c r="R979" s="38">
        <v>0</v>
      </c>
      <c r="S979" s="38">
        <v>-100</v>
      </c>
      <c r="T979" s="38">
        <v>-666.67</v>
      </c>
      <c r="U979" s="44">
        <v>31.23</v>
      </c>
      <c r="V979" s="45">
        <v>10991.61</v>
      </c>
      <c r="W979" s="45">
        <v>131899.26999999999</v>
      </c>
      <c r="X979" s="45">
        <v>136.09</v>
      </c>
    </row>
    <row r="980" spans="1:24" x14ac:dyDescent="0.3">
      <c r="A980" t="s">
        <v>355</v>
      </c>
      <c r="B980" t="str">
        <f t="shared" si="80"/>
        <v>2</v>
      </c>
      <c r="C980" t="str">
        <f t="shared" si="81"/>
        <v>1</v>
      </c>
      <c r="D980" t="str">
        <f t="shared" si="82"/>
        <v>3</v>
      </c>
      <c r="E980" t="str">
        <f t="shared" si="83"/>
        <v>0</v>
      </c>
      <c r="F980" t="str">
        <f t="shared" si="84"/>
        <v>0</v>
      </c>
      <c r="G980" t="s">
        <v>805</v>
      </c>
      <c r="H980">
        <v>2020</v>
      </c>
      <c r="I980">
        <v>2</v>
      </c>
      <c r="J980" t="s">
        <v>807</v>
      </c>
      <c r="K980" s="38">
        <v>3116</v>
      </c>
      <c r="L980" s="38">
        <v>4321.08</v>
      </c>
      <c r="M980" s="38">
        <v>1059.26</v>
      </c>
      <c r="N980" s="38">
        <v>140</v>
      </c>
      <c r="O980" s="38">
        <v>561.89</v>
      </c>
      <c r="P980" s="38">
        <v>919.82</v>
      </c>
      <c r="Q980" s="38">
        <v>3588.37</v>
      </c>
      <c r="R980" s="38">
        <v>0</v>
      </c>
      <c r="S980" s="38">
        <v>-100</v>
      </c>
      <c r="T980" s="38">
        <v>-666.67</v>
      </c>
      <c r="U980" s="44">
        <v>36.76</v>
      </c>
      <c r="V980" s="45">
        <v>12939.75</v>
      </c>
      <c r="W980" s="45">
        <v>155277.04999999999</v>
      </c>
      <c r="X980" s="45">
        <v>182.92</v>
      </c>
    </row>
    <row r="981" spans="1:24" x14ac:dyDescent="0.3">
      <c r="A981" t="s">
        <v>118</v>
      </c>
      <c r="B981" t="str">
        <f t="shared" si="80"/>
        <v>2</v>
      </c>
      <c r="C981" t="str">
        <f t="shared" si="81"/>
        <v>1</v>
      </c>
      <c r="D981" t="str">
        <f t="shared" si="82"/>
        <v>2</v>
      </c>
      <c r="E981" t="str">
        <f t="shared" si="83"/>
        <v>1</v>
      </c>
      <c r="F981" t="str">
        <f t="shared" si="84"/>
        <v>0</v>
      </c>
      <c r="G981" t="s">
        <v>805</v>
      </c>
      <c r="H981">
        <v>2020</v>
      </c>
      <c r="I981">
        <v>2</v>
      </c>
      <c r="J981" t="s">
        <v>807</v>
      </c>
      <c r="K981" s="38">
        <v>3116</v>
      </c>
      <c r="L981" s="38">
        <v>3749.16</v>
      </c>
      <c r="M981" s="38">
        <v>1127.52</v>
      </c>
      <c r="N981" s="38">
        <v>162.5</v>
      </c>
      <c r="O981" s="38">
        <v>571.35</v>
      </c>
      <c r="P981" s="38">
        <v>872.65</v>
      </c>
      <c r="Q981" s="38">
        <v>3272.74</v>
      </c>
      <c r="R981" s="38">
        <v>0</v>
      </c>
      <c r="S981" s="38">
        <v>-100</v>
      </c>
      <c r="T981" s="38">
        <v>-666.67</v>
      </c>
      <c r="U981" s="44">
        <v>34.39</v>
      </c>
      <c r="V981" s="45">
        <v>12105.26</v>
      </c>
      <c r="W981" s="45">
        <v>145263.10999999999</v>
      </c>
      <c r="X981" s="45">
        <v>162.86000000000001</v>
      </c>
    </row>
    <row r="982" spans="1:24" x14ac:dyDescent="0.3">
      <c r="A982" t="s">
        <v>356</v>
      </c>
      <c r="B982" t="str">
        <f t="shared" si="80"/>
        <v>2</v>
      </c>
      <c r="C982" t="str">
        <f t="shared" si="81"/>
        <v>1</v>
      </c>
      <c r="D982" t="str">
        <f t="shared" si="82"/>
        <v>2</v>
      </c>
      <c r="E982" t="str">
        <f t="shared" si="83"/>
        <v>0</v>
      </c>
      <c r="F982" t="str">
        <f t="shared" si="84"/>
        <v>1</v>
      </c>
      <c r="G982" t="s">
        <v>805</v>
      </c>
      <c r="H982">
        <v>2020</v>
      </c>
      <c r="I982">
        <v>2</v>
      </c>
      <c r="J982" t="s">
        <v>807</v>
      </c>
      <c r="K982" s="38">
        <v>3116</v>
      </c>
      <c r="L982" s="38">
        <v>3369.58</v>
      </c>
      <c r="M982" s="38">
        <v>1152.46</v>
      </c>
      <c r="N982" s="38">
        <v>162.5</v>
      </c>
      <c r="O982" s="38">
        <v>592.47</v>
      </c>
      <c r="P982" s="38">
        <v>839.3</v>
      </c>
      <c r="Q982" s="38">
        <v>3048.08</v>
      </c>
      <c r="R982" s="38">
        <v>0</v>
      </c>
      <c r="S982" s="38">
        <v>-100</v>
      </c>
      <c r="T982" s="38">
        <v>-666.67</v>
      </c>
      <c r="U982" s="44">
        <v>32.71</v>
      </c>
      <c r="V982" s="45">
        <v>11513.72</v>
      </c>
      <c r="W982" s="45">
        <v>138164.66</v>
      </c>
      <c r="X982" s="45">
        <v>148.63999999999999</v>
      </c>
    </row>
    <row r="983" spans="1:24" x14ac:dyDescent="0.3">
      <c r="A983" t="s">
        <v>119</v>
      </c>
      <c r="B983" t="str">
        <f t="shared" si="80"/>
        <v>2</v>
      </c>
      <c r="C983" t="str">
        <f t="shared" si="81"/>
        <v>1</v>
      </c>
      <c r="D983" t="str">
        <f t="shared" si="82"/>
        <v>1</v>
      </c>
      <c r="E983" t="str">
        <f t="shared" si="83"/>
        <v>2</v>
      </c>
      <c r="F983" t="str">
        <f t="shared" si="84"/>
        <v>0</v>
      </c>
      <c r="G983" t="s">
        <v>805</v>
      </c>
      <c r="H983">
        <v>2020</v>
      </c>
      <c r="I983">
        <v>2</v>
      </c>
      <c r="J983" t="s">
        <v>807</v>
      </c>
      <c r="K983" s="38">
        <v>3116</v>
      </c>
      <c r="L983" s="38">
        <v>3177.23</v>
      </c>
      <c r="M983" s="38">
        <v>1195.79</v>
      </c>
      <c r="N983" s="38">
        <v>185</v>
      </c>
      <c r="O983" s="38">
        <v>580.80999999999995</v>
      </c>
      <c r="P983" s="38">
        <v>825.48</v>
      </c>
      <c r="Q983" s="38">
        <v>2957.12</v>
      </c>
      <c r="R983" s="38">
        <v>0</v>
      </c>
      <c r="S983" s="38">
        <v>-100</v>
      </c>
      <c r="T983" s="38">
        <v>-666.67</v>
      </c>
      <c r="U983" s="44">
        <v>32.020000000000003</v>
      </c>
      <c r="V983" s="45">
        <v>11270.76</v>
      </c>
      <c r="W983" s="45">
        <v>135249.18</v>
      </c>
      <c r="X983" s="45">
        <v>142.80000000000001</v>
      </c>
    </row>
    <row r="984" spans="1:24" x14ac:dyDescent="0.3">
      <c r="A984" t="s">
        <v>357</v>
      </c>
      <c r="B984" t="str">
        <f t="shared" si="80"/>
        <v>2</v>
      </c>
      <c r="C984" t="str">
        <f t="shared" si="81"/>
        <v>1</v>
      </c>
      <c r="D984" t="str">
        <f t="shared" si="82"/>
        <v>1</v>
      </c>
      <c r="E984" t="str">
        <f t="shared" si="83"/>
        <v>1</v>
      </c>
      <c r="F984" t="str">
        <f t="shared" si="84"/>
        <v>1</v>
      </c>
      <c r="G984" t="s">
        <v>805</v>
      </c>
      <c r="H984">
        <v>2020</v>
      </c>
      <c r="I984">
        <v>2</v>
      </c>
      <c r="J984" t="s">
        <v>807</v>
      </c>
      <c r="K984" s="38">
        <v>3116</v>
      </c>
      <c r="L984" s="38">
        <v>2797.66</v>
      </c>
      <c r="M984" s="38">
        <v>1220.72</v>
      </c>
      <c r="N984" s="38">
        <v>185</v>
      </c>
      <c r="O984" s="38">
        <v>601.92999999999995</v>
      </c>
      <c r="P984" s="38">
        <v>792.13</v>
      </c>
      <c r="Q984" s="38">
        <v>2732.45</v>
      </c>
      <c r="R984" s="38">
        <v>0</v>
      </c>
      <c r="S984" s="38">
        <v>-100</v>
      </c>
      <c r="T984" s="38">
        <v>-666.67</v>
      </c>
      <c r="U984" s="44">
        <v>30.34</v>
      </c>
      <c r="V984" s="45">
        <v>10679.23</v>
      </c>
      <c r="W984" s="45">
        <v>128150.73</v>
      </c>
      <c r="X984" s="45">
        <v>128.59</v>
      </c>
    </row>
    <row r="985" spans="1:24" x14ac:dyDescent="0.3">
      <c r="A985" t="s">
        <v>358</v>
      </c>
      <c r="B985" t="str">
        <f t="shared" si="80"/>
        <v>2</v>
      </c>
      <c r="C985" t="str">
        <f t="shared" si="81"/>
        <v>1</v>
      </c>
      <c r="D985" t="str">
        <f t="shared" si="82"/>
        <v>1</v>
      </c>
      <c r="E985" t="str">
        <f t="shared" si="83"/>
        <v>0</v>
      </c>
      <c r="F985" t="str">
        <f t="shared" si="84"/>
        <v>2</v>
      </c>
      <c r="G985" t="s">
        <v>805</v>
      </c>
      <c r="H985">
        <v>2020</v>
      </c>
      <c r="I985">
        <v>2</v>
      </c>
      <c r="J985" t="s">
        <v>807</v>
      </c>
      <c r="K985" s="38">
        <v>3116</v>
      </c>
      <c r="L985" s="38">
        <v>2418.09</v>
      </c>
      <c r="M985" s="38">
        <v>1245.6500000000001</v>
      </c>
      <c r="N985" s="38">
        <v>185</v>
      </c>
      <c r="O985" s="38">
        <v>623.04999999999995</v>
      </c>
      <c r="P985" s="38">
        <v>758.78</v>
      </c>
      <c r="Q985" s="38">
        <v>2507.79</v>
      </c>
      <c r="R985" s="38">
        <v>0</v>
      </c>
      <c r="S985" s="38">
        <v>-100</v>
      </c>
      <c r="T985" s="38">
        <v>-666.67</v>
      </c>
      <c r="U985" s="44">
        <v>28.66</v>
      </c>
      <c r="V985" s="45">
        <v>10087.69</v>
      </c>
      <c r="W985" s="45">
        <v>121052.28</v>
      </c>
      <c r="X985" s="45">
        <v>114.37</v>
      </c>
    </row>
    <row r="986" spans="1:24" x14ac:dyDescent="0.3">
      <c r="A986" t="s">
        <v>359</v>
      </c>
      <c r="B986" t="str">
        <f t="shared" si="80"/>
        <v>2</v>
      </c>
      <c r="C986" t="str">
        <f t="shared" si="81"/>
        <v>1</v>
      </c>
      <c r="D986" t="str">
        <f t="shared" si="82"/>
        <v>0</v>
      </c>
      <c r="E986" t="str">
        <f t="shared" si="83"/>
        <v>3</v>
      </c>
      <c r="F986" t="str">
        <f t="shared" si="84"/>
        <v>0</v>
      </c>
      <c r="G986" t="s">
        <v>805</v>
      </c>
      <c r="H986">
        <v>2020</v>
      </c>
      <c r="I986">
        <v>2</v>
      </c>
      <c r="J986" t="s">
        <v>807</v>
      </c>
      <c r="K986" s="38">
        <v>3116</v>
      </c>
      <c r="L986" s="38">
        <v>2605.31</v>
      </c>
      <c r="M986" s="38">
        <v>1264.05</v>
      </c>
      <c r="N986" s="38">
        <v>207.5</v>
      </c>
      <c r="O986" s="38">
        <v>590.27</v>
      </c>
      <c r="P986" s="38">
        <v>778.31</v>
      </c>
      <c r="Q986" s="38">
        <v>2641.5</v>
      </c>
      <c r="R986" s="38">
        <v>0</v>
      </c>
      <c r="S986" s="38">
        <v>-100</v>
      </c>
      <c r="T986" s="38">
        <v>-666.67</v>
      </c>
      <c r="U986" s="44">
        <v>29.65</v>
      </c>
      <c r="V986" s="45">
        <v>10436.27</v>
      </c>
      <c r="W986" s="45">
        <v>125235.24</v>
      </c>
      <c r="X986" s="45">
        <v>122.75</v>
      </c>
    </row>
    <row r="987" spans="1:24" x14ac:dyDescent="0.3">
      <c r="A987" t="s">
        <v>360</v>
      </c>
      <c r="B987" t="str">
        <f t="shared" si="80"/>
        <v>2</v>
      </c>
      <c r="C987" t="str">
        <f t="shared" si="81"/>
        <v>1</v>
      </c>
      <c r="D987" t="str">
        <f t="shared" si="82"/>
        <v>0</v>
      </c>
      <c r="E987" t="str">
        <f t="shared" si="83"/>
        <v>2</v>
      </c>
      <c r="F987" t="str">
        <f t="shared" si="84"/>
        <v>1</v>
      </c>
      <c r="G987" t="s">
        <v>805</v>
      </c>
      <c r="H987">
        <v>2020</v>
      </c>
      <c r="I987">
        <v>2</v>
      </c>
      <c r="J987" t="s">
        <v>807</v>
      </c>
      <c r="K987" s="38">
        <v>3116</v>
      </c>
      <c r="L987" s="38">
        <v>2225.7399999999998</v>
      </c>
      <c r="M987" s="38">
        <v>1288.98</v>
      </c>
      <c r="N987" s="38">
        <v>207.5</v>
      </c>
      <c r="O987" s="38">
        <v>611.39</v>
      </c>
      <c r="P987" s="38">
        <v>744.96</v>
      </c>
      <c r="Q987" s="38">
        <v>2416.83</v>
      </c>
      <c r="R987" s="38">
        <v>0</v>
      </c>
      <c r="S987" s="38">
        <v>-100</v>
      </c>
      <c r="T987" s="38">
        <v>-666.67</v>
      </c>
      <c r="U987" s="44">
        <v>27.97</v>
      </c>
      <c r="V987" s="45">
        <v>9844.73</v>
      </c>
      <c r="W987" s="45">
        <v>118136.79</v>
      </c>
      <c r="X987" s="45">
        <v>108.53</v>
      </c>
    </row>
    <row r="988" spans="1:24" x14ac:dyDescent="0.3">
      <c r="A988" t="s">
        <v>361</v>
      </c>
      <c r="B988" t="str">
        <f t="shared" si="80"/>
        <v>2</v>
      </c>
      <c r="C988" t="str">
        <f t="shared" si="81"/>
        <v>1</v>
      </c>
      <c r="D988" t="str">
        <f t="shared" si="82"/>
        <v>0</v>
      </c>
      <c r="E988" t="str">
        <f t="shared" si="83"/>
        <v>1</v>
      </c>
      <c r="F988" t="str">
        <f t="shared" si="84"/>
        <v>2</v>
      </c>
      <c r="G988" t="s">
        <v>805</v>
      </c>
      <c r="H988">
        <v>2020</v>
      </c>
      <c r="I988">
        <v>2</v>
      </c>
      <c r="J988" t="s">
        <v>807</v>
      </c>
      <c r="K988" s="38">
        <v>3116</v>
      </c>
      <c r="L988" s="38">
        <v>1846.17</v>
      </c>
      <c r="M988" s="38">
        <v>1313.92</v>
      </c>
      <c r="N988" s="38">
        <v>207.5</v>
      </c>
      <c r="O988" s="38">
        <v>632.51</v>
      </c>
      <c r="P988" s="38">
        <v>711.61</v>
      </c>
      <c r="Q988" s="38">
        <v>2192.16</v>
      </c>
      <c r="R988" s="38">
        <v>0</v>
      </c>
      <c r="S988" s="38">
        <v>-100</v>
      </c>
      <c r="T988" s="38">
        <v>-666.67</v>
      </c>
      <c r="U988" s="44">
        <v>26.29</v>
      </c>
      <c r="V988" s="45">
        <v>9253.2000000000007</v>
      </c>
      <c r="W988" s="45">
        <v>111038.34</v>
      </c>
      <c r="X988" s="45">
        <v>94.31</v>
      </c>
    </row>
    <row r="989" spans="1:24" x14ac:dyDescent="0.3">
      <c r="A989" t="s">
        <v>362</v>
      </c>
      <c r="B989" t="str">
        <f t="shared" si="80"/>
        <v>2</v>
      </c>
      <c r="C989" t="str">
        <f t="shared" si="81"/>
        <v>1</v>
      </c>
      <c r="D989" t="str">
        <f t="shared" si="82"/>
        <v>0</v>
      </c>
      <c r="E989" t="str">
        <f t="shared" si="83"/>
        <v>0</v>
      </c>
      <c r="F989" t="str">
        <f t="shared" si="84"/>
        <v>3</v>
      </c>
      <c r="G989" t="s">
        <v>805</v>
      </c>
      <c r="H989">
        <v>2020</v>
      </c>
      <c r="I989">
        <v>2</v>
      </c>
      <c r="J989" t="s">
        <v>807</v>
      </c>
      <c r="K989" s="38">
        <v>3116</v>
      </c>
      <c r="L989" s="38">
        <v>1466.6</v>
      </c>
      <c r="M989" s="38">
        <v>1338.85</v>
      </c>
      <c r="N989" s="38">
        <v>207.5</v>
      </c>
      <c r="O989" s="38">
        <v>653.63</v>
      </c>
      <c r="P989" s="38">
        <v>678.26</v>
      </c>
      <c r="Q989" s="38">
        <v>1969</v>
      </c>
      <c r="R989" s="38">
        <v>0</v>
      </c>
      <c r="S989" s="38">
        <v>-100</v>
      </c>
      <c r="T989" s="38">
        <v>-666.67</v>
      </c>
      <c r="U989" s="44">
        <v>24.61</v>
      </c>
      <c r="V989" s="45">
        <v>8663.16</v>
      </c>
      <c r="W989" s="45">
        <v>103957.96</v>
      </c>
      <c r="X989" s="45">
        <v>84.43</v>
      </c>
    </row>
    <row r="990" spans="1:24" x14ac:dyDescent="0.3">
      <c r="A990" t="s">
        <v>363</v>
      </c>
      <c r="B990" t="str">
        <f t="shared" si="80"/>
        <v>2</v>
      </c>
      <c r="C990" t="str">
        <f t="shared" si="81"/>
        <v>0</v>
      </c>
      <c r="D990" t="str">
        <f t="shared" si="82"/>
        <v>4</v>
      </c>
      <c r="E990" t="str">
        <f t="shared" si="83"/>
        <v>0</v>
      </c>
      <c r="F990" t="str">
        <f t="shared" si="84"/>
        <v>0</v>
      </c>
      <c r="G990" t="s">
        <v>805</v>
      </c>
      <c r="H990">
        <v>2020</v>
      </c>
      <c r="I990">
        <v>2</v>
      </c>
      <c r="J990" t="s">
        <v>807</v>
      </c>
      <c r="K990" s="38">
        <v>3116</v>
      </c>
      <c r="L990" s="38">
        <v>3805.98</v>
      </c>
      <c r="M990" s="38">
        <v>1066.8599999999999</v>
      </c>
      <c r="N990" s="38">
        <v>140</v>
      </c>
      <c r="O990" s="38">
        <v>560.86</v>
      </c>
      <c r="P990" s="38">
        <v>868.97</v>
      </c>
      <c r="Q990" s="38">
        <v>3243.84</v>
      </c>
      <c r="R990" s="38">
        <v>0</v>
      </c>
      <c r="S990" s="38">
        <v>-100</v>
      </c>
      <c r="T990" s="38">
        <v>-666.67</v>
      </c>
      <c r="U990" s="44">
        <v>34.19</v>
      </c>
      <c r="V990" s="45">
        <v>12035.84</v>
      </c>
      <c r="W990" s="45">
        <v>144430.06</v>
      </c>
      <c r="X990" s="45">
        <v>161.19</v>
      </c>
    </row>
    <row r="991" spans="1:24" x14ac:dyDescent="0.3">
      <c r="A991" t="s">
        <v>364</v>
      </c>
      <c r="B991" t="str">
        <f t="shared" si="80"/>
        <v>2</v>
      </c>
      <c r="C991" t="str">
        <f t="shared" si="81"/>
        <v>0</v>
      </c>
      <c r="D991" t="str">
        <f t="shared" si="82"/>
        <v>3</v>
      </c>
      <c r="E991" t="str">
        <f t="shared" si="83"/>
        <v>1</v>
      </c>
      <c r="F991" t="str">
        <f t="shared" si="84"/>
        <v>0</v>
      </c>
      <c r="G991" t="s">
        <v>805</v>
      </c>
      <c r="H991">
        <v>2020</v>
      </c>
      <c r="I991">
        <v>2</v>
      </c>
      <c r="J991" t="s">
        <v>807</v>
      </c>
      <c r="K991" s="38">
        <v>3116</v>
      </c>
      <c r="L991" s="38">
        <v>3234.06</v>
      </c>
      <c r="M991" s="38">
        <v>1135.1199999999999</v>
      </c>
      <c r="N991" s="38">
        <v>162.5</v>
      </c>
      <c r="O991" s="38">
        <v>570.32000000000005</v>
      </c>
      <c r="P991" s="38">
        <v>821.8</v>
      </c>
      <c r="Q991" s="38">
        <v>2928.22</v>
      </c>
      <c r="R991" s="38">
        <v>0</v>
      </c>
      <c r="S991" s="38">
        <v>-100</v>
      </c>
      <c r="T991" s="38">
        <v>-666.67</v>
      </c>
      <c r="U991" s="44">
        <v>31.82</v>
      </c>
      <c r="V991" s="45">
        <v>11201.34</v>
      </c>
      <c r="W991" s="45">
        <v>134416.12</v>
      </c>
      <c r="X991" s="45">
        <v>141.13999999999999</v>
      </c>
    </row>
    <row r="992" spans="1:24" x14ac:dyDescent="0.3">
      <c r="A992" t="s">
        <v>365</v>
      </c>
      <c r="B992" t="str">
        <f t="shared" si="80"/>
        <v>2</v>
      </c>
      <c r="C992" t="str">
        <f t="shared" si="81"/>
        <v>0</v>
      </c>
      <c r="D992" t="str">
        <f t="shared" si="82"/>
        <v>3</v>
      </c>
      <c r="E992" t="str">
        <f t="shared" si="83"/>
        <v>0</v>
      </c>
      <c r="F992" t="str">
        <f t="shared" si="84"/>
        <v>1</v>
      </c>
      <c r="G992" t="s">
        <v>805</v>
      </c>
      <c r="H992">
        <v>2020</v>
      </c>
      <c r="I992">
        <v>2</v>
      </c>
      <c r="J992" t="s">
        <v>807</v>
      </c>
      <c r="K992" s="38">
        <v>3116</v>
      </c>
      <c r="L992" s="38">
        <v>2854.48</v>
      </c>
      <c r="M992" s="38">
        <v>1160.05</v>
      </c>
      <c r="N992" s="38">
        <v>162.5</v>
      </c>
      <c r="O992" s="38">
        <v>591.44000000000005</v>
      </c>
      <c r="P992" s="38">
        <v>788.45</v>
      </c>
      <c r="Q992" s="38">
        <v>2703.55</v>
      </c>
      <c r="R992" s="38">
        <v>0</v>
      </c>
      <c r="S992" s="38">
        <v>-100</v>
      </c>
      <c r="T992" s="38">
        <v>-666.67</v>
      </c>
      <c r="U992" s="44">
        <v>30.14</v>
      </c>
      <c r="V992" s="45">
        <v>10609.81</v>
      </c>
      <c r="W992" s="45">
        <v>127317.67</v>
      </c>
      <c r="X992" s="45">
        <v>126.92</v>
      </c>
    </row>
    <row r="993" spans="1:24" x14ac:dyDescent="0.3">
      <c r="A993" t="s">
        <v>366</v>
      </c>
      <c r="B993" t="str">
        <f t="shared" si="80"/>
        <v>2</v>
      </c>
      <c r="C993" t="str">
        <f t="shared" si="81"/>
        <v>0</v>
      </c>
      <c r="D993" t="str">
        <f t="shared" si="82"/>
        <v>2</v>
      </c>
      <c r="E993" t="str">
        <f t="shared" si="83"/>
        <v>2</v>
      </c>
      <c r="F993" t="str">
        <f t="shared" si="84"/>
        <v>0</v>
      </c>
      <c r="G993" t="s">
        <v>805</v>
      </c>
      <c r="H993">
        <v>2020</v>
      </c>
      <c r="I993">
        <v>2</v>
      </c>
      <c r="J993" t="s">
        <v>807</v>
      </c>
      <c r="K993" s="38">
        <v>3116</v>
      </c>
      <c r="L993" s="38">
        <v>2662.13</v>
      </c>
      <c r="M993" s="38">
        <v>1203.3800000000001</v>
      </c>
      <c r="N993" s="38">
        <v>185</v>
      </c>
      <c r="O993" s="38">
        <v>579.78</v>
      </c>
      <c r="P993" s="38">
        <v>774.63</v>
      </c>
      <c r="Q993" s="38">
        <v>2612.6</v>
      </c>
      <c r="R993" s="38">
        <v>0</v>
      </c>
      <c r="S993" s="38">
        <v>-100</v>
      </c>
      <c r="T993" s="38">
        <v>-666.67</v>
      </c>
      <c r="U993" s="44">
        <v>29.45</v>
      </c>
      <c r="V993" s="45">
        <v>10366.85</v>
      </c>
      <c r="W993" s="45">
        <v>124402.19</v>
      </c>
      <c r="X993" s="45">
        <v>121.08</v>
      </c>
    </row>
    <row r="994" spans="1:24" x14ac:dyDescent="0.3">
      <c r="A994" t="s">
        <v>367</v>
      </c>
      <c r="B994" t="str">
        <f t="shared" si="80"/>
        <v>2</v>
      </c>
      <c r="C994" t="str">
        <f t="shared" si="81"/>
        <v>0</v>
      </c>
      <c r="D994" t="str">
        <f t="shared" si="82"/>
        <v>2</v>
      </c>
      <c r="E994" t="str">
        <f t="shared" si="83"/>
        <v>1</v>
      </c>
      <c r="F994" t="str">
        <f t="shared" si="84"/>
        <v>1</v>
      </c>
      <c r="G994" t="s">
        <v>805</v>
      </c>
      <c r="H994">
        <v>2020</v>
      </c>
      <c r="I994">
        <v>2</v>
      </c>
      <c r="J994" t="s">
        <v>807</v>
      </c>
      <c r="K994" s="38">
        <v>3116</v>
      </c>
      <c r="L994" s="38">
        <v>2282.56</v>
      </c>
      <c r="M994" s="38">
        <v>1228.32</v>
      </c>
      <c r="N994" s="38">
        <v>185</v>
      </c>
      <c r="O994" s="38">
        <v>600.89</v>
      </c>
      <c r="P994" s="38">
        <v>741.28</v>
      </c>
      <c r="Q994" s="38">
        <v>2387.9299999999998</v>
      </c>
      <c r="R994" s="38">
        <v>0</v>
      </c>
      <c r="S994" s="38">
        <v>-100</v>
      </c>
      <c r="T994" s="38">
        <v>-666.67</v>
      </c>
      <c r="U994" s="44">
        <v>27.77</v>
      </c>
      <c r="V994" s="45">
        <v>9775.31</v>
      </c>
      <c r="W994" s="45">
        <v>117303.74</v>
      </c>
      <c r="X994" s="45">
        <v>106.86</v>
      </c>
    </row>
    <row r="995" spans="1:24" x14ac:dyDescent="0.3">
      <c r="A995" t="s">
        <v>368</v>
      </c>
      <c r="B995" t="str">
        <f t="shared" si="80"/>
        <v>2</v>
      </c>
      <c r="C995" t="str">
        <f t="shared" si="81"/>
        <v>0</v>
      </c>
      <c r="D995" t="str">
        <f t="shared" si="82"/>
        <v>2</v>
      </c>
      <c r="E995" t="str">
        <f t="shared" si="83"/>
        <v>0</v>
      </c>
      <c r="F995" t="str">
        <f t="shared" si="84"/>
        <v>2</v>
      </c>
      <c r="G995" t="s">
        <v>805</v>
      </c>
      <c r="H995">
        <v>2020</v>
      </c>
      <c r="I995">
        <v>2</v>
      </c>
      <c r="J995" t="s">
        <v>807</v>
      </c>
      <c r="K995" s="38">
        <v>3116</v>
      </c>
      <c r="L995" s="38">
        <v>1902.99</v>
      </c>
      <c r="M995" s="38">
        <v>1253.25</v>
      </c>
      <c r="N995" s="38">
        <v>185</v>
      </c>
      <c r="O995" s="38">
        <v>622.01</v>
      </c>
      <c r="P995" s="38">
        <v>707.93</v>
      </c>
      <c r="Q995" s="38">
        <v>2163.2600000000002</v>
      </c>
      <c r="R995" s="38">
        <v>0</v>
      </c>
      <c r="S995" s="38">
        <v>-100</v>
      </c>
      <c r="T995" s="38">
        <v>-666.67</v>
      </c>
      <c r="U995" s="44">
        <v>26.09</v>
      </c>
      <c r="V995" s="45">
        <v>9183.77</v>
      </c>
      <c r="W995" s="45">
        <v>110205.29</v>
      </c>
      <c r="X995" s="45">
        <v>92.64</v>
      </c>
    </row>
    <row r="996" spans="1:24" x14ac:dyDescent="0.3">
      <c r="A996" t="s">
        <v>369</v>
      </c>
      <c r="B996" t="str">
        <f t="shared" si="80"/>
        <v>2</v>
      </c>
      <c r="C996" t="str">
        <f t="shared" si="81"/>
        <v>0</v>
      </c>
      <c r="D996" t="str">
        <f t="shared" si="82"/>
        <v>1</v>
      </c>
      <c r="E996" t="str">
        <f t="shared" si="83"/>
        <v>3</v>
      </c>
      <c r="F996" t="str">
        <f t="shared" si="84"/>
        <v>0</v>
      </c>
      <c r="G996" t="s">
        <v>805</v>
      </c>
      <c r="H996">
        <v>2020</v>
      </c>
      <c r="I996">
        <v>2</v>
      </c>
      <c r="J996" t="s">
        <v>807</v>
      </c>
      <c r="K996" s="38">
        <v>3116</v>
      </c>
      <c r="L996" s="38">
        <v>2090.21</v>
      </c>
      <c r="M996" s="38">
        <v>1271.6400000000001</v>
      </c>
      <c r="N996" s="38">
        <v>207.5</v>
      </c>
      <c r="O996" s="38">
        <v>589.23</v>
      </c>
      <c r="P996" s="38">
        <v>727.46</v>
      </c>
      <c r="Q996" s="38">
        <v>2296.9699999999998</v>
      </c>
      <c r="R996" s="38">
        <v>0</v>
      </c>
      <c r="S996" s="38">
        <v>-100</v>
      </c>
      <c r="T996" s="38">
        <v>-666.67</v>
      </c>
      <c r="U996" s="44">
        <v>27.08</v>
      </c>
      <c r="V996" s="45">
        <v>9532.35</v>
      </c>
      <c r="W996" s="45">
        <v>114388.25</v>
      </c>
      <c r="X996" s="45">
        <v>101.02</v>
      </c>
    </row>
    <row r="997" spans="1:24" x14ac:dyDescent="0.3">
      <c r="A997" t="s">
        <v>120</v>
      </c>
      <c r="B997" t="str">
        <f t="shared" si="80"/>
        <v>2</v>
      </c>
      <c r="C997" t="str">
        <f t="shared" si="81"/>
        <v>0</v>
      </c>
      <c r="D997" t="str">
        <f t="shared" si="82"/>
        <v>1</v>
      </c>
      <c r="E997" t="str">
        <f t="shared" si="83"/>
        <v>2</v>
      </c>
      <c r="F997" t="str">
        <f t="shared" si="84"/>
        <v>1</v>
      </c>
      <c r="G997" t="s">
        <v>805</v>
      </c>
      <c r="H997">
        <v>2020</v>
      </c>
      <c r="I997">
        <v>2</v>
      </c>
      <c r="J997" t="s">
        <v>807</v>
      </c>
      <c r="K997" s="38">
        <v>3116</v>
      </c>
      <c r="L997" s="38">
        <v>1710.64</v>
      </c>
      <c r="M997" s="38">
        <v>1296.58</v>
      </c>
      <c r="N997" s="38">
        <v>207.5</v>
      </c>
      <c r="O997" s="38">
        <v>610.35</v>
      </c>
      <c r="P997" s="38">
        <v>694.11</v>
      </c>
      <c r="Q997" s="38">
        <v>2072.31</v>
      </c>
      <c r="R997" s="38">
        <v>0</v>
      </c>
      <c r="S997" s="38">
        <v>-100</v>
      </c>
      <c r="T997" s="38">
        <v>-666.67</v>
      </c>
      <c r="U997" s="44">
        <v>25.4</v>
      </c>
      <c r="V997" s="45">
        <v>8940.82</v>
      </c>
      <c r="W997" s="45">
        <v>107289.8</v>
      </c>
      <c r="X997" s="45">
        <v>86.8</v>
      </c>
    </row>
    <row r="998" spans="1:24" x14ac:dyDescent="0.3">
      <c r="A998" t="s">
        <v>121</v>
      </c>
      <c r="B998" t="str">
        <f t="shared" si="80"/>
        <v>2</v>
      </c>
      <c r="C998" t="str">
        <f t="shared" si="81"/>
        <v>0</v>
      </c>
      <c r="D998" t="str">
        <f t="shared" si="82"/>
        <v>1</v>
      </c>
      <c r="E998" t="str">
        <f t="shared" si="83"/>
        <v>1</v>
      </c>
      <c r="F998" t="str">
        <f t="shared" si="84"/>
        <v>2</v>
      </c>
      <c r="G998" t="s">
        <v>805</v>
      </c>
      <c r="H998">
        <v>2020</v>
      </c>
      <c r="I998">
        <v>2</v>
      </c>
      <c r="J998" t="s">
        <v>807</v>
      </c>
      <c r="K998" s="38">
        <v>3116</v>
      </c>
      <c r="L998" s="38">
        <v>1331.07</v>
      </c>
      <c r="M998" s="38">
        <v>1321.51</v>
      </c>
      <c r="N998" s="38">
        <v>207.5</v>
      </c>
      <c r="O998" s="38">
        <v>631.47</v>
      </c>
      <c r="P998" s="38">
        <v>660.76</v>
      </c>
      <c r="Q998" s="38">
        <v>1886.78</v>
      </c>
      <c r="R998" s="38">
        <v>0</v>
      </c>
      <c r="S998" s="38">
        <v>-100</v>
      </c>
      <c r="T998" s="38">
        <v>-666.67</v>
      </c>
      <c r="U998" s="44">
        <v>23.83</v>
      </c>
      <c r="V998" s="45">
        <v>8388.42</v>
      </c>
      <c r="W998" s="45">
        <v>100661.01</v>
      </c>
      <c r="X998" s="45">
        <v>83.51</v>
      </c>
    </row>
    <row r="999" spans="1:24" x14ac:dyDescent="0.3">
      <c r="A999" t="s">
        <v>370</v>
      </c>
      <c r="B999" t="str">
        <f t="shared" si="80"/>
        <v>2</v>
      </c>
      <c r="C999" t="str">
        <f t="shared" si="81"/>
        <v>0</v>
      </c>
      <c r="D999" t="str">
        <f t="shared" si="82"/>
        <v>1</v>
      </c>
      <c r="E999" t="str">
        <f t="shared" si="83"/>
        <v>0</v>
      </c>
      <c r="F999" t="str">
        <f t="shared" si="84"/>
        <v>3</v>
      </c>
      <c r="G999" t="s">
        <v>805</v>
      </c>
      <c r="H999">
        <v>2020</v>
      </c>
      <c r="I999">
        <v>2</v>
      </c>
      <c r="J999" t="s">
        <v>807</v>
      </c>
      <c r="K999" s="38">
        <v>3116</v>
      </c>
      <c r="L999" s="38">
        <v>951.49</v>
      </c>
      <c r="M999" s="38">
        <v>1346.45</v>
      </c>
      <c r="N999" s="38">
        <v>207.5</v>
      </c>
      <c r="O999" s="38">
        <v>652.59</v>
      </c>
      <c r="P999" s="38">
        <v>627.4</v>
      </c>
      <c r="Q999" s="38">
        <v>1746.62</v>
      </c>
      <c r="R999" s="38">
        <v>0</v>
      </c>
      <c r="S999" s="38">
        <v>-100</v>
      </c>
      <c r="T999" s="38">
        <v>-666.67</v>
      </c>
      <c r="U999" s="44">
        <v>22.39</v>
      </c>
      <c r="V999" s="45">
        <v>7881.39</v>
      </c>
      <c r="W999" s="45">
        <v>94576.63</v>
      </c>
      <c r="X999" s="45">
        <v>81.44</v>
      </c>
    </row>
    <row r="1000" spans="1:24" x14ac:dyDescent="0.3">
      <c r="A1000" t="s">
        <v>371</v>
      </c>
      <c r="B1000" t="str">
        <f t="shared" si="80"/>
        <v>2</v>
      </c>
      <c r="C1000" t="str">
        <f t="shared" si="81"/>
        <v>0</v>
      </c>
      <c r="D1000" t="str">
        <f t="shared" si="82"/>
        <v>0</v>
      </c>
      <c r="E1000" t="str">
        <f t="shared" si="83"/>
        <v>4</v>
      </c>
      <c r="F1000" t="str">
        <f t="shared" si="84"/>
        <v>0</v>
      </c>
      <c r="G1000" t="s">
        <v>805</v>
      </c>
      <c r="H1000">
        <v>2020</v>
      </c>
      <c r="I1000">
        <v>2</v>
      </c>
      <c r="J1000" t="s">
        <v>807</v>
      </c>
      <c r="K1000" s="38">
        <v>3116</v>
      </c>
      <c r="L1000" s="38">
        <v>1518.29</v>
      </c>
      <c r="M1000" s="38">
        <v>1339.91</v>
      </c>
      <c r="N1000" s="38">
        <v>230</v>
      </c>
      <c r="O1000" s="38">
        <v>598.69000000000005</v>
      </c>
      <c r="P1000" s="38">
        <v>680.29</v>
      </c>
      <c r="Q1000" s="38">
        <v>1982.65</v>
      </c>
      <c r="R1000" s="38">
        <v>0</v>
      </c>
      <c r="S1000" s="38">
        <v>-100</v>
      </c>
      <c r="T1000" s="38">
        <v>-666.67</v>
      </c>
      <c r="U1000" s="44">
        <v>24.71</v>
      </c>
      <c r="V1000" s="45">
        <v>8699.16</v>
      </c>
      <c r="W1000" s="45">
        <v>104389.95</v>
      </c>
      <c r="X1000" s="45">
        <v>84.44</v>
      </c>
    </row>
    <row r="1001" spans="1:24" x14ac:dyDescent="0.3">
      <c r="A1001" t="s">
        <v>372</v>
      </c>
      <c r="B1001" t="str">
        <f t="shared" si="80"/>
        <v>2</v>
      </c>
      <c r="C1001" t="str">
        <f t="shared" si="81"/>
        <v>0</v>
      </c>
      <c r="D1001" t="str">
        <f t="shared" si="82"/>
        <v>0</v>
      </c>
      <c r="E1001" t="str">
        <f t="shared" si="83"/>
        <v>3</v>
      </c>
      <c r="F1001" t="str">
        <f t="shared" si="84"/>
        <v>1</v>
      </c>
      <c r="G1001" t="s">
        <v>805</v>
      </c>
      <c r="H1001">
        <v>2020</v>
      </c>
      <c r="I1001">
        <v>2</v>
      </c>
      <c r="J1001" t="s">
        <v>807</v>
      </c>
      <c r="K1001" s="38">
        <v>3116</v>
      </c>
      <c r="L1001" s="38">
        <v>1138.72</v>
      </c>
      <c r="M1001" s="38">
        <v>1364.84</v>
      </c>
      <c r="N1001" s="38">
        <v>230</v>
      </c>
      <c r="O1001" s="38">
        <v>619.80999999999995</v>
      </c>
      <c r="P1001" s="38">
        <v>646.94000000000005</v>
      </c>
      <c r="Q1001" s="38">
        <v>1830.53</v>
      </c>
      <c r="R1001" s="38">
        <v>0</v>
      </c>
      <c r="S1001" s="38">
        <v>-100</v>
      </c>
      <c r="T1001" s="38">
        <v>-666.67</v>
      </c>
      <c r="U1001" s="44">
        <v>23.24</v>
      </c>
      <c r="V1001" s="45">
        <v>8180.17</v>
      </c>
      <c r="W1001" s="45">
        <v>98162.03</v>
      </c>
      <c r="X1001" s="45">
        <v>82.66</v>
      </c>
    </row>
    <row r="1002" spans="1:24" x14ac:dyDescent="0.3">
      <c r="A1002" t="s">
        <v>122</v>
      </c>
      <c r="B1002" t="str">
        <f t="shared" si="80"/>
        <v>2</v>
      </c>
      <c r="C1002" t="str">
        <f t="shared" si="81"/>
        <v>0</v>
      </c>
      <c r="D1002" t="str">
        <f t="shared" si="82"/>
        <v>0</v>
      </c>
      <c r="E1002" t="str">
        <f t="shared" si="83"/>
        <v>2</v>
      </c>
      <c r="F1002" t="str">
        <f t="shared" si="84"/>
        <v>2</v>
      </c>
      <c r="G1002" t="s">
        <v>805</v>
      </c>
      <c r="H1002">
        <v>2020</v>
      </c>
      <c r="I1002">
        <v>2</v>
      </c>
      <c r="J1002" t="s">
        <v>807</v>
      </c>
      <c r="K1002" s="38">
        <v>3116</v>
      </c>
      <c r="L1002" s="38">
        <v>759.14</v>
      </c>
      <c r="M1002" s="38">
        <v>1389.77</v>
      </c>
      <c r="N1002" s="38">
        <v>230</v>
      </c>
      <c r="O1002" s="38">
        <v>640.92999999999995</v>
      </c>
      <c r="P1002" s="38">
        <v>613.58000000000004</v>
      </c>
      <c r="Q1002" s="38">
        <v>1690.37</v>
      </c>
      <c r="R1002" s="38">
        <v>0</v>
      </c>
      <c r="S1002" s="38">
        <v>-100</v>
      </c>
      <c r="T1002" s="38">
        <v>-666.67</v>
      </c>
      <c r="U1002" s="44">
        <v>21.8</v>
      </c>
      <c r="V1002" s="45">
        <v>7673.14</v>
      </c>
      <c r="W1002" s="45">
        <v>92077.64</v>
      </c>
      <c r="X1002" s="45">
        <v>80.13</v>
      </c>
    </row>
    <row r="1003" spans="1:24" x14ac:dyDescent="0.3">
      <c r="A1003" t="s">
        <v>373</v>
      </c>
      <c r="B1003" t="str">
        <f t="shared" si="80"/>
        <v>2</v>
      </c>
      <c r="C1003" t="str">
        <f t="shared" si="81"/>
        <v>0</v>
      </c>
      <c r="D1003" t="str">
        <f t="shared" si="82"/>
        <v>0</v>
      </c>
      <c r="E1003" t="str">
        <f t="shared" si="83"/>
        <v>1</v>
      </c>
      <c r="F1003" t="str">
        <f t="shared" si="84"/>
        <v>3</v>
      </c>
      <c r="G1003" t="s">
        <v>805</v>
      </c>
      <c r="H1003">
        <v>2020</v>
      </c>
      <c r="I1003">
        <v>2</v>
      </c>
      <c r="J1003" t="s">
        <v>807</v>
      </c>
      <c r="K1003" s="38">
        <v>3116</v>
      </c>
      <c r="L1003" s="38">
        <v>379.57</v>
      </c>
      <c r="M1003" s="38">
        <v>1414.71</v>
      </c>
      <c r="N1003" s="38">
        <v>230</v>
      </c>
      <c r="O1003" s="38">
        <v>662.05</v>
      </c>
      <c r="P1003" s="38">
        <v>580.23</v>
      </c>
      <c r="Q1003" s="38">
        <v>1563.6</v>
      </c>
      <c r="R1003" s="38">
        <v>0</v>
      </c>
      <c r="S1003" s="38">
        <v>-75.91</v>
      </c>
      <c r="T1003" s="38">
        <v>-666.67</v>
      </c>
      <c r="U1003" s="44">
        <v>20.46</v>
      </c>
      <c r="V1003" s="45">
        <v>7203.58</v>
      </c>
      <c r="W1003" s="45">
        <v>86442.94</v>
      </c>
      <c r="X1003" s="45">
        <v>66.53</v>
      </c>
    </row>
    <row r="1004" spans="1:24" x14ac:dyDescent="0.3">
      <c r="A1004" t="s">
        <v>374</v>
      </c>
      <c r="B1004" t="str">
        <f t="shared" si="80"/>
        <v>2</v>
      </c>
      <c r="C1004" t="str">
        <f t="shared" si="81"/>
        <v>0</v>
      </c>
      <c r="D1004" t="str">
        <f t="shared" si="82"/>
        <v>0</v>
      </c>
      <c r="E1004" t="str">
        <f t="shared" si="83"/>
        <v>0</v>
      </c>
      <c r="F1004" t="str">
        <f t="shared" si="84"/>
        <v>4</v>
      </c>
      <c r="G1004" t="s">
        <v>805</v>
      </c>
      <c r="H1004">
        <v>2020</v>
      </c>
      <c r="I1004">
        <v>2</v>
      </c>
      <c r="J1004" t="s">
        <v>807</v>
      </c>
      <c r="K1004" s="38">
        <v>3116</v>
      </c>
      <c r="L1004" s="38">
        <v>0</v>
      </c>
      <c r="M1004" s="38">
        <v>1439.64</v>
      </c>
      <c r="N1004" s="38">
        <v>230</v>
      </c>
      <c r="O1004" s="38">
        <v>683.17</v>
      </c>
      <c r="P1004" s="38">
        <v>546.88</v>
      </c>
      <c r="Q1004" s="38">
        <v>1531.1</v>
      </c>
      <c r="R1004" s="38">
        <v>0</v>
      </c>
      <c r="S1004" s="38">
        <v>0</v>
      </c>
      <c r="T1004" s="38">
        <v>-666.67</v>
      </c>
      <c r="U1004" s="44">
        <v>19.55</v>
      </c>
      <c r="V1004" s="45">
        <v>6880.12</v>
      </c>
      <c r="W1004" s="45">
        <v>82561.47</v>
      </c>
      <c r="X1004" s="45">
        <v>60.99</v>
      </c>
    </row>
    <row r="1005" spans="1:24" x14ac:dyDescent="0.3">
      <c r="A1005" t="s">
        <v>375</v>
      </c>
      <c r="B1005" t="str">
        <f t="shared" si="80"/>
        <v>2</v>
      </c>
      <c r="C1005" t="str">
        <f t="shared" si="81"/>
        <v>5</v>
      </c>
      <c r="D1005" t="str">
        <f t="shared" si="82"/>
        <v>0</v>
      </c>
      <c r="E1005" t="str">
        <f t="shared" si="83"/>
        <v>0</v>
      </c>
      <c r="F1005" t="str">
        <f t="shared" si="84"/>
        <v>0</v>
      </c>
      <c r="G1005" t="s">
        <v>805</v>
      </c>
      <c r="H1005">
        <v>2020</v>
      </c>
      <c r="I1005">
        <v>2</v>
      </c>
      <c r="J1005" t="s">
        <v>807</v>
      </c>
      <c r="K1005" s="38">
        <v>3792</v>
      </c>
      <c r="L1005" s="38">
        <v>7332.98</v>
      </c>
      <c r="M1005" s="38">
        <v>1115.99</v>
      </c>
      <c r="N1005" s="38">
        <v>140</v>
      </c>
      <c r="O1005" s="38">
        <v>576.01</v>
      </c>
      <c r="P1005" s="38">
        <v>1295.7</v>
      </c>
      <c r="Q1005" s="38">
        <v>6136.88</v>
      </c>
      <c r="R1005" s="38">
        <v>0</v>
      </c>
      <c r="S1005" s="38">
        <v>-100</v>
      </c>
      <c r="T1005" s="38">
        <v>-833.33</v>
      </c>
      <c r="U1005" s="44">
        <v>55.27</v>
      </c>
      <c r="V1005" s="45">
        <v>19456.22</v>
      </c>
      <c r="W1005" s="45">
        <v>233474.61</v>
      </c>
      <c r="X1005" s="45">
        <v>355.12</v>
      </c>
    </row>
    <row r="1006" spans="1:24" x14ac:dyDescent="0.3">
      <c r="A1006" t="s">
        <v>376</v>
      </c>
      <c r="B1006" t="str">
        <f t="shared" si="80"/>
        <v>2</v>
      </c>
      <c r="C1006" t="str">
        <f t="shared" si="81"/>
        <v>4</v>
      </c>
      <c r="D1006" t="str">
        <f t="shared" si="82"/>
        <v>1</v>
      </c>
      <c r="E1006" t="str">
        <f t="shared" si="83"/>
        <v>0</v>
      </c>
      <c r="F1006" t="str">
        <f t="shared" si="84"/>
        <v>0</v>
      </c>
      <c r="G1006" t="s">
        <v>805</v>
      </c>
      <c r="H1006">
        <v>2020</v>
      </c>
      <c r="I1006">
        <v>2</v>
      </c>
      <c r="J1006" t="s">
        <v>807</v>
      </c>
      <c r="K1006" s="38">
        <v>3792</v>
      </c>
      <c r="L1006" s="38">
        <v>6817.87</v>
      </c>
      <c r="M1006" s="38">
        <v>1123.18</v>
      </c>
      <c r="N1006" s="38">
        <v>140</v>
      </c>
      <c r="O1006" s="38">
        <v>574.98</v>
      </c>
      <c r="P1006" s="38">
        <v>1244.8</v>
      </c>
      <c r="Q1006" s="38">
        <v>5761.95</v>
      </c>
      <c r="R1006" s="38">
        <v>0</v>
      </c>
      <c r="S1006" s="38">
        <v>-100</v>
      </c>
      <c r="T1006" s="38">
        <v>-833.33</v>
      </c>
      <c r="U1006" s="44">
        <v>52.62</v>
      </c>
      <c r="V1006" s="45">
        <v>18521.46</v>
      </c>
      <c r="W1006" s="45">
        <v>222257.52</v>
      </c>
      <c r="X1006" s="45">
        <v>332.65</v>
      </c>
    </row>
    <row r="1007" spans="1:24" x14ac:dyDescent="0.3">
      <c r="A1007" t="s">
        <v>377</v>
      </c>
      <c r="B1007" t="str">
        <f t="shared" si="80"/>
        <v>2</v>
      </c>
      <c r="C1007" t="str">
        <f t="shared" si="81"/>
        <v>4</v>
      </c>
      <c r="D1007" t="str">
        <f t="shared" si="82"/>
        <v>0</v>
      </c>
      <c r="E1007" t="str">
        <f t="shared" si="83"/>
        <v>1</v>
      </c>
      <c r="F1007" t="str">
        <f t="shared" si="84"/>
        <v>0</v>
      </c>
      <c r="G1007" t="s">
        <v>805</v>
      </c>
      <c r="H1007">
        <v>2020</v>
      </c>
      <c r="I1007">
        <v>2</v>
      </c>
      <c r="J1007" t="s">
        <v>807</v>
      </c>
      <c r="K1007" s="38">
        <v>3792</v>
      </c>
      <c r="L1007" s="38">
        <v>6245.95</v>
      </c>
      <c r="M1007" s="38">
        <v>1187.8499999999999</v>
      </c>
      <c r="N1007" s="38">
        <v>162.5</v>
      </c>
      <c r="O1007" s="38">
        <v>584.44000000000005</v>
      </c>
      <c r="P1007" s="38">
        <v>1197.27</v>
      </c>
      <c r="Q1007" s="38">
        <v>5415.67</v>
      </c>
      <c r="R1007" s="38">
        <v>0</v>
      </c>
      <c r="S1007" s="38">
        <v>-100</v>
      </c>
      <c r="T1007" s="38">
        <v>-833.33</v>
      </c>
      <c r="U1007" s="44">
        <v>50.15</v>
      </c>
      <c r="V1007" s="45">
        <v>17652.349999999999</v>
      </c>
      <c r="W1007" s="45">
        <v>211828.24</v>
      </c>
      <c r="X1007" s="45">
        <v>311.76</v>
      </c>
    </row>
    <row r="1008" spans="1:24" x14ac:dyDescent="0.3">
      <c r="A1008" t="s">
        <v>378</v>
      </c>
      <c r="B1008" t="str">
        <f t="shared" si="80"/>
        <v>2</v>
      </c>
      <c r="C1008" t="str">
        <f t="shared" si="81"/>
        <v>4</v>
      </c>
      <c r="D1008" t="str">
        <f t="shared" si="82"/>
        <v>0</v>
      </c>
      <c r="E1008" t="str">
        <f t="shared" si="83"/>
        <v>0</v>
      </c>
      <c r="F1008" t="str">
        <f t="shared" si="84"/>
        <v>1</v>
      </c>
      <c r="G1008" t="s">
        <v>805</v>
      </c>
      <c r="H1008">
        <v>2020</v>
      </c>
      <c r="I1008">
        <v>2</v>
      </c>
      <c r="J1008" t="s">
        <v>807</v>
      </c>
      <c r="K1008" s="38">
        <v>3792</v>
      </c>
      <c r="L1008" s="38">
        <v>5866.38</v>
      </c>
      <c r="M1008" s="38">
        <v>1211.48</v>
      </c>
      <c r="N1008" s="38">
        <v>162.5</v>
      </c>
      <c r="O1008" s="38">
        <v>605.55999999999995</v>
      </c>
      <c r="P1008" s="38">
        <v>1163.79</v>
      </c>
      <c r="Q1008" s="38">
        <v>5170.26</v>
      </c>
      <c r="R1008" s="38">
        <v>0</v>
      </c>
      <c r="S1008" s="38">
        <v>-100</v>
      </c>
      <c r="T1008" s="38">
        <v>-833.33</v>
      </c>
      <c r="U1008" s="44">
        <v>48.41</v>
      </c>
      <c r="V1008" s="45">
        <v>17038.63</v>
      </c>
      <c r="W1008" s="45">
        <v>204463.59</v>
      </c>
      <c r="X1008" s="45">
        <v>297.01</v>
      </c>
    </row>
    <row r="1009" spans="1:24" x14ac:dyDescent="0.3">
      <c r="A1009" t="s">
        <v>379</v>
      </c>
      <c r="B1009" t="str">
        <f t="shared" si="80"/>
        <v>2</v>
      </c>
      <c r="C1009" t="str">
        <f t="shared" si="81"/>
        <v>3</v>
      </c>
      <c r="D1009" t="str">
        <f t="shared" si="82"/>
        <v>2</v>
      </c>
      <c r="E1009" t="str">
        <f t="shared" si="83"/>
        <v>0</v>
      </c>
      <c r="F1009" t="str">
        <f t="shared" si="84"/>
        <v>0</v>
      </c>
      <c r="G1009" t="s">
        <v>805</v>
      </c>
      <c r="H1009">
        <v>2020</v>
      </c>
      <c r="I1009">
        <v>2</v>
      </c>
      <c r="J1009" t="s">
        <v>807</v>
      </c>
      <c r="K1009" s="38">
        <v>3792</v>
      </c>
      <c r="L1009" s="38">
        <v>6302.77</v>
      </c>
      <c r="M1009" s="38">
        <v>1130.3800000000001</v>
      </c>
      <c r="N1009" s="38">
        <v>140</v>
      </c>
      <c r="O1009" s="38">
        <v>573.94000000000005</v>
      </c>
      <c r="P1009" s="38">
        <v>1193.9100000000001</v>
      </c>
      <c r="Q1009" s="38">
        <v>5387.03</v>
      </c>
      <c r="R1009" s="38">
        <v>0</v>
      </c>
      <c r="S1009" s="38">
        <v>-100</v>
      </c>
      <c r="T1009" s="38">
        <v>-833.33</v>
      </c>
      <c r="U1009" s="44">
        <v>49.96</v>
      </c>
      <c r="V1009" s="45">
        <v>17586.7</v>
      </c>
      <c r="W1009" s="45">
        <v>211040.42</v>
      </c>
      <c r="X1009" s="45">
        <v>310.18</v>
      </c>
    </row>
    <row r="1010" spans="1:24" x14ac:dyDescent="0.3">
      <c r="A1010" t="s">
        <v>380</v>
      </c>
      <c r="B1010" t="str">
        <f t="shared" si="80"/>
        <v>2</v>
      </c>
      <c r="C1010" t="str">
        <f t="shared" si="81"/>
        <v>3</v>
      </c>
      <c r="D1010" t="str">
        <f t="shared" si="82"/>
        <v>1</v>
      </c>
      <c r="E1010" t="str">
        <f t="shared" si="83"/>
        <v>1</v>
      </c>
      <c r="F1010" t="str">
        <f t="shared" si="84"/>
        <v>0</v>
      </c>
      <c r="G1010" t="s">
        <v>805</v>
      </c>
      <c r="H1010">
        <v>2020</v>
      </c>
      <c r="I1010">
        <v>2</v>
      </c>
      <c r="J1010" t="s">
        <v>807</v>
      </c>
      <c r="K1010" s="38">
        <v>3792</v>
      </c>
      <c r="L1010" s="38">
        <v>5730.85</v>
      </c>
      <c r="M1010" s="38">
        <v>1195.05</v>
      </c>
      <c r="N1010" s="38">
        <v>162.5</v>
      </c>
      <c r="O1010" s="38">
        <v>583.4</v>
      </c>
      <c r="P1010" s="38">
        <v>1146.3800000000001</v>
      </c>
      <c r="Q1010" s="38">
        <v>5040.74</v>
      </c>
      <c r="R1010" s="38">
        <v>0</v>
      </c>
      <c r="S1010" s="38">
        <v>-100</v>
      </c>
      <c r="T1010" s="38">
        <v>-833.33</v>
      </c>
      <c r="U1010" s="44">
        <v>47.49</v>
      </c>
      <c r="V1010" s="45">
        <v>16717.599999999999</v>
      </c>
      <c r="W1010" s="45">
        <v>200611.15</v>
      </c>
      <c r="X1010" s="45">
        <v>289.29000000000002</v>
      </c>
    </row>
    <row r="1011" spans="1:24" x14ac:dyDescent="0.3">
      <c r="A1011" t="s">
        <v>381</v>
      </c>
      <c r="B1011" t="str">
        <f t="shared" si="80"/>
        <v>2</v>
      </c>
      <c r="C1011" t="str">
        <f t="shared" si="81"/>
        <v>3</v>
      </c>
      <c r="D1011" t="str">
        <f t="shared" si="82"/>
        <v>1</v>
      </c>
      <c r="E1011" t="str">
        <f t="shared" si="83"/>
        <v>0</v>
      </c>
      <c r="F1011" t="str">
        <f t="shared" si="84"/>
        <v>1</v>
      </c>
      <c r="G1011" t="s">
        <v>805</v>
      </c>
      <c r="H1011">
        <v>2020</v>
      </c>
      <c r="I1011">
        <v>2</v>
      </c>
      <c r="J1011" t="s">
        <v>807</v>
      </c>
      <c r="K1011" s="38">
        <v>3792</v>
      </c>
      <c r="L1011" s="38">
        <v>5351.28</v>
      </c>
      <c r="M1011" s="38">
        <v>1218.67</v>
      </c>
      <c r="N1011" s="38">
        <v>162.5</v>
      </c>
      <c r="O1011" s="38">
        <v>604.52</v>
      </c>
      <c r="P1011" s="38">
        <v>1112.9000000000001</v>
      </c>
      <c r="Q1011" s="38">
        <v>4795.34</v>
      </c>
      <c r="R1011" s="38">
        <v>0</v>
      </c>
      <c r="S1011" s="38">
        <v>-100</v>
      </c>
      <c r="T1011" s="38">
        <v>-833.33</v>
      </c>
      <c r="U1011" s="44">
        <v>45.75</v>
      </c>
      <c r="V1011" s="45">
        <v>16103.87</v>
      </c>
      <c r="W1011" s="45">
        <v>193246.5</v>
      </c>
      <c r="X1011" s="45">
        <v>274.54000000000002</v>
      </c>
    </row>
    <row r="1012" spans="1:24" x14ac:dyDescent="0.3">
      <c r="A1012" t="s">
        <v>382</v>
      </c>
      <c r="B1012" t="str">
        <f t="shared" si="80"/>
        <v>2</v>
      </c>
      <c r="C1012" t="str">
        <f t="shared" si="81"/>
        <v>3</v>
      </c>
      <c r="D1012" t="str">
        <f t="shared" si="82"/>
        <v>0</v>
      </c>
      <c r="E1012" t="str">
        <f t="shared" si="83"/>
        <v>2</v>
      </c>
      <c r="F1012" t="str">
        <f t="shared" si="84"/>
        <v>0</v>
      </c>
      <c r="G1012" t="s">
        <v>805</v>
      </c>
      <c r="H1012">
        <v>2020</v>
      </c>
      <c r="I1012">
        <v>2</v>
      </c>
      <c r="J1012" t="s">
        <v>807</v>
      </c>
      <c r="K1012" s="38">
        <v>3792</v>
      </c>
      <c r="L1012" s="38">
        <v>5158.93</v>
      </c>
      <c r="M1012" s="38">
        <v>1259.72</v>
      </c>
      <c r="N1012" s="38">
        <v>185</v>
      </c>
      <c r="O1012" s="38">
        <v>592.86</v>
      </c>
      <c r="P1012" s="38">
        <v>1098.8499999999999</v>
      </c>
      <c r="Q1012" s="38">
        <v>4701.49</v>
      </c>
      <c r="R1012" s="38">
        <v>0</v>
      </c>
      <c r="S1012" s="38">
        <v>-100</v>
      </c>
      <c r="T1012" s="38">
        <v>-833.33</v>
      </c>
      <c r="U1012" s="44">
        <v>45.04</v>
      </c>
      <c r="V1012" s="45">
        <v>15855.52</v>
      </c>
      <c r="W1012" s="45">
        <v>190266.2</v>
      </c>
      <c r="X1012" s="45">
        <v>268.39999999999998</v>
      </c>
    </row>
    <row r="1013" spans="1:24" x14ac:dyDescent="0.3">
      <c r="A1013" t="s">
        <v>383</v>
      </c>
      <c r="B1013" t="str">
        <f t="shared" si="80"/>
        <v>2</v>
      </c>
      <c r="C1013" t="str">
        <f t="shared" si="81"/>
        <v>3</v>
      </c>
      <c r="D1013" t="str">
        <f t="shared" si="82"/>
        <v>0</v>
      </c>
      <c r="E1013" t="str">
        <f t="shared" si="83"/>
        <v>1</v>
      </c>
      <c r="F1013" t="str">
        <f t="shared" si="84"/>
        <v>1</v>
      </c>
      <c r="G1013" t="s">
        <v>805</v>
      </c>
      <c r="H1013">
        <v>2020</v>
      </c>
      <c r="I1013">
        <v>2</v>
      </c>
      <c r="J1013" t="s">
        <v>807</v>
      </c>
      <c r="K1013" s="38">
        <v>3792</v>
      </c>
      <c r="L1013" s="38">
        <v>4779.3599999999997</v>
      </c>
      <c r="M1013" s="38">
        <v>1283.3399999999999</v>
      </c>
      <c r="N1013" s="38">
        <v>185</v>
      </c>
      <c r="O1013" s="38">
        <v>613.98</v>
      </c>
      <c r="P1013" s="38">
        <v>1065.3699999999999</v>
      </c>
      <c r="Q1013" s="38">
        <v>4475.8500000000004</v>
      </c>
      <c r="R1013" s="38">
        <v>0</v>
      </c>
      <c r="S1013" s="38">
        <v>-100</v>
      </c>
      <c r="T1013" s="38">
        <v>-833.33</v>
      </c>
      <c r="U1013" s="44">
        <v>43.36</v>
      </c>
      <c r="V1013" s="45">
        <v>15261.56</v>
      </c>
      <c r="W1013" s="45">
        <v>183138.73</v>
      </c>
      <c r="X1013" s="45">
        <v>253.65</v>
      </c>
    </row>
    <row r="1014" spans="1:24" x14ac:dyDescent="0.3">
      <c r="A1014" t="s">
        <v>384</v>
      </c>
      <c r="B1014" t="str">
        <f t="shared" si="80"/>
        <v>2</v>
      </c>
      <c r="C1014" t="str">
        <f t="shared" si="81"/>
        <v>3</v>
      </c>
      <c r="D1014" t="str">
        <f t="shared" si="82"/>
        <v>0</v>
      </c>
      <c r="E1014" t="str">
        <f t="shared" si="83"/>
        <v>0</v>
      </c>
      <c r="F1014" t="str">
        <f t="shared" si="84"/>
        <v>2</v>
      </c>
      <c r="G1014" t="s">
        <v>805</v>
      </c>
      <c r="H1014">
        <v>2020</v>
      </c>
      <c r="I1014">
        <v>2</v>
      </c>
      <c r="J1014" t="s">
        <v>807</v>
      </c>
      <c r="K1014" s="38">
        <v>3792</v>
      </c>
      <c r="L1014" s="38">
        <v>4399.79</v>
      </c>
      <c r="M1014" s="38">
        <v>1306.96</v>
      </c>
      <c r="N1014" s="38">
        <v>185</v>
      </c>
      <c r="O1014" s="38">
        <v>635.1</v>
      </c>
      <c r="P1014" s="38">
        <v>1031.8800000000001</v>
      </c>
      <c r="Q1014" s="38">
        <v>4250.21</v>
      </c>
      <c r="R1014" s="38">
        <v>0</v>
      </c>
      <c r="S1014" s="38">
        <v>-100</v>
      </c>
      <c r="T1014" s="38">
        <v>-833.33</v>
      </c>
      <c r="U1014" s="44">
        <v>41.67</v>
      </c>
      <c r="V1014" s="45">
        <v>14667.61</v>
      </c>
      <c r="W1014" s="45">
        <v>176011.26</v>
      </c>
      <c r="X1014" s="45">
        <v>238.9</v>
      </c>
    </row>
    <row r="1015" spans="1:24" x14ac:dyDescent="0.3">
      <c r="A1015" t="s">
        <v>385</v>
      </c>
      <c r="B1015" t="str">
        <f t="shared" si="80"/>
        <v>2</v>
      </c>
      <c r="C1015" t="str">
        <f t="shared" si="81"/>
        <v>2</v>
      </c>
      <c r="D1015" t="str">
        <f t="shared" si="82"/>
        <v>3</v>
      </c>
      <c r="E1015" t="str">
        <f t="shared" si="83"/>
        <v>0</v>
      </c>
      <c r="F1015" t="str">
        <f t="shared" si="84"/>
        <v>0</v>
      </c>
      <c r="G1015" t="s">
        <v>805</v>
      </c>
      <c r="H1015">
        <v>2020</v>
      </c>
      <c r="I1015">
        <v>2</v>
      </c>
      <c r="J1015" t="s">
        <v>807</v>
      </c>
      <c r="K1015" s="38">
        <v>3792</v>
      </c>
      <c r="L1015" s="38">
        <v>5787.67</v>
      </c>
      <c r="M1015" s="38">
        <v>1137.58</v>
      </c>
      <c r="N1015" s="38">
        <v>140</v>
      </c>
      <c r="O1015" s="38">
        <v>572.91</v>
      </c>
      <c r="P1015" s="38">
        <v>1143.02</v>
      </c>
      <c r="Q1015" s="38">
        <v>5012.1000000000004</v>
      </c>
      <c r="R1015" s="38">
        <v>0</v>
      </c>
      <c r="S1015" s="38">
        <v>-100</v>
      </c>
      <c r="T1015" s="38">
        <v>-833.33</v>
      </c>
      <c r="U1015" s="44">
        <v>47.31</v>
      </c>
      <c r="V1015" s="45">
        <v>16651.939999999999</v>
      </c>
      <c r="W1015" s="45">
        <v>199823.33</v>
      </c>
      <c r="X1015" s="45">
        <v>287.70999999999998</v>
      </c>
    </row>
    <row r="1016" spans="1:24" x14ac:dyDescent="0.3">
      <c r="A1016" t="s">
        <v>130</v>
      </c>
      <c r="B1016" t="str">
        <f t="shared" si="80"/>
        <v>2</v>
      </c>
      <c r="C1016" t="str">
        <f t="shared" si="81"/>
        <v>2</v>
      </c>
      <c r="D1016" t="str">
        <f t="shared" si="82"/>
        <v>2</v>
      </c>
      <c r="E1016" t="str">
        <f t="shared" si="83"/>
        <v>1</v>
      </c>
      <c r="F1016" t="str">
        <f t="shared" si="84"/>
        <v>0</v>
      </c>
      <c r="G1016" t="s">
        <v>805</v>
      </c>
      <c r="H1016">
        <v>2020</v>
      </c>
      <c r="I1016">
        <v>2</v>
      </c>
      <c r="J1016" t="s">
        <v>807</v>
      </c>
      <c r="K1016" s="38">
        <v>3792</v>
      </c>
      <c r="L1016" s="38">
        <v>5215.75</v>
      </c>
      <c r="M1016" s="38">
        <v>1202.25</v>
      </c>
      <c r="N1016" s="38">
        <v>162.5</v>
      </c>
      <c r="O1016" s="38">
        <v>582.37</v>
      </c>
      <c r="P1016" s="38">
        <v>1095.49</v>
      </c>
      <c r="Q1016" s="38">
        <v>4674.96</v>
      </c>
      <c r="R1016" s="38">
        <v>0</v>
      </c>
      <c r="S1016" s="38">
        <v>-100</v>
      </c>
      <c r="T1016" s="38">
        <v>-833.33</v>
      </c>
      <c r="U1016" s="44">
        <v>44.86</v>
      </c>
      <c r="V1016" s="45">
        <v>15791.98</v>
      </c>
      <c r="W1016" s="45">
        <v>189503.75</v>
      </c>
      <c r="X1016" s="45">
        <v>266.82</v>
      </c>
    </row>
    <row r="1017" spans="1:24" x14ac:dyDescent="0.3">
      <c r="A1017" t="s">
        <v>386</v>
      </c>
      <c r="B1017" t="str">
        <f t="shared" si="80"/>
        <v>2</v>
      </c>
      <c r="C1017" t="str">
        <f t="shared" si="81"/>
        <v>2</v>
      </c>
      <c r="D1017" t="str">
        <f t="shared" si="82"/>
        <v>2</v>
      </c>
      <c r="E1017" t="str">
        <f t="shared" si="83"/>
        <v>0</v>
      </c>
      <c r="F1017" t="str">
        <f t="shared" si="84"/>
        <v>1</v>
      </c>
      <c r="G1017" t="s">
        <v>805</v>
      </c>
      <c r="H1017">
        <v>2020</v>
      </c>
      <c r="I1017">
        <v>2</v>
      </c>
      <c r="J1017" t="s">
        <v>807</v>
      </c>
      <c r="K1017" s="38">
        <v>3792</v>
      </c>
      <c r="L1017" s="38">
        <v>4836.18</v>
      </c>
      <c r="M1017" s="38">
        <v>1225.8699999999999</v>
      </c>
      <c r="N1017" s="38">
        <v>162.5</v>
      </c>
      <c r="O1017" s="38">
        <v>603.49</v>
      </c>
      <c r="P1017" s="38">
        <v>1062</v>
      </c>
      <c r="Q1017" s="38">
        <v>4449.32</v>
      </c>
      <c r="R1017" s="38">
        <v>0</v>
      </c>
      <c r="S1017" s="38">
        <v>-100</v>
      </c>
      <c r="T1017" s="38">
        <v>-833.33</v>
      </c>
      <c r="U1017" s="44">
        <v>43.18</v>
      </c>
      <c r="V1017" s="45">
        <v>15198.02</v>
      </c>
      <c r="W1017" s="45">
        <v>182376.28</v>
      </c>
      <c r="X1017" s="45">
        <v>252.07</v>
      </c>
    </row>
    <row r="1018" spans="1:24" x14ac:dyDescent="0.3">
      <c r="A1018" t="s">
        <v>387</v>
      </c>
      <c r="B1018" t="str">
        <f t="shared" si="80"/>
        <v>2</v>
      </c>
      <c r="C1018" t="str">
        <f t="shared" si="81"/>
        <v>2</v>
      </c>
      <c r="D1018" t="str">
        <f t="shared" si="82"/>
        <v>1</v>
      </c>
      <c r="E1018" t="str">
        <f t="shared" si="83"/>
        <v>2</v>
      </c>
      <c r="F1018" t="str">
        <f t="shared" si="84"/>
        <v>0</v>
      </c>
      <c r="G1018" t="s">
        <v>805</v>
      </c>
      <c r="H1018">
        <v>2020</v>
      </c>
      <c r="I1018">
        <v>2</v>
      </c>
      <c r="J1018" t="s">
        <v>807</v>
      </c>
      <c r="K1018" s="38">
        <v>3792</v>
      </c>
      <c r="L1018" s="38">
        <v>4643.83</v>
      </c>
      <c r="M1018" s="38">
        <v>1266.92</v>
      </c>
      <c r="N1018" s="38">
        <v>185</v>
      </c>
      <c r="O1018" s="38">
        <v>591.83000000000004</v>
      </c>
      <c r="P1018" s="38">
        <v>1047.96</v>
      </c>
      <c r="Q1018" s="38">
        <v>4356.67</v>
      </c>
      <c r="R1018" s="38">
        <v>0</v>
      </c>
      <c r="S1018" s="38">
        <v>-100</v>
      </c>
      <c r="T1018" s="38">
        <v>-833.33</v>
      </c>
      <c r="U1018" s="44">
        <v>42.47</v>
      </c>
      <c r="V1018" s="45">
        <v>14950.86</v>
      </c>
      <c r="W1018" s="45">
        <v>179410.37</v>
      </c>
      <c r="X1018" s="45">
        <v>245.93</v>
      </c>
    </row>
    <row r="1019" spans="1:24" x14ac:dyDescent="0.3">
      <c r="A1019" t="s">
        <v>388</v>
      </c>
      <c r="B1019" t="str">
        <f t="shared" si="80"/>
        <v>2</v>
      </c>
      <c r="C1019" t="str">
        <f t="shared" si="81"/>
        <v>2</v>
      </c>
      <c r="D1019" t="str">
        <f t="shared" si="82"/>
        <v>1</v>
      </c>
      <c r="E1019" t="str">
        <f t="shared" si="83"/>
        <v>1</v>
      </c>
      <c r="F1019" t="str">
        <f t="shared" si="84"/>
        <v>1</v>
      </c>
      <c r="G1019" t="s">
        <v>805</v>
      </c>
      <c r="H1019">
        <v>2020</v>
      </c>
      <c r="I1019">
        <v>2</v>
      </c>
      <c r="J1019" t="s">
        <v>807</v>
      </c>
      <c r="K1019" s="38">
        <v>3792</v>
      </c>
      <c r="L1019" s="38">
        <v>4264.26</v>
      </c>
      <c r="M1019" s="38">
        <v>1290.54</v>
      </c>
      <c r="N1019" s="38">
        <v>185</v>
      </c>
      <c r="O1019" s="38">
        <v>612.94000000000005</v>
      </c>
      <c r="P1019" s="38">
        <v>1014.47</v>
      </c>
      <c r="Q1019" s="38">
        <v>4131.03</v>
      </c>
      <c r="R1019" s="38">
        <v>0</v>
      </c>
      <c r="S1019" s="38">
        <v>-100</v>
      </c>
      <c r="T1019" s="38">
        <v>-833.33</v>
      </c>
      <c r="U1019" s="44">
        <v>40.79</v>
      </c>
      <c r="V1019" s="45">
        <v>14356.91</v>
      </c>
      <c r="W1019" s="45">
        <v>172282.9</v>
      </c>
      <c r="X1019" s="45">
        <v>227.52</v>
      </c>
    </row>
    <row r="1020" spans="1:24" x14ac:dyDescent="0.3">
      <c r="A1020" t="s">
        <v>389</v>
      </c>
      <c r="B1020" t="str">
        <f t="shared" si="80"/>
        <v>2</v>
      </c>
      <c r="C1020" t="str">
        <f t="shared" si="81"/>
        <v>2</v>
      </c>
      <c r="D1020" t="str">
        <f t="shared" si="82"/>
        <v>1</v>
      </c>
      <c r="E1020" t="str">
        <f t="shared" si="83"/>
        <v>0</v>
      </c>
      <c r="F1020" t="str">
        <f t="shared" si="84"/>
        <v>2</v>
      </c>
      <c r="G1020" t="s">
        <v>805</v>
      </c>
      <c r="H1020">
        <v>2020</v>
      </c>
      <c r="I1020">
        <v>2</v>
      </c>
      <c r="J1020" t="s">
        <v>807</v>
      </c>
      <c r="K1020" s="38">
        <v>3792</v>
      </c>
      <c r="L1020" s="38">
        <v>3884.68</v>
      </c>
      <c r="M1020" s="38">
        <v>1314.16</v>
      </c>
      <c r="N1020" s="38">
        <v>185</v>
      </c>
      <c r="O1020" s="38">
        <v>634.05999999999995</v>
      </c>
      <c r="P1020" s="38">
        <v>980.99</v>
      </c>
      <c r="Q1020" s="38">
        <v>3905.39</v>
      </c>
      <c r="R1020" s="38">
        <v>0</v>
      </c>
      <c r="S1020" s="38">
        <v>-100</v>
      </c>
      <c r="T1020" s="38">
        <v>-833.33</v>
      </c>
      <c r="U1020" s="44">
        <v>39.1</v>
      </c>
      <c r="V1020" s="45">
        <v>13762.95</v>
      </c>
      <c r="W1020" s="45">
        <v>165155.43</v>
      </c>
      <c r="X1020" s="45">
        <v>209.46</v>
      </c>
    </row>
    <row r="1021" spans="1:24" x14ac:dyDescent="0.3">
      <c r="A1021" t="s">
        <v>390</v>
      </c>
      <c r="B1021" t="str">
        <f t="shared" si="80"/>
        <v>2</v>
      </c>
      <c r="C1021" t="str">
        <f t="shared" si="81"/>
        <v>2</v>
      </c>
      <c r="D1021" t="str">
        <f t="shared" si="82"/>
        <v>0</v>
      </c>
      <c r="E1021" t="str">
        <f t="shared" si="83"/>
        <v>3</v>
      </c>
      <c r="F1021" t="str">
        <f t="shared" si="84"/>
        <v>0</v>
      </c>
      <c r="G1021" t="s">
        <v>805</v>
      </c>
      <c r="H1021">
        <v>2020</v>
      </c>
      <c r="I1021">
        <v>2</v>
      </c>
      <c r="J1021" t="s">
        <v>807</v>
      </c>
      <c r="K1021" s="38">
        <v>3792</v>
      </c>
      <c r="L1021" s="38">
        <v>4071.91</v>
      </c>
      <c r="M1021" s="38">
        <v>1331.59</v>
      </c>
      <c r="N1021" s="38">
        <v>207.5</v>
      </c>
      <c r="O1021" s="38">
        <v>601.28</v>
      </c>
      <c r="P1021" s="38">
        <v>1000.43</v>
      </c>
      <c r="Q1021" s="38">
        <v>4038.38</v>
      </c>
      <c r="R1021" s="38">
        <v>0</v>
      </c>
      <c r="S1021" s="38">
        <v>-100</v>
      </c>
      <c r="T1021" s="38">
        <v>-833.33</v>
      </c>
      <c r="U1021" s="44">
        <v>40.08</v>
      </c>
      <c r="V1021" s="45">
        <v>14109.75</v>
      </c>
      <c r="W1021" s="45">
        <v>169316.98</v>
      </c>
      <c r="X1021" s="45">
        <v>217.8</v>
      </c>
    </row>
    <row r="1022" spans="1:24" x14ac:dyDescent="0.3">
      <c r="A1022" t="s">
        <v>391</v>
      </c>
      <c r="B1022" t="str">
        <f t="shared" si="80"/>
        <v>2</v>
      </c>
      <c r="C1022" t="str">
        <f t="shared" si="81"/>
        <v>2</v>
      </c>
      <c r="D1022" t="str">
        <f t="shared" si="82"/>
        <v>0</v>
      </c>
      <c r="E1022" t="str">
        <f t="shared" si="83"/>
        <v>2</v>
      </c>
      <c r="F1022" t="str">
        <f t="shared" si="84"/>
        <v>1</v>
      </c>
      <c r="G1022" t="s">
        <v>805</v>
      </c>
      <c r="H1022">
        <v>2020</v>
      </c>
      <c r="I1022">
        <v>2</v>
      </c>
      <c r="J1022" t="s">
        <v>807</v>
      </c>
      <c r="K1022" s="38">
        <v>3792</v>
      </c>
      <c r="L1022" s="38">
        <v>3692.33</v>
      </c>
      <c r="M1022" s="38">
        <v>1355.21</v>
      </c>
      <c r="N1022" s="38">
        <v>207.5</v>
      </c>
      <c r="O1022" s="38">
        <v>622.4</v>
      </c>
      <c r="P1022" s="38">
        <v>966.94</v>
      </c>
      <c r="Q1022" s="38">
        <v>3812.74</v>
      </c>
      <c r="R1022" s="38">
        <v>0</v>
      </c>
      <c r="S1022" s="38">
        <v>-100</v>
      </c>
      <c r="T1022" s="38">
        <v>-833.33</v>
      </c>
      <c r="U1022" s="44">
        <v>38.4</v>
      </c>
      <c r="V1022" s="45">
        <v>13515.79</v>
      </c>
      <c r="W1022" s="45">
        <v>162189.51</v>
      </c>
      <c r="X1022" s="45">
        <v>203.52</v>
      </c>
    </row>
    <row r="1023" spans="1:24" x14ac:dyDescent="0.3">
      <c r="A1023" t="s">
        <v>392</v>
      </c>
      <c r="B1023" t="str">
        <f t="shared" si="80"/>
        <v>2</v>
      </c>
      <c r="C1023" t="str">
        <f t="shared" si="81"/>
        <v>2</v>
      </c>
      <c r="D1023" t="str">
        <f t="shared" si="82"/>
        <v>0</v>
      </c>
      <c r="E1023" t="str">
        <f t="shared" si="83"/>
        <v>1</v>
      </c>
      <c r="F1023" t="str">
        <f t="shared" si="84"/>
        <v>2</v>
      </c>
      <c r="G1023" t="s">
        <v>805</v>
      </c>
      <c r="H1023">
        <v>2020</v>
      </c>
      <c r="I1023">
        <v>2</v>
      </c>
      <c r="J1023" t="s">
        <v>807</v>
      </c>
      <c r="K1023" s="38">
        <v>3792</v>
      </c>
      <c r="L1023" s="38">
        <v>3312.76</v>
      </c>
      <c r="M1023" s="38">
        <v>1378.83</v>
      </c>
      <c r="N1023" s="38">
        <v>207.5</v>
      </c>
      <c r="O1023" s="38">
        <v>643.52</v>
      </c>
      <c r="P1023" s="38">
        <v>933.46</v>
      </c>
      <c r="Q1023" s="38">
        <v>3587.09</v>
      </c>
      <c r="R1023" s="38">
        <v>0</v>
      </c>
      <c r="S1023" s="38">
        <v>-100</v>
      </c>
      <c r="T1023" s="38">
        <v>-833.33</v>
      </c>
      <c r="U1023" s="44">
        <v>36.71</v>
      </c>
      <c r="V1023" s="45">
        <v>12921.84</v>
      </c>
      <c r="W1023" s="45">
        <v>155062.04</v>
      </c>
      <c r="X1023" s="45">
        <v>189.24</v>
      </c>
    </row>
    <row r="1024" spans="1:24" x14ac:dyDescent="0.3">
      <c r="A1024" t="s">
        <v>393</v>
      </c>
      <c r="B1024" t="str">
        <f t="shared" si="80"/>
        <v>2</v>
      </c>
      <c r="C1024" t="str">
        <f t="shared" si="81"/>
        <v>2</v>
      </c>
      <c r="D1024" t="str">
        <f t="shared" si="82"/>
        <v>0</v>
      </c>
      <c r="E1024" t="str">
        <f t="shared" si="83"/>
        <v>0</v>
      </c>
      <c r="F1024" t="str">
        <f t="shared" si="84"/>
        <v>3</v>
      </c>
      <c r="G1024" t="s">
        <v>805</v>
      </c>
      <c r="H1024">
        <v>2020</v>
      </c>
      <c r="I1024">
        <v>2</v>
      </c>
      <c r="J1024" t="s">
        <v>807</v>
      </c>
      <c r="K1024" s="38">
        <v>3792</v>
      </c>
      <c r="L1024" s="38">
        <v>2933.19</v>
      </c>
      <c r="M1024" s="38">
        <v>1402.45</v>
      </c>
      <c r="N1024" s="38">
        <v>207.5</v>
      </c>
      <c r="O1024" s="38">
        <v>664.64</v>
      </c>
      <c r="P1024" s="38">
        <v>899.98</v>
      </c>
      <c r="Q1024" s="38">
        <v>3361.45</v>
      </c>
      <c r="R1024" s="38">
        <v>0</v>
      </c>
      <c r="S1024" s="38">
        <v>-100</v>
      </c>
      <c r="T1024" s="38">
        <v>-833.33</v>
      </c>
      <c r="U1024" s="44">
        <v>35.020000000000003</v>
      </c>
      <c r="V1024" s="45">
        <v>12327.88</v>
      </c>
      <c r="W1024" s="45">
        <v>147934.57</v>
      </c>
      <c r="X1024" s="45">
        <v>174.97</v>
      </c>
    </row>
    <row r="1025" spans="1:24" x14ac:dyDescent="0.3">
      <c r="A1025" t="s">
        <v>394</v>
      </c>
      <c r="B1025" t="str">
        <f t="shared" si="80"/>
        <v>2</v>
      </c>
      <c r="C1025" t="str">
        <f t="shared" si="81"/>
        <v>1</v>
      </c>
      <c r="D1025" t="str">
        <f t="shared" si="82"/>
        <v>4</v>
      </c>
      <c r="E1025" t="str">
        <f t="shared" si="83"/>
        <v>0</v>
      </c>
      <c r="F1025" t="str">
        <f t="shared" si="84"/>
        <v>0</v>
      </c>
      <c r="G1025" t="s">
        <v>805</v>
      </c>
      <c r="H1025">
        <v>2020</v>
      </c>
      <c r="I1025">
        <v>2</v>
      </c>
      <c r="J1025" t="s">
        <v>807</v>
      </c>
      <c r="K1025" s="38">
        <v>3792</v>
      </c>
      <c r="L1025" s="38">
        <v>5272.57</v>
      </c>
      <c r="M1025" s="38">
        <v>1144.78</v>
      </c>
      <c r="N1025" s="38">
        <v>140</v>
      </c>
      <c r="O1025" s="38">
        <v>571.87</v>
      </c>
      <c r="P1025" s="38">
        <v>1092.1199999999999</v>
      </c>
      <c r="Q1025" s="38">
        <v>4648.43</v>
      </c>
      <c r="R1025" s="38">
        <v>0</v>
      </c>
      <c r="S1025" s="38">
        <v>-100</v>
      </c>
      <c r="T1025" s="38">
        <v>-833.33</v>
      </c>
      <c r="U1025" s="44">
        <v>44.68</v>
      </c>
      <c r="V1025" s="45">
        <v>15728.44</v>
      </c>
      <c r="W1025" s="45">
        <v>188741.31</v>
      </c>
      <c r="X1025" s="45">
        <v>265.25</v>
      </c>
    </row>
    <row r="1026" spans="1:24" x14ac:dyDescent="0.3">
      <c r="A1026" t="s">
        <v>395</v>
      </c>
      <c r="B1026" t="str">
        <f t="shared" si="80"/>
        <v>2</v>
      </c>
      <c r="C1026" t="str">
        <f t="shared" si="81"/>
        <v>1</v>
      </c>
      <c r="D1026" t="str">
        <f t="shared" si="82"/>
        <v>3</v>
      </c>
      <c r="E1026" t="str">
        <f t="shared" si="83"/>
        <v>1</v>
      </c>
      <c r="F1026" t="str">
        <f t="shared" si="84"/>
        <v>0</v>
      </c>
      <c r="G1026" t="s">
        <v>805</v>
      </c>
      <c r="H1026">
        <v>2020</v>
      </c>
      <c r="I1026">
        <v>2</v>
      </c>
      <c r="J1026" t="s">
        <v>807</v>
      </c>
      <c r="K1026" s="38">
        <v>3792</v>
      </c>
      <c r="L1026" s="38">
        <v>4700.6499999999996</v>
      </c>
      <c r="M1026" s="38">
        <v>1209.45</v>
      </c>
      <c r="N1026" s="38">
        <v>162.5</v>
      </c>
      <c r="O1026" s="38">
        <v>581.33000000000004</v>
      </c>
      <c r="P1026" s="38">
        <v>1044.5899999999999</v>
      </c>
      <c r="Q1026" s="38">
        <v>4330.1400000000003</v>
      </c>
      <c r="R1026" s="38">
        <v>0</v>
      </c>
      <c r="S1026" s="38">
        <v>-100</v>
      </c>
      <c r="T1026" s="38">
        <v>-833.33</v>
      </c>
      <c r="U1026" s="44">
        <v>42.29</v>
      </c>
      <c r="V1026" s="45">
        <v>14887.33</v>
      </c>
      <c r="W1026" s="45">
        <v>178647.92</v>
      </c>
      <c r="X1026" s="45">
        <v>244.36</v>
      </c>
    </row>
    <row r="1027" spans="1:24" x14ac:dyDescent="0.3">
      <c r="A1027" t="s">
        <v>396</v>
      </c>
      <c r="B1027" t="str">
        <f t="shared" si="80"/>
        <v>2</v>
      </c>
      <c r="C1027" t="str">
        <f t="shared" si="81"/>
        <v>1</v>
      </c>
      <c r="D1027" t="str">
        <f t="shared" si="82"/>
        <v>3</v>
      </c>
      <c r="E1027" t="str">
        <f t="shared" si="83"/>
        <v>0</v>
      </c>
      <c r="F1027" t="str">
        <f t="shared" si="84"/>
        <v>1</v>
      </c>
      <c r="G1027" t="s">
        <v>805</v>
      </c>
      <c r="H1027">
        <v>2020</v>
      </c>
      <c r="I1027">
        <v>2</v>
      </c>
      <c r="J1027" t="s">
        <v>807</v>
      </c>
      <c r="K1027" s="38">
        <v>3792</v>
      </c>
      <c r="L1027" s="38">
        <v>4321.08</v>
      </c>
      <c r="M1027" s="38">
        <v>1233.07</v>
      </c>
      <c r="N1027" s="38">
        <v>162.5</v>
      </c>
      <c r="O1027" s="38">
        <v>602.45000000000005</v>
      </c>
      <c r="P1027" s="38">
        <v>1011.11</v>
      </c>
      <c r="Q1027" s="38">
        <v>4104.5</v>
      </c>
      <c r="R1027" s="38">
        <v>0</v>
      </c>
      <c r="S1027" s="38">
        <v>-100</v>
      </c>
      <c r="T1027" s="38">
        <v>-833.33</v>
      </c>
      <c r="U1027" s="44">
        <v>40.61</v>
      </c>
      <c r="V1027" s="45">
        <v>14293.37</v>
      </c>
      <c r="W1027" s="45">
        <v>171520.45</v>
      </c>
      <c r="X1027" s="45">
        <v>223.83</v>
      </c>
    </row>
    <row r="1028" spans="1:24" x14ac:dyDescent="0.3">
      <c r="A1028" t="s">
        <v>131</v>
      </c>
      <c r="B1028" t="str">
        <f t="shared" si="80"/>
        <v>2</v>
      </c>
      <c r="C1028" t="str">
        <f t="shared" si="81"/>
        <v>1</v>
      </c>
      <c r="D1028" t="str">
        <f t="shared" si="82"/>
        <v>2</v>
      </c>
      <c r="E1028" t="str">
        <f t="shared" si="83"/>
        <v>2</v>
      </c>
      <c r="F1028" t="str">
        <f t="shared" si="84"/>
        <v>0</v>
      </c>
      <c r="G1028" t="s">
        <v>805</v>
      </c>
      <c r="H1028">
        <v>2020</v>
      </c>
      <c r="I1028">
        <v>2</v>
      </c>
      <c r="J1028" t="s">
        <v>807</v>
      </c>
      <c r="K1028" s="38">
        <v>3792</v>
      </c>
      <c r="L1028" s="38">
        <v>4128.7299999999996</v>
      </c>
      <c r="M1028" s="38">
        <v>1274.1099999999999</v>
      </c>
      <c r="N1028" s="38">
        <v>185</v>
      </c>
      <c r="O1028" s="38">
        <v>590.79</v>
      </c>
      <c r="P1028" s="38">
        <v>997.06</v>
      </c>
      <c r="Q1028" s="38">
        <v>4011.85</v>
      </c>
      <c r="R1028" s="38">
        <v>0</v>
      </c>
      <c r="S1028" s="38">
        <v>-100</v>
      </c>
      <c r="T1028" s="38">
        <v>-833.33</v>
      </c>
      <c r="U1028" s="44">
        <v>39.9</v>
      </c>
      <c r="V1028" s="45">
        <v>14046.21</v>
      </c>
      <c r="W1028" s="45">
        <v>168554.54</v>
      </c>
      <c r="X1028" s="45">
        <v>216.27</v>
      </c>
    </row>
    <row r="1029" spans="1:24" x14ac:dyDescent="0.3">
      <c r="A1029" t="s">
        <v>397</v>
      </c>
      <c r="B1029" t="str">
        <f t="shared" si="80"/>
        <v>2</v>
      </c>
      <c r="C1029" t="str">
        <f t="shared" si="81"/>
        <v>1</v>
      </c>
      <c r="D1029" t="str">
        <f t="shared" si="82"/>
        <v>2</v>
      </c>
      <c r="E1029" t="str">
        <f t="shared" si="83"/>
        <v>1</v>
      </c>
      <c r="F1029" t="str">
        <f t="shared" si="84"/>
        <v>1</v>
      </c>
      <c r="G1029" t="s">
        <v>805</v>
      </c>
      <c r="H1029">
        <v>2020</v>
      </c>
      <c r="I1029">
        <v>2</v>
      </c>
      <c r="J1029" t="s">
        <v>807</v>
      </c>
      <c r="K1029" s="38">
        <v>3792</v>
      </c>
      <c r="L1029" s="38">
        <v>3749.16</v>
      </c>
      <c r="M1029" s="38">
        <v>1297.74</v>
      </c>
      <c r="N1029" s="38">
        <v>185</v>
      </c>
      <c r="O1029" s="38">
        <v>611.91</v>
      </c>
      <c r="P1029" s="38">
        <v>963.58</v>
      </c>
      <c r="Q1029" s="38">
        <v>3786.21</v>
      </c>
      <c r="R1029" s="38">
        <v>0</v>
      </c>
      <c r="S1029" s="38">
        <v>-100</v>
      </c>
      <c r="T1029" s="38">
        <v>-833.33</v>
      </c>
      <c r="U1029" s="44">
        <v>38.22</v>
      </c>
      <c r="V1029" s="45">
        <v>13452.26</v>
      </c>
      <c r="W1029" s="45">
        <v>161427.07</v>
      </c>
      <c r="X1029" s="45">
        <v>201.99</v>
      </c>
    </row>
    <row r="1030" spans="1:24" x14ac:dyDescent="0.3">
      <c r="A1030" t="s">
        <v>398</v>
      </c>
      <c r="B1030" t="str">
        <f t="shared" si="80"/>
        <v>2</v>
      </c>
      <c r="C1030" t="str">
        <f t="shared" si="81"/>
        <v>1</v>
      </c>
      <c r="D1030" t="str">
        <f t="shared" si="82"/>
        <v>2</v>
      </c>
      <c r="E1030" t="str">
        <f t="shared" si="83"/>
        <v>0</v>
      </c>
      <c r="F1030" t="str">
        <f t="shared" si="84"/>
        <v>2</v>
      </c>
      <c r="G1030" t="s">
        <v>805</v>
      </c>
      <c r="H1030">
        <v>2020</v>
      </c>
      <c r="I1030">
        <v>2</v>
      </c>
      <c r="J1030" t="s">
        <v>807</v>
      </c>
      <c r="K1030" s="38">
        <v>3792</v>
      </c>
      <c r="L1030" s="38">
        <v>3369.58</v>
      </c>
      <c r="M1030" s="38">
        <v>1321.36</v>
      </c>
      <c r="N1030" s="38">
        <v>185</v>
      </c>
      <c r="O1030" s="38">
        <v>633.03</v>
      </c>
      <c r="P1030" s="38">
        <v>930.1</v>
      </c>
      <c r="Q1030" s="38">
        <v>3560.57</v>
      </c>
      <c r="R1030" s="38">
        <v>0</v>
      </c>
      <c r="S1030" s="38">
        <v>-100</v>
      </c>
      <c r="T1030" s="38">
        <v>-833.33</v>
      </c>
      <c r="U1030" s="44">
        <v>36.53</v>
      </c>
      <c r="V1030" s="45">
        <v>12858.3</v>
      </c>
      <c r="W1030" s="45">
        <v>154299.6</v>
      </c>
      <c r="X1030" s="45">
        <v>187.72</v>
      </c>
    </row>
    <row r="1031" spans="1:24" x14ac:dyDescent="0.3">
      <c r="A1031" t="s">
        <v>399</v>
      </c>
      <c r="B1031" t="str">
        <f t="shared" si="80"/>
        <v>2</v>
      </c>
      <c r="C1031" t="str">
        <f t="shared" si="81"/>
        <v>1</v>
      </c>
      <c r="D1031" t="str">
        <f t="shared" si="82"/>
        <v>1</v>
      </c>
      <c r="E1031" t="str">
        <f t="shared" si="83"/>
        <v>3</v>
      </c>
      <c r="F1031" t="str">
        <f t="shared" si="84"/>
        <v>0</v>
      </c>
      <c r="G1031" t="s">
        <v>805</v>
      </c>
      <c r="H1031">
        <v>2020</v>
      </c>
      <c r="I1031">
        <v>2</v>
      </c>
      <c r="J1031" t="s">
        <v>807</v>
      </c>
      <c r="K1031" s="38">
        <v>3792</v>
      </c>
      <c r="L1031" s="38">
        <v>3556.81</v>
      </c>
      <c r="M1031" s="38">
        <v>1338.78</v>
      </c>
      <c r="N1031" s="38">
        <v>207.5</v>
      </c>
      <c r="O1031" s="38">
        <v>600.25</v>
      </c>
      <c r="P1031" s="38">
        <v>949.53</v>
      </c>
      <c r="Q1031" s="38">
        <v>3693.56</v>
      </c>
      <c r="R1031" s="38">
        <v>0</v>
      </c>
      <c r="S1031" s="38">
        <v>-100</v>
      </c>
      <c r="T1031" s="38">
        <v>-833.33</v>
      </c>
      <c r="U1031" s="44">
        <v>37.51</v>
      </c>
      <c r="V1031" s="45">
        <v>13205.1</v>
      </c>
      <c r="W1031" s="45">
        <v>158461.15</v>
      </c>
      <c r="X1031" s="45">
        <v>196.05</v>
      </c>
    </row>
    <row r="1032" spans="1:24" x14ac:dyDescent="0.3">
      <c r="A1032" t="s">
        <v>400</v>
      </c>
      <c r="B1032" t="str">
        <f t="shared" si="80"/>
        <v>2</v>
      </c>
      <c r="C1032" t="str">
        <f t="shared" si="81"/>
        <v>1</v>
      </c>
      <c r="D1032" t="str">
        <f t="shared" si="82"/>
        <v>1</v>
      </c>
      <c r="E1032" t="str">
        <f t="shared" si="83"/>
        <v>2</v>
      </c>
      <c r="F1032" t="str">
        <f t="shared" si="84"/>
        <v>1</v>
      </c>
      <c r="G1032" t="s">
        <v>805</v>
      </c>
      <c r="H1032">
        <v>2020</v>
      </c>
      <c r="I1032">
        <v>2</v>
      </c>
      <c r="J1032" t="s">
        <v>807</v>
      </c>
      <c r="K1032" s="38">
        <v>3792</v>
      </c>
      <c r="L1032" s="38">
        <v>3177.23</v>
      </c>
      <c r="M1032" s="38">
        <v>1362.41</v>
      </c>
      <c r="N1032" s="38">
        <v>207.5</v>
      </c>
      <c r="O1032" s="38">
        <v>621.37</v>
      </c>
      <c r="P1032" s="38">
        <v>916.05</v>
      </c>
      <c r="Q1032" s="38">
        <v>3467.92</v>
      </c>
      <c r="R1032" s="38">
        <v>0</v>
      </c>
      <c r="S1032" s="38">
        <v>-100</v>
      </c>
      <c r="T1032" s="38">
        <v>-833.33</v>
      </c>
      <c r="U1032" s="44">
        <v>35.83</v>
      </c>
      <c r="V1032" s="45">
        <v>12611.14</v>
      </c>
      <c r="W1032" s="45">
        <v>151333.68</v>
      </c>
      <c r="X1032" s="45">
        <v>181.78</v>
      </c>
    </row>
    <row r="1033" spans="1:24" x14ac:dyDescent="0.3">
      <c r="A1033" t="s">
        <v>401</v>
      </c>
      <c r="B1033" t="str">
        <f t="shared" si="80"/>
        <v>2</v>
      </c>
      <c r="C1033" t="str">
        <f t="shared" si="81"/>
        <v>1</v>
      </c>
      <c r="D1033" t="str">
        <f t="shared" si="82"/>
        <v>1</v>
      </c>
      <c r="E1033" t="str">
        <f t="shared" si="83"/>
        <v>1</v>
      </c>
      <c r="F1033" t="str">
        <f t="shared" si="84"/>
        <v>2</v>
      </c>
      <c r="G1033" t="s">
        <v>805</v>
      </c>
      <c r="H1033">
        <v>2020</v>
      </c>
      <c r="I1033">
        <v>2</v>
      </c>
      <c r="J1033" t="s">
        <v>807</v>
      </c>
      <c r="K1033" s="38">
        <v>3792</v>
      </c>
      <c r="L1033" s="38">
        <v>2797.66</v>
      </c>
      <c r="M1033" s="38">
        <v>1386.03</v>
      </c>
      <c r="N1033" s="38">
        <v>207.5</v>
      </c>
      <c r="O1033" s="38">
        <v>642.49</v>
      </c>
      <c r="P1033" s="38">
        <v>882.57</v>
      </c>
      <c r="Q1033" s="38">
        <v>3242.27</v>
      </c>
      <c r="R1033" s="38">
        <v>0</v>
      </c>
      <c r="S1033" s="38">
        <v>-100</v>
      </c>
      <c r="T1033" s="38">
        <v>-833.33</v>
      </c>
      <c r="U1033" s="44">
        <v>34.14</v>
      </c>
      <c r="V1033" s="45">
        <v>12017.18</v>
      </c>
      <c r="W1033" s="45">
        <v>144206.21</v>
      </c>
      <c r="X1033" s="45">
        <v>167.5</v>
      </c>
    </row>
    <row r="1034" spans="1:24" x14ac:dyDescent="0.3">
      <c r="A1034" t="s">
        <v>402</v>
      </c>
      <c r="B1034" t="str">
        <f t="shared" si="80"/>
        <v>2</v>
      </c>
      <c r="C1034" t="str">
        <f t="shared" si="81"/>
        <v>1</v>
      </c>
      <c r="D1034" t="str">
        <f t="shared" si="82"/>
        <v>1</v>
      </c>
      <c r="E1034" t="str">
        <f t="shared" si="83"/>
        <v>0</v>
      </c>
      <c r="F1034" t="str">
        <f t="shared" si="84"/>
        <v>3</v>
      </c>
      <c r="G1034" t="s">
        <v>805</v>
      </c>
      <c r="H1034">
        <v>2020</v>
      </c>
      <c r="I1034">
        <v>2</v>
      </c>
      <c r="J1034" t="s">
        <v>807</v>
      </c>
      <c r="K1034" s="38">
        <v>3792</v>
      </c>
      <c r="L1034" s="38">
        <v>2418.09</v>
      </c>
      <c r="M1034" s="38">
        <v>1409.65</v>
      </c>
      <c r="N1034" s="38">
        <v>207.5</v>
      </c>
      <c r="O1034" s="38">
        <v>663.61</v>
      </c>
      <c r="P1034" s="38">
        <v>849.08</v>
      </c>
      <c r="Q1034" s="38">
        <v>3016.63</v>
      </c>
      <c r="R1034" s="38">
        <v>0</v>
      </c>
      <c r="S1034" s="38">
        <v>-100</v>
      </c>
      <c r="T1034" s="38">
        <v>-833.33</v>
      </c>
      <c r="U1034" s="44">
        <v>32.450000000000003</v>
      </c>
      <c r="V1034" s="45">
        <v>11423.23</v>
      </c>
      <c r="W1034" s="45">
        <v>137078.74</v>
      </c>
      <c r="X1034" s="45">
        <v>153.22</v>
      </c>
    </row>
    <row r="1035" spans="1:24" x14ac:dyDescent="0.3">
      <c r="A1035" t="s">
        <v>403</v>
      </c>
      <c r="B1035" t="str">
        <f t="shared" si="80"/>
        <v>2</v>
      </c>
      <c r="C1035" t="str">
        <f t="shared" si="81"/>
        <v>1</v>
      </c>
      <c r="D1035" t="str">
        <f t="shared" si="82"/>
        <v>0</v>
      </c>
      <c r="E1035" t="str">
        <f t="shared" si="83"/>
        <v>4</v>
      </c>
      <c r="F1035" t="str">
        <f t="shared" si="84"/>
        <v>0</v>
      </c>
      <c r="G1035" t="s">
        <v>805</v>
      </c>
      <c r="H1035">
        <v>2020</v>
      </c>
      <c r="I1035">
        <v>2</v>
      </c>
      <c r="J1035" t="s">
        <v>807</v>
      </c>
      <c r="K1035" s="38">
        <v>3792</v>
      </c>
      <c r="L1035" s="38">
        <v>2984.88</v>
      </c>
      <c r="M1035" s="38">
        <v>1403.45</v>
      </c>
      <c r="N1035" s="38">
        <v>230</v>
      </c>
      <c r="O1035" s="38">
        <v>609.71</v>
      </c>
      <c r="P1035" s="38">
        <v>902</v>
      </c>
      <c r="Q1035" s="38">
        <v>3375.26</v>
      </c>
      <c r="R1035" s="38">
        <v>0</v>
      </c>
      <c r="S1035" s="38">
        <v>-100</v>
      </c>
      <c r="T1035" s="38">
        <v>-833.33</v>
      </c>
      <c r="U1035" s="44">
        <v>35.119999999999997</v>
      </c>
      <c r="V1035" s="45">
        <v>12363.98</v>
      </c>
      <c r="W1035" s="45">
        <v>148367.76999999999</v>
      </c>
      <c r="X1035" s="45">
        <v>175.84</v>
      </c>
    </row>
    <row r="1036" spans="1:24" x14ac:dyDescent="0.3">
      <c r="A1036" t="s">
        <v>404</v>
      </c>
      <c r="B1036" t="str">
        <f t="shared" si="80"/>
        <v>2</v>
      </c>
      <c r="C1036" t="str">
        <f t="shared" si="81"/>
        <v>1</v>
      </c>
      <c r="D1036" t="str">
        <f t="shared" si="82"/>
        <v>0</v>
      </c>
      <c r="E1036" t="str">
        <f t="shared" si="83"/>
        <v>3</v>
      </c>
      <c r="F1036" t="str">
        <f t="shared" si="84"/>
        <v>1</v>
      </c>
      <c r="G1036" t="s">
        <v>805</v>
      </c>
      <c r="H1036">
        <v>2020</v>
      </c>
      <c r="I1036">
        <v>2</v>
      </c>
      <c r="J1036" t="s">
        <v>807</v>
      </c>
      <c r="K1036" s="38">
        <v>3792</v>
      </c>
      <c r="L1036" s="38">
        <v>2605.31</v>
      </c>
      <c r="M1036" s="38">
        <v>1427.08</v>
      </c>
      <c r="N1036" s="38">
        <v>230</v>
      </c>
      <c r="O1036" s="38">
        <v>630.83000000000004</v>
      </c>
      <c r="P1036" s="38">
        <v>868.52</v>
      </c>
      <c r="Q1036" s="38">
        <v>3149.62</v>
      </c>
      <c r="R1036" s="38">
        <v>0</v>
      </c>
      <c r="S1036" s="38">
        <v>-100</v>
      </c>
      <c r="T1036" s="38">
        <v>-833.33</v>
      </c>
      <c r="U1036" s="44">
        <v>33.44</v>
      </c>
      <c r="V1036" s="45">
        <v>11770.02</v>
      </c>
      <c r="W1036" s="45">
        <v>141240.29999999999</v>
      </c>
      <c r="X1036" s="45">
        <v>161.56</v>
      </c>
    </row>
    <row r="1037" spans="1:24" x14ac:dyDescent="0.3">
      <c r="A1037" t="s">
        <v>405</v>
      </c>
      <c r="B1037" t="str">
        <f t="shared" si="80"/>
        <v>2</v>
      </c>
      <c r="C1037" t="str">
        <f t="shared" si="81"/>
        <v>1</v>
      </c>
      <c r="D1037" t="str">
        <f t="shared" si="82"/>
        <v>0</v>
      </c>
      <c r="E1037" t="str">
        <f t="shared" si="83"/>
        <v>2</v>
      </c>
      <c r="F1037" t="str">
        <f t="shared" si="84"/>
        <v>2</v>
      </c>
      <c r="G1037" t="s">
        <v>805</v>
      </c>
      <c r="H1037">
        <v>2020</v>
      </c>
      <c r="I1037">
        <v>2</v>
      </c>
      <c r="J1037" t="s">
        <v>807</v>
      </c>
      <c r="K1037" s="38">
        <v>3792</v>
      </c>
      <c r="L1037" s="38">
        <v>2225.7399999999998</v>
      </c>
      <c r="M1037" s="38">
        <v>1450.7</v>
      </c>
      <c r="N1037" s="38">
        <v>230</v>
      </c>
      <c r="O1037" s="38">
        <v>651.95000000000005</v>
      </c>
      <c r="P1037" s="38">
        <v>835.04</v>
      </c>
      <c r="Q1037" s="38">
        <v>2923.98</v>
      </c>
      <c r="R1037" s="38">
        <v>0</v>
      </c>
      <c r="S1037" s="38">
        <v>-100</v>
      </c>
      <c r="T1037" s="38">
        <v>-833.33</v>
      </c>
      <c r="U1037" s="44">
        <v>31.75</v>
      </c>
      <c r="V1037" s="45">
        <v>11176.07</v>
      </c>
      <c r="W1037" s="45">
        <v>134112.82999999999</v>
      </c>
      <c r="X1037" s="45">
        <v>147.28</v>
      </c>
    </row>
    <row r="1038" spans="1:24" x14ac:dyDescent="0.3">
      <c r="A1038" t="s">
        <v>406</v>
      </c>
      <c r="B1038" t="str">
        <f t="shared" si="80"/>
        <v>2</v>
      </c>
      <c r="C1038" t="str">
        <f t="shared" si="81"/>
        <v>1</v>
      </c>
      <c r="D1038" t="str">
        <f t="shared" si="82"/>
        <v>0</v>
      </c>
      <c r="E1038" t="str">
        <f t="shared" si="83"/>
        <v>1</v>
      </c>
      <c r="F1038" t="str">
        <f t="shared" si="84"/>
        <v>3</v>
      </c>
      <c r="G1038" t="s">
        <v>805</v>
      </c>
      <c r="H1038">
        <v>2020</v>
      </c>
      <c r="I1038">
        <v>2</v>
      </c>
      <c r="J1038" t="s">
        <v>807</v>
      </c>
      <c r="K1038" s="38">
        <v>3792</v>
      </c>
      <c r="L1038" s="38">
        <v>1846.17</v>
      </c>
      <c r="M1038" s="38">
        <v>1474.32</v>
      </c>
      <c r="N1038" s="38">
        <v>230</v>
      </c>
      <c r="O1038" s="38">
        <v>673.06</v>
      </c>
      <c r="P1038" s="38">
        <v>801.56</v>
      </c>
      <c r="Q1038" s="38">
        <v>2698.34</v>
      </c>
      <c r="R1038" s="38">
        <v>0</v>
      </c>
      <c r="S1038" s="38">
        <v>-100</v>
      </c>
      <c r="T1038" s="38">
        <v>-833.33</v>
      </c>
      <c r="U1038" s="44">
        <v>30.06</v>
      </c>
      <c r="V1038" s="45">
        <v>10582.11</v>
      </c>
      <c r="W1038" s="45">
        <v>126985.36</v>
      </c>
      <c r="X1038" s="45">
        <v>133.01</v>
      </c>
    </row>
    <row r="1039" spans="1:24" x14ac:dyDescent="0.3">
      <c r="A1039" t="s">
        <v>407</v>
      </c>
      <c r="B1039" t="str">
        <f t="shared" si="80"/>
        <v>2</v>
      </c>
      <c r="C1039" t="str">
        <f t="shared" si="81"/>
        <v>1</v>
      </c>
      <c r="D1039" t="str">
        <f t="shared" si="82"/>
        <v>0</v>
      </c>
      <c r="E1039" t="str">
        <f t="shared" si="83"/>
        <v>0</v>
      </c>
      <c r="F1039" t="str">
        <f t="shared" si="84"/>
        <v>4</v>
      </c>
      <c r="G1039" t="s">
        <v>805</v>
      </c>
      <c r="H1039">
        <v>2020</v>
      </c>
      <c r="I1039">
        <v>2</v>
      </c>
      <c r="J1039" t="s">
        <v>807</v>
      </c>
      <c r="K1039" s="38">
        <v>3792</v>
      </c>
      <c r="L1039" s="38">
        <v>1466.6</v>
      </c>
      <c r="M1039" s="38">
        <v>1497.94</v>
      </c>
      <c r="N1039" s="38">
        <v>230</v>
      </c>
      <c r="O1039" s="38">
        <v>694.18</v>
      </c>
      <c r="P1039" s="38">
        <v>768.07</v>
      </c>
      <c r="Q1039" s="38">
        <v>2472.6999999999998</v>
      </c>
      <c r="R1039" s="38">
        <v>0</v>
      </c>
      <c r="S1039" s="38">
        <v>-100</v>
      </c>
      <c r="T1039" s="38">
        <v>-833.33</v>
      </c>
      <c r="U1039" s="44">
        <v>28.38</v>
      </c>
      <c r="V1039" s="45">
        <v>9988.16</v>
      </c>
      <c r="W1039" s="45">
        <v>119857.88</v>
      </c>
      <c r="X1039" s="45">
        <v>118.73</v>
      </c>
    </row>
    <row r="1040" spans="1:24" x14ac:dyDescent="0.3">
      <c r="A1040" t="s">
        <v>408</v>
      </c>
      <c r="B1040" t="str">
        <f t="shared" si="80"/>
        <v>2</v>
      </c>
      <c r="C1040" t="str">
        <f t="shared" si="81"/>
        <v>0</v>
      </c>
      <c r="D1040" t="str">
        <f t="shared" si="82"/>
        <v>5</v>
      </c>
      <c r="E1040" t="str">
        <f t="shared" si="83"/>
        <v>0</v>
      </c>
      <c r="F1040" t="str">
        <f t="shared" si="84"/>
        <v>0</v>
      </c>
      <c r="G1040" t="s">
        <v>805</v>
      </c>
      <c r="H1040">
        <v>2020</v>
      </c>
      <c r="I1040">
        <v>2</v>
      </c>
      <c r="J1040" t="s">
        <v>807</v>
      </c>
      <c r="K1040" s="38">
        <v>3792</v>
      </c>
      <c r="L1040" s="38">
        <v>4757.47</v>
      </c>
      <c r="M1040" s="38">
        <v>1151.97</v>
      </c>
      <c r="N1040" s="38">
        <v>140</v>
      </c>
      <c r="O1040" s="38">
        <v>570.84</v>
      </c>
      <c r="P1040" s="38">
        <v>1041.23</v>
      </c>
      <c r="Q1040" s="38">
        <v>4303.6099999999997</v>
      </c>
      <c r="R1040" s="38">
        <v>0</v>
      </c>
      <c r="S1040" s="38">
        <v>-100</v>
      </c>
      <c r="T1040" s="38">
        <v>-833.33</v>
      </c>
      <c r="U1040" s="44">
        <v>42.11</v>
      </c>
      <c r="V1040" s="45">
        <v>14823.79</v>
      </c>
      <c r="W1040" s="45">
        <v>177885.47</v>
      </c>
      <c r="X1040" s="45">
        <v>242.78</v>
      </c>
    </row>
    <row r="1041" spans="1:24" x14ac:dyDescent="0.3">
      <c r="A1041" t="s">
        <v>409</v>
      </c>
      <c r="B1041" t="str">
        <f t="shared" si="80"/>
        <v>2</v>
      </c>
      <c r="C1041" t="str">
        <f t="shared" si="81"/>
        <v>0</v>
      </c>
      <c r="D1041" t="str">
        <f t="shared" si="82"/>
        <v>4</v>
      </c>
      <c r="E1041" t="str">
        <f t="shared" si="83"/>
        <v>1</v>
      </c>
      <c r="F1041" t="str">
        <f t="shared" si="84"/>
        <v>0</v>
      </c>
      <c r="G1041" t="s">
        <v>805</v>
      </c>
      <c r="H1041">
        <v>2020</v>
      </c>
      <c r="I1041">
        <v>2</v>
      </c>
      <c r="J1041" t="s">
        <v>807</v>
      </c>
      <c r="K1041" s="38">
        <v>3792</v>
      </c>
      <c r="L1041" s="38">
        <v>4185.55</v>
      </c>
      <c r="M1041" s="38">
        <v>1216.6400000000001</v>
      </c>
      <c r="N1041" s="38">
        <v>162.5</v>
      </c>
      <c r="O1041" s="38">
        <v>580.29999999999995</v>
      </c>
      <c r="P1041" s="38">
        <v>993.7</v>
      </c>
      <c r="Q1041" s="38">
        <v>3985.32</v>
      </c>
      <c r="R1041" s="38">
        <v>0</v>
      </c>
      <c r="S1041" s="38">
        <v>-100</v>
      </c>
      <c r="T1041" s="38">
        <v>-833.33</v>
      </c>
      <c r="U1041" s="44">
        <v>39.72</v>
      </c>
      <c r="V1041" s="45">
        <v>13982.67</v>
      </c>
      <c r="W1041" s="45">
        <v>167792.09</v>
      </c>
      <c r="X1041" s="45">
        <v>214.74</v>
      </c>
    </row>
    <row r="1042" spans="1:24" x14ac:dyDescent="0.3">
      <c r="A1042" t="s">
        <v>410</v>
      </c>
      <c r="B1042" t="str">
        <f t="shared" si="80"/>
        <v>2</v>
      </c>
      <c r="C1042" t="str">
        <f t="shared" si="81"/>
        <v>0</v>
      </c>
      <c r="D1042" t="str">
        <f t="shared" si="82"/>
        <v>4</v>
      </c>
      <c r="E1042" t="str">
        <f t="shared" si="83"/>
        <v>0</v>
      </c>
      <c r="F1042" t="str">
        <f t="shared" si="84"/>
        <v>1</v>
      </c>
      <c r="G1042" t="s">
        <v>805</v>
      </c>
      <c r="H1042">
        <v>2020</v>
      </c>
      <c r="I1042">
        <v>2</v>
      </c>
      <c r="J1042" t="s">
        <v>807</v>
      </c>
      <c r="K1042" s="38">
        <v>3792</v>
      </c>
      <c r="L1042" s="38">
        <v>3805.98</v>
      </c>
      <c r="M1042" s="38">
        <v>1240.26</v>
      </c>
      <c r="N1042" s="38">
        <v>162.5</v>
      </c>
      <c r="O1042" s="38">
        <v>601.41999999999996</v>
      </c>
      <c r="P1042" s="38">
        <v>960.22</v>
      </c>
      <c r="Q1042" s="38">
        <v>3759.68</v>
      </c>
      <c r="R1042" s="38">
        <v>0</v>
      </c>
      <c r="S1042" s="38">
        <v>-100</v>
      </c>
      <c r="T1042" s="38">
        <v>-833.33</v>
      </c>
      <c r="U1042" s="44">
        <v>38.04</v>
      </c>
      <c r="V1042" s="45">
        <v>13388.72</v>
      </c>
      <c r="W1042" s="45">
        <v>160664.62</v>
      </c>
      <c r="X1042" s="45">
        <v>200.47</v>
      </c>
    </row>
    <row r="1043" spans="1:24" x14ac:dyDescent="0.3">
      <c r="A1043" t="s">
        <v>411</v>
      </c>
      <c r="B1043" t="str">
        <f t="shared" ref="B1043:B1106" si="85">MID($A1043,2,1)</f>
        <v>2</v>
      </c>
      <c r="C1043" t="str">
        <f t="shared" ref="C1043:C1106" si="86">MID($A1043,4,1)</f>
        <v>0</v>
      </c>
      <c r="D1043" t="str">
        <f t="shared" ref="D1043:D1106" si="87">MID($A1043,6,1)</f>
        <v>3</v>
      </c>
      <c r="E1043" t="str">
        <f t="shared" ref="E1043:E1106" si="88">MID($A1043,8,1)</f>
        <v>2</v>
      </c>
      <c r="F1043" t="str">
        <f t="shared" ref="F1043:F1106" si="89">MID($A1043,10,1)</f>
        <v>0</v>
      </c>
      <c r="G1043" t="s">
        <v>805</v>
      </c>
      <c r="H1043">
        <v>2020</v>
      </c>
      <c r="I1043">
        <v>2</v>
      </c>
      <c r="J1043" t="s">
        <v>807</v>
      </c>
      <c r="K1043" s="38">
        <v>3792</v>
      </c>
      <c r="L1043" s="38">
        <v>3613.63</v>
      </c>
      <c r="M1043" s="38">
        <v>1281.31</v>
      </c>
      <c r="N1043" s="38">
        <v>185</v>
      </c>
      <c r="O1043" s="38">
        <v>589.76</v>
      </c>
      <c r="P1043" s="38">
        <v>946.17</v>
      </c>
      <c r="Q1043" s="38">
        <v>3667.03</v>
      </c>
      <c r="R1043" s="38">
        <v>0</v>
      </c>
      <c r="S1043" s="38">
        <v>-100</v>
      </c>
      <c r="T1043" s="38">
        <v>-833.33</v>
      </c>
      <c r="U1043" s="44">
        <v>37.33</v>
      </c>
      <c r="V1043" s="45">
        <v>13141.56</v>
      </c>
      <c r="W1043" s="45">
        <v>157698.70000000001</v>
      </c>
      <c r="X1043" s="45">
        <v>194.53</v>
      </c>
    </row>
    <row r="1044" spans="1:24" x14ac:dyDescent="0.3">
      <c r="A1044" t="s">
        <v>412</v>
      </c>
      <c r="B1044" t="str">
        <f t="shared" si="85"/>
        <v>2</v>
      </c>
      <c r="C1044" t="str">
        <f t="shared" si="86"/>
        <v>0</v>
      </c>
      <c r="D1044" t="str">
        <f t="shared" si="87"/>
        <v>3</v>
      </c>
      <c r="E1044" t="str">
        <f t="shared" si="88"/>
        <v>1</v>
      </c>
      <c r="F1044" t="str">
        <f t="shared" si="89"/>
        <v>1</v>
      </c>
      <c r="G1044" t="s">
        <v>805</v>
      </c>
      <c r="H1044">
        <v>2020</v>
      </c>
      <c r="I1044">
        <v>2</v>
      </c>
      <c r="J1044" t="s">
        <v>807</v>
      </c>
      <c r="K1044" s="38">
        <v>3792</v>
      </c>
      <c r="L1044" s="38">
        <v>3234.06</v>
      </c>
      <c r="M1044" s="38">
        <v>1304.93</v>
      </c>
      <c r="N1044" s="38">
        <v>185</v>
      </c>
      <c r="O1044" s="38">
        <v>610.87</v>
      </c>
      <c r="P1044" s="38">
        <v>912.69</v>
      </c>
      <c r="Q1044" s="38">
        <v>3441.39</v>
      </c>
      <c r="R1044" s="38">
        <v>0</v>
      </c>
      <c r="S1044" s="38">
        <v>-100</v>
      </c>
      <c r="T1044" s="38">
        <v>-833.33</v>
      </c>
      <c r="U1044" s="44">
        <v>35.65</v>
      </c>
      <c r="V1044" s="45">
        <v>12547.6</v>
      </c>
      <c r="W1044" s="45">
        <v>150571.23000000001</v>
      </c>
      <c r="X1044" s="45">
        <v>180.25</v>
      </c>
    </row>
    <row r="1045" spans="1:24" x14ac:dyDescent="0.3">
      <c r="A1045" t="s">
        <v>413</v>
      </c>
      <c r="B1045" t="str">
        <f t="shared" si="85"/>
        <v>2</v>
      </c>
      <c r="C1045" t="str">
        <f t="shared" si="86"/>
        <v>0</v>
      </c>
      <c r="D1045" t="str">
        <f t="shared" si="87"/>
        <v>3</v>
      </c>
      <c r="E1045" t="str">
        <f t="shared" si="88"/>
        <v>0</v>
      </c>
      <c r="F1045" t="str">
        <f t="shared" si="89"/>
        <v>2</v>
      </c>
      <c r="G1045" t="s">
        <v>805</v>
      </c>
      <c r="H1045">
        <v>2020</v>
      </c>
      <c r="I1045">
        <v>2</v>
      </c>
      <c r="J1045" t="s">
        <v>807</v>
      </c>
      <c r="K1045" s="38">
        <v>3792</v>
      </c>
      <c r="L1045" s="38">
        <v>2854.48</v>
      </c>
      <c r="M1045" s="38">
        <v>1328.55</v>
      </c>
      <c r="N1045" s="38">
        <v>185</v>
      </c>
      <c r="O1045" s="38">
        <v>631.99</v>
      </c>
      <c r="P1045" s="38">
        <v>879.2</v>
      </c>
      <c r="Q1045" s="38">
        <v>3215.75</v>
      </c>
      <c r="R1045" s="38">
        <v>0</v>
      </c>
      <c r="S1045" s="38">
        <v>-100</v>
      </c>
      <c r="T1045" s="38">
        <v>-833.33</v>
      </c>
      <c r="U1045" s="44">
        <v>33.96</v>
      </c>
      <c r="V1045" s="45">
        <v>11953.65</v>
      </c>
      <c r="W1045" s="45">
        <v>143443.76</v>
      </c>
      <c r="X1045" s="45">
        <v>165.97</v>
      </c>
    </row>
    <row r="1046" spans="1:24" x14ac:dyDescent="0.3">
      <c r="A1046" t="s">
        <v>132</v>
      </c>
      <c r="B1046" t="str">
        <f t="shared" si="85"/>
        <v>2</v>
      </c>
      <c r="C1046" t="str">
        <f t="shared" si="86"/>
        <v>0</v>
      </c>
      <c r="D1046" t="str">
        <f t="shared" si="87"/>
        <v>2</v>
      </c>
      <c r="E1046" t="str">
        <f t="shared" si="88"/>
        <v>3</v>
      </c>
      <c r="F1046" t="str">
        <f t="shared" si="89"/>
        <v>0</v>
      </c>
      <c r="G1046" t="s">
        <v>805</v>
      </c>
      <c r="H1046">
        <v>2020</v>
      </c>
      <c r="I1046">
        <v>2</v>
      </c>
      <c r="J1046" t="s">
        <v>807</v>
      </c>
      <c r="K1046" s="38">
        <v>3792</v>
      </c>
      <c r="L1046" s="38">
        <v>3041.7</v>
      </c>
      <c r="M1046" s="38">
        <v>1345.98</v>
      </c>
      <c r="N1046" s="38">
        <v>207.5</v>
      </c>
      <c r="O1046" s="38">
        <v>599.21</v>
      </c>
      <c r="P1046" s="38">
        <v>898.64</v>
      </c>
      <c r="Q1046" s="38">
        <v>3348.74</v>
      </c>
      <c r="R1046" s="38">
        <v>0</v>
      </c>
      <c r="S1046" s="38">
        <v>-100</v>
      </c>
      <c r="T1046" s="38">
        <v>-833.33</v>
      </c>
      <c r="U1046" s="44">
        <v>34.94</v>
      </c>
      <c r="V1046" s="45">
        <v>12300.44</v>
      </c>
      <c r="W1046" s="45">
        <v>147605.32</v>
      </c>
      <c r="X1046" s="45">
        <v>174.31</v>
      </c>
    </row>
    <row r="1047" spans="1:24" x14ac:dyDescent="0.3">
      <c r="A1047" t="s">
        <v>133</v>
      </c>
      <c r="B1047" t="str">
        <f t="shared" si="85"/>
        <v>2</v>
      </c>
      <c r="C1047" t="str">
        <f t="shared" si="86"/>
        <v>0</v>
      </c>
      <c r="D1047" t="str">
        <f t="shared" si="87"/>
        <v>2</v>
      </c>
      <c r="E1047" t="str">
        <f t="shared" si="88"/>
        <v>2</v>
      </c>
      <c r="F1047" t="str">
        <f t="shared" si="89"/>
        <v>1</v>
      </c>
      <c r="G1047" t="s">
        <v>805</v>
      </c>
      <c r="H1047">
        <v>2020</v>
      </c>
      <c r="I1047">
        <v>2</v>
      </c>
      <c r="J1047" t="s">
        <v>807</v>
      </c>
      <c r="K1047" s="38">
        <v>3792</v>
      </c>
      <c r="L1047" s="38">
        <v>2662.13</v>
      </c>
      <c r="M1047" s="38">
        <v>1369.6</v>
      </c>
      <c r="N1047" s="38">
        <v>207.5</v>
      </c>
      <c r="O1047" s="38">
        <v>620.33000000000004</v>
      </c>
      <c r="P1047" s="38">
        <v>865.16</v>
      </c>
      <c r="Q1047" s="38">
        <v>3123.1</v>
      </c>
      <c r="R1047" s="38">
        <v>0</v>
      </c>
      <c r="S1047" s="38">
        <v>-100</v>
      </c>
      <c r="T1047" s="38">
        <v>-833.33</v>
      </c>
      <c r="U1047" s="44">
        <v>33.26</v>
      </c>
      <c r="V1047" s="45">
        <v>11706.49</v>
      </c>
      <c r="W1047" s="45">
        <v>140477.85</v>
      </c>
      <c r="X1047" s="45">
        <v>160.03</v>
      </c>
    </row>
    <row r="1048" spans="1:24" x14ac:dyDescent="0.3">
      <c r="A1048" t="s">
        <v>414</v>
      </c>
      <c r="B1048" t="str">
        <f t="shared" si="85"/>
        <v>2</v>
      </c>
      <c r="C1048" t="str">
        <f t="shared" si="86"/>
        <v>0</v>
      </c>
      <c r="D1048" t="str">
        <f t="shared" si="87"/>
        <v>2</v>
      </c>
      <c r="E1048" t="str">
        <f t="shared" si="88"/>
        <v>1</v>
      </c>
      <c r="F1048" t="str">
        <f t="shared" si="89"/>
        <v>2</v>
      </c>
      <c r="G1048" t="s">
        <v>805</v>
      </c>
      <c r="H1048">
        <v>2020</v>
      </c>
      <c r="I1048">
        <v>2</v>
      </c>
      <c r="J1048" t="s">
        <v>807</v>
      </c>
      <c r="K1048" s="38">
        <v>3792</v>
      </c>
      <c r="L1048" s="38">
        <v>2282.56</v>
      </c>
      <c r="M1048" s="38">
        <v>1393.22</v>
      </c>
      <c r="N1048" s="38">
        <v>207.5</v>
      </c>
      <c r="O1048" s="38">
        <v>641.45000000000005</v>
      </c>
      <c r="P1048" s="38">
        <v>831.67</v>
      </c>
      <c r="Q1048" s="38">
        <v>2897.45</v>
      </c>
      <c r="R1048" s="38">
        <v>0</v>
      </c>
      <c r="S1048" s="38">
        <v>-100</v>
      </c>
      <c r="T1048" s="38">
        <v>-833.33</v>
      </c>
      <c r="U1048" s="44">
        <v>31.57</v>
      </c>
      <c r="V1048" s="45">
        <v>11112.53</v>
      </c>
      <c r="W1048" s="45">
        <v>133350.38</v>
      </c>
      <c r="X1048" s="45">
        <v>145.76</v>
      </c>
    </row>
    <row r="1049" spans="1:24" x14ac:dyDescent="0.3">
      <c r="A1049" t="s">
        <v>415</v>
      </c>
      <c r="B1049" t="str">
        <f t="shared" si="85"/>
        <v>2</v>
      </c>
      <c r="C1049" t="str">
        <f t="shared" si="86"/>
        <v>0</v>
      </c>
      <c r="D1049" t="str">
        <f t="shared" si="87"/>
        <v>2</v>
      </c>
      <c r="E1049" t="str">
        <f t="shared" si="88"/>
        <v>0</v>
      </c>
      <c r="F1049" t="str">
        <f t="shared" si="89"/>
        <v>3</v>
      </c>
      <c r="G1049" t="s">
        <v>805</v>
      </c>
      <c r="H1049">
        <v>2020</v>
      </c>
      <c r="I1049">
        <v>2</v>
      </c>
      <c r="J1049" t="s">
        <v>807</v>
      </c>
      <c r="K1049" s="38">
        <v>3792</v>
      </c>
      <c r="L1049" s="38">
        <v>1902.99</v>
      </c>
      <c r="M1049" s="38">
        <v>1416.85</v>
      </c>
      <c r="N1049" s="38">
        <v>207.5</v>
      </c>
      <c r="O1049" s="38">
        <v>662.57</v>
      </c>
      <c r="P1049" s="38">
        <v>798.19</v>
      </c>
      <c r="Q1049" s="38">
        <v>2671.81</v>
      </c>
      <c r="R1049" s="38">
        <v>0</v>
      </c>
      <c r="S1049" s="38">
        <v>-100</v>
      </c>
      <c r="T1049" s="38">
        <v>-833.33</v>
      </c>
      <c r="U1049" s="44">
        <v>29.88</v>
      </c>
      <c r="V1049" s="45">
        <v>10518.58</v>
      </c>
      <c r="W1049" s="45">
        <v>126222.91</v>
      </c>
      <c r="X1049" s="45">
        <v>131.47999999999999</v>
      </c>
    </row>
    <row r="1050" spans="1:24" x14ac:dyDescent="0.3">
      <c r="A1050" t="s">
        <v>416</v>
      </c>
      <c r="B1050" t="str">
        <f t="shared" si="85"/>
        <v>2</v>
      </c>
      <c r="C1050" t="str">
        <f t="shared" si="86"/>
        <v>0</v>
      </c>
      <c r="D1050" t="str">
        <f t="shared" si="87"/>
        <v>1</v>
      </c>
      <c r="E1050" t="str">
        <f t="shared" si="88"/>
        <v>4</v>
      </c>
      <c r="F1050" t="str">
        <f t="shared" si="89"/>
        <v>0</v>
      </c>
      <c r="G1050" t="s">
        <v>805</v>
      </c>
      <c r="H1050">
        <v>2020</v>
      </c>
      <c r="I1050">
        <v>2</v>
      </c>
      <c r="J1050" t="s">
        <v>807</v>
      </c>
      <c r="K1050" s="38">
        <v>3792</v>
      </c>
      <c r="L1050" s="38">
        <v>2469.7800000000002</v>
      </c>
      <c r="M1050" s="38">
        <v>1410.65</v>
      </c>
      <c r="N1050" s="38">
        <v>230</v>
      </c>
      <c r="O1050" s="38">
        <v>608.66999999999996</v>
      </c>
      <c r="P1050" s="38">
        <v>851.11</v>
      </c>
      <c r="Q1050" s="38">
        <v>3030.44</v>
      </c>
      <c r="R1050" s="38">
        <v>0</v>
      </c>
      <c r="S1050" s="38">
        <v>-100</v>
      </c>
      <c r="T1050" s="38">
        <v>-833.33</v>
      </c>
      <c r="U1050" s="44">
        <v>32.549999999999997</v>
      </c>
      <c r="V1050" s="45">
        <v>11459.33</v>
      </c>
      <c r="W1050" s="45">
        <v>137511.93</v>
      </c>
      <c r="X1050" s="45">
        <v>154.09</v>
      </c>
    </row>
    <row r="1051" spans="1:24" x14ac:dyDescent="0.3">
      <c r="A1051" t="s">
        <v>417</v>
      </c>
      <c r="B1051" t="str">
        <f t="shared" si="85"/>
        <v>2</v>
      </c>
      <c r="C1051" t="str">
        <f t="shared" si="86"/>
        <v>0</v>
      </c>
      <c r="D1051" t="str">
        <f t="shared" si="87"/>
        <v>1</v>
      </c>
      <c r="E1051" t="str">
        <f t="shared" si="88"/>
        <v>3</v>
      </c>
      <c r="F1051" t="str">
        <f t="shared" si="89"/>
        <v>1</v>
      </c>
      <c r="G1051" t="s">
        <v>805</v>
      </c>
      <c r="H1051">
        <v>2020</v>
      </c>
      <c r="I1051">
        <v>2</v>
      </c>
      <c r="J1051" t="s">
        <v>807</v>
      </c>
      <c r="K1051" s="38">
        <v>3792</v>
      </c>
      <c r="L1051" s="38">
        <v>2090.21</v>
      </c>
      <c r="M1051" s="38">
        <v>1434.27</v>
      </c>
      <c r="N1051" s="38">
        <v>230</v>
      </c>
      <c r="O1051" s="38">
        <v>629.79</v>
      </c>
      <c r="P1051" s="38">
        <v>817.63</v>
      </c>
      <c r="Q1051" s="38">
        <v>2804.8</v>
      </c>
      <c r="R1051" s="38">
        <v>0</v>
      </c>
      <c r="S1051" s="38">
        <v>-100</v>
      </c>
      <c r="T1051" s="38">
        <v>-833.33</v>
      </c>
      <c r="U1051" s="44">
        <v>30.87</v>
      </c>
      <c r="V1051" s="45">
        <v>10865.37</v>
      </c>
      <c r="W1051" s="45">
        <v>130384.46</v>
      </c>
      <c r="X1051" s="45">
        <v>139.82</v>
      </c>
    </row>
    <row r="1052" spans="1:24" x14ac:dyDescent="0.3">
      <c r="A1052" t="s">
        <v>134</v>
      </c>
      <c r="B1052" t="str">
        <f t="shared" si="85"/>
        <v>2</v>
      </c>
      <c r="C1052" t="str">
        <f t="shared" si="86"/>
        <v>0</v>
      </c>
      <c r="D1052" t="str">
        <f t="shared" si="87"/>
        <v>1</v>
      </c>
      <c r="E1052" t="str">
        <f t="shared" si="88"/>
        <v>2</v>
      </c>
      <c r="F1052" t="str">
        <f t="shared" si="89"/>
        <v>2</v>
      </c>
      <c r="G1052" t="s">
        <v>805</v>
      </c>
      <c r="H1052">
        <v>2020</v>
      </c>
      <c r="I1052">
        <v>2</v>
      </c>
      <c r="J1052" t="s">
        <v>807</v>
      </c>
      <c r="K1052" s="38">
        <v>3792</v>
      </c>
      <c r="L1052" s="38">
        <v>1710.64</v>
      </c>
      <c r="M1052" s="38">
        <v>1457.89</v>
      </c>
      <c r="N1052" s="38">
        <v>230</v>
      </c>
      <c r="O1052" s="38">
        <v>650.91</v>
      </c>
      <c r="P1052" s="38">
        <v>784.14</v>
      </c>
      <c r="Q1052" s="38">
        <v>2579.16</v>
      </c>
      <c r="R1052" s="38">
        <v>0</v>
      </c>
      <c r="S1052" s="38">
        <v>-100</v>
      </c>
      <c r="T1052" s="38">
        <v>-833.33</v>
      </c>
      <c r="U1052" s="44">
        <v>29.18</v>
      </c>
      <c r="V1052" s="45">
        <v>10271.42</v>
      </c>
      <c r="W1052" s="45">
        <v>123256.99</v>
      </c>
      <c r="X1052" s="45">
        <v>125.54</v>
      </c>
    </row>
    <row r="1053" spans="1:24" x14ac:dyDescent="0.3">
      <c r="A1053" t="s">
        <v>418</v>
      </c>
      <c r="B1053" t="str">
        <f t="shared" si="85"/>
        <v>2</v>
      </c>
      <c r="C1053" t="str">
        <f t="shared" si="86"/>
        <v>0</v>
      </c>
      <c r="D1053" t="str">
        <f t="shared" si="87"/>
        <v>1</v>
      </c>
      <c r="E1053" t="str">
        <f t="shared" si="88"/>
        <v>1</v>
      </c>
      <c r="F1053" t="str">
        <f t="shared" si="89"/>
        <v>3</v>
      </c>
      <c r="G1053" t="s">
        <v>805</v>
      </c>
      <c r="H1053">
        <v>2020</v>
      </c>
      <c r="I1053">
        <v>2</v>
      </c>
      <c r="J1053" t="s">
        <v>807</v>
      </c>
      <c r="K1053" s="38">
        <v>3792</v>
      </c>
      <c r="L1053" s="38">
        <v>1331.07</v>
      </c>
      <c r="M1053" s="38">
        <v>1481.52</v>
      </c>
      <c r="N1053" s="38">
        <v>230</v>
      </c>
      <c r="O1053" s="38">
        <v>672.03</v>
      </c>
      <c r="P1053" s="38">
        <v>750.66</v>
      </c>
      <c r="Q1053" s="38">
        <v>2353.52</v>
      </c>
      <c r="R1053" s="38">
        <v>0</v>
      </c>
      <c r="S1053" s="38">
        <v>-100</v>
      </c>
      <c r="T1053" s="38">
        <v>-833.33</v>
      </c>
      <c r="U1053" s="44">
        <v>27.49</v>
      </c>
      <c r="V1053" s="45">
        <v>9677.4599999999991</v>
      </c>
      <c r="W1053" s="45">
        <v>116129.52</v>
      </c>
      <c r="X1053" s="45">
        <v>111.26</v>
      </c>
    </row>
    <row r="1054" spans="1:24" x14ac:dyDescent="0.3">
      <c r="A1054" t="s">
        <v>419</v>
      </c>
      <c r="B1054" t="str">
        <f t="shared" si="85"/>
        <v>2</v>
      </c>
      <c r="C1054" t="str">
        <f t="shared" si="86"/>
        <v>0</v>
      </c>
      <c r="D1054" t="str">
        <f t="shared" si="87"/>
        <v>1</v>
      </c>
      <c r="E1054" t="str">
        <f t="shared" si="88"/>
        <v>0</v>
      </c>
      <c r="F1054" t="str">
        <f t="shared" si="89"/>
        <v>4</v>
      </c>
      <c r="G1054" t="s">
        <v>805</v>
      </c>
      <c r="H1054">
        <v>2020</v>
      </c>
      <c r="I1054">
        <v>2</v>
      </c>
      <c r="J1054" t="s">
        <v>807</v>
      </c>
      <c r="K1054" s="38">
        <v>3792</v>
      </c>
      <c r="L1054" s="38">
        <v>951.49</v>
      </c>
      <c r="M1054" s="38">
        <v>1505.14</v>
      </c>
      <c r="N1054" s="38">
        <v>230</v>
      </c>
      <c r="O1054" s="38">
        <v>693.15</v>
      </c>
      <c r="P1054" s="38">
        <v>717.18</v>
      </c>
      <c r="Q1054" s="38">
        <v>2127.88</v>
      </c>
      <c r="R1054" s="38">
        <v>0</v>
      </c>
      <c r="S1054" s="38">
        <v>-100</v>
      </c>
      <c r="T1054" s="38">
        <v>-833.33</v>
      </c>
      <c r="U1054" s="44">
        <v>25.81</v>
      </c>
      <c r="V1054" s="45">
        <v>9083.5</v>
      </c>
      <c r="W1054" s="45">
        <v>109002.05</v>
      </c>
      <c r="X1054" s="45">
        <v>96.99</v>
      </c>
    </row>
    <row r="1055" spans="1:24" x14ac:dyDescent="0.3">
      <c r="A1055" t="s">
        <v>420</v>
      </c>
      <c r="B1055" t="str">
        <f t="shared" si="85"/>
        <v>2</v>
      </c>
      <c r="C1055" t="str">
        <f t="shared" si="86"/>
        <v>0</v>
      </c>
      <c r="D1055" t="str">
        <f t="shared" si="87"/>
        <v>0</v>
      </c>
      <c r="E1055" t="str">
        <f t="shared" si="88"/>
        <v>5</v>
      </c>
      <c r="F1055" t="str">
        <f t="shared" si="89"/>
        <v>0</v>
      </c>
      <c r="G1055" t="s">
        <v>805</v>
      </c>
      <c r="H1055">
        <v>2020</v>
      </c>
      <c r="I1055">
        <v>2</v>
      </c>
      <c r="J1055" t="s">
        <v>807</v>
      </c>
      <c r="K1055" s="38">
        <v>3792</v>
      </c>
      <c r="L1055" s="38">
        <v>1897.86</v>
      </c>
      <c r="M1055" s="38">
        <v>1475.32</v>
      </c>
      <c r="N1055" s="38">
        <v>252.5</v>
      </c>
      <c r="O1055" s="38">
        <v>618.13</v>
      </c>
      <c r="P1055" s="38">
        <v>803.58</v>
      </c>
      <c r="Q1055" s="38">
        <v>2712.15</v>
      </c>
      <c r="R1055" s="38">
        <v>0</v>
      </c>
      <c r="S1055" s="38">
        <v>-100</v>
      </c>
      <c r="T1055" s="38">
        <v>-833.33</v>
      </c>
      <c r="U1055" s="44">
        <v>30.17</v>
      </c>
      <c r="V1055" s="45">
        <v>10618.21</v>
      </c>
      <c r="W1055" s="45">
        <v>127418.55</v>
      </c>
      <c r="X1055" s="45">
        <v>133.87</v>
      </c>
    </row>
    <row r="1056" spans="1:24" x14ac:dyDescent="0.3">
      <c r="A1056" t="s">
        <v>421</v>
      </c>
      <c r="B1056" t="str">
        <f t="shared" si="85"/>
        <v>2</v>
      </c>
      <c r="C1056" t="str">
        <f t="shared" si="86"/>
        <v>0</v>
      </c>
      <c r="D1056" t="str">
        <f t="shared" si="87"/>
        <v>0</v>
      </c>
      <c r="E1056" t="str">
        <f t="shared" si="88"/>
        <v>4</v>
      </c>
      <c r="F1056" t="str">
        <f t="shared" si="89"/>
        <v>1</v>
      </c>
      <c r="G1056" t="s">
        <v>805</v>
      </c>
      <c r="H1056">
        <v>2020</v>
      </c>
      <c r="I1056">
        <v>2</v>
      </c>
      <c r="J1056" t="s">
        <v>807</v>
      </c>
      <c r="K1056" s="38">
        <v>3792</v>
      </c>
      <c r="L1056" s="38">
        <v>1518.29</v>
      </c>
      <c r="M1056" s="38">
        <v>1498.94</v>
      </c>
      <c r="N1056" s="38">
        <v>252.5</v>
      </c>
      <c r="O1056" s="38">
        <v>639.25</v>
      </c>
      <c r="P1056" s="38">
        <v>770.1</v>
      </c>
      <c r="Q1056" s="38">
        <v>2486.5100000000002</v>
      </c>
      <c r="R1056" s="38">
        <v>0</v>
      </c>
      <c r="S1056" s="38">
        <v>-100</v>
      </c>
      <c r="T1056" s="38">
        <v>-833.33</v>
      </c>
      <c r="U1056" s="44">
        <v>28.48</v>
      </c>
      <c r="V1056" s="45">
        <v>10024.26</v>
      </c>
      <c r="W1056" s="45">
        <v>120291.08</v>
      </c>
      <c r="X1056" s="45">
        <v>119.6</v>
      </c>
    </row>
    <row r="1057" spans="1:24" x14ac:dyDescent="0.3">
      <c r="A1057" t="s">
        <v>135</v>
      </c>
      <c r="B1057" t="str">
        <f t="shared" si="85"/>
        <v>2</v>
      </c>
      <c r="C1057" t="str">
        <f t="shared" si="86"/>
        <v>0</v>
      </c>
      <c r="D1057" t="str">
        <f t="shared" si="87"/>
        <v>0</v>
      </c>
      <c r="E1057" t="str">
        <f t="shared" si="88"/>
        <v>3</v>
      </c>
      <c r="F1057" t="str">
        <f t="shared" si="89"/>
        <v>2</v>
      </c>
      <c r="G1057" t="s">
        <v>805</v>
      </c>
      <c r="H1057">
        <v>2020</v>
      </c>
      <c r="I1057">
        <v>2</v>
      </c>
      <c r="J1057" t="s">
        <v>807</v>
      </c>
      <c r="K1057" s="38">
        <v>3792</v>
      </c>
      <c r="L1057" s="38">
        <v>1138.72</v>
      </c>
      <c r="M1057" s="38">
        <v>1522.56</v>
      </c>
      <c r="N1057" s="38">
        <v>252.5</v>
      </c>
      <c r="O1057" s="38">
        <v>660.37</v>
      </c>
      <c r="P1057" s="38">
        <v>736.61</v>
      </c>
      <c r="Q1057" s="38">
        <v>2260.87</v>
      </c>
      <c r="R1057" s="38">
        <v>0</v>
      </c>
      <c r="S1057" s="38">
        <v>-100</v>
      </c>
      <c r="T1057" s="38">
        <v>-833.33</v>
      </c>
      <c r="U1057" s="44">
        <v>26.79</v>
      </c>
      <c r="V1057" s="45">
        <v>9430.2999999999993</v>
      </c>
      <c r="W1057" s="45">
        <v>113163.61</v>
      </c>
      <c r="X1057" s="45">
        <v>105.32</v>
      </c>
    </row>
    <row r="1058" spans="1:24" x14ac:dyDescent="0.3">
      <c r="A1058" t="s">
        <v>136</v>
      </c>
      <c r="B1058" t="str">
        <f t="shared" si="85"/>
        <v>2</v>
      </c>
      <c r="C1058" t="str">
        <f t="shared" si="86"/>
        <v>0</v>
      </c>
      <c r="D1058" t="str">
        <f t="shared" si="87"/>
        <v>0</v>
      </c>
      <c r="E1058" t="str">
        <f t="shared" si="88"/>
        <v>2</v>
      </c>
      <c r="F1058" t="str">
        <f t="shared" si="89"/>
        <v>3</v>
      </c>
      <c r="G1058" t="s">
        <v>805</v>
      </c>
      <c r="H1058">
        <v>2020</v>
      </c>
      <c r="I1058">
        <v>2</v>
      </c>
      <c r="J1058" t="s">
        <v>807</v>
      </c>
      <c r="K1058" s="38">
        <v>3792</v>
      </c>
      <c r="L1058" s="38">
        <v>759.14</v>
      </c>
      <c r="M1058" s="38">
        <v>1546.18</v>
      </c>
      <c r="N1058" s="38">
        <v>252.5</v>
      </c>
      <c r="O1058" s="38">
        <v>681.49</v>
      </c>
      <c r="P1058" s="38">
        <v>703.13</v>
      </c>
      <c r="Q1058" s="38">
        <v>2036.29</v>
      </c>
      <c r="R1058" s="38">
        <v>0</v>
      </c>
      <c r="S1058" s="38">
        <v>-100</v>
      </c>
      <c r="T1058" s="38">
        <v>-833.33</v>
      </c>
      <c r="U1058" s="44">
        <v>25.11</v>
      </c>
      <c r="V1058" s="45">
        <v>8837.41</v>
      </c>
      <c r="W1058" s="45">
        <v>106048.87</v>
      </c>
      <c r="X1058" s="45">
        <v>91.21</v>
      </c>
    </row>
    <row r="1059" spans="1:24" x14ac:dyDescent="0.3">
      <c r="A1059" t="s">
        <v>422</v>
      </c>
      <c r="B1059" t="str">
        <f t="shared" si="85"/>
        <v>2</v>
      </c>
      <c r="C1059" t="str">
        <f t="shared" si="86"/>
        <v>0</v>
      </c>
      <c r="D1059" t="str">
        <f t="shared" si="87"/>
        <v>0</v>
      </c>
      <c r="E1059" t="str">
        <f t="shared" si="88"/>
        <v>1</v>
      </c>
      <c r="F1059" t="str">
        <f t="shared" si="89"/>
        <v>4</v>
      </c>
      <c r="G1059" t="s">
        <v>805</v>
      </c>
      <c r="H1059">
        <v>2020</v>
      </c>
      <c r="I1059">
        <v>2</v>
      </c>
      <c r="J1059" t="s">
        <v>807</v>
      </c>
      <c r="K1059" s="38">
        <v>3792</v>
      </c>
      <c r="L1059" s="38">
        <v>379.57</v>
      </c>
      <c r="M1059" s="38">
        <v>1569.81</v>
      </c>
      <c r="N1059" s="38">
        <v>252.5</v>
      </c>
      <c r="O1059" s="38">
        <v>702.61</v>
      </c>
      <c r="P1059" s="38">
        <v>669.65</v>
      </c>
      <c r="Q1059" s="38">
        <v>1877.85</v>
      </c>
      <c r="R1059" s="38">
        <v>0</v>
      </c>
      <c r="S1059" s="38">
        <v>-75.91</v>
      </c>
      <c r="T1059" s="38">
        <v>-833.33</v>
      </c>
      <c r="U1059" s="44">
        <v>23.68</v>
      </c>
      <c r="V1059" s="45">
        <v>8334.73</v>
      </c>
      <c r="W1059" s="45">
        <v>100016.78</v>
      </c>
      <c r="X1059" s="45">
        <v>88.98</v>
      </c>
    </row>
    <row r="1060" spans="1:24" x14ac:dyDescent="0.3">
      <c r="A1060" t="s">
        <v>423</v>
      </c>
      <c r="B1060" t="str">
        <f t="shared" si="85"/>
        <v>2</v>
      </c>
      <c r="C1060" t="str">
        <f t="shared" si="86"/>
        <v>0</v>
      </c>
      <c r="D1060" t="str">
        <f t="shared" si="87"/>
        <v>0</v>
      </c>
      <c r="E1060" t="str">
        <f t="shared" si="88"/>
        <v>0</v>
      </c>
      <c r="F1060" t="str">
        <f t="shared" si="89"/>
        <v>5</v>
      </c>
      <c r="G1060" t="s">
        <v>805</v>
      </c>
      <c r="H1060">
        <v>2020</v>
      </c>
      <c r="I1060">
        <v>2</v>
      </c>
      <c r="J1060" t="s">
        <v>807</v>
      </c>
      <c r="K1060" s="38">
        <v>3792</v>
      </c>
      <c r="L1060" s="38">
        <v>0</v>
      </c>
      <c r="M1060" s="38">
        <v>1593.43</v>
      </c>
      <c r="N1060" s="38">
        <v>252.5</v>
      </c>
      <c r="O1060" s="38">
        <v>723.73</v>
      </c>
      <c r="P1060" s="38">
        <v>636.16999999999996</v>
      </c>
      <c r="Q1060" s="38">
        <v>1844.51</v>
      </c>
      <c r="R1060" s="38">
        <v>0</v>
      </c>
      <c r="S1060" s="38">
        <v>0</v>
      </c>
      <c r="T1060" s="38">
        <v>-833.33</v>
      </c>
      <c r="U1060" s="44">
        <v>22.75</v>
      </c>
      <c r="V1060" s="45">
        <v>8008.99</v>
      </c>
      <c r="W1060" s="45">
        <v>96107.94</v>
      </c>
      <c r="X1060" s="45">
        <v>82.51</v>
      </c>
    </row>
    <row r="1061" spans="1:24" x14ac:dyDescent="0.3">
      <c r="A1061" t="s">
        <v>424</v>
      </c>
      <c r="B1061" t="str">
        <f t="shared" si="85"/>
        <v>2</v>
      </c>
      <c r="C1061" t="str">
        <f t="shared" si="86"/>
        <v>6</v>
      </c>
      <c r="D1061" t="str">
        <f t="shared" si="87"/>
        <v>0</v>
      </c>
      <c r="E1061" t="str">
        <f t="shared" si="88"/>
        <v>0</v>
      </c>
      <c r="F1061" t="str">
        <f t="shared" si="89"/>
        <v>0</v>
      </c>
      <c r="G1061" t="s">
        <v>805</v>
      </c>
      <c r="H1061">
        <v>2020</v>
      </c>
      <c r="I1061">
        <v>2</v>
      </c>
      <c r="J1061" t="s">
        <v>807</v>
      </c>
      <c r="K1061" s="38">
        <v>3792</v>
      </c>
      <c r="L1061" s="38">
        <v>8799.57</v>
      </c>
      <c r="M1061" s="38">
        <v>1250.06</v>
      </c>
      <c r="N1061" s="38">
        <v>140</v>
      </c>
      <c r="O1061" s="38">
        <v>587.03</v>
      </c>
      <c r="P1061" s="38">
        <v>1456.87</v>
      </c>
      <c r="Q1061" s="38">
        <v>7210.87</v>
      </c>
      <c r="R1061" s="38">
        <v>0</v>
      </c>
      <c r="S1061" s="38">
        <v>-100</v>
      </c>
      <c r="T1061" s="38">
        <v>-1000</v>
      </c>
      <c r="U1061" s="44">
        <v>62.89</v>
      </c>
      <c r="V1061" s="45">
        <v>22136.39</v>
      </c>
      <c r="W1061" s="45">
        <v>265636.71000000002</v>
      </c>
      <c r="X1061" s="45">
        <v>426.52</v>
      </c>
    </row>
    <row r="1062" spans="1:24" x14ac:dyDescent="0.3">
      <c r="A1062" t="s">
        <v>425</v>
      </c>
      <c r="B1062" t="str">
        <f t="shared" si="85"/>
        <v>2</v>
      </c>
      <c r="C1062" t="str">
        <f t="shared" si="86"/>
        <v>5</v>
      </c>
      <c r="D1062" t="str">
        <f t="shared" si="87"/>
        <v>1</v>
      </c>
      <c r="E1062" t="str">
        <f t="shared" si="88"/>
        <v>0</v>
      </c>
      <c r="F1062" t="str">
        <f t="shared" si="89"/>
        <v>0</v>
      </c>
      <c r="G1062" t="s">
        <v>805</v>
      </c>
      <c r="H1062">
        <v>2020</v>
      </c>
      <c r="I1062">
        <v>2</v>
      </c>
      <c r="J1062" t="s">
        <v>807</v>
      </c>
      <c r="K1062" s="38">
        <v>3792</v>
      </c>
      <c r="L1062" s="38">
        <v>8284.4699999999993</v>
      </c>
      <c r="M1062" s="38">
        <v>1257.25</v>
      </c>
      <c r="N1062" s="38">
        <v>140</v>
      </c>
      <c r="O1062" s="38">
        <v>585.99</v>
      </c>
      <c r="P1062" s="38">
        <v>1405.97</v>
      </c>
      <c r="Q1062" s="38">
        <v>6835.95</v>
      </c>
      <c r="R1062" s="38">
        <v>0</v>
      </c>
      <c r="S1062" s="38">
        <v>-100</v>
      </c>
      <c r="T1062" s="38">
        <v>-1000</v>
      </c>
      <c r="U1062" s="44">
        <v>60.23</v>
      </c>
      <c r="V1062" s="45">
        <v>21201.63</v>
      </c>
      <c r="W1062" s="45">
        <v>254419.61</v>
      </c>
      <c r="X1062" s="45">
        <v>404.05</v>
      </c>
    </row>
    <row r="1063" spans="1:24" x14ac:dyDescent="0.3">
      <c r="A1063" t="s">
        <v>426</v>
      </c>
      <c r="B1063" t="str">
        <f t="shared" si="85"/>
        <v>2</v>
      </c>
      <c r="C1063" t="str">
        <f t="shared" si="86"/>
        <v>5</v>
      </c>
      <c r="D1063" t="str">
        <f t="shared" si="87"/>
        <v>0</v>
      </c>
      <c r="E1063" t="str">
        <f t="shared" si="88"/>
        <v>1</v>
      </c>
      <c r="F1063" t="str">
        <f t="shared" si="89"/>
        <v>0</v>
      </c>
      <c r="G1063" t="s">
        <v>805</v>
      </c>
      <c r="H1063">
        <v>2020</v>
      </c>
      <c r="I1063">
        <v>2</v>
      </c>
      <c r="J1063" t="s">
        <v>807</v>
      </c>
      <c r="K1063" s="38">
        <v>3792</v>
      </c>
      <c r="L1063" s="38">
        <v>7712.55</v>
      </c>
      <c r="M1063" s="38">
        <v>1321.92</v>
      </c>
      <c r="N1063" s="38">
        <v>162.5</v>
      </c>
      <c r="O1063" s="38">
        <v>595.45000000000005</v>
      </c>
      <c r="P1063" s="38">
        <v>1358.44</v>
      </c>
      <c r="Q1063" s="38">
        <v>6489.66</v>
      </c>
      <c r="R1063" s="38">
        <v>0</v>
      </c>
      <c r="S1063" s="38">
        <v>-100</v>
      </c>
      <c r="T1063" s="38">
        <v>-1000</v>
      </c>
      <c r="U1063" s="44">
        <v>57.76</v>
      </c>
      <c r="V1063" s="45">
        <v>20332.53</v>
      </c>
      <c r="W1063" s="45">
        <v>243990.34</v>
      </c>
      <c r="X1063" s="45">
        <v>383.16</v>
      </c>
    </row>
    <row r="1064" spans="1:24" x14ac:dyDescent="0.3">
      <c r="A1064" t="s">
        <v>427</v>
      </c>
      <c r="B1064" t="str">
        <f t="shared" si="85"/>
        <v>2</v>
      </c>
      <c r="C1064" t="str">
        <f t="shared" si="86"/>
        <v>5</v>
      </c>
      <c r="D1064" t="str">
        <f t="shared" si="87"/>
        <v>0</v>
      </c>
      <c r="E1064" t="str">
        <f t="shared" si="88"/>
        <v>0</v>
      </c>
      <c r="F1064" t="str">
        <f t="shared" si="89"/>
        <v>1</v>
      </c>
      <c r="G1064" t="s">
        <v>805</v>
      </c>
      <c r="H1064">
        <v>2020</v>
      </c>
      <c r="I1064">
        <v>2</v>
      </c>
      <c r="J1064" t="s">
        <v>807</v>
      </c>
      <c r="K1064" s="38">
        <v>3792</v>
      </c>
      <c r="L1064" s="38">
        <v>7332.98</v>
      </c>
      <c r="M1064" s="38">
        <v>1345.54</v>
      </c>
      <c r="N1064" s="38">
        <v>162.5</v>
      </c>
      <c r="O1064" s="38">
        <v>616.57000000000005</v>
      </c>
      <c r="P1064" s="38">
        <v>1324.96</v>
      </c>
      <c r="Q1064" s="38">
        <v>6244.26</v>
      </c>
      <c r="R1064" s="38">
        <v>0</v>
      </c>
      <c r="S1064" s="38">
        <v>-100</v>
      </c>
      <c r="T1064" s="38">
        <v>-1000</v>
      </c>
      <c r="U1064" s="44">
        <v>56.02</v>
      </c>
      <c r="V1064" s="45">
        <v>19718.810000000001</v>
      </c>
      <c r="W1064" s="45">
        <v>236625.69</v>
      </c>
      <c r="X1064" s="45">
        <v>368.41</v>
      </c>
    </row>
    <row r="1065" spans="1:24" x14ac:dyDescent="0.3">
      <c r="A1065" t="s">
        <v>428</v>
      </c>
      <c r="B1065" t="str">
        <f t="shared" si="85"/>
        <v>2</v>
      </c>
      <c r="C1065" t="str">
        <f t="shared" si="86"/>
        <v>4</v>
      </c>
      <c r="D1065" t="str">
        <f t="shared" si="87"/>
        <v>2</v>
      </c>
      <c r="E1065" t="str">
        <f t="shared" si="88"/>
        <v>0</v>
      </c>
      <c r="F1065" t="str">
        <f t="shared" si="89"/>
        <v>0</v>
      </c>
      <c r="G1065" t="s">
        <v>805</v>
      </c>
      <c r="H1065">
        <v>2020</v>
      </c>
      <c r="I1065">
        <v>2</v>
      </c>
      <c r="J1065" t="s">
        <v>807</v>
      </c>
      <c r="K1065" s="38">
        <v>3792</v>
      </c>
      <c r="L1065" s="38">
        <v>7769.37</v>
      </c>
      <c r="M1065" s="38">
        <v>1264.45</v>
      </c>
      <c r="N1065" s="38">
        <v>140</v>
      </c>
      <c r="O1065" s="38">
        <v>584.96</v>
      </c>
      <c r="P1065" s="38">
        <v>1355.08</v>
      </c>
      <c r="Q1065" s="38">
        <v>6461.02</v>
      </c>
      <c r="R1065" s="38">
        <v>0</v>
      </c>
      <c r="S1065" s="38">
        <v>-100</v>
      </c>
      <c r="T1065" s="38">
        <v>-1000</v>
      </c>
      <c r="U1065" s="44">
        <v>57.58</v>
      </c>
      <c r="V1065" s="45">
        <v>20266.88</v>
      </c>
      <c r="W1065" s="45">
        <v>243202.52</v>
      </c>
      <c r="X1065" s="45">
        <v>381.58</v>
      </c>
    </row>
    <row r="1066" spans="1:24" x14ac:dyDescent="0.3">
      <c r="A1066" t="s">
        <v>429</v>
      </c>
      <c r="B1066" t="str">
        <f t="shared" si="85"/>
        <v>2</v>
      </c>
      <c r="C1066" t="str">
        <f t="shared" si="86"/>
        <v>4</v>
      </c>
      <c r="D1066" t="str">
        <f t="shared" si="87"/>
        <v>1</v>
      </c>
      <c r="E1066" t="str">
        <f t="shared" si="88"/>
        <v>1</v>
      </c>
      <c r="F1066" t="str">
        <f t="shared" si="89"/>
        <v>0</v>
      </c>
      <c r="G1066" t="s">
        <v>805</v>
      </c>
      <c r="H1066">
        <v>2020</v>
      </c>
      <c r="I1066">
        <v>2</v>
      </c>
      <c r="J1066" t="s">
        <v>807</v>
      </c>
      <c r="K1066" s="38">
        <v>3792</v>
      </c>
      <c r="L1066" s="38">
        <v>7197.45</v>
      </c>
      <c r="M1066" s="38">
        <v>1329.12</v>
      </c>
      <c r="N1066" s="38">
        <v>162.5</v>
      </c>
      <c r="O1066" s="38">
        <v>594.41999999999996</v>
      </c>
      <c r="P1066" s="38">
        <v>1307.55</v>
      </c>
      <c r="Q1066" s="38">
        <v>6114.74</v>
      </c>
      <c r="R1066" s="38">
        <v>0</v>
      </c>
      <c r="S1066" s="38">
        <v>-100</v>
      </c>
      <c r="T1066" s="38">
        <v>-1000</v>
      </c>
      <c r="U1066" s="44">
        <v>55.11</v>
      </c>
      <c r="V1066" s="45">
        <v>19397.77</v>
      </c>
      <c r="W1066" s="45">
        <v>232773.25</v>
      </c>
      <c r="X1066" s="45">
        <v>360.69</v>
      </c>
    </row>
    <row r="1067" spans="1:24" x14ac:dyDescent="0.3">
      <c r="A1067" t="s">
        <v>430</v>
      </c>
      <c r="B1067" t="str">
        <f t="shared" si="85"/>
        <v>2</v>
      </c>
      <c r="C1067" t="str">
        <f t="shared" si="86"/>
        <v>4</v>
      </c>
      <c r="D1067" t="str">
        <f t="shared" si="87"/>
        <v>1</v>
      </c>
      <c r="E1067" t="str">
        <f t="shared" si="88"/>
        <v>0</v>
      </c>
      <c r="F1067" t="str">
        <f t="shared" si="89"/>
        <v>1</v>
      </c>
      <c r="G1067" t="s">
        <v>805</v>
      </c>
      <c r="H1067">
        <v>2020</v>
      </c>
      <c r="I1067">
        <v>2</v>
      </c>
      <c r="J1067" t="s">
        <v>807</v>
      </c>
      <c r="K1067" s="38">
        <v>3792</v>
      </c>
      <c r="L1067" s="38">
        <v>6817.87</v>
      </c>
      <c r="M1067" s="38">
        <v>1352.74</v>
      </c>
      <c r="N1067" s="38">
        <v>162.5</v>
      </c>
      <c r="O1067" s="38">
        <v>615.54</v>
      </c>
      <c r="P1067" s="38">
        <v>1274.07</v>
      </c>
      <c r="Q1067" s="38">
        <v>5869.33</v>
      </c>
      <c r="R1067" s="38">
        <v>0</v>
      </c>
      <c r="S1067" s="38">
        <v>-100</v>
      </c>
      <c r="T1067" s="38">
        <v>-1000</v>
      </c>
      <c r="U1067" s="44">
        <v>53.36</v>
      </c>
      <c r="V1067" s="45">
        <v>18784.05</v>
      </c>
      <c r="W1067" s="45">
        <v>225408.59</v>
      </c>
      <c r="X1067" s="45">
        <v>345.94</v>
      </c>
    </row>
    <row r="1068" spans="1:24" x14ac:dyDescent="0.3">
      <c r="A1068" t="s">
        <v>431</v>
      </c>
      <c r="B1068" t="str">
        <f t="shared" si="85"/>
        <v>2</v>
      </c>
      <c r="C1068" t="str">
        <f t="shared" si="86"/>
        <v>4</v>
      </c>
      <c r="D1068" t="str">
        <f t="shared" si="87"/>
        <v>0</v>
      </c>
      <c r="E1068" t="str">
        <f t="shared" si="88"/>
        <v>2</v>
      </c>
      <c r="F1068" t="str">
        <f t="shared" si="89"/>
        <v>0</v>
      </c>
      <c r="G1068" t="s">
        <v>805</v>
      </c>
      <c r="H1068">
        <v>2020</v>
      </c>
      <c r="I1068">
        <v>2</v>
      </c>
      <c r="J1068" t="s">
        <v>807</v>
      </c>
      <c r="K1068" s="38">
        <v>3792</v>
      </c>
      <c r="L1068" s="38">
        <v>6625.52</v>
      </c>
      <c r="M1068" s="38">
        <v>1393.79</v>
      </c>
      <c r="N1068" s="38">
        <v>185</v>
      </c>
      <c r="O1068" s="38">
        <v>603.88</v>
      </c>
      <c r="P1068" s="38">
        <v>1260.02</v>
      </c>
      <c r="Q1068" s="38">
        <v>5768.46</v>
      </c>
      <c r="R1068" s="38">
        <v>0</v>
      </c>
      <c r="S1068" s="38">
        <v>-100</v>
      </c>
      <c r="T1068" s="38">
        <v>-1000</v>
      </c>
      <c r="U1068" s="44">
        <v>52.64</v>
      </c>
      <c r="V1068" s="45">
        <v>18528.669999999998</v>
      </c>
      <c r="W1068" s="45">
        <v>222343.98</v>
      </c>
      <c r="X1068" s="45">
        <v>339.8</v>
      </c>
    </row>
    <row r="1069" spans="1:24" x14ac:dyDescent="0.3">
      <c r="A1069" t="s">
        <v>432</v>
      </c>
      <c r="B1069" t="str">
        <f t="shared" si="85"/>
        <v>2</v>
      </c>
      <c r="C1069" t="str">
        <f t="shared" si="86"/>
        <v>4</v>
      </c>
      <c r="D1069" t="str">
        <f t="shared" si="87"/>
        <v>0</v>
      </c>
      <c r="E1069" t="str">
        <f t="shared" si="88"/>
        <v>1</v>
      </c>
      <c r="F1069" t="str">
        <f t="shared" si="89"/>
        <v>1</v>
      </c>
      <c r="G1069" t="s">
        <v>805</v>
      </c>
      <c r="H1069">
        <v>2020</v>
      </c>
      <c r="I1069">
        <v>2</v>
      </c>
      <c r="J1069" t="s">
        <v>807</v>
      </c>
      <c r="K1069" s="38">
        <v>3792</v>
      </c>
      <c r="L1069" s="38">
        <v>6245.95</v>
      </c>
      <c r="M1069" s="38">
        <v>1417.41</v>
      </c>
      <c r="N1069" s="38">
        <v>185</v>
      </c>
      <c r="O1069" s="38">
        <v>624.99</v>
      </c>
      <c r="P1069" s="38">
        <v>1226.54</v>
      </c>
      <c r="Q1069" s="38">
        <v>5523.05</v>
      </c>
      <c r="R1069" s="38">
        <v>0</v>
      </c>
      <c r="S1069" s="38">
        <v>-100</v>
      </c>
      <c r="T1069" s="38">
        <v>-1000</v>
      </c>
      <c r="U1069" s="44">
        <v>50.89</v>
      </c>
      <c r="V1069" s="45">
        <v>17914.939999999999</v>
      </c>
      <c r="W1069" s="45">
        <v>214979.32</v>
      </c>
      <c r="X1069" s="45">
        <v>325.05</v>
      </c>
    </row>
    <row r="1070" spans="1:24" x14ac:dyDescent="0.3">
      <c r="A1070" t="s">
        <v>433</v>
      </c>
      <c r="B1070" t="str">
        <f t="shared" si="85"/>
        <v>2</v>
      </c>
      <c r="C1070" t="str">
        <f t="shared" si="86"/>
        <v>4</v>
      </c>
      <c r="D1070" t="str">
        <f t="shared" si="87"/>
        <v>0</v>
      </c>
      <c r="E1070" t="str">
        <f t="shared" si="88"/>
        <v>0</v>
      </c>
      <c r="F1070" t="str">
        <f t="shared" si="89"/>
        <v>2</v>
      </c>
      <c r="G1070" t="s">
        <v>805</v>
      </c>
      <c r="H1070">
        <v>2020</v>
      </c>
      <c r="I1070">
        <v>2</v>
      </c>
      <c r="J1070" t="s">
        <v>807</v>
      </c>
      <c r="K1070" s="38">
        <v>3792</v>
      </c>
      <c r="L1070" s="38">
        <v>5866.38</v>
      </c>
      <c r="M1070" s="38">
        <v>1441.03</v>
      </c>
      <c r="N1070" s="38">
        <v>185</v>
      </c>
      <c r="O1070" s="38">
        <v>646.11</v>
      </c>
      <c r="P1070" s="38">
        <v>1193.05</v>
      </c>
      <c r="Q1070" s="38">
        <v>5277.64</v>
      </c>
      <c r="R1070" s="38">
        <v>0</v>
      </c>
      <c r="S1070" s="38">
        <v>-100</v>
      </c>
      <c r="T1070" s="38">
        <v>-1000</v>
      </c>
      <c r="U1070" s="44">
        <v>49.15</v>
      </c>
      <c r="V1070" s="45">
        <v>17301.22</v>
      </c>
      <c r="W1070" s="45">
        <v>207614.67</v>
      </c>
      <c r="X1070" s="45">
        <v>310.3</v>
      </c>
    </row>
    <row r="1071" spans="1:24" x14ac:dyDescent="0.3">
      <c r="A1071" t="s">
        <v>434</v>
      </c>
      <c r="B1071" t="str">
        <f t="shared" si="85"/>
        <v>2</v>
      </c>
      <c r="C1071" t="str">
        <f t="shared" si="86"/>
        <v>3</v>
      </c>
      <c r="D1071" t="str">
        <f t="shared" si="87"/>
        <v>3</v>
      </c>
      <c r="E1071" t="str">
        <f t="shared" si="88"/>
        <v>0</v>
      </c>
      <c r="F1071" t="str">
        <f t="shared" si="89"/>
        <v>0</v>
      </c>
      <c r="G1071" t="s">
        <v>805</v>
      </c>
      <c r="H1071">
        <v>2020</v>
      </c>
      <c r="I1071">
        <v>2</v>
      </c>
      <c r="J1071" t="s">
        <v>807</v>
      </c>
      <c r="K1071" s="38">
        <v>3792</v>
      </c>
      <c r="L1071" s="38">
        <v>7254.27</v>
      </c>
      <c r="M1071" s="38">
        <v>1271.6500000000001</v>
      </c>
      <c r="N1071" s="38">
        <v>140</v>
      </c>
      <c r="O1071" s="38">
        <v>583.91999999999996</v>
      </c>
      <c r="P1071" s="38">
        <v>1304.18</v>
      </c>
      <c r="Q1071" s="38">
        <v>6086.1</v>
      </c>
      <c r="R1071" s="38">
        <v>0</v>
      </c>
      <c r="S1071" s="38">
        <v>-100</v>
      </c>
      <c r="T1071" s="38">
        <v>-1000</v>
      </c>
      <c r="U1071" s="44">
        <v>54.92</v>
      </c>
      <c r="V1071" s="45">
        <v>19332.12</v>
      </c>
      <c r="W1071" s="45">
        <v>231985.43</v>
      </c>
      <c r="X1071" s="45">
        <v>359.11</v>
      </c>
    </row>
    <row r="1072" spans="1:24" x14ac:dyDescent="0.3">
      <c r="A1072" t="s">
        <v>435</v>
      </c>
      <c r="B1072" t="str">
        <f t="shared" si="85"/>
        <v>2</v>
      </c>
      <c r="C1072" t="str">
        <f t="shared" si="86"/>
        <v>3</v>
      </c>
      <c r="D1072" t="str">
        <f t="shared" si="87"/>
        <v>2</v>
      </c>
      <c r="E1072" t="str">
        <f t="shared" si="88"/>
        <v>1</v>
      </c>
      <c r="F1072" t="str">
        <f t="shared" si="89"/>
        <v>0</v>
      </c>
      <c r="G1072" t="s">
        <v>805</v>
      </c>
      <c r="H1072">
        <v>2020</v>
      </c>
      <c r="I1072">
        <v>2</v>
      </c>
      <c r="J1072" t="s">
        <v>807</v>
      </c>
      <c r="K1072" s="38">
        <v>3792</v>
      </c>
      <c r="L1072" s="38">
        <v>6682.35</v>
      </c>
      <c r="M1072" s="38">
        <v>1336.32</v>
      </c>
      <c r="N1072" s="38">
        <v>162.5</v>
      </c>
      <c r="O1072" s="38">
        <v>593.38</v>
      </c>
      <c r="P1072" s="38">
        <v>1256.6500000000001</v>
      </c>
      <c r="Q1072" s="38">
        <v>5739.81</v>
      </c>
      <c r="R1072" s="38">
        <v>0</v>
      </c>
      <c r="S1072" s="38">
        <v>-100</v>
      </c>
      <c r="T1072" s="38">
        <v>-1000</v>
      </c>
      <c r="U1072" s="44">
        <v>52.45</v>
      </c>
      <c r="V1072" s="45">
        <v>18463.009999999998</v>
      </c>
      <c r="W1072" s="45">
        <v>221556.16</v>
      </c>
      <c r="X1072" s="45">
        <v>338.22</v>
      </c>
    </row>
    <row r="1073" spans="1:24" x14ac:dyDescent="0.3">
      <c r="A1073" t="s">
        <v>436</v>
      </c>
      <c r="B1073" t="str">
        <f t="shared" si="85"/>
        <v>2</v>
      </c>
      <c r="C1073" t="str">
        <f t="shared" si="86"/>
        <v>3</v>
      </c>
      <c r="D1073" t="str">
        <f t="shared" si="87"/>
        <v>2</v>
      </c>
      <c r="E1073" t="str">
        <f t="shared" si="88"/>
        <v>0</v>
      </c>
      <c r="F1073" t="str">
        <f t="shared" si="89"/>
        <v>1</v>
      </c>
      <c r="G1073" t="s">
        <v>805</v>
      </c>
      <c r="H1073">
        <v>2020</v>
      </c>
      <c r="I1073">
        <v>2</v>
      </c>
      <c r="J1073" t="s">
        <v>807</v>
      </c>
      <c r="K1073" s="38">
        <v>3792</v>
      </c>
      <c r="L1073" s="38">
        <v>6302.77</v>
      </c>
      <c r="M1073" s="38">
        <v>1359.94</v>
      </c>
      <c r="N1073" s="38">
        <v>162.5</v>
      </c>
      <c r="O1073" s="38">
        <v>614.5</v>
      </c>
      <c r="P1073" s="38">
        <v>1223.17</v>
      </c>
      <c r="Q1073" s="38">
        <v>5494.41</v>
      </c>
      <c r="R1073" s="38">
        <v>0</v>
      </c>
      <c r="S1073" s="38">
        <v>-100</v>
      </c>
      <c r="T1073" s="38">
        <v>-1000</v>
      </c>
      <c r="U1073" s="44">
        <v>50.71</v>
      </c>
      <c r="V1073" s="45">
        <v>17849.29</v>
      </c>
      <c r="W1073" s="45">
        <v>214191.5</v>
      </c>
      <c r="X1073" s="45">
        <v>323.47000000000003</v>
      </c>
    </row>
    <row r="1074" spans="1:24" x14ac:dyDescent="0.3">
      <c r="A1074" t="s">
        <v>437</v>
      </c>
      <c r="B1074" t="str">
        <f t="shared" si="85"/>
        <v>2</v>
      </c>
      <c r="C1074" t="str">
        <f t="shared" si="86"/>
        <v>3</v>
      </c>
      <c r="D1074" t="str">
        <f t="shared" si="87"/>
        <v>1</v>
      </c>
      <c r="E1074" t="str">
        <f t="shared" si="88"/>
        <v>2</v>
      </c>
      <c r="F1074" t="str">
        <f t="shared" si="89"/>
        <v>0</v>
      </c>
      <c r="G1074" t="s">
        <v>805</v>
      </c>
      <c r="H1074">
        <v>2020</v>
      </c>
      <c r="I1074">
        <v>2</v>
      </c>
      <c r="J1074" t="s">
        <v>807</v>
      </c>
      <c r="K1074" s="38">
        <v>3792</v>
      </c>
      <c r="L1074" s="38">
        <v>6110.42</v>
      </c>
      <c r="M1074" s="38">
        <v>1400.99</v>
      </c>
      <c r="N1074" s="38">
        <v>185</v>
      </c>
      <c r="O1074" s="38">
        <v>602.84</v>
      </c>
      <c r="P1074" s="38">
        <v>1209.1300000000001</v>
      </c>
      <c r="Q1074" s="38">
        <v>5393.53</v>
      </c>
      <c r="R1074" s="38">
        <v>0</v>
      </c>
      <c r="S1074" s="38">
        <v>-100</v>
      </c>
      <c r="T1074" s="38">
        <v>-1000</v>
      </c>
      <c r="U1074" s="44">
        <v>49.98</v>
      </c>
      <c r="V1074" s="45">
        <v>17593.91</v>
      </c>
      <c r="W1074" s="45">
        <v>211126.89</v>
      </c>
      <c r="X1074" s="45">
        <v>317.33</v>
      </c>
    </row>
    <row r="1075" spans="1:24" x14ac:dyDescent="0.3">
      <c r="A1075" t="s">
        <v>438</v>
      </c>
      <c r="B1075" t="str">
        <f t="shared" si="85"/>
        <v>2</v>
      </c>
      <c r="C1075" t="str">
        <f t="shared" si="86"/>
        <v>3</v>
      </c>
      <c r="D1075" t="str">
        <f t="shared" si="87"/>
        <v>1</v>
      </c>
      <c r="E1075" t="str">
        <f t="shared" si="88"/>
        <v>1</v>
      </c>
      <c r="F1075" t="str">
        <f t="shared" si="89"/>
        <v>1</v>
      </c>
      <c r="G1075" t="s">
        <v>805</v>
      </c>
      <c r="H1075">
        <v>2020</v>
      </c>
      <c r="I1075">
        <v>2</v>
      </c>
      <c r="J1075" t="s">
        <v>807</v>
      </c>
      <c r="K1075" s="38">
        <v>3792</v>
      </c>
      <c r="L1075" s="38">
        <v>5730.85</v>
      </c>
      <c r="M1075" s="38">
        <v>1424.61</v>
      </c>
      <c r="N1075" s="38">
        <v>185</v>
      </c>
      <c r="O1075" s="38">
        <v>623.96</v>
      </c>
      <c r="P1075" s="38">
        <v>1175.6400000000001</v>
      </c>
      <c r="Q1075" s="38">
        <v>5148.13</v>
      </c>
      <c r="R1075" s="38">
        <v>0</v>
      </c>
      <c r="S1075" s="38">
        <v>-100</v>
      </c>
      <c r="T1075" s="38">
        <v>-1000</v>
      </c>
      <c r="U1075" s="44">
        <v>48.24</v>
      </c>
      <c r="V1075" s="45">
        <v>16980.189999999999</v>
      </c>
      <c r="W1075" s="45">
        <v>203762.23</v>
      </c>
      <c r="X1075" s="45">
        <v>302.58</v>
      </c>
    </row>
    <row r="1076" spans="1:24" x14ac:dyDescent="0.3">
      <c r="A1076" t="s">
        <v>439</v>
      </c>
      <c r="B1076" t="str">
        <f t="shared" si="85"/>
        <v>2</v>
      </c>
      <c r="C1076" t="str">
        <f t="shared" si="86"/>
        <v>3</v>
      </c>
      <c r="D1076" t="str">
        <f t="shared" si="87"/>
        <v>1</v>
      </c>
      <c r="E1076" t="str">
        <f t="shared" si="88"/>
        <v>0</v>
      </c>
      <c r="F1076" t="str">
        <f t="shared" si="89"/>
        <v>2</v>
      </c>
      <c r="G1076" t="s">
        <v>805</v>
      </c>
      <c r="H1076">
        <v>2020</v>
      </c>
      <c r="I1076">
        <v>2</v>
      </c>
      <c r="J1076" t="s">
        <v>807</v>
      </c>
      <c r="K1076" s="38">
        <v>3792</v>
      </c>
      <c r="L1076" s="38">
        <v>5351.28</v>
      </c>
      <c r="M1076" s="38">
        <v>1448.23</v>
      </c>
      <c r="N1076" s="38">
        <v>185</v>
      </c>
      <c r="O1076" s="38">
        <v>645.08000000000004</v>
      </c>
      <c r="P1076" s="38">
        <v>1142.1600000000001</v>
      </c>
      <c r="Q1076" s="38">
        <v>4902.72</v>
      </c>
      <c r="R1076" s="38">
        <v>0</v>
      </c>
      <c r="S1076" s="38">
        <v>-100</v>
      </c>
      <c r="T1076" s="38">
        <v>-1000</v>
      </c>
      <c r="U1076" s="44">
        <v>46.5</v>
      </c>
      <c r="V1076" s="45">
        <v>16366.46</v>
      </c>
      <c r="W1076" s="45">
        <v>196397.57</v>
      </c>
      <c r="X1076" s="45">
        <v>287.83</v>
      </c>
    </row>
    <row r="1077" spans="1:24" x14ac:dyDescent="0.3">
      <c r="A1077" t="s">
        <v>440</v>
      </c>
      <c r="B1077" t="str">
        <f t="shared" si="85"/>
        <v>2</v>
      </c>
      <c r="C1077" t="str">
        <f t="shared" si="86"/>
        <v>3</v>
      </c>
      <c r="D1077" t="str">
        <f t="shared" si="87"/>
        <v>0</v>
      </c>
      <c r="E1077" t="str">
        <f t="shared" si="88"/>
        <v>3</v>
      </c>
      <c r="F1077" t="str">
        <f t="shared" si="89"/>
        <v>0</v>
      </c>
      <c r="G1077" t="s">
        <v>805</v>
      </c>
      <c r="H1077">
        <v>2020</v>
      </c>
      <c r="I1077">
        <v>2</v>
      </c>
      <c r="J1077" t="s">
        <v>807</v>
      </c>
      <c r="K1077" s="38">
        <v>3792</v>
      </c>
      <c r="L1077" s="38">
        <v>5538.5</v>
      </c>
      <c r="M1077" s="38">
        <v>1465.66</v>
      </c>
      <c r="N1077" s="38">
        <v>207.5</v>
      </c>
      <c r="O1077" s="38">
        <v>612.29999999999995</v>
      </c>
      <c r="P1077" s="38">
        <v>1161.5999999999999</v>
      </c>
      <c r="Q1077" s="38">
        <v>5047.25</v>
      </c>
      <c r="R1077" s="38">
        <v>0</v>
      </c>
      <c r="S1077" s="38">
        <v>-100</v>
      </c>
      <c r="T1077" s="38">
        <v>-1000</v>
      </c>
      <c r="U1077" s="44">
        <v>47.51</v>
      </c>
      <c r="V1077" s="45">
        <v>16724.8</v>
      </c>
      <c r="W1077" s="45">
        <v>200697.62</v>
      </c>
      <c r="X1077" s="45">
        <v>296.44</v>
      </c>
    </row>
    <row r="1078" spans="1:24" x14ac:dyDescent="0.3">
      <c r="A1078" t="s">
        <v>441</v>
      </c>
      <c r="B1078" t="str">
        <f t="shared" si="85"/>
        <v>2</v>
      </c>
      <c r="C1078" t="str">
        <f t="shared" si="86"/>
        <v>3</v>
      </c>
      <c r="D1078" t="str">
        <f t="shared" si="87"/>
        <v>0</v>
      </c>
      <c r="E1078" t="str">
        <f t="shared" si="88"/>
        <v>2</v>
      </c>
      <c r="F1078" t="str">
        <f t="shared" si="89"/>
        <v>1</v>
      </c>
      <c r="G1078" t="s">
        <v>805</v>
      </c>
      <c r="H1078">
        <v>2020</v>
      </c>
      <c r="I1078">
        <v>2</v>
      </c>
      <c r="J1078" t="s">
        <v>807</v>
      </c>
      <c r="K1078" s="38">
        <v>3792</v>
      </c>
      <c r="L1078" s="38">
        <v>5158.93</v>
      </c>
      <c r="M1078" s="38">
        <v>1489.28</v>
      </c>
      <c r="N1078" s="38">
        <v>207.5</v>
      </c>
      <c r="O1078" s="38">
        <v>633.41999999999996</v>
      </c>
      <c r="P1078" s="38">
        <v>1128.1099999999999</v>
      </c>
      <c r="Q1078" s="38">
        <v>4801.84</v>
      </c>
      <c r="R1078" s="38">
        <v>0</v>
      </c>
      <c r="S1078" s="38">
        <v>-100</v>
      </c>
      <c r="T1078" s="38">
        <v>-1000</v>
      </c>
      <c r="U1078" s="44">
        <v>45.77</v>
      </c>
      <c r="V1078" s="45">
        <v>16111.08</v>
      </c>
      <c r="W1078" s="45">
        <v>193332.96</v>
      </c>
      <c r="X1078" s="45">
        <v>281.69</v>
      </c>
    </row>
    <row r="1079" spans="1:24" x14ac:dyDescent="0.3">
      <c r="A1079" t="s">
        <v>442</v>
      </c>
      <c r="B1079" t="str">
        <f t="shared" si="85"/>
        <v>2</v>
      </c>
      <c r="C1079" t="str">
        <f t="shared" si="86"/>
        <v>3</v>
      </c>
      <c r="D1079" t="str">
        <f t="shared" si="87"/>
        <v>0</v>
      </c>
      <c r="E1079" t="str">
        <f t="shared" si="88"/>
        <v>1</v>
      </c>
      <c r="F1079" t="str">
        <f t="shared" si="89"/>
        <v>2</v>
      </c>
      <c r="G1079" t="s">
        <v>805</v>
      </c>
      <c r="H1079">
        <v>2020</v>
      </c>
      <c r="I1079">
        <v>2</v>
      </c>
      <c r="J1079" t="s">
        <v>807</v>
      </c>
      <c r="K1079" s="38">
        <v>3792</v>
      </c>
      <c r="L1079" s="38">
        <v>4779.3599999999997</v>
      </c>
      <c r="M1079" s="38">
        <v>1512.9</v>
      </c>
      <c r="N1079" s="38">
        <v>207.5</v>
      </c>
      <c r="O1079" s="38">
        <v>654.54</v>
      </c>
      <c r="P1079" s="38">
        <v>1094.6300000000001</v>
      </c>
      <c r="Q1079" s="38">
        <v>4574.7700000000004</v>
      </c>
      <c r="R1079" s="38">
        <v>0</v>
      </c>
      <c r="S1079" s="38">
        <v>-100</v>
      </c>
      <c r="T1079" s="38">
        <v>-1000</v>
      </c>
      <c r="U1079" s="44">
        <v>44.08</v>
      </c>
      <c r="V1079" s="45">
        <v>15515.69</v>
      </c>
      <c r="W1079" s="45">
        <v>186188.33</v>
      </c>
      <c r="X1079" s="45">
        <v>266.94</v>
      </c>
    </row>
    <row r="1080" spans="1:24" x14ac:dyDescent="0.3">
      <c r="A1080" t="s">
        <v>443</v>
      </c>
      <c r="B1080" t="str">
        <f t="shared" si="85"/>
        <v>2</v>
      </c>
      <c r="C1080" t="str">
        <f t="shared" si="86"/>
        <v>3</v>
      </c>
      <c r="D1080" t="str">
        <f t="shared" si="87"/>
        <v>0</v>
      </c>
      <c r="E1080" t="str">
        <f t="shared" si="88"/>
        <v>0</v>
      </c>
      <c r="F1080" t="str">
        <f t="shared" si="89"/>
        <v>3</v>
      </c>
      <c r="G1080" t="s">
        <v>805</v>
      </c>
      <c r="H1080">
        <v>2020</v>
      </c>
      <c r="I1080">
        <v>2</v>
      </c>
      <c r="J1080" t="s">
        <v>807</v>
      </c>
      <c r="K1080" s="38">
        <v>3792</v>
      </c>
      <c r="L1080" s="38">
        <v>4399.79</v>
      </c>
      <c r="M1080" s="38">
        <v>1536.52</v>
      </c>
      <c r="N1080" s="38">
        <v>207.5</v>
      </c>
      <c r="O1080" s="38">
        <v>675.66</v>
      </c>
      <c r="P1080" s="38">
        <v>1061.1500000000001</v>
      </c>
      <c r="Q1080" s="38">
        <v>4349.13</v>
      </c>
      <c r="R1080" s="38">
        <v>0</v>
      </c>
      <c r="S1080" s="38">
        <v>-100</v>
      </c>
      <c r="T1080" s="38">
        <v>-1000</v>
      </c>
      <c r="U1080" s="44">
        <v>42.39</v>
      </c>
      <c r="V1080" s="45">
        <v>14921.74</v>
      </c>
      <c r="W1080" s="45">
        <v>179060.86</v>
      </c>
      <c r="X1080" s="45">
        <v>252.19</v>
      </c>
    </row>
    <row r="1081" spans="1:24" x14ac:dyDescent="0.3">
      <c r="A1081" t="s">
        <v>444</v>
      </c>
      <c r="B1081" t="str">
        <f t="shared" si="85"/>
        <v>2</v>
      </c>
      <c r="C1081" t="str">
        <f t="shared" si="86"/>
        <v>2</v>
      </c>
      <c r="D1081" t="str">
        <f t="shared" si="87"/>
        <v>4</v>
      </c>
      <c r="E1081" t="str">
        <f t="shared" si="88"/>
        <v>0</v>
      </c>
      <c r="F1081" t="str">
        <f t="shared" si="89"/>
        <v>0</v>
      </c>
      <c r="G1081" t="s">
        <v>805</v>
      </c>
      <c r="H1081">
        <v>2020</v>
      </c>
      <c r="I1081">
        <v>2</v>
      </c>
      <c r="J1081" t="s">
        <v>807</v>
      </c>
      <c r="K1081" s="38">
        <v>3792</v>
      </c>
      <c r="L1081" s="38">
        <v>6739.17</v>
      </c>
      <c r="M1081" s="38">
        <v>1278.8399999999999</v>
      </c>
      <c r="N1081" s="38">
        <v>140</v>
      </c>
      <c r="O1081" s="38">
        <v>582.89</v>
      </c>
      <c r="P1081" s="38">
        <v>1253.29</v>
      </c>
      <c r="Q1081" s="38">
        <v>5711.17</v>
      </c>
      <c r="R1081" s="38">
        <v>0</v>
      </c>
      <c r="S1081" s="38">
        <v>-100</v>
      </c>
      <c r="T1081" s="38">
        <v>-1000</v>
      </c>
      <c r="U1081" s="44">
        <v>52.27</v>
      </c>
      <c r="V1081" s="45">
        <v>18397.36</v>
      </c>
      <c r="W1081" s="45">
        <v>220768.34</v>
      </c>
      <c r="X1081" s="45">
        <v>336.65</v>
      </c>
    </row>
    <row r="1082" spans="1:24" x14ac:dyDescent="0.3">
      <c r="A1082" t="s">
        <v>445</v>
      </c>
      <c r="B1082" t="str">
        <f t="shared" si="85"/>
        <v>2</v>
      </c>
      <c r="C1082" t="str">
        <f t="shared" si="86"/>
        <v>2</v>
      </c>
      <c r="D1082" t="str">
        <f t="shared" si="87"/>
        <v>3</v>
      </c>
      <c r="E1082" t="str">
        <f t="shared" si="88"/>
        <v>1</v>
      </c>
      <c r="F1082" t="str">
        <f t="shared" si="89"/>
        <v>0</v>
      </c>
      <c r="G1082" t="s">
        <v>805</v>
      </c>
      <c r="H1082">
        <v>2020</v>
      </c>
      <c r="I1082">
        <v>2</v>
      </c>
      <c r="J1082" t="s">
        <v>807</v>
      </c>
      <c r="K1082" s="38">
        <v>3792</v>
      </c>
      <c r="L1082" s="38">
        <v>6167.25</v>
      </c>
      <c r="M1082" s="38">
        <v>1343.51</v>
      </c>
      <c r="N1082" s="38">
        <v>162.5</v>
      </c>
      <c r="O1082" s="38">
        <v>592.35</v>
      </c>
      <c r="P1082" s="38">
        <v>1205.76</v>
      </c>
      <c r="Q1082" s="38">
        <v>5364.89</v>
      </c>
      <c r="R1082" s="38">
        <v>0</v>
      </c>
      <c r="S1082" s="38">
        <v>-100</v>
      </c>
      <c r="T1082" s="38">
        <v>-1000</v>
      </c>
      <c r="U1082" s="44">
        <v>49.8</v>
      </c>
      <c r="V1082" s="45">
        <v>17528.259999999998</v>
      </c>
      <c r="W1082" s="45">
        <v>210339.07</v>
      </c>
      <c r="X1082" s="45">
        <v>315.76</v>
      </c>
    </row>
    <row r="1083" spans="1:24" x14ac:dyDescent="0.3">
      <c r="A1083" t="s">
        <v>446</v>
      </c>
      <c r="B1083" t="str">
        <f t="shared" si="85"/>
        <v>2</v>
      </c>
      <c r="C1083" t="str">
        <f t="shared" si="86"/>
        <v>2</v>
      </c>
      <c r="D1083" t="str">
        <f t="shared" si="87"/>
        <v>3</v>
      </c>
      <c r="E1083" t="str">
        <f t="shared" si="88"/>
        <v>0</v>
      </c>
      <c r="F1083" t="str">
        <f t="shared" si="89"/>
        <v>1</v>
      </c>
      <c r="G1083" t="s">
        <v>805</v>
      </c>
      <c r="H1083">
        <v>2020</v>
      </c>
      <c r="I1083">
        <v>2</v>
      </c>
      <c r="J1083" t="s">
        <v>807</v>
      </c>
      <c r="K1083" s="38">
        <v>3792</v>
      </c>
      <c r="L1083" s="38">
        <v>5787.67</v>
      </c>
      <c r="M1083" s="38">
        <v>1367.14</v>
      </c>
      <c r="N1083" s="38">
        <v>162.5</v>
      </c>
      <c r="O1083" s="38">
        <v>613.47</v>
      </c>
      <c r="P1083" s="38">
        <v>1172.28</v>
      </c>
      <c r="Q1083" s="38">
        <v>5119.4799999999996</v>
      </c>
      <c r="R1083" s="38">
        <v>0</v>
      </c>
      <c r="S1083" s="38">
        <v>-100</v>
      </c>
      <c r="T1083" s="38">
        <v>-1000</v>
      </c>
      <c r="U1083" s="44">
        <v>48.05</v>
      </c>
      <c r="V1083" s="45">
        <v>16914.53</v>
      </c>
      <c r="W1083" s="45">
        <v>202974.41</v>
      </c>
      <c r="X1083" s="45">
        <v>301</v>
      </c>
    </row>
    <row r="1084" spans="1:24" x14ac:dyDescent="0.3">
      <c r="A1084" t="s">
        <v>447</v>
      </c>
      <c r="B1084" t="str">
        <f t="shared" si="85"/>
        <v>2</v>
      </c>
      <c r="C1084" t="str">
        <f t="shared" si="86"/>
        <v>2</v>
      </c>
      <c r="D1084" t="str">
        <f t="shared" si="87"/>
        <v>2</v>
      </c>
      <c r="E1084" t="str">
        <f t="shared" si="88"/>
        <v>2</v>
      </c>
      <c r="F1084" t="str">
        <f t="shared" si="89"/>
        <v>0</v>
      </c>
      <c r="G1084" t="s">
        <v>805</v>
      </c>
      <c r="H1084">
        <v>2020</v>
      </c>
      <c r="I1084">
        <v>2</v>
      </c>
      <c r="J1084" t="s">
        <v>807</v>
      </c>
      <c r="K1084" s="38">
        <v>3792</v>
      </c>
      <c r="L1084" s="38">
        <v>5595.32</v>
      </c>
      <c r="M1084" s="38">
        <v>1408.18</v>
      </c>
      <c r="N1084" s="38">
        <v>185</v>
      </c>
      <c r="O1084" s="38">
        <v>601.80999999999995</v>
      </c>
      <c r="P1084" s="38">
        <v>1158.23</v>
      </c>
      <c r="Q1084" s="38">
        <v>5018.6099999999997</v>
      </c>
      <c r="R1084" s="38">
        <v>0</v>
      </c>
      <c r="S1084" s="38">
        <v>-100</v>
      </c>
      <c r="T1084" s="38">
        <v>-1000</v>
      </c>
      <c r="U1084" s="44">
        <v>47.33</v>
      </c>
      <c r="V1084" s="45">
        <v>16659.150000000001</v>
      </c>
      <c r="W1084" s="45">
        <v>199909.8</v>
      </c>
      <c r="X1084" s="45">
        <v>294.87</v>
      </c>
    </row>
    <row r="1085" spans="1:24" x14ac:dyDescent="0.3">
      <c r="A1085" t="s">
        <v>448</v>
      </c>
      <c r="B1085" t="str">
        <f t="shared" si="85"/>
        <v>2</v>
      </c>
      <c r="C1085" t="str">
        <f t="shared" si="86"/>
        <v>2</v>
      </c>
      <c r="D1085" t="str">
        <f t="shared" si="87"/>
        <v>2</v>
      </c>
      <c r="E1085" t="str">
        <f t="shared" si="88"/>
        <v>1</v>
      </c>
      <c r="F1085" t="str">
        <f t="shared" si="89"/>
        <v>1</v>
      </c>
      <c r="G1085" t="s">
        <v>805</v>
      </c>
      <c r="H1085">
        <v>2020</v>
      </c>
      <c r="I1085">
        <v>2</v>
      </c>
      <c r="J1085" t="s">
        <v>807</v>
      </c>
      <c r="K1085" s="38">
        <v>3792</v>
      </c>
      <c r="L1085" s="38">
        <v>5215.75</v>
      </c>
      <c r="M1085" s="38">
        <v>1431.8</v>
      </c>
      <c r="N1085" s="38">
        <v>185</v>
      </c>
      <c r="O1085" s="38">
        <v>622.91999999999996</v>
      </c>
      <c r="P1085" s="38">
        <v>1124.75</v>
      </c>
      <c r="Q1085" s="38">
        <v>4773.88</v>
      </c>
      <c r="R1085" s="38">
        <v>0</v>
      </c>
      <c r="S1085" s="38">
        <v>-100</v>
      </c>
      <c r="T1085" s="38">
        <v>-1000</v>
      </c>
      <c r="U1085" s="44">
        <v>45.59</v>
      </c>
      <c r="V1085" s="45">
        <v>16046.11</v>
      </c>
      <c r="W1085" s="45">
        <v>192553.35</v>
      </c>
      <c r="X1085" s="45">
        <v>280.12</v>
      </c>
    </row>
    <row r="1086" spans="1:24" x14ac:dyDescent="0.3">
      <c r="A1086" t="s">
        <v>449</v>
      </c>
      <c r="B1086" t="str">
        <f t="shared" si="85"/>
        <v>2</v>
      </c>
      <c r="C1086" t="str">
        <f t="shared" si="86"/>
        <v>2</v>
      </c>
      <c r="D1086" t="str">
        <f t="shared" si="87"/>
        <v>2</v>
      </c>
      <c r="E1086" t="str">
        <f t="shared" si="88"/>
        <v>0</v>
      </c>
      <c r="F1086" t="str">
        <f t="shared" si="89"/>
        <v>2</v>
      </c>
      <c r="G1086" t="s">
        <v>805</v>
      </c>
      <c r="H1086">
        <v>2020</v>
      </c>
      <c r="I1086">
        <v>2</v>
      </c>
      <c r="J1086" t="s">
        <v>807</v>
      </c>
      <c r="K1086" s="38">
        <v>3792</v>
      </c>
      <c r="L1086" s="38">
        <v>4836.18</v>
      </c>
      <c r="M1086" s="38">
        <v>1455.43</v>
      </c>
      <c r="N1086" s="38">
        <v>185</v>
      </c>
      <c r="O1086" s="38">
        <v>644.04</v>
      </c>
      <c r="P1086" s="38">
        <v>1091.26</v>
      </c>
      <c r="Q1086" s="38">
        <v>4548.24</v>
      </c>
      <c r="R1086" s="38">
        <v>0</v>
      </c>
      <c r="S1086" s="38">
        <v>-100</v>
      </c>
      <c r="T1086" s="38">
        <v>-1000</v>
      </c>
      <c r="U1086" s="44">
        <v>43.9</v>
      </c>
      <c r="V1086" s="45">
        <v>15452.16</v>
      </c>
      <c r="W1086" s="45">
        <v>185425.88</v>
      </c>
      <c r="X1086" s="45">
        <v>265.36</v>
      </c>
    </row>
    <row r="1087" spans="1:24" x14ac:dyDescent="0.3">
      <c r="A1087" t="s">
        <v>450</v>
      </c>
      <c r="B1087" t="str">
        <f t="shared" si="85"/>
        <v>2</v>
      </c>
      <c r="C1087" t="str">
        <f t="shared" si="86"/>
        <v>2</v>
      </c>
      <c r="D1087" t="str">
        <f t="shared" si="87"/>
        <v>1</v>
      </c>
      <c r="E1087" t="str">
        <f t="shared" si="88"/>
        <v>3</v>
      </c>
      <c r="F1087" t="str">
        <f t="shared" si="89"/>
        <v>0</v>
      </c>
      <c r="G1087" t="s">
        <v>805</v>
      </c>
      <c r="H1087">
        <v>2020</v>
      </c>
      <c r="I1087">
        <v>2</v>
      </c>
      <c r="J1087" t="s">
        <v>807</v>
      </c>
      <c r="K1087" s="38">
        <v>3792</v>
      </c>
      <c r="L1087" s="38">
        <v>5023.3999999999996</v>
      </c>
      <c r="M1087" s="38">
        <v>1472.85</v>
      </c>
      <c r="N1087" s="38">
        <v>207.5</v>
      </c>
      <c r="O1087" s="38">
        <v>611.26</v>
      </c>
      <c r="P1087" s="38">
        <v>1110.7</v>
      </c>
      <c r="Q1087" s="38">
        <v>4681.2299999999996</v>
      </c>
      <c r="R1087" s="38">
        <v>0</v>
      </c>
      <c r="S1087" s="38">
        <v>-100</v>
      </c>
      <c r="T1087" s="38">
        <v>-1000</v>
      </c>
      <c r="U1087" s="44">
        <v>44.88</v>
      </c>
      <c r="V1087" s="45">
        <v>15798.95</v>
      </c>
      <c r="W1087" s="45">
        <v>189587.43</v>
      </c>
      <c r="X1087" s="45">
        <v>273.98</v>
      </c>
    </row>
    <row r="1088" spans="1:24" x14ac:dyDescent="0.3">
      <c r="A1088" t="s">
        <v>451</v>
      </c>
      <c r="B1088" t="str">
        <f t="shared" si="85"/>
        <v>2</v>
      </c>
      <c r="C1088" t="str">
        <f t="shared" si="86"/>
        <v>2</v>
      </c>
      <c r="D1088" t="str">
        <f t="shared" si="87"/>
        <v>1</v>
      </c>
      <c r="E1088" t="str">
        <f t="shared" si="88"/>
        <v>2</v>
      </c>
      <c r="F1088" t="str">
        <f t="shared" si="89"/>
        <v>1</v>
      </c>
      <c r="G1088" t="s">
        <v>805</v>
      </c>
      <c r="H1088">
        <v>2020</v>
      </c>
      <c r="I1088">
        <v>2</v>
      </c>
      <c r="J1088" t="s">
        <v>807</v>
      </c>
      <c r="K1088" s="38">
        <v>3792</v>
      </c>
      <c r="L1088" s="38">
        <v>4643.83</v>
      </c>
      <c r="M1088" s="38">
        <v>1496.47</v>
      </c>
      <c r="N1088" s="38">
        <v>207.5</v>
      </c>
      <c r="O1088" s="38">
        <v>632.38</v>
      </c>
      <c r="P1088" s="38">
        <v>1077.22</v>
      </c>
      <c r="Q1088" s="38">
        <v>4455.59</v>
      </c>
      <c r="R1088" s="38">
        <v>0</v>
      </c>
      <c r="S1088" s="38">
        <v>-100</v>
      </c>
      <c r="T1088" s="38">
        <v>-1000</v>
      </c>
      <c r="U1088" s="44">
        <v>43.2</v>
      </c>
      <c r="V1088" s="45">
        <v>15205</v>
      </c>
      <c r="W1088" s="45">
        <v>182459.96</v>
      </c>
      <c r="X1088" s="45">
        <v>259.23</v>
      </c>
    </row>
    <row r="1089" spans="1:24" x14ac:dyDescent="0.3">
      <c r="A1089" t="s">
        <v>452</v>
      </c>
      <c r="B1089" t="str">
        <f t="shared" si="85"/>
        <v>2</v>
      </c>
      <c r="C1089" t="str">
        <f t="shared" si="86"/>
        <v>2</v>
      </c>
      <c r="D1089" t="str">
        <f t="shared" si="87"/>
        <v>1</v>
      </c>
      <c r="E1089" t="str">
        <f t="shared" si="88"/>
        <v>1</v>
      </c>
      <c r="F1089" t="str">
        <f t="shared" si="89"/>
        <v>2</v>
      </c>
      <c r="G1089" t="s">
        <v>805</v>
      </c>
      <c r="H1089">
        <v>2020</v>
      </c>
      <c r="I1089">
        <v>2</v>
      </c>
      <c r="J1089" t="s">
        <v>807</v>
      </c>
      <c r="K1089" s="38">
        <v>3792</v>
      </c>
      <c r="L1089" s="38">
        <v>4264.26</v>
      </c>
      <c r="M1089" s="38">
        <v>1520.1</v>
      </c>
      <c r="N1089" s="38">
        <v>207.5</v>
      </c>
      <c r="O1089" s="38">
        <v>653.5</v>
      </c>
      <c r="P1089" s="38">
        <v>1043.74</v>
      </c>
      <c r="Q1089" s="38">
        <v>4229.95</v>
      </c>
      <c r="R1089" s="38">
        <v>0</v>
      </c>
      <c r="S1089" s="38">
        <v>-100</v>
      </c>
      <c r="T1089" s="38">
        <v>-1000</v>
      </c>
      <c r="U1089" s="44">
        <v>41.51</v>
      </c>
      <c r="V1089" s="45">
        <v>14611.04</v>
      </c>
      <c r="W1089" s="45">
        <v>175332.49</v>
      </c>
      <c r="X1089" s="45">
        <v>244.47</v>
      </c>
    </row>
    <row r="1090" spans="1:24" x14ac:dyDescent="0.3">
      <c r="A1090" t="s">
        <v>453</v>
      </c>
      <c r="B1090" t="str">
        <f t="shared" si="85"/>
        <v>2</v>
      </c>
      <c r="C1090" t="str">
        <f t="shared" si="86"/>
        <v>2</v>
      </c>
      <c r="D1090" t="str">
        <f t="shared" si="87"/>
        <v>1</v>
      </c>
      <c r="E1090" t="str">
        <f t="shared" si="88"/>
        <v>0</v>
      </c>
      <c r="F1090" t="str">
        <f t="shared" si="89"/>
        <v>3</v>
      </c>
      <c r="G1090" t="s">
        <v>805</v>
      </c>
      <c r="H1090">
        <v>2020</v>
      </c>
      <c r="I1090">
        <v>2</v>
      </c>
      <c r="J1090" t="s">
        <v>807</v>
      </c>
      <c r="K1090" s="38">
        <v>3792</v>
      </c>
      <c r="L1090" s="38">
        <v>3884.68</v>
      </c>
      <c r="M1090" s="38">
        <v>1543.72</v>
      </c>
      <c r="N1090" s="38">
        <v>207.5</v>
      </c>
      <c r="O1090" s="38">
        <v>674.62</v>
      </c>
      <c r="P1090" s="38">
        <v>1010.25</v>
      </c>
      <c r="Q1090" s="38">
        <v>4004.31</v>
      </c>
      <c r="R1090" s="38">
        <v>0</v>
      </c>
      <c r="S1090" s="38">
        <v>-100</v>
      </c>
      <c r="T1090" s="38">
        <v>-1000</v>
      </c>
      <c r="U1090" s="44">
        <v>39.82</v>
      </c>
      <c r="V1090" s="45">
        <v>14017.09</v>
      </c>
      <c r="W1090" s="45">
        <v>168205.02</v>
      </c>
      <c r="X1090" s="45">
        <v>223.69</v>
      </c>
    </row>
    <row r="1091" spans="1:24" x14ac:dyDescent="0.3">
      <c r="A1091" t="s">
        <v>454</v>
      </c>
      <c r="B1091" t="str">
        <f t="shared" si="85"/>
        <v>2</v>
      </c>
      <c r="C1091" t="str">
        <f t="shared" si="86"/>
        <v>2</v>
      </c>
      <c r="D1091" t="str">
        <f t="shared" si="87"/>
        <v>0</v>
      </c>
      <c r="E1091" t="str">
        <f t="shared" si="88"/>
        <v>4</v>
      </c>
      <c r="F1091" t="str">
        <f t="shared" si="89"/>
        <v>0</v>
      </c>
      <c r="G1091" t="s">
        <v>805</v>
      </c>
      <c r="H1091">
        <v>2020</v>
      </c>
      <c r="I1091">
        <v>2</v>
      </c>
      <c r="J1091" t="s">
        <v>807</v>
      </c>
      <c r="K1091" s="38">
        <v>3792</v>
      </c>
      <c r="L1091" s="38">
        <v>4451.4799999999996</v>
      </c>
      <c r="M1091" s="38">
        <v>1537.52</v>
      </c>
      <c r="N1091" s="38">
        <v>230</v>
      </c>
      <c r="O1091" s="38">
        <v>620.72</v>
      </c>
      <c r="P1091" s="38">
        <v>1063.17</v>
      </c>
      <c r="Q1091" s="38">
        <v>4362.9399999999996</v>
      </c>
      <c r="R1091" s="38">
        <v>0</v>
      </c>
      <c r="S1091" s="38">
        <v>-100</v>
      </c>
      <c r="T1091" s="38">
        <v>-1000</v>
      </c>
      <c r="U1091" s="44">
        <v>42.49</v>
      </c>
      <c r="V1091" s="45">
        <v>14957.84</v>
      </c>
      <c r="W1091" s="45">
        <v>179494.05</v>
      </c>
      <c r="X1091" s="45">
        <v>253.09</v>
      </c>
    </row>
    <row r="1092" spans="1:24" x14ac:dyDescent="0.3">
      <c r="A1092" t="s">
        <v>455</v>
      </c>
      <c r="B1092" t="str">
        <f t="shared" si="85"/>
        <v>2</v>
      </c>
      <c r="C1092" t="str">
        <f t="shared" si="86"/>
        <v>2</v>
      </c>
      <c r="D1092" t="str">
        <f t="shared" si="87"/>
        <v>0</v>
      </c>
      <c r="E1092" t="str">
        <f t="shared" si="88"/>
        <v>3</v>
      </c>
      <c r="F1092" t="str">
        <f t="shared" si="89"/>
        <v>1</v>
      </c>
      <c r="G1092" t="s">
        <v>805</v>
      </c>
      <c r="H1092">
        <v>2020</v>
      </c>
      <c r="I1092">
        <v>2</v>
      </c>
      <c r="J1092" t="s">
        <v>807</v>
      </c>
      <c r="K1092" s="38">
        <v>3792</v>
      </c>
      <c r="L1092" s="38">
        <v>4071.91</v>
      </c>
      <c r="M1092" s="38">
        <v>1561.14</v>
      </c>
      <c r="N1092" s="38">
        <v>230</v>
      </c>
      <c r="O1092" s="38">
        <v>641.84</v>
      </c>
      <c r="P1092" s="38">
        <v>1029.69</v>
      </c>
      <c r="Q1092" s="38">
        <v>4137.3</v>
      </c>
      <c r="R1092" s="38">
        <v>0</v>
      </c>
      <c r="S1092" s="38">
        <v>-100</v>
      </c>
      <c r="T1092" s="38">
        <v>-1000</v>
      </c>
      <c r="U1092" s="44">
        <v>40.81</v>
      </c>
      <c r="V1092" s="45">
        <v>14363.88</v>
      </c>
      <c r="W1092" s="45">
        <v>172366.58</v>
      </c>
      <c r="X1092" s="45">
        <v>238.34</v>
      </c>
    </row>
    <row r="1093" spans="1:24" x14ac:dyDescent="0.3">
      <c r="A1093" t="s">
        <v>456</v>
      </c>
      <c r="B1093" t="str">
        <f t="shared" si="85"/>
        <v>2</v>
      </c>
      <c r="C1093" t="str">
        <f t="shared" si="86"/>
        <v>2</v>
      </c>
      <c r="D1093" t="str">
        <f t="shared" si="87"/>
        <v>0</v>
      </c>
      <c r="E1093" t="str">
        <f t="shared" si="88"/>
        <v>2</v>
      </c>
      <c r="F1093" t="str">
        <f t="shared" si="89"/>
        <v>2</v>
      </c>
      <c r="G1093" t="s">
        <v>805</v>
      </c>
      <c r="H1093">
        <v>2020</v>
      </c>
      <c r="I1093">
        <v>2</v>
      </c>
      <c r="J1093" t="s">
        <v>807</v>
      </c>
      <c r="K1093" s="38">
        <v>3792</v>
      </c>
      <c r="L1093" s="38">
        <v>3692.33</v>
      </c>
      <c r="M1093" s="38">
        <v>1584.77</v>
      </c>
      <c r="N1093" s="38">
        <v>230</v>
      </c>
      <c r="O1093" s="38">
        <v>662.96</v>
      </c>
      <c r="P1093" s="38">
        <v>996.21</v>
      </c>
      <c r="Q1093" s="38">
        <v>3911.66</v>
      </c>
      <c r="R1093" s="38">
        <v>0</v>
      </c>
      <c r="S1093" s="38">
        <v>-100</v>
      </c>
      <c r="T1093" s="38">
        <v>-1000</v>
      </c>
      <c r="U1093" s="44">
        <v>39.119999999999997</v>
      </c>
      <c r="V1093" s="45">
        <v>13769.93</v>
      </c>
      <c r="W1093" s="45">
        <v>165239.10999999999</v>
      </c>
      <c r="X1093" s="45">
        <v>216.38</v>
      </c>
    </row>
    <row r="1094" spans="1:24" x14ac:dyDescent="0.3">
      <c r="A1094" t="s">
        <v>457</v>
      </c>
      <c r="B1094" t="str">
        <f t="shared" si="85"/>
        <v>2</v>
      </c>
      <c r="C1094" t="str">
        <f t="shared" si="86"/>
        <v>2</v>
      </c>
      <c r="D1094" t="str">
        <f t="shared" si="87"/>
        <v>0</v>
      </c>
      <c r="E1094" t="str">
        <f t="shared" si="88"/>
        <v>1</v>
      </c>
      <c r="F1094" t="str">
        <f t="shared" si="89"/>
        <v>3</v>
      </c>
      <c r="G1094" t="s">
        <v>805</v>
      </c>
      <c r="H1094">
        <v>2020</v>
      </c>
      <c r="I1094">
        <v>2</v>
      </c>
      <c r="J1094" t="s">
        <v>807</v>
      </c>
      <c r="K1094" s="38">
        <v>3792</v>
      </c>
      <c r="L1094" s="38">
        <v>3312.76</v>
      </c>
      <c r="M1094" s="38">
        <v>1608.39</v>
      </c>
      <c r="N1094" s="38">
        <v>230</v>
      </c>
      <c r="O1094" s="38">
        <v>684.08</v>
      </c>
      <c r="P1094" s="38">
        <v>962.72</v>
      </c>
      <c r="Q1094" s="38">
        <v>3686.02</v>
      </c>
      <c r="R1094" s="38">
        <v>0</v>
      </c>
      <c r="S1094" s="38">
        <v>-100</v>
      </c>
      <c r="T1094" s="38">
        <v>-1000</v>
      </c>
      <c r="U1094" s="44">
        <v>37.43</v>
      </c>
      <c r="V1094" s="45">
        <v>13175.97</v>
      </c>
      <c r="W1094" s="45">
        <v>158111.64000000001</v>
      </c>
      <c r="X1094" s="45">
        <v>202.11</v>
      </c>
    </row>
    <row r="1095" spans="1:24" x14ac:dyDescent="0.3">
      <c r="A1095" t="s">
        <v>458</v>
      </c>
      <c r="B1095" t="str">
        <f t="shared" si="85"/>
        <v>2</v>
      </c>
      <c r="C1095" t="str">
        <f t="shared" si="86"/>
        <v>2</v>
      </c>
      <c r="D1095" t="str">
        <f t="shared" si="87"/>
        <v>0</v>
      </c>
      <c r="E1095" t="str">
        <f t="shared" si="88"/>
        <v>0</v>
      </c>
      <c r="F1095" t="str">
        <f t="shared" si="89"/>
        <v>4</v>
      </c>
      <c r="G1095" t="s">
        <v>805</v>
      </c>
      <c r="H1095">
        <v>2020</v>
      </c>
      <c r="I1095">
        <v>2</v>
      </c>
      <c r="J1095" t="s">
        <v>807</v>
      </c>
      <c r="K1095" s="38">
        <v>3792</v>
      </c>
      <c r="L1095" s="38">
        <v>2933.19</v>
      </c>
      <c r="M1095" s="38">
        <v>1632.01</v>
      </c>
      <c r="N1095" s="38">
        <v>230</v>
      </c>
      <c r="O1095" s="38">
        <v>705.2</v>
      </c>
      <c r="P1095" s="38">
        <v>929.24</v>
      </c>
      <c r="Q1095" s="38">
        <v>3460.38</v>
      </c>
      <c r="R1095" s="38">
        <v>0</v>
      </c>
      <c r="S1095" s="38">
        <v>-100</v>
      </c>
      <c r="T1095" s="38">
        <v>-1000</v>
      </c>
      <c r="U1095" s="44">
        <v>35.74</v>
      </c>
      <c r="V1095" s="45">
        <v>12582.01</v>
      </c>
      <c r="W1095" s="45">
        <v>150984.17000000001</v>
      </c>
      <c r="X1095" s="45">
        <v>187.83</v>
      </c>
    </row>
    <row r="1096" spans="1:24" x14ac:dyDescent="0.3">
      <c r="A1096" t="s">
        <v>459</v>
      </c>
      <c r="B1096" t="str">
        <f t="shared" si="85"/>
        <v>2</v>
      </c>
      <c r="C1096" t="str">
        <f t="shared" si="86"/>
        <v>1</v>
      </c>
      <c r="D1096" t="str">
        <f t="shared" si="87"/>
        <v>5</v>
      </c>
      <c r="E1096" t="str">
        <f t="shared" si="88"/>
        <v>0</v>
      </c>
      <c r="F1096" t="str">
        <f t="shared" si="89"/>
        <v>0</v>
      </c>
      <c r="G1096" t="s">
        <v>805</v>
      </c>
      <c r="H1096">
        <v>2020</v>
      </c>
      <c r="I1096">
        <v>2</v>
      </c>
      <c r="J1096" t="s">
        <v>807</v>
      </c>
      <c r="K1096" s="38">
        <v>3792</v>
      </c>
      <c r="L1096" s="38">
        <v>6224.07</v>
      </c>
      <c r="M1096" s="38">
        <v>1286.04</v>
      </c>
      <c r="N1096" s="38">
        <v>140</v>
      </c>
      <c r="O1096" s="38">
        <v>581.85</v>
      </c>
      <c r="P1096" s="38">
        <v>1202.4000000000001</v>
      </c>
      <c r="Q1096" s="38">
        <v>5336.25</v>
      </c>
      <c r="R1096" s="38">
        <v>0</v>
      </c>
      <c r="S1096" s="38">
        <v>-100</v>
      </c>
      <c r="T1096" s="38">
        <v>-1000</v>
      </c>
      <c r="U1096" s="44">
        <v>49.61</v>
      </c>
      <c r="V1096" s="45">
        <v>17462.599999999999</v>
      </c>
      <c r="W1096" s="45">
        <v>209551.25</v>
      </c>
      <c r="X1096" s="45">
        <v>314.18</v>
      </c>
    </row>
    <row r="1097" spans="1:24" x14ac:dyDescent="0.3">
      <c r="A1097" t="s">
        <v>460</v>
      </c>
      <c r="B1097" t="str">
        <f t="shared" si="85"/>
        <v>2</v>
      </c>
      <c r="C1097" t="str">
        <f t="shared" si="86"/>
        <v>1</v>
      </c>
      <c r="D1097" t="str">
        <f t="shared" si="87"/>
        <v>4</v>
      </c>
      <c r="E1097" t="str">
        <f t="shared" si="88"/>
        <v>1</v>
      </c>
      <c r="F1097" t="str">
        <f t="shared" si="89"/>
        <v>0</v>
      </c>
      <c r="G1097" t="s">
        <v>805</v>
      </c>
      <c r="H1097">
        <v>2020</v>
      </c>
      <c r="I1097">
        <v>2</v>
      </c>
      <c r="J1097" t="s">
        <v>807</v>
      </c>
      <c r="K1097" s="38">
        <v>3792</v>
      </c>
      <c r="L1097" s="38">
        <v>5652.14</v>
      </c>
      <c r="M1097" s="38">
        <v>1350.71</v>
      </c>
      <c r="N1097" s="38">
        <v>162.5</v>
      </c>
      <c r="O1097" s="38">
        <v>591.30999999999995</v>
      </c>
      <c r="P1097" s="38">
        <v>1154.8699999999999</v>
      </c>
      <c r="Q1097" s="38">
        <v>4989.96</v>
      </c>
      <c r="R1097" s="38">
        <v>0</v>
      </c>
      <c r="S1097" s="38">
        <v>-100</v>
      </c>
      <c r="T1097" s="38">
        <v>-1000</v>
      </c>
      <c r="U1097" s="44">
        <v>47.14</v>
      </c>
      <c r="V1097" s="45">
        <v>16593.5</v>
      </c>
      <c r="W1097" s="45">
        <v>199121.98</v>
      </c>
      <c r="X1097" s="45">
        <v>293.29000000000002</v>
      </c>
    </row>
    <row r="1098" spans="1:24" x14ac:dyDescent="0.3">
      <c r="A1098" t="s">
        <v>461</v>
      </c>
      <c r="B1098" t="str">
        <f t="shared" si="85"/>
        <v>2</v>
      </c>
      <c r="C1098" t="str">
        <f t="shared" si="86"/>
        <v>1</v>
      </c>
      <c r="D1098" t="str">
        <f t="shared" si="87"/>
        <v>4</v>
      </c>
      <c r="E1098" t="str">
        <f t="shared" si="88"/>
        <v>0</v>
      </c>
      <c r="F1098" t="str">
        <f t="shared" si="89"/>
        <v>1</v>
      </c>
      <c r="G1098" t="s">
        <v>805</v>
      </c>
      <c r="H1098">
        <v>2020</v>
      </c>
      <c r="I1098">
        <v>2</v>
      </c>
      <c r="J1098" t="s">
        <v>807</v>
      </c>
      <c r="K1098" s="38">
        <v>3792</v>
      </c>
      <c r="L1098" s="38">
        <v>5272.57</v>
      </c>
      <c r="M1098" s="38">
        <v>1374.33</v>
      </c>
      <c r="N1098" s="38">
        <v>162.5</v>
      </c>
      <c r="O1098" s="38">
        <v>612.42999999999995</v>
      </c>
      <c r="P1098" s="38">
        <v>1121.3800000000001</v>
      </c>
      <c r="Q1098" s="38">
        <v>4747.3599999999997</v>
      </c>
      <c r="R1098" s="38">
        <v>0</v>
      </c>
      <c r="S1098" s="38">
        <v>-100</v>
      </c>
      <c r="T1098" s="38">
        <v>-1000</v>
      </c>
      <c r="U1098" s="44">
        <v>45.41</v>
      </c>
      <c r="V1098" s="45">
        <v>15982.58</v>
      </c>
      <c r="W1098" s="45">
        <v>191790.9</v>
      </c>
      <c r="X1098" s="45">
        <v>278.54000000000002</v>
      </c>
    </row>
    <row r="1099" spans="1:24" x14ac:dyDescent="0.3">
      <c r="A1099" t="s">
        <v>462</v>
      </c>
      <c r="B1099" t="str">
        <f t="shared" si="85"/>
        <v>2</v>
      </c>
      <c r="C1099" t="str">
        <f t="shared" si="86"/>
        <v>1</v>
      </c>
      <c r="D1099" t="str">
        <f t="shared" si="87"/>
        <v>3</v>
      </c>
      <c r="E1099" t="str">
        <f t="shared" si="88"/>
        <v>2</v>
      </c>
      <c r="F1099" t="str">
        <f t="shared" si="89"/>
        <v>0</v>
      </c>
      <c r="G1099" t="s">
        <v>805</v>
      </c>
      <c r="H1099">
        <v>2020</v>
      </c>
      <c r="I1099">
        <v>2</v>
      </c>
      <c r="J1099" t="s">
        <v>807</v>
      </c>
      <c r="K1099" s="38">
        <v>3792</v>
      </c>
      <c r="L1099" s="38">
        <v>5080.22</v>
      </c>
      <c r="M1099" s="38">
        <v>1415.38</v>
      </c>
      <c r="N1099" s="38">
        <v>185</v>
      </c>
      <c r="O1099" s="38">
        <v>600.77</v>
      </c>
      <c r="P1099" s="38">
        <v>1107.3399999999999</v>
      </c>
      <c r="Q1099" s="38">
        <v>4654.71</v>
      </c>
      <c r="R1099" s="38">
        <v>0</v>
      </c>
      <c r="S1099" s="38">
        <v>-100</v>
      </c>
      <c r="T1099" s="38">
        <v>-1000</v>
      </c>
      <c r="U1099" s="44">
        <v>44.7</v>
      </c>
      <c r="V1099" s="45">
        <v>15735.42</v>
      </c>
      <c r="W1099" s="45">
        <v>188824.99</v>
      </c>
      <c r="X1099" s="45">
        <v>272.39999999999998</v>
      </c>
    </row>
    <row r="1100" spans="1:24" x14ac:dyDescent="0.3">
      <c r="A1100" t="s">
        <v>463</v>
      </c>
      <c r="B1100" t="str">
        <f t="shared" si="85"/>
        <v>2</v>
      </c>
      <c r="C1100" t="str">
        <f t="shared" si="86"/>
        <v>1</v>
      </c>
      <c r="D1100" t="str">
        <f t="shared" si="87"/>
        <v>3</v>
      </c>
      <c r="E1100" t="str">
        <f t="shared" si="88"/>
        <v>1</v>
      </c>
      <c r="F1100" t="str">
        <f t="shared" si="89"/>
        <v>1</v>
      </c>
      <c r="G1100" t="s">
        <v>805</v>
      </c>
      <c r="H1100">
        <v>2020</v>
      </c>
      <c r="I1100">
        <v>2</v>
      </c>
      <c r="J1100" t="s">
        <v>807</v>
      </c>
      <c r="K1100" s="38">
        <v>3792</v>
      </c>
      <c r="L1100" s="38">
        <v>4700.6499999999996</v>
      </c>
      <c r="M1100" s="38">
        <v>1439</v>
      </c>
      <c r="N1100" s="38">
        <v>185</v>
      </c>
      <c r="O1100" s="38">
        <v>621.89</v>
      </c>
      <c r="P1100" s="38">
        <v>1073.8499999999999</v>
      </c>
      <c r="Q1100" s="38">
        <v>4429.0600000000004</v>
      </c>
      <c r="R1100" s="38">
        <v>0</v>
      </c>
      <c r="S1100" s="38">
        <v>-100</v>
      </c>
      <c r="T1100" s="38">
        <v>-1000</v>
      </c>
      <c r="U1100" s="44">
        <v>43.02</v>
      </c>
      <c r="V1100" s="45">
        <v>15141.46</v>
      </c>
      <c r="W1100" s="45">
        <v>181697.52</v>
      </c>
      <c r="X1100" s="45">
        <v>257.64999999999998</v>
      </c>
    </row>
    <row r="1101" spans="1:24" x14ac:dyDescent="0.3">
      <c r="A1101" t="s">
        <v>464</v>
      </c>
      <c r="B1101" t="str">
        <f t="shared" si="85"/>
        <v>2</v>
      </c>
      <c r="C1101" t="str">
        <f t="shared" si="86"/>
        <v>1</v>
      </c>
      <c r="D1101" t="str">
        <f t="shared" si="87"/>
        <v>3</v>
      </c>
      <c r="E1101" t="str">
        <f t="shared" si="88"/>
        <v>0</v>
      </c>
      <c r="F1101" t="str">
        <f t="shared" si="89"/>
        <v>2</v>
      </c>
      <c r="G1101" t="s">
        <v>805</v>
      </c>
      <c r="H1101">
        <v>2020</v>
      </c>
      <c r="I1101">
        <v>2</v>
      </c>
      <c r="J1101" t="s">
        <v>807</v>
      </c>
      <c r="K1101" s="38">
        <v>3792</v>
      </c>
      <c r="L1101" s="38">
        <v>4321.08</v>
      </c>
      <c r="M1101" s="38">
        <v>1462.62</v>
      </c>
      <c r="N1101" s="38">
        <v>185</v>
      </c>
      <c r="O1101" s="38">
        <v>643.01</v>
      </c>
      <c r="P1101" s="38">
        <v>1040.3699999999999</v>
      </c>
      <c r="Q1101" s="38">
        <v>4203.42</v>
      </c>
      <c r="R1101" s="38">
        <v>0</v>
      </c>
      <c r="S1101" s="38">
        <v>-100</v>
      </c>
      <c r="T1101" s="38">
        <v>-1000</v>
      </c>
      <c r="U1101" s="44">
        <v>41.33</v>
      </c>
      <c r="V1101" s="45">
        <v>14547.5</v>
      </c>
      <c r="W1101" s="45">
        <v>174570.05</v>
      </c>
      <c r="X1101" s="45">
        <v>242.9</v>
      </c>
    </row>
    <row r="1102" spans="1:24" x14ac:dyDescent="0.3">
      <c r="A1102" t="s">
        <v>465</v>
      </c>
      <c r="B1102" t="str">
        <f t="shared" si="85"/>
        <v>2</v>
      </c>
      <c r="C1102" t="str">
        <f t="shared" si="86"/>
        <v>1</v>
      </c>
      <c r="D1102" t="str">
        <f t="shared" si="87"/>
        <v>2</v>
      </c>
      <c r="E1102" t="str">
        <f t="shared" si="88"/>
        <v>3</v>
      </c>
      <c r="F1102" t="str">
        <f t="shared" si="89"/>
        <v>0</v>
      </c>
      <c r="G1102" t="s">
        <v>805</v>
      </c>
      <c r="H1102">
        <v>2020</v>
      </c>
      <c r="I1102">
        <v>2</v>
      </c>
      <c r="J1102" t="s">
        <v>807</v>
      </c>
      <c r="K1102" s="38">
        <v>3792</v>
      </c>
      <c r="L1102" s="38">
        <v>4508.3</v>
      </c>
      <c r="M1102" s="38">
        <v>1480.05</v>
      </c>
      <c r="N1102" s="38">
        <v>207.5</v>
      </c>
      <c r="O1102" s="38">
        <v>610.23</v>
      </c>
      <c r="P1102" s="38">
        <v>1059.81</v>
      </c>
      <c r="Q1102" s="38">
        <v>4336.41</v>
      </c>
      <c r="R1102" s="38">
        <v>0</v>
      </c>
      <c r="S1102" s="38">
        <v>-100</v>
      </c>
      <c r="T1102" s="38">
        <v>-1000</v>
      </c>
      <c r="U1102" s="44">
        <v>42.31</v>
      </c>
      <c r="V1102" s="45">
        <v>14894.3</v>
      </c>
      <c r="W1102" s="45">
        <v>178731.6</v>
      </c>
      <c r="X1102" s="45">
        <v>251.51</v>
      </c>
    </row>
    <row r="1103" spans="1:24" x14ac:dyDescent="0.3">
      <c r="A1103" t="s">
        <v>466</v>
      </c>
      <c r="B1103" t="str">
        <f t="shared" si="85"/>
        <v>2</v>
      </c>
      <c r="C1103" t="str">
        <f t="shared" si="86"/>
        <v>1</v>
      </c>
      <c r="D1103" t="str">
        <f t="shared" si="87"/>
        <v>2</v>
      </c>
      <c r="E1103" t="str">
        <f t="shared" si="88"/>
        <v>2</v>
      </c>
      <c r="F1103" t="str">
        <f t="shared" si="89"/>
        <v>1</v>
      </c>
      <c r="G1103" t="s">
        <v>805</v>
      </c>
      <c r="H1103">
        <v>2020</v>
      </c>
      <c r="I1103">
        <v>2</v>
      </c>
      <c r="J1103" t="s">
        <v>807</v>
      </c>
      <c r="K1103" s="38">
        <v>3792</v>
      </c>
      <c r="L1103" s="38">
        <v>4128.7299999999996</v>
      </c>
      <c r="M1103" s="38">
        <v>1503.67</v>
      </c>
      <c r="N1103" s="38">
        <v>207.5</v>
      </c>
      <c r="O1103" s="38">
        <v>631.35</v>
      </c>
      <c r="P1103" s="38">
        <v>1026.32</v>
      </c>
      <c r="Q1103" s="38">
        <v>4110.7700000000004</v>
      </c>
      <c r="R1103" s="38">
        <v>0</v>
      </c>
      <c r="S1103" s="38">
        <v>-100</v>
      </c>
      <c r="T1103" s="38">
        <v>-1000</v>
      </c>
      <c r="U1103" s="44">
        <v>40.630000000000003</v>
      </c>
      <c r="V1103" s="45">
        <v>14300.34</v>
      </c>
      <c r="W1103" s="45">
        <v>171604.13</v>
      </c>
      <c r="X1103" s="45">
        <v>236.76</v>
      </c>
    </row>
    <row r="1104" spans="1:24" x14ac:dyDescent="0.3">
      <c r="A1104" t="s">
        <v>467</v>
      </c>
      <c r="B1104" t="str">
        <f t="shared" si="85"/>
        <v>2</v>
      </c>
      <c r="C1104" t="str">
        <f t="shared" si="86"/>
        <v>1</v>
      </c>
      <c r="D1104" t="str">
        <f t="shared" si="87"/>
        <v>2</v>
      </c>
      <c r="E1104" t="str">
        <f t="shared" si="88"/>
        <v>1</v>
      </c>
      <c r="F1104" t="str">
        <f t="shared" si="89"/>
        <v>2</v>
      </c>
      <c r="G1104" t="s">
        <v>805</v>
      </c>
      <c r="H1104">
        <v>2020</v>
      </c>
      <c r="I1104">
        <v>2</v>
      </c>
      <c r="J1104" t="s">
        <v>807</v>
      </c>
      <c r="K1104" s="38">
        <v>3792</v>
      </c>
      <c r="L1104" s="38">
        <v>3749.16</v>
      </c>
      <c r="M1104" s="38">
        <v>1527.29</v>
      </c>
      <c r="N1104" s="38">
        <v>207.5</v>
      </c>
      <c r="O1104" s="38">
        <v>652.47</v>
      </c>
      <c r="P1104" s="38">
        <v>992.84</v>
      </c>
      <c r="Q1104" s="38">
        <v>3885.13</v>
      </c>
      <c r="R1104" s="38">
        <v>0</v>
      </c>
      <c r="S1104" s="38">
        <v>-100</v>
      </c>
      <c r="T1104" s="38">
        <v>-1000</v>
      </c>
      <c r="U1104" s="44">
        <v>38.94</v>
      </c>
      <c r="V1104" s="45">
        <v>13706.39</v>
      </c>
      <c r="W1104" s="45">
        <v>164476.66</v>
      </c>
      <c r="X1104" s="45">
        <v>214.86</v>
      </c>
    </row>
    <row r="1105" spans="1:24" x14ac:dyDescent="0.3">
      <c r="A1105" t="s">
        <v>468</v>
      </c>
      <c r="B1105" t="str">
        <f t="shared" si="85"/>
        <v>2</v>
      </c>
      <c r="C1105" t="str">
        <f t="shared" si="86"/>
        <v>1</v>
      </c>
      <c r="D1105" t="str">
        <f t="shared" si="87"/>
        <v>2</v>
      </c>
      <c r="E1105" t="str">
        <f t="shared" si="88"/>
        <v>0</v>
      </c>
      <c r="F1105" t="str">
        <f t="shared" si="89"/>
        <v>3</v>
      </c>
      <c r="G1105" t="s">
        <v>805</v>
      </c>
      <c r="H1105">
        <v>2020</v>
      </c>
      <c r="I1105">
        <v>2</v>
      </c>
      <c r="J1105" t="s">
        <v>807</v>
      </c>
      <c r="K1105" s="38">
        <v>3792</v>
      </c>
      <c r="L1105" s="38">
        <v>3369.58</v>
      </c>
      <c r="M1105" s="38">
        <v>1550.91</v>
      </c>
      <c r="N1105" s="38">
        <v>207.5</v>
      </c>
      <c r="O1105" s="38">
        <v>673.59</v>
      </c>
      <c r="P1105" s="38">
        <v>959.36</v>
      </c>
      <c r="Q1105" s="38">
        <v>3659.49</v>
      </c>
      <c r="R1105" s="38">
        <v>0</v>
      </c>
      <c r="S1105" s="38">
        <v>-100</v>
      </c>
      <c r="T1105" s="38">
        <v>-1000</v>
      </c>
      <c r="U1105" s="44">
        <v>37.25</v>
      </c>
      <c r="V1105" s="45">
        <v>13112.43</v>
      </c>
      <c r="W1105" s="45">
        <v>157349.19</v>
      </c>
      <c r="X1105" s="45">
        <v>200.58</v>
      </c>
    </row>
    <row r="1106" spans="1:24" x14ac:dyDescent="0.3">
      <c r="A1106" t="s">
        <v>469</v>
      </c>
      <c r="B1106" t="str">
        <f t="shared" si="85"/>
        <v>2</v>
      </c>
      <c r="C1106" t="str">
        <f t="shared" si="86"/>
        <v>1</v>
      </c>
      <c r="D1106" t="str">
        <f t="shared" si="87"/>
        <v>1</v>
      </c>
      <c r="E1106" t="str">
        <f t="shared" si="88"/>
        <v>4</v>
      </c>
      <c r="F1106" t="str">
        <f t="shared" si="89"/>
        <v>0</v>
      </c>
      <c r="G1106" t="s">
        <v>805</v>
      </c>
      <c r="H1106">
        <v>2020</v>
      </c>
      <c r="I1106">
        <v>2</v>
      </c>
      <c r="J1106" t="s">
        <v>807</v>
      </c>
      <c r="K1106" s="38">
        <v>3792</v>
      </c>
      <c r="L1106" s="38">
        <v>3936.38</v>
      </c>
      <c r="M1106" s="38">
        <v>1544.72</v>
      </c>
      <c r="N1106" s="38">
        <v>230</v>
      </c>
      <c r="O1106" s="38">
        <v>619.69000000000005</v>
      </c>
      <c r="P1106" s="38">
        <v>1012.28</v>
      </c>
      <c r="Q1106" s="38">
        <v>4018.12</v>
      </c>
      <c r="R1106" s="38">
        <v>0</v>
      </c>
      <c r="S1106" s="38">
        <v>-100</v>
      </c>
      <c r="T1106" s="38">
        <v>-1000</v>
      </c>
      <c r="U1106" s="44">
        <v>39.92</v>
      </c>
      <c r="V1106" s="45">
        <v>14053.18</v>
      </c>
      <c r="W1106" s="45">
        <v>168638.22</v>
      </c>
      <c r="X1106" s="45">
        <v>225.79</v>
      </c>
    </row>
    <row r="1107" spans="1:24" x14ac:dyDescent="0.3">
      <c r="A1107" t="s">
        <v>470</v>
      </c>
      <c r="B1107" t="str">
        <f t="shared" ref="B1107:B1170" si="90">MID($A1107,2,1)</f>
        <v>2</v>
      </c>
      <c r="C1107" t="str">
        <f t="shared" ref="C1107:C1170" si="91">MID($A1107,4,1)</f>
        <v>1</v>
      </c>
      <c r="D1107" t="str">
        <f t="shared" ref="D1107:D1170" si="92">MID($A1107,6,1)</f>
        <v>1</v>
      </c>
      <c r="E1107" t="str">
        <f t="shared" ref="E1107:E1170" si="93">MID($A1107,8,1)</f>
        <v>3</v>
      </c>
      <c r="F1107" t="str">
        <f t="shared" ref="F1107:F1170" si="94">MID($A1107,10,1)</f>
        <v>1</v>
      </c>
      <c r="G1107" t="s">
        <v>805</v>
      </c>
      <c r="H1107">
        <v>2020</v>
      </c>
      <c r="I1107">
        <v>2</v>
      </c>
      <c r="J1107" t="s">
        <v>807</v>
      </c>
      <c r="K1107" s="38">
        <v>3792</v>
      </c>
      <c r="L1107" s="38">
        <v>3556.81</v>
      </c>
      <c r="M1107" s="38">
        <v>1568.34</v>
      </c>
      <c r="N1107" s="38">
        <v>230</v>
      </c>
      <c r="O1107" s="38">
        <v>640.80999999999995</v>
      </c>
      <c r="P1107" s="38">
        <v>978.8</v>
      </c>
      <c r="Q1107" s="38">
        <v>3792.48</v>
      </c>
      <c r="R1107" s="38">
        <v>0</v>
      </c>
      <c r="S1107" s="38">
        <v>-100</v>
      </c>
      <c r="T1107" s="38">
        <v>-1000</v>
      </c>
      <c r="U1107" s="44">
        <v>38.24</v>
      </c>
      <c r="V1107" s="45">
        <v>13459.23</v>
      </c>
      <c r="W1107" s="45">
        <v>161510.75</v>
      </c>
      <c r="X1107" s="45">
        <v>208.92</v>
      </c>
    </row>
    <row r="1108" spans="1:24" x14ac:dyDescent="0.3">
      <c r="A1108" t="s">
        <v>471</v>
      </c>
      <c r="B1108" t="str">
        <f t="shared" si="90"/>
        <v>2</v>
      </c>
      <c r="C1108" t="str">
        <f t="shared" si="91"/>
        <v>1</v>
      </c>
      <c r="D1108" t="str">
        <f t="shared" si="92"/>
        <v>1</v>
      </c>
      <c r="E1108" t="str">
        <f t="shared" si="93"/>
        <v>2</v>
      </c>
      <c r="F1108" t="str">
        <f t="shared" si="94"/>
        <v>2</v>
      </c>
      <c r="G1108" t="s">
        <v>805</v>
      </c>
      <c r="H1108">
        <v>2020</v>
      </c>
      <c r="I1108">
        <v>2</v>
      </c>
      <c r="J1108" t="s">
        <v>807</v>
      </c>
      <c r="K1108" s="38">
        <v>3792</v>
      </c>
      <c r="L1108" s="38">
        <v>3177.23</v>
      </c>
      <c r="M1108" s="38">
        <v>1591.96</v>
      </c>
      <c r="N1108" s="38">
        <v>230</v>
      </c>
      <c r="O1108" s="38">
        <v>661.93</v>
      </c>
      <c r="P1108" s="38">
        <v>945.31</v>
      </c>
      <c r="Q1108" s="38">
        <v>3566.84</v>
      </c>
      <c r="R1108" s="38">
        <v>0</v>
      </c>
      <c r="S1108" s="38">
        <v>-100</v>
      </c>
      <c r="T1108" s="38">
        <v>-1000</v>
      </c>
      <c r="U1108" s="44">
        <v>36.549999999999997</v>
      </c>
      <c r="V1108" s="45">
        <v>12865.27</v>
      </c>
      <c r="W1108" s="45">
        <v>154383.28</v>
      </c>
      <c r="X1108" s="45">
        <v>194.64</v>
      </c>
    </row>
    <row r="1109" spans="1:24" x14ac:dyDescent="0.3">
      <c r="A1109" t="s">
        <v>472</v>
      </c>
      <c r="B1109" t="str">
        <f t="shared" si="90"/>
        <v>2</v>
      </c>
      <c r="C1109" t="str">
        <f t="shared" si="91"/>
        <v>1</v>
      </c>
      <c r="D1109" t="str">
        <f t="shared" si="92"/>
        <v>1</v>
      </c>
      <c r="E1109" t="str">
        <f t="shared" si="93"/>
        <v>1</v>
      </c>
      <c r="F1109" t="str">
        <f t="shared" si="94"/>
        <v>3</v>
      </c>
      <c r="G1109" t="s">
        <v>805</v>
      </c>
      <c r="H1109">
        <v>2020</v>
      </c>
      <c r="I1109">
        <v>2</v>
      </c>
      <c r="J1109" t="s">
        <v>807</v>
      </c>
      <c r="K1109" s="38">
        <v>3792</v>
      </c>
      <c r="L1109" s="38">
        <v>2797.66</v>
      </c>
      <c r="M1109" s="38">
        <v>1615.58</v>
      </c>
      <c r="N1109" s="38">
        <v>230</v>
      </c>
      <c r="O1109" s="38">
        <v>683.04</v>
      </c>
      <c r="P1109" s="38">
        <v>911.83</v>
      </c>
      <c r="Q1109" s="38">
        <v>3341.2</v>
      </c>
      <c r="R1109" s="38">
        <v>0</v>
      </c>
      <c r="S1109" s="38">
        <v>-100</v>
      </c>
      <c r="T1109" s="38">
        <v>-1000</v>
      </c>
      <c r="U1109" s="44">
        <v>34.86</v>
      </c>
      <c r="V1109" s="45">
        <v>12271.32</v>
      </c>
      <c r="W1109" s="45">
        <v>147255.81</v>
      </c>
      <c r="X1109" s="45">
        <v>180.36</v>
      </c>
    </row>
    <row r="1110" spans="1:24" x14ac:dyDescent="0.3">
      <c r="A1110" t="s">
        <v>473</v>
      </c>
      <c r="B1110" t="str">
        <f t="shared" si="90"/>
        <v>2</v>
      </c>
      <c r="C1110" t="str">
        <f t="shared" si="91"/>
        <v>1</v>
      </c>
      <c r="D1110" t="str">
        <f t="shared" si="92"/>
        <v>1</v>
      </c>
      <c r="E1110" t="str">
        <f t="shared" si="93"/>
        <v>0</v>
      </c>
      <c r="F1110" t="str">
        <f t="shared" si="94"/>
        <v>4</v>
      </c>
      <c r="G1110" t="s">
        <v>805</v>
      </c>
      <c r="H1110">
        <v>2020</v>
      </c>
      <c r="I1110">
        <v>2</v>
      </c>
      <c r="J1110" t="s">
        <v>807</v>
      </c>
      <c r="K1110" s="38">
        <v>3792</v>
      </c>
      <c r="L1110" s="38">
        <v>2418.09</v>
      </c>
      <c r="M1110" s="38">
        <v>1639.21</v>
      </c>
      <c r="N1110" s="38">
        <v>230</v>
      </c>
      <c r="O1110" s="38">
        <v>704.16</v>
      </c>
      <c r="P1110" s="38">
        <v>878.35</v>
      </c>
      <c r="Q1110" s="38">
        <v>3115.56</v>
      </c>
      <c r="R1110" s="38">
        <v>0</v>
      </c>
      <c r="S1110" s="38">
        <v>-100</v>
      </c>
      <c r="T1110" s="38">
        <v>-1000</v>
      </c>
      <c r="U1110" s="44">
        <v>33.17</v>
      </c>
      <c r="V1110" s="45">
        <v>11677.36</v>
      </c>
      <c r="W1110" s="45">
        <v>140128.34</v>
      </c>
      <c r="X1110" s="45">
        <v>166.09</v>
      </c>
    </row>
    <row r="1111" spans="1:24" x14ac:dyDescent="0.3">
      <c r="A1111" t="s">
        <v>474</v>
      </c>
      <c r="B1111" t="str">
        <f t="shared" si="90"/>
        <v>2</v>
      </c>
      <c r="C1111" t="str">
        <f t="shared" si="91"/>
        <v>1</v>
      </c>
      <c r="D1111" t="str">
        <f t="shared" si="92"/>
        <v>0</v>
      </c>
      <c r="E1111" t="str">
        <f t="shared" si="93"/>
        <v>5</v>
      </c>
      <c r="F1111" t="str">
        <f t="shared" si="94"/>
        <v>0</v>
      </c>
      <c r="G1111" t="s">
        <v>805</v>
      </c>
      <c r="H1111">
        <v>2020</v>
      </c>
      <c r="I1111">
        <v>2</v>
      </c>
      <c r="J1111" t="s">
        <v>807</v>
      </c>
      <c r="K1111" s="38">
        <v>3792</v>
      </c>
      <c r="L1111" s="38">
        <v>3364.46</v>
      </c>
      <c r="M1111" s="38">
        <v>1609.39</v>
      </c>
      <c r="N1111" s="38">
        <v>252.5</v>
      </c>
      <c r="O1111" s="38">
        <v>629.15</v>
      </c>
      <c r="P1111" s="38">
        <v>964.75</v>
      </c>
      <c r="Q1111" s="38">
        <v>3699.83</v>
      </c>
      <c r="R1111" s="38">
        <v>0</v>
      </c>
      <c r="S1111" s="38">
        <v>-100</v>
      </c>
      <c r="T1111" s="38">
        <v>-1000</v>
      </c>
      <c r="U1111" s="44">
        <v>37.53</v>
      </c>
      <c r="V1111" s="45">
        <v>13212.07</v>
      </c>
      <c r="W1111" s="45">
        <v>158544.82999999999</v>
      </c>
      <c r="X1111" s="45">
        <v>202.98</v>
      </c>
    </row>
    <row r="1112" spans="1:24" x14ac:dyDescent="0.3">
      <c r="A1112" t="s">
        <v>475</v>
      </c>
      <c r="B1112" t="str">
        <f t="shared" si="90"/>
        <v>2</v>
      </c>
      <c r="C1112" t="str">
        <f t="shared" si="91"/>
        <v>1</v>
      </c>
      <c r="D1112" t="str">
        <f t="shared" si="92"/>
        <v>0</v>
      </c>
      <c r="E1112" t="str">
        <f t="shared" si="93"/>
        <v>4</v>
      </c>
      <c r="F1112" t="str">
        <f t="shared" si="94"/>
        <v>1</v>
      </c>
      <c r="G1112" t="s">
        <v>805</v>
      </c>
      <c r="H1112">
        <v>2020</v>
      </c>
      <c r="I1112">
        <v>2</v>
      </c>
      <c r="J1112" t="s">
        <v>807</v>
      </c>
      <c r="K1112" s="38">
        <v>3792</v>
      </c>
      <c r="L1112" s="38">
        <v>2984.88</v>
      </c>
      <c r="M1112" s="38">
        <v>1633.01</v>
      </c>
      <c r="N1112" s="38">
        <v>252.5</v>
      </c>
      <c r="O1112" s="38">
        <v>650.27</v>
      </c>
      <c r="P1112" s="38">
        <v>931.27</v>
      </c>
      <c r="Q1112" s="38">
        <v>3474.19</v>
      </c>
      <c r="R1112" s="38">
        <v>0</v>
      </c>
      <c r="S1112" s="38">
        <v>-100</v>
      </c>
      <c r="T1112" s="38">
        <v>-1000</v>
      </c>
      <c r="U1112" s="44">
        <v>35.85</v>
      </c>
      <c r="V1112" s="45">
        <v>12618.11</v>
      </c>
      <c r="W1112" s="45">
        <v>151417.35999999999</v>
      </c>
      <c r="X1112" s="45">
        <v>188.7</v>
      </c>
    </row>
    <row r="1113" spans="1:24" x14ac:dyDescent="0.3">
      <c r="A1113" t="s">
        <v>476</v>
      </c>
      <c r="B1113" t="str">
        <f t="shared" si="90"/>
        <v>2</v>
      </c>
      <c r="C1113" t="str">
        <f t="shared" si="91"/>
        <v>1</v>
      </c>
      <c r="D1113" t="str">
        <f t="shared" si="92"/>
        <v>0</v>
      </c>
      <c r="E1113" t="str">
        <f t="shared" si="93"/>
        <v>3</v>
      </c>
      <c r="F1113" t="str">
        <f t="shared" si="94"/>
        <v>2</v>
      </c>
      <c r="G1113" t="s">
        <v>805</v>
      </c>
      <c r="H1113">
        <v>2020</v>
      </c>
      <c r="I1113">
        <v>2</v>
      </c>
      <c r="J1113" t="s">
        <v>807</v>
      </c>
      <c r="K1113" s="38">
        <v>3792</v>
      </c>
      <c r="L1113" s="38">
        <v>2605.31</v>
      </c>
      <c r="M1113" s="38">
        <v>1656.63</v>
      </c>
      <c r="N1113" s="38">
        <v>252.5</v>
      </c>
      <c r="O1113" s="38">
        <v>671.38</v>
      </c>
      <c r="P1113" s="38">
        <v>897.78</v>
      </c>
      <c r="Q1113" s="38">
        <v>3248.55</v>
      </c>
      <c r="R1113" s="38">
        <v>0</v>
      </c>
      <c r="S1113" s="38">
        <v>-100</v>
      </c>
      <c r="T1113" s="38">
        <v>-1000</v>
      </c>
      <c r="U1113" s="44">
        <v>34.159999999999997</v>
      </c>
      <c r="V1113" s="45">
        <v>12024.16</v>
      </c>
      <c r="W1113" s="45">
        <v>144289.89000000001</v>
      </c>
      <c r="X1113" s="45">
        <v>174.42</v>
      </c>
    </row>
    <row r="1114" spans="1:24" x14ac:dyDescent="0.3">
      <c r="A1114" t="s">
        <v>477</v>
      </c>
      <c r="B1114" t="str">
        <f t="shared" si="90"/>
        <v>2</v>
      </c>
      <c r="C1114" t="str">
        <f t="shared" si="91"/>
        <v>1</v>
      </c>
      <c r="D1114" t="str">
        <f t="shared" si="92"/>
        <v>0</v>
      </c>
      <c r="E1114" t="str">
        <f t="shared" si="93"/>
        <v>2</v>
      </c>
      <c r="F1114" t="str">
        <f t="shared" si="94"/>
        <v>3</v>
      </c>
      <c r="G1114" t="s">
        <v>805</v>
      </c>
      <c r="H1114">
        <v>2020</v>
      </c>
      <c r="I1114">
        <v>2</v>
      </c>
      <c r="J1114" t="s">
        <v>807</v>
      </c>
      <c r="K1114" s="38">
        <v>3792</v>
      </c>
      <c r="L1114" s="38">
        <v>2225.7399999999998</v>
      </c>
      <c r="M1114" s="38">
        <v>1680.25</v>
      </c>
      <c r="N1114" s="38">
        <v>252.5</v>
      </c>
      <c r="O1114" s="38">
        <v>692.5</v>
      </c>
      <c r="P1114" s="38">
        <v>864.3</v>
      </c>
      <c r="Q1114" s="38">
        <v>3022.91</v>
      </c>
      <c r="R1114" s="38">
        <v>0</v>
      </c>
      <c r="S1114" s="38">
        <v>-100</v>
      </c>
      <c r="T1114" s="38">
        <v>-1000</v>
      </c>
      <c r="U1114" s="44">
        <v>32.47</v>
      </c>
      <c r="V1114" s="45">
        <v>11430.2</v>
      </c>
      <c r="W1114" s="45">
        <v>137162.42000000001</v>
      </c>
      <c r="X1114" s="45">
        <v>160.15</v>
      </c>
    </row>
    <row r="1115" spans="1:24" x14ac:dyDescent="0.3">
      <c r="A1115" t="s">
        <v>478</v>
      </c>
      <c r="B1115" t="str">
        <f t="shared" si="90"/>
        <v>2</v>
      </c>
      <c r="C1115" t="str">
        <f t="shared" si="91"/>
        <v>1</v>
      </c>
      <c r="D1115" t="str">
        <f t="shared" si="92"/>
        <v>0</v>
      </c>
      <c r="E1115" t="str">
        <f t="shared" si="93"/>
        <v>1</v>
      </c>
      <c r="F1115" t="str">
        <f t="shared" si="94"/>
        <v>4</v>
      </c>
      <c r="G1115" t="s">
        <v>805</v>
      </c>
      <c r="H1115">
        <v>2020</v>
      </c>
      <c r="I1115">
        <v>2</v>
      </c>
      <c r="J1115" t="s">
        <v>807</v>
      </c>
      <c r="K1115" s="38">
        <v>3792</v>
      </c>
      <c r="L1115" s="38">
        <v>1846.17</v>
      </c>
      <c r="M1115" s="38">
        <v>1703.87</v>
      </c>
      <c r="N1115" s="38">
        <v>252.5</v>
      </c>
      <c r="O1115" s="38">
        <v>713.62</v>
      </c>
      <c r="P1115" s="38">
        <v>830.82</v>
      </c>
      <c r="Q1115" s="38">
        <v>2797.27</v>
      </c>
      <c r="R1115" s="38">
        <v>0</v>
      </c>
      <c r="S1115" s="38">
        <v>-100</v>
      </c>
      <c r="T1115" s="38">
        <v>-1000</v>
      </c>
      <c r="U1115" s="44">
        <v>30.78</v>
      </c>
      <c r="V1115" s="45">
        <v>10836.25</v>
      </c>
      <c r="W1115" s="45">
        <v>130034.95</v>
      </c>
      <c r="X1115" s="45">
        <v>145.87</v>
      </c>
    </row>
    <row r="1116" spans="1:24" x14ac:dyDescent="0.3">
      <c r="A1116" t="s">
        <v>479</v>
      </c>
      <c r="B1116" t="str">
        <f t="shared" si="90"/>
        <v>2</v>
      </c>
      <c r="C1116" t="str">
        <f t="shared" si="91"/>
        <v>1</v>
      </c>
      <c r="D1116" t="str">
        <f t="shared" si="92"/>
        <v>0</v>
      </c>
      <c r="E1116" t="str">
        <f t="shared" si="93"/>
        <v>0</v>
      </c>
      <c r="F1116" t="str">
        <f t="shared" si="94"/>
        <v>5</v>
      </c>
      <c r="G1116" t="s">
        <v>805</v>
      </c>
      <c r="H1116">
        <v>2020</v>
      </c>
      <c r="I1116">
        <v>2</v>
      </c>
      <c r="J1116" t="s">
        <v>807</v>
      </c>
      <c r="K1116" s="38">
        <v>3792</v>
      </c>
      <c r="L1116" s="38">
        <v>1466.6</v>
      </c>
      <c r="M1116" s="38">
        <v>1727.5</v>
      </c>
      <c r="N1116" s="38">
        <v>252.5</v>
      </c>
      <c r="O1116" s="38">
        <v>734.74</v>
      </c>
      <c r="P1116" s="38">
        <v>797.33</v>
      </c>
      <c r="Q1116" s="38">
        <v>2571.62</v>
      </c>
      <c r="R1116" s="38">
        <v>0</v>
      </c>
      <c r="S1116" s="38">
        <v>-100</v>
      </c>
      <c r="T1116" s="38">
        <v>-1000</v>
      </c>
      <c r="U1116" s="44">
        <v>29.1</v>
      </c>
      <c r="V1116" s="45">
        <v>10242.290000000001</v>
      </c>
      <c r="W1116" s="45">
        <v>122907.48</v>
      </c>
      <c r="X1116" s="45">
        <v>131.59</v>
      </c>
    </row>
    <row r="1117" spans="1:24" x14ac:dyDescent="0.3">
      <c r="A1117" t="s">
        <v>480</v>
      </c>
      <c r="B1117" t="str">
        <f t="shared" si="90"/>
        <v>2</v>
      </c>
      <c r="C1117" t="str">
        <f t="shared" si="91"/>
        <v>0</v>
      </c>
      <c r="D1117" t="str">
        <f t="shared" si="92"/>
        <v>6</v>
      </c>
      <c r="E1117" t="str">
        <f t="shared" si="93"/>
        <v>0</v>
      </c>
      <c r="F1117" t="str">
        <f t="shared" si="94"/>
        <v>0</v>
      </c>
      <c r="G1117" t="s">
        <v>805</v>
      </c>
      <c r="H1117">
        <v>2020</v>
      </c>
      <c r="I1117">
        <v>2</v>
      </c>
      <c r="J1117" t="s">
        <v>807</v>
      </c>
      <c r="K1117" s="38">
        <v>3792</v>
      </c>
      <c r="L1117" s="38">
        <v>5708.97</v>
      </c>
      <c r="M1117" s="38">
        <v>1293.24</v>
      </c>
      <c r="N1117" s="38">
        <v>140</v>
      </c>
      <c r="O1117" s="38">
        <v>580.82000000000005</v>
      </c>
      <c r="P1117" s="38">
        <v>1151.5</v>
      </c>
      <c r="Q1117" s="38">
        <v>4961.32</v>
      </c>
      <c r="R1117" s="38">
        <v>0</v>
      </c>
      <c r="S1117" s="38">
        <v>-100</v>
      </c>
      <c r="T1117" s="38">
        <v>-1000</v>
      </c>
      <c r="U1117" s="44">
        <v>46.95</v>
      </c>
      <c r="V1117" s="45">
        <v>16527.849999999999</v>
      </c>
      <c r="W1117" s="45">
        <v>198334.16</v>
      </c>
      <c r="X1117" s="45">
        <v>291.70999999999998</v>
      </c>
    </row>
    <row r="1118" spans="1:24" x14ac:dyDescent="0.3">
      <c r="A1118" t="s">
        <v>481</v>
      </c>
      <c r="B1118" t="str">
        <f t="shared" si="90"/>
        <v>2</v>
      </c>
      <c r="C1118" t="str">
        <f t="shared" si="91"/>
        <v>0</v>
      </c>
      <c r="D1118" t="str">
        <f t="shared" si="92"/>
        <v>5</v>
      </c>
      <c r="E1118" t="str">
        <f t="shared" si="93"/>
        <v>1</v>
      </c>
      <c r="F1118" t="str">
        <f t="shared" si="94"/>
        <v>0</v>
      </c>
      <c r="G1118" t="s">
        <v>805</v>
      </c>
      <c r="H1118">
        <v>2020</v>
      </c>
      <c r="I1118">
        <v>2</v>
      </c>
      <c r="J1118" t="s">
        <v>807</v>
      </c>
      <c r="K1118" s="38">
        <v>3792</v>
      </c>
      <c r="L1118" s="38">
        <v>5137.04</v>
      </c>
      <c r="M1118" s="38">
        <v>1357.91</v>
      </c>
      <c r="N1118" s="38">
        <v>162.5</v>
      </c>
      <c r="O1118" s="38">
        <v>590.28</v>
      </c>
      <c r="P1118" s="38">
        <v>1103.97</v>
      </c>
      <c r="Q1118" s="38">
        <v>4628.18</v>
      </c>
      <c r="R1118" s="38">
        <v>0</v>
      </c>
      <c r="S1118" s="38">
        <v>-100</v>
      </c>
      <c r="T1118" s="38">
        <v>-1000</v>
      </c>
      <c r="U1118" s="44">
        <v>44.52</v>
      </c>
      <c r="V1118" s="45">
        <v>15671.88</v>
      </c>
      <c r="W1118" s="45">
        <v>188062.54</v>
      </c>
      <c r="X1118" s="45">
        <v>270.82</v>
      </c>
    </row>
    <row r="1119" spans="1:24" x14ac:dyDescent="0.3">
      <c r="A1119" t="s">
        <v>482</v>
      </c>
      <c r="B1119" t="str">
        <f t="shared" si="90"/>
        <v>2</v>
      </c>
      <c r="C1119" t="str">
        <f t="shared" si="91"/>
        <v>0</v>
      </c>
      <c r="D1119" t="str">
        <f t="shared" si="92"/>
        <v>5</v>
      </c>
      <c r="E1119" t="str">
        <f t="shared" si="93"/>
        <v>0</v>
      </c>
      <c r="F1119" t="str">
        <f t="shared" si="94"/>
        <v>1</v>
      </c>
      <c r="G1119" t="s">
        <v>805</v>
      </c>
      <c r="H1119">
        <v>2020</v>
      </c>
      <c r="I1119">
        <v>2</v>
      </c>
      <c r="J1119" t="s">
        <v>807</v>
      </c>
      <c r="K1119" s="38">
        <v>3792</v>
      </c>
      <c r="L1119" s="38">
        <v>4757.47</v>
      </c>
      <c r="M1119" s="38">
        <v>1381.53</v>
      </c>
      <c r="N1119" s="38">
        <v>162.5</v>
      </c>
      <c r="O1119" s="38">
        <v>611.4</v>
      </c>
      <c r="P1119" s="38">
        <v>1070.49</v>
      </c>
      <c r="Q1119" s="38">
        <v>4402.54</v>
      </c>
      <c r="R1119" s="38">
        <v>0</v>
      </c>
      <c r="S1119" s="38">
        <v>-100</v>
      </c>
      <c r="T1119" s="38">
        <v>-1000</v>
      </c>
      <c r="U1119" s="44">
        <v>42.84</v>
      </c>
      <c r="V1119" s="45">
        <v>15077.92</v>
      </c>
      <c r="W1119" s="45">
        <v>180935.07</v>
      </c>
      <c r="X1119" s="45">
        <v>256.07</v>
      </c>
    </row>
    <row r="1120" spans="1:24" x14ac:dyDescent="0.3">
      <c r="A1120" t="s">
        <v>483</v>
      </c>
      <c r="B1120" t="str">
        <f t="shared" si="90"/>
        <v>2</v>
      </c>
      <c r="C1120" t="str">
        <f t="shared" si="91"/>
        <v>0</v>
      </c>
      <c r="D1120" t="str">
        <f t="shared" si="92"/>
        <v>4</v>
      </c>
      <c r="E1120" t="str">
        <f t="shared" si="93"/>
        <v>2</v>
      </c>
      <c r="F1120" t="str">
        <f t="shared" si="94"/>
        <v>0</v>
      </c>
      <c r="G1120" t="s">
        <v>805</v>
      </c>
      <c r="H1120">
        <v>2020</v>
      </c>
      <c r="I1120">
        <v>2</v>
      </c>
      <c r="J1120" t="s">
        <v>807</v>
      </c>
      <c r="K1120" s="38">
        <v>3792</v>
      </c>
      <c r="L1120" s="38">
        <v>4565.12</v>
      </c>
      <c r="M1120" s="38">
        <v>1422.58</v>
      </c>
      <c r="N1120" s="38">
        <v>185</v>
      </c>
      <c r="O1120" s="38">
        <v>599.74</v>
      </c>
      <c r="P1120" s="38">
        <v>1056.44</v>
      </c>
      <c r="Q1120" s="38">
        <v>4309.8900000000003</v>
      </c>
      <c r="R1120" s="38">
        <v>0</v>
      </c>
      <c r="S1120" s="38">
        <v>-100</v>
      </c>
      <c r="T1120" s="38">
        <v>-1000</v>
      </c>
      <c r="U1120" s="44">
        <v>42.13</v>
      </c>
      <c r="V1120" s="45">
        <v>14830.76</v>
      </c>
      <c r="W1120" s="45">
        <v>177969.15</v>
      </c>
      <c r="X1120" s="45">
        <v>249.93</v>
      </c>
    </row>
    <row r="1121" spans="1:24" x14ac:dyDescent="0.3">
      <c r="A1121" t="s">
        <v>484</v>
      </c>
      <c r="B1121" t="str">
        <f t="shared" si="90"/>
        <v>2</v>
      </c>
      <c r="C1121" t="str">
        <f t="shared" si="91"/>
        <v>0</v>
      </c>
      <c r="D1121" t="str">
        <f t="shared" si="92"/>
        <v>4</v>
      </c>
      <c r="E1121" t="str">
        <f t="shared" si="93"/>
        <v>1</v>
      </c>
      <c r="F1121" t="str">
        <f t="shared" si="94"/>
        <v>1</v>
      </c>
      <c r="G1121" t="s">
        <v>805</v>
      </c>
      <c r="H1121">
        <v>2020</v>
      </c>
      <c r="I1121">
        <v>2</v>
      </c>
      <c r="J1121" t="s">
        <v>807</v>
      </c>
      <c r="K1121" s="38">
        <v>3792</v>
      </c>
      <c r="L1121" s="38">
        <v>4185.55</v>
      </c>
      <c r="M1121" s="38">
        <v>1446.2</v>
      </c>
      <c r="N1121" s="38">
        <v>185</v>
      </c>
      <c r="O1121" s="38">
        <v>620.85</v>
      </c>
      <c r="P1121" s="38">
        <v>1022.96</v>
      </c>
      <c r="Q1121" s="38">
        <v>4084.24</v>
      </c>
      <c r="R1121" s="38">
        <v>0</v>
      </c>
      <c r="S1121" s="38">
        <v>-100</v>
      </c>
      <c r="T1121" s="38">
        <v>-1000</v>
      </c>
      <c r="U1121" s="44">
        <v>40.450000000000003</v>
      </c>
      <c r="V1121" s="45">
        <v>14236.81</v>
      </c>
      <c r="W1121" s="45">
        <v>170841.68</v>
      </c>
      <c r="X1121" s="45">
        <v>235.18</v>
      </c>
    </row>
    <row r="1122" spans="1:24" x14ac:dyDescent="0.3">
      <c r="A1122" t="s">
        <v>485</v>
      </c>
      <c r="B1122" t="str">
        <f t="shared" si="90"/>
        <v>2</v>
      </c>
      <c r="C1122" t="str">
        <f t="shared" si="91"/>
        <v>0</v>
      </c>
      <c r="D1122" t="str">
        <f t="shared" si="92"/>
        <v>4</v>
      </c>
      <c r="E1122" t="str">
        <f t="shared" si="93"/>
        <v>0</v>
      </c>
      <c r="F1122" t="str">
        <f t="shared" si="94"/>
        <v>2</v>
      </c>
      <c r="G1122" t="s">
        <v>805</v>
      </c>
      <c r="H1122">
        <v>2020</v>
      </c>
      <c r="I1122">
        <v>2</v>
      </c>
      <c r="J1122" t="s">
        <v>807</v>
      </c>
      <c r="K1122" s="38">
        <v>3792</v>
      </c>
      <c r="L1122" s="38">
        <v>3805.98</v>
      </c>
      <c r="M1122" s="38">
        <v>1469.82</v>
      </c>
      <c r="N1122" s="38">
        <v>185</v>
      </c>
      <c r="O1122" s="38">
        <v>641.97</v>
      </c>
      <c r="P1122" s="38">
        <v>989.48</v>
      </c>
      <c r="Q1122" s="38">
        <v>3858.6</v>
      </c>
      <c r="R1122" s="38">
        <v>0</v>
      </c>
      <c r="S1122" s="38">
        <v>-100</v>
      </c>
      <c r="T1122" s="38">
        <v>-1000</v>
      </c>
      <c r="U1122" s="44">
        <v>38.76</v>
      </c>
      <c r="V1122" s="45">
        <v>13642.85</v>
      </c>
      <c r="W1122" s="45">
        <v>163714.21</v>
      </c>
      <c r="X1122" s="45">
        <v>213.33</v>
      </c>
    </row>
    <row r="1123" spans="1:24" x14ac:dyDescent="0.3">
      <c r="A1123" t="s">
        <v>486</v>
      </c>
      <c r="B1123" t="str">
        <f t="shared" si="90"/>
        <v>2</v>
      </c>
      <c r="C1123" t="str">
        <f t="shared" si="91"/>
        <v>0</v>
      </c>
      <c r="D1123" t="str">
        <f t="shared" si="92"/>
        <v>3</v>
      </c>
      <c r="E1123" t="str">
        <f t="shared" si="93"/>
        <v>3</v>
      </c>
      <c r="F1123" t="str">
        <f t="shared" si="94"/>
        <v>0</v>
      </c>
      <c r="G1123" t="s">
        <v>805</v>
      </c>
      <c r="H1123">
        <v>2020</v>
      </c>
      <c r="I1123">
        <v>2</v>
      </c>
      <c r="J1123" t="s">
        <v>807</v>
      </c>
      <c r="K1123" s="38">
        <v>3792</v>
      </c>
      <c r="L1123" s="38">
        <v>3993.2</v>
      </c>
      <c r="M1123" s="38">
        <v>1487.25</v>
      </c>
      <c r="N1123" s="38">
        <v>207.5</v>
      </c>
      <c r="O1123" s="38">
        <v>609.19000000000005</v>
      </c>
      <c r="P1123" s="38">
        <v>1008.91</v>
      </c>
      <c r="Q1123" s="38">
        <v>3991.59</v>
      </c>
      <c r="R1123" s="38">
        <v>0</v>
      </c>
      <c r="S1123" s="38">
        <v>-100</v>
      </c>
      <c r="T1123" s="38">
        <v>-1000</v>
      </c>
      <c r="U1123" s="44">
        <v>39.74</v>
      </c>
      <c r="V1123" s="45">
        <v>13989.65</v>
      </c>
      <c r="W1123" s="45">
        <v>167875.77</v>
      </c>
      <c r="X1123" s="45">
        <v>222.1</v>
      </c>
    </row>
    <row r="1124" spans="1:24" x14ac:dyDescent="0.3">
      <c r="A1124" t="s">
        <v>487</v>
      </c>
      <c r="B1124" t="str">
        <f t="shared" si="90"/>
        <v>2</v>
      </c>
      <c r="C1124" t="str">
        <f t="shared" si="91"/>
        <v>0</v>
      </c>
      <c r="D1124" t="str">
        <f t="shared" si="92"/>
        <v>3</v>
      </c>
      <c r="E1124" t="str">
        <f t="shared" si="93"/>
        <v>2</v>
      </c>
      <c r="F1124" t="str">
        <f t="shared" si="94"/>
        <v>1</v>
      </c>
      <c r="G1124" t="s">
        <v>805</v>
      </c>
      <c r="H1124">
        <v>2020</v>
      </c>
      <c r="I1124">
        <v>2</v>
      </c>
      <c r="J1124" t="s">
        <v>807</v>
      </c>
      <c r="K1124" s="38">
        <v>3792</v>
      </c>
      <c r="L1124" s="38">
        <v>3613.63</v>
      </c>
      <c r="M1124" s="38">
        <v>1510.87</v>
      </c>
      <c r="N1124" s="38">
        <v>207.5</v>
      </c>
      <c r="O1124" s="38">
        <v>630.30999999999995</v>
      </c>
      <c r="P1124" s="38">
        <v>975.43</v>
      </c>
      <c r="Q1124" s="38">
        <v>3765.95</v>
      </c>
      <c r="R1124" s="38">
        <v>0</v>
      </c>
      <c r="S1124" s="38">
        <v>-100</v>
      </c>
      <c r="T1124" s="38">
        <v>-1000</v>
      </c>
      <c r="U1124" s="44">
        <v>38.06</v>
      </c>
      <c r="V1124" s="45">
        <v>13395.69</v>
      </c>
      <c r="W1124" s="45">
        <v>160748.29999999999</v>
      </c>
      <c r="X1124" s="45">
        <v>207.39</v>
      </c>
    </row>
    <row r="1125" spans="1:24" x14ac:dyDescent="0.3">
      <c r="A1125" t="s">
        <v>488</v>
      </c>
      <c r="B1125" t="str">
        <f t="shared" si="90"/>
        <v>2</v>
      </c>
      <c r="C1125" t="str">
        <f t="shared" si="91"/>
        <v>0</v>
      </c>
      <c r="D1125" t="str">
        <f t="shared" si="92"/>
        <v>3</v>
      </c>
      <c r="E1125" t="str">
        <f t="shared" si="93"/>
        <v>1</v>
      </c>
      <c r="F1125" t="str">
        <f t="shared" si="94"/>
        <v>2</v>
      </c>
      <c r="G1125" t="s">
        <v>805</v>
      </c>
      <c r="H1125">
        <v>2020</v>
      </c>
      <c r="I1125">
        <v>2</v>
      </c>
      <c r="J1125" t="s">
        <v>807</v>
      </c>
      <c r="K1125" s="38">
        <v>3792</v>
      </c>
      <c r="L1125" s="38">
        <v>3234.06</v>
      </c>
      <c r="M1125" s="38">
        <v>1534.49</v>
      </c>
      <c r="N1125" s="38">
        <v>207.5</v>
      </c>
      <c r="O1125" s="38">
        <v>651.42999999999995</v>
      </c>
      <c r="P1125" s="38">
        <v>941.95</v>
      </c>
      <c r="Q1125" s="38">
        <v>3540.31</v>
      </c>
      <c r="R1125" s="38">
        <v>0</v>
      </c>
      <c r="S1125" s="38">
        <v>-100</v>
      </c>
      <c r="T1125" s="38">
        <v>-1000</v>
      </c>
      <c r="U1125" s="44">
        <v>36.369999999999997</v>
      </c>
      <c r="V1125" s="45">
        <v>12801.74</v>
      </c>
      <c r="W1125" s="45">
        <v>153620.82999999999</v>
      </c>
      <c r="X1125" s="45">
        <v>193.11</v>
      </c>
    </row>
    <row r="1126" spans="1:24" x14ac:dyDescent="0.3">
      <c r="A1126" t="s">
        <v>489</v>
      </c>
      <c r="B1126" t="str">
        <f t="shared" si="90"/>
        <v>2</v>
      </c>
      <c r="C1126" t="str">
        <f t="shared" si="91"/>
        <v>0</v>
      </c>
      <c r="D1126" t="str">
        <f t="shared" si="92"/>
        <v>3</v>
      </c>
      <c r="E1126" t="str">
        <f t="shared" si="93"/>
        <v>0</v>
      </c>
      <c r="F1126" t="str">
        <f t="shared" si="94"/>
        <v>3</v>
      </c>
      <c r="G1126" t="s">
        <v>805</v>
      </c>
      <c r="H1126">
        <v>2020</v>
      </c>
      <c r="I1126">
        <v>2</v>
      </c>
      <c r="J1126" t="s">
        <v>807</v>
      </c>
      <c r="K1126" s="38">
        <v>3792</v>
      </c>
      <c r="L1126" s="38">
        <v>2854.48</v>
      </c>
      <c r="M1126" s="38">
        <v>1558.11</v>
      </c>
      <c r="N1126" s="38">
        <v>207.5</v>
      </c>
      <c r="O1126" s="38">
        <v>672.55</v>
      </c>
      <c r="P1126" s="38">
        <v>908.46</v>
      </c>
      <c r="Q1126" s="38">
        <v>3314.67</v>
      </c>
      <c r="R1126" s="38">
        <v>0</v>
      </c>
      <c r="S1126" s="38">
        <v>-100</v>
      </c>
      <c r="T1126" s="38">
        <v>-1000</v>
      </c>
      <c r="U1126" s="44">
        <v>34.68</v>
      </c>
      <c r="V1126" s="45">
        <v>12207.78</v>
      </c>
      <c r="W1126" s="45">
        <v>146493.35999999999</v>
      </c>
      <c r="X1126" s="45">
        <v>178.84</v>
      </c>
    </row>
    <row r="1127" spans="1:24" x14ac:dyDescent="0.3">
      <c r="A1127" t="s">
        <v>490</v>
      </c>
      <c r="B1127" t="str">
        <f t="shared" si="90"/>
        <v>2</v>
      </c>
      <c r="C1127" t="str">
        <f t="shared" si="91"/>
        <v>0</v>
      </c>
      <c r="D1127" t="str">
        <f t="shared" si="92"/>
        <v>2</v>
      </c>
      <c r="E1127" t="str">
        <f t="shared" si="93"/>
        <v>4</v>
      </c>
      <c r="F1127" t="str">
        <f t="shared" si="94"/>
        <v>0</v>
      </c>
      <c r="G1127" t="s">
        <v>805</v>
      </c>
      <c r="H1127">
        <v>2020</v>
      </c>
      <c r="I1127">
        <v>2</v>
      </c>
      <c r="J1127" t="s">
        <v>807</v>
      </c>
      <c r="K1127" s="38">
        <v>3792</v>
      </c>
      <c r="L1127" s="38">
        <v>3421.28</v>
      </c>
      <c r="M1127" s="38">
        <v>1551.92</v>
      </c>
      <c r="N1127" s="38">
        <v>230</v>
      </c>
      <c r="O1127" s="38">
        <v>618.65</v>
      </c>
      <c r="P1127" s="38">
        <v>961.38</v>
      </c>
      <c r="Q1127" s="38">
        <v>3673.3</v>
      </c>
      <c r="R1127" s="38">
        <v>0</v>
      </c>
      <c r="S1127" s="38">
        <v>-100</v>
      </c>
      <c r="T1127" s="38">
        <v>-1000</v>
      </c>
      <c r="U1127" s="44">
        <v>37.35</v>
      </c>
      <c r="V1127" s="45">
        <v>13148.53</v>
      </c>
      <c r="W1127" s="45">
        <v>157782.39000000001</v>
      </c>
      <c r="X1127" s="45">
        <v>201.45</v>
      </c>
    </row>
    <row r="1128" spans="1:24" x14ac:dyDescent="0.3">
      <c r="A1128" t="s">
        <v>491</v>
      </c>
      <c r="B1128" t="str">
        <f t="shared" si="90"/>
        <v>2</v>
      </c>
      <c r="C1128" t="str">
        <f t="shared" si="91"/>
        <v>0</v>
      </c>
      <c r="D1128" t="str">
        <f t="shared" si="92"/>
        <v>2</v>
      </c>
      <c r="E1128" t="str">
        <f t="shared" si="93"/>
        <v>3</v>
      </c>
      <c r="F1128" t="str">
        <f t="shared" si="94"/>
        <v>1</v>
      </c>
      <c r="G1128" t="s">
        <v>805</v>
      </c>
      <c r="H1128">
        <v>2020</v>
      </c>
      <c r="I1128">
        <v>2</v>
      </c>
      <c r="J1128" t="s">
        <v>807</v>
      </c>
      <c r="K1128" s="38">
        <v>3792</v>
      </c>
      <c r="L1128" s="38">
        <v>3041.7</v>
      </c>
      <c r="M1128" s="38">
        <v>1575.54</v>
      </c>
      <c r="N1128" s="38">
        <v>230</v>
      </c>
      <c r="O1128" s="38">
        <v>639.77</v>
      </c>
      <c r="P1128" s="38">
        <v>927.9</v>
      </c>
      <c r="Q1128" s="38">
        <v>3447.66</v>
      </c>
      <c r="R1128" s="38">
        <v>0</v>
      </c>
      <c r="S1128" s="38">
        <v>-100</v>
      </c>
      <c r="T1128" s="38">
        <v>-1000</v>
      </c>
      <c r="U1128" s="44">
        <v>35.67</v>
      </c>
      <c r="V1128" s="45">
        <v>12554.58</v>
      </c>
      <c r="W1128" s="45">
        <v>150654.91</v>
      </c>
      <c r="X1128" s="45">
        <v>187.17</v>
      </c>
    </row>
    <row r="1129" spans="1:24" x14ac:dyDescent="0.3">
      <c r="A1129" t="s">
        <v>492</v>
      </c>
      <c r="B1129" t="str">
        <f t="shared" si="90"/>
        <v>2</v>
      </c>
      <c r="C1129" t="str">
        <f t="shared" si="91"/>
        <v>0</v>
      </c>
      <c r="D1129" t="str">
        <f t="shared" si="92"/>
        <v>2</v>
      </c>
      <c r="E1129" t="str">
        <f t="shared" si="93"/>
        <v>2</v>
      </c>
      <c r="F1129" t="str">
        <f t="shared" si="94"/>
        <v>2</v>
      </c>
      <c r="G1129" t="s">
        <v>805</v>
      </c>
      <c r="H1129">
        <v>2020</v>
      </c>
      <c r="I1129">
        <v>2</v>
      </c>
      <c r="J1129" t="s">
        <v>807</v>
      </c>
      <c r="K1129" s="38">
        <v>3792</v>
      </c>
      <c r="L1129" s="38">
        <v>2662.13</v>
      </c>
      <c r="M1129" s="38">
        <v>1599.16</v>
      </c>
      <c r="N1129" s="38">
        <v>230</v>
      </c>
      <c r="O1129" s="38">
        <v>660.89</v>
      </c>
      <c r="P1129" s="38">
        <v>894.42</v>
      </c>
      <c r="Q1129" s="38">
        <v>3222.02</v>
      </c>
      <c r="R1129" s="38">
        <v>0</v>
      </c>
      <c r="S1129" s="38">
        <v>-100</v>
      </c>
      <c r="T1129" s="38">
        <v>-1000</v>
      </c>
      <c r="U1129" s="44">
        <v>33.979999999999997</v>
      </c>
      <c r="V1129" s="45">
        <v>11960.62</v>
      </c>
      <c r="W1129" s="45">
        <v>143527.44</v>
      </c>
      <c r="X1129" s="45">
        <v>172.9</v>
      </c>
    </row>
    <row r="1130" spans="1:24" x14ac:dyDescent="0.3">
      <c r="A1130" t="s">
        <v>493</v>
      </c>
      <c r="B1130" t="str">
        <f t="shared" si="90"/>
        <v>2</v>
      </c>
      <c r="C1130" t="str">
        <f t="shared" si="91"/>
        <v>0</v>
      </c>
      <c r="D1130" t="str">
        <f t="shared" si="92"/>
        <v>2</v>
      </c>
      <c r="E1130" t="str">
        <f t="shared" si="93"/>
        <v>1</v>
      </c>
      <c r="F1130" t="str">
        <f t="shared" si="94"/>
        <v>3</v>
      </c>
      <c r="G1130" t="s">
        <v>805</v>
      </c>
      <c r="H1130">
        <v>2020</v>
      </c>
      <c r="I1130">
        <v>2</v>
      </c>
      <c r="J1130" t="s">
        <v>807</v>
      </c>
      <c r="K1130" s="38">
        <v>3792</v>
      </c>
      <c r="L1130" s="38">
        <v>2282.56</v>
      </c>
      <c r="M1130" s="38">
        <v>1622.78</v>
      </c>
      <c r="N1130" s="38">
        <v>230</v>
      </c>
      <c r="O1130" s="38">
        <v>682.01</v>
      </c>
      <c r="P1130" s="38">
        <v>860.94</v>
      </c>
      <c r="Q1130" s="38">
        <v>2996.38</v>
      </c>
      <c r="R1130" s="38">
        <v>0</v>
      </c>
      <c r="S1130" s="38">
        <v>-100</v>
      </c>
      <c r="T1130" s="38">
        <v>-1000</v>
      </c>
      <c r="U1130" s="44">
        <v>32.29</v>
      </c>
      <c r="V1130" s="45">
        <v>11366.66</v>
      </c>
      <c r="W1130" s="45">
        <v>136399.97</v>
      </c>
      <c r="X1130" s="45">
        <v>158.62</v>
      </c>
    </row>
    <row r="1131" spans="1:24" x14ac:dyDescent="0.3">
      <c r="A1131" t="s">
        <v>494</v>
      </c>
      <c r="B1131" t="str">
        <f t="shared" si="90"/>
        <v>2</v>
      </c>
      <c r="C1131" t="str">
        <f t="shared" si="91"/>
        <v>0</v>
      </c>
      <c r="D1131" t="str">
        <f t="shared" si="92"/>
        <v>2</v>
      </c>
      <c r="E1131" t="str">
        <f t="shared" si="93"/>
        <v>0</v>
      </c>
      <c r="F1131" t="str">
        <f t="shared" si="94"/>
        <v>4</v>
      </c>
      <c r="G1131" t="s">
        <v>805</v>
      </c>
      <c r="H1131">
        <v>2020</v>
      </c>
      <c r="I1131">
        <v>2</v>
      </c>
      <c r="J1131" t="s">
        <v>807</v>
      </c>
      <c r="K1131" s="38">
        <v>3792</v>
      </c>
      <c r="L1131" s="38">
        <v>1902.99</v>
      </c>
      <c r="M1131" s="38">
        <v>1646.4</v>
      </c>
      <c r="N1131" s="38">
        <v>230</v>
      </c>
      <c r="O1131" s="38">
        <v>703.13</v>
      </c>
      <c r="P1131" s="38">
        <v>827.45</v>
      </c>
      <c r="Q1131" s="38">
        <v>2770.74</v>
      </c>
      <c r="R1131" s="38">
        <v>0</v>
      </c>
      <c r="S1131" s="38">
        <v>-100</v>
      </c>
      <c r="T1131" s="38">
        <v>-1000</v>
      </c>
      <c r="U1131" s="44">
        <v>30.6</v>
      </c>
      <c r="V1131" s="45">
        <v>10772.71</v>
      </c>
      <c r="W1131" s="45">
        <v>129272.5</v>
      </c>
      <c r="X1131" s="45">
        <v>144.34</v>
      </c>
    </row>
    <row r="1132" spans="1:24" x14ac:dyDescent="0.3">
      <c r="A1132" t="s">
        <v>495</v>
      </c>
      <c r="B1132" t="str">
        <f t="shared" si="90"/>
        <v>2</v>
      </c>
      <c r="C1132" t="str">
        <f t="shared" si="91"/>
        <v>0</v>
      </c>
      <c r="D1132" t="str">
        <f t="shared" si="92"/>
        <v>1</v>
      </c>
      <c r="E1132" t="str">
        <f t="shared" si="93"/>
        <v>5</v>
      </c>
      <c r="F1132" t="str">
        <f t="shared" si="94"/>
        <v>0</v>
      </c>
      <c r="G1132" t="s">
        <v>805</v>
      </c>
      <c r="H1132">
        <v>2020</v>
      </c>
      <c r="I1132">
        <v>2</v>
      </c>
      <c r="J1132" t="s">
        <v>807</v>
      </c>
      <c r="K1132" s="38">
        <v>3792</v>
      </c>
      <c r="L1132" s="38">
        <v>2849.35</v>
      </c>
      <c r="M1132" s="38">
        <v>1616.59</v>
      </c>
      <c r="N1132" s="38">
        <v>252.5</v>
      </c>
      <c r="O1132" s="38">
        <v>628.11</v>
      </c>
      <c r="P1132" s="38">
        <v>913.86</v>
      </c>
      <c r="Q1132" s="38">
        <v>3355.01</v>
      </c>
      <c r="R1132" s="38">
        <v>0</v>
      </c>
      <c r="S1132" s="38">
        <v>-100</v>
      </c>
      <c r="T1132" s="38">
        <v>-1000</v>
      </c>
      <c r="U1132" s="44">
        <v>34.96</v>
      </c>
      <c r="V1132" s="45">
        <v>12307.42</v>
      </c>
      <c r="W1132" s="45">
        <v>147689</v>
      </c>
      <c r="X1132" s="45">
        <v>181.23</v>
      </c>
    </row>
    <row r="1133" spans="1:24" x14ac:dyDescent="0.3">
      <c r="A1133" t="s">
        <v>496</v>
      </c>
      <c r="B1133" t="str">
        <f t="shared" si="90"/>
        <v>2</v>
      </c>
      <c r="C1133" t="str">
        <f t="shared" si="91"/>
        <v>0</v>
      </c>
      <c r="D1133" t="str">
        <f t="shared" si="92"/>
        <v>1</v>
      </c>
      <c r="E1133" t="str">
        <f t="shared" si="93"/>
        <v>4</v>
      </c>
      <c r="F1133" t="str">
        <f t="shared" si="94"/>
        <v>1</v>
      </c>
      <c r="G1133" t="s">
        <v>805</v>
      </c>
      <c r="H1133">
        <v>2020</v>
      </c>
      <c r="I1133">
        <v>2</v>
      </c>
      <c r="J1133" t="s">
        <v>807</v>
      </c>
      <c r="K1133" s="38">
        <v>3792</v>
      </c>
      <c r="L1133" s="38">
        <v>2469.7800000000002</v>
      </c>
      <c r="M1133" s="38">
        <v>1640.21</v>
      </c>
      <c r="N1133" s="38">
        <v>252.5</v>
      </c>
      <c r="O1133" s="38">
        <v>649.23</v>
      </c>
      <c r="P1133" s="38">
        <v>880.37</v>
      </c>
      <c r="Q1133" s="38">
        <v>3129.37</v>
      </c>
      <c r="R1133" s="38">
        <v>0</v>
      </c>
      <c r="S1133" s="38">
        <v>-100</v>
      </c>
      <c r="T1133" s="38">
        <v>-1000</v>
      </c>
      <c r="U1133" s="44">
        <v>33.28</v>
      </c>
      <c r="V1133" s="45">
        <v>11713.46</v>
      </c>
      <c r="W1133" s="45">
        <v>140561.53</v>
      </c>
      <c r="X1133" s="45">
        <v>166.96</v>
      </c>
    </row>
    <row r="1134" spans="1:24" x14ac:dyDescent="0.3">
      <c r="A1134" t="s">
        <v>497</v>
      </c>
      <c r="B1134" t="str">
        <f t="shared" si="90"/>
        <v>2</v>
      </c>
      <c r="C1134" t="str">
        <f t="shared" si="91"/>
        <v>0</v>
      </c>
      <c r="D1134" t="str">
        <f t="shared" si="92"/>
        <v>1</v>
      </c>
      <c r="E1134" t="str">
        <f t="shared" si="93"/>
        <v>3</v>
      </c>
      <c r="F1134" t="str">
        <f t="shared" si="94"/>
        <v>2</v>
      </c>
      <c r="G1134" t="s">
        <v>805</v>
      </c>
      <c r="H1134">
        <v>2020</v>
      </c>
      <c r="I1134">
        <v>2</v>
      </c>
      <c r="J1134" t="s">
        <v>807</v>
      </c>
      <c r="K1134" s="38">
        <v>3792</v>
      </c>
      <c r="L1134" s="38">
        <v>2090.21</v>
      </c>
      <c r="M1134" s="38">
        <v>1663.83</v>
      </c>
      <c r="N1134" s="38">
        <v>252.5</v>
      </c>
      <c r="O1134" s="38">
        <v>670.35</v>
      </c>
      <c r="P1134" s="38">
        <v>846.89</v>
      </c>
      <c r="Q1134" s="38">
        <v>2903.73</v>
      </c>
      <c r="R1134" s="38">
        <v>0</v>
      </c>
      <c r="S1134" s="38">
        <v>-100</v>
      </c>
      <c r="T1134" s="38">
        <v>-1000</v>
      </c>
      <c r="U1134" s="44">
        <v>31.59</v>
      </c>
      <c r="V1134" s="45">
        <v>11119.5</v>
      </c>
      <c r="W1134" s="45">
        <v>133434.06</v>
      </c>
      <c r="X1134" s="45">
        <v>152.68</v>
      </c>
    </row>
    <row r="1135" spans="1:24" x14ac:dyDescent="0.3">
      <c r="A1135" t="s">
        <v>498</v>
      </c>
      <c r="B1135" t="str">
        <f t="shared" si="90"/>
        <v>2</v>
      </c>
      <c r="C1135" t="str">
        <f t="shared" si="91"/>
        <v>0</v>
      </c>
      <c r="D1135" t="str">
        <f t="shared" si="92"/>
        <v>1</v>
      </c>
      <c r="E1135" t="str">
        <f t="shared" si="93"/>
        <v>2</v>
      </c>
      <c r="F1135" t="str">
        <f t="shared" si="94"/>
        <v>3</v>
      </c>
      <c r="G1135" t="s">
        <v>805</v>
      </c>
      <c r="H1135">
        <v>2020</v>
      </c>
      <c r="I1135">
        <v>2</v>
      </c>
      <c r="J1135" t="s">
        <v>807</v>
      </c>
      <c r="K1135" s="38">
        <v>3792</v>
      </c>
      <c r="L1135" s="38">
        <v>1710.64</v>
      </c>
      <c r="M1135" s="38">
        <v>1687.45</v>
      </c>
      <c r="N1135" s="38">
        <v>252.5</v>
      </c>
      <c r="O1135" s="38">
        <v>691.47</v>
      </c>
      <c r="P1135" s="38">
        <v>813.41</v>
      </c>
      <c r="Q1135" s="38">
        <v>2678.09</v>
      </c>
      <c r="R1135" s="38">
        <v>0</v>
      </c>
      <c r="S1135" s="38">
        <v>-100</v>
      </c>
      <c r="T1135" s="38">
        <v>-1000</v>
      </c>
      <c r="U1135" s="44">
        <v>29.9</v>
      </c>
      <c r="V1135" s="45">
        <v>10525.55</v>
      </c>
      <c r="W1135" s="45">
        <v>126306.59</v>
      </c>
      <c r="X1135" s="45">
        <v>138.4</v>
      </c>
    </row>
    <row r="1136" spans="1:24" x14ac:dyDescent="0.3">
      <c r="A1136" t="s">
        <v>499</v>
      </c>
      <c r="B1136" t="str">
        <f t="shared" si="90"/>
        <v>2</v>
      </c>
      <c r="C1136" t="str">
        <f t="shared" si="91"/>
        <v>0</v>
      </c>
      <c r="D1136" t="str">
        <f t="shared" si="92"/>
        <v>1</v>
      </c>
      <c r="E1136" t="str">
        <f t="shared" si="93"/>
        <v>1</v>
      </c>
      <c r="F1136" t="str">
        <f t="shared" si="94"/>
        <v>4</v>
      </c>
      <c r="G1136" t="s">
        <v>805</v>
      </c>
      <c r="H1136">
        <v>2020</v>
      </c>
      <c r="I1136">
        <v>2</v>
      </c>
      <c r="J1136" t="s">
        <v>807</v>
      </c>
      <c r="K1136" s="38">
        <v>3792</v>
      </c>
      <c r="L1136" s="38">
        <v>1331.07</v>
      </c>
      <c r="M1136" s="38">
        <v>1711.07</v>
      </c>
      <c r="N1136" s="38">
        <v>252.5</v>
      </c>
      <c r="O1136" s="38">
        <v>712.59</v>
      </c>
      <c r="P1136" s="38">
        <v>779.92</v>
      </c>
      <c r="Q1136" s="38">
        <v>2452.4499999999998</v>
      </c>
      <c r="R1136" s="38">
        <v>0</v>
      </c>
      <c r="S1136" s="38">
        <v>-100</v>
      </c>
      <c r="T1136" s="38">
        <v>-1000</v>
      </c>
      <c r="U1136" s="44">
        <v>28.21</v>
      </c>
      <c r="V1136" s="45">
        <v>9931.59</v>
      </c>
      <c r="W1136" s="45">
        <v>119179.12</v>
      </c>
      <c r="X1136" s="45">
        <v>124.13</v>
      </c>
    </row>
    <row r="1137" spans="1:24" x14ac:dyDescent="0.3">
      <c r="A1137" t="s">
        <v>500</v>
      </c>
      <c r="B1137" t="str">
        <f t="shared" si="90"/>
        <v>2</v>
      </c>
      <c r="C1137" t="str">
        <f t="shared" si="91"/>
        <v>0</v>
      </c>
      <c r="D1137" t="str">
        <f t="shared" si="92"/>
        <v>1</v>
      </c>
      <c r="E1137" t="str">
        <f t="shared" si="93"/>
        <v>0</v>
      </c>
      <c r="F1137" t="str">
        <f t="shared" si="94"/>
        <v>5</v>
      </c>
      <c r="G1137" t="s">
        <v>805</v>
      </c>
      <c r="H1137">
        <v>2020</v>
      </c>
      <c r="I1137">
        <v>2</v>
      </c>
      <c r="J1137" t="s">
        <v>807</v>
      </c>
      <c r="K1137" s="38">
        <v>3792</v>
      </c>
      <c r="L1137" s="38">
        <v>951.49</v>
      </c>
      <c r="M1137" s="38">
        <v>1734.69</v>
      </c>
      <c r="N1137" s="38">
        <v>252.5</v>
      </c>
      <c r="O1137" s="38">
        <v>733.71</v>
      </c>
      <c r="P1137" s="38">
        <v>746.44</v>
      </c>
      <c r="Q1137" s="38">
        <v>2226.8000000000002</v>
      </c>
      <c r="R1137" s="38">
        <v>0</v>
      </c>
      <c r="S1137" s="38">
        <v>-100</v>
      </c>
      <c r="T1137" s="38">
        <v>-1000</v>
      </c>
      <c r="U1137" s="44">
        <v>26.53</v>
      </c>
      <c r="V1137" s="45">
        <v>9337.64</v>
      </c>
      <c r="W1137" s="45">
        <v>112051.65</v>
      </c>
      <c r="X1137" s="45">
        <v>109.85</v>
      </c>
    </row>
    <row r="1138" spans="1:24" x14ac:dyDescent="0.3">
      <c r="A1138" t="s">
        <v>501</v>
      </c>
      <c r="B1138" t="str">
        <f t="shared" si="90"/>
        <v>2</v>
      </c>
      <c r="C1138" t="str">
        <f t="shared" si="91"/>
        <v>0</v>
      </c>
      <c r="D1138" t="str">
        <f t="shared" si="92"/>
        <v>0</v>
      </c>
      <c r="E1138" t="str">
        <f t="shared" si="93"/>
        <v>6</v>
      </c>
      <c r="F1138" t="str">
        <f t="shared" si="94"/>
        <v>0</v>
      </c>
      <c r="G1138" t="s">
        <v>805</v>
      </c>
      <c r="H1138">
        <v>2020</v>
      </c>
      <c r="I1138">
        <v>2</v>
      </c>
      <c r="J1138" t="s">
        <v>807</v>
      </c>
      <c r="K1138" s="38">
        <v>3792</v>
      </c>
      <c r="L1138" s="38">
        <v>2277.4299999999998</v>
      </c>
      <c r="M1138" s="38">
        <v>1681.26</v>
      </c>
      <c r="N1138" s="38">
        <v>275</v>
      </c>
      <c r="O1138" s="38">
        <v>637.57000000000005</v>
      </c>
      <c r="P1138" s="38">
        <v>866.33</v>
      </c>
      <c r="Q1138" s="38">
        <v>3036.72</v>
      </c>
      <c r="R1138" s="38">
        <v>0</v>
      </c>
      <c r="S1138" s="38">
        <v>-100</v>
      </c>
      <c r="T1138" s="38">
        <v>-1000</v>
      </c>
      <c r="U1138" s="44">
        <v>32.57</v>
      </c>
      <c r="V1138" s="45">
        <v>11466.3</v>
      </c>
      <c r="W1138" s="45">
        <v>137595.62</v>
      </c>
      <c r="X1138" s="45">
        <v>161.01</v>
      </c>
    </row>
    <row r="1139" spans="1:24" x14ac:dyDescent="0.3">
      <c r="A1139" t="s">
        <v>502</v>
      </c>
      <c r="B1139" t="str">
        <f t="shared" si="90"/>
        <v>2</v>
      </c>
      <c r="C1139" t="str">
        <f t="shared" si="91"/>
        <v>0</v>
      </c>
      <c r="D1139" t="str">
        <f t="shared" si="92"/>
        <v>0</v>
      </c>
      <c r="E1139" t="str">
        <f t="shared" si="93"/>
        <v>5</v>
      </c>
      <c r="F1139" t="str">
        <f t="shared" si="94"/>
        <v>1</v>
      </c>
      <c r="G1139" t="s">
        <v>805</v>
      </c>
      <c r="H1139">
        <v>2020</v>
      </c>
      <c r="I1139">
        <v>2</v>
      </c>
      <c r="J1139" t="s">
        <v>807</v>
      </c>
      <c r="K1139" s="38">
        <v>3792</v>
      </c>
      <c r="L1139" s="38">
        <v>1897.86</v>
      </c>
      <c r="M1139" s="38">
        <v>1704.88</v>
      </c>
      <c r="N1139" s="38">
        <v>275</v>
      </c>
      <c r="O1139" s="38">
        <v>658.69</v>
      </c>
      <c r="P1139" s="38">
        <v>832.84</v>
      </c>
      <c r="Q1139" s="38">
        <v>2811.08</v>
      </c>
      <c r="R1139" s="38">
        <v>0</v>
      </c>
      <c r="S1139" s="38">
        <v>-100</v>
      </c>
      <c r="T1139" s="38">
        <v>-1000</v>
      </c>
      <c r="U1139" s="44">
        <v>30.89</v>
      </c>
      <c r="V1139" s="45">
        <v>10872.35</v>
      </c>
      <c r="W1139" s="45">
        <v>130468.14</v>
      </c>
      <c r="X1139" s="45">
        <v>146.74</v>
      </c>
    </row>
    <row r="1140" spans="1:24" x14ac:dyDescent="0.3">
      <c r="A1140" t="s">
        <v>503</v>
      </c>
      <c r="B1140" t="str">
        <f t="shared" si="90"/>
        <v>2</v>
      </c>
      <c r="C1140" t="str">
        <f t="shared" si="91"/>
        <v>0</v>
      </c>
      <c r="D1140" t="str">
        <f t="shared" si="92"/>
        <v>0</v>
      </c>
      <c r="E1140" t="str">
        <f t="shared" si="93"/>
        <v>4</v>
      </c>
      <c r="F1140" t="str">
        <f t="shared" si="94"/>
        <v>2</v>
      </c>
      <c r="G1140" t="s">
        <v>805</v>
      </c>
      <c r="H1140">
        <v>2020</v>
      </c>
      <c r="I1140">
        <v>2</v>
      </c>
      <c r="J1140" t="s">
        <v>807</v>
      </c>
      <c r="K1140" s="38">
        <v>3792</v>
      </c>
      <c r="L1140" s="38">
        <v>1518.29</v>
      </c>
      <c r="M1140" s="38">
        <v>1728.5</v>
      </c>
      <c r="N1140" s="38">
        <v>275</v>
      </c>
      <c r="O1140" s="38">
        <v>679.81</v>
      </c>
      <c r="P1140" s="38">
        <v>799.36</v>
      </c>
      <c r="Q1140" s="38">
        <v>2585.44</v>
      </c>
      <c r="R1140" s="38">
        <v>0</v>
      </c>
      <c r="S1140" s="38">
        <v>-100</v>
      </c>
      <c r="T1140" s="38">
        <v>-1000</v>
      </c>
      <c r="U1140" s="44">
        <v>29.2</v>
      </c>
      <c r="V1140" s="45">
        <v>10278.39</v>
      </c>
      <c r="W1140" s="45">
        <v>123340.67</v>
      </c>
      <c r="X1140" s="45">
        <v>132.46</v>
      </c>
    </row>
    <row r="1141" spans="1:24" x14ac:dyDescent="0.3">
      <c r="A1141" t="s">
        <v>504</v>
      </c>
      <c r="B1141" t="str">
        <f t="shared" si="90"/>
        <v>2</v>
      </c>
      <c r="C1141" t="str">
        <f t="shared" si="91"/>
        <v>0</v>
      </c>
      <c r="D1141" t="str">
        <f t="shared" si="92"/>
        <v>0</v>
      </c>
      <c r="E1141" t="str">
        <f t="shared" si="93"/>
        <v>3</v>
      </c>
      <c r="F1141" t="str">
        <f t="shared" si="94"/>
        <v>3</v>
      </c>
      <c r="G1141" t="s">
        <v>805</v>
      </c>
      <c r="H1141">
        <v>2020</v>
      </c>
      <c r="I1141">
        <v>2</v>
      </c>
      <c r="J1141" t="s">
        <v>807</v>
      </c>
      <c r="K1141" s="38">
        <v>3792</v>
      </c>
      <c r="L1141" s="38">
        <v>1138.72</v>
      </c>
      <c r="M1141" s="38">
        <v>1752.12</v>
      </c>
      <c r="N1141" s="38">
        <v>275</v>
      </c>
      <c r="O1141" s="38">
        <v>700.93</v>
      </c>
      <c r="P1141" s="38">
        <v>765.88</v>
      </c>
      <c r="Q1141" s="38">
        <v>2359.79</v>
      </c>
      <c r="R1141" s="38">
        <v>0</v>
      </c>
      <c r="S1141" s="38">
        <v>-100</v>
      </c>
      <c r="T1141" s="38">
        <v>-1000</v>
      </c>
      <c r="U1141" s="44">
        <v>27.51</v>
      </c>
      <c r="V1141" s="45">
        <v>9684.43</v>
      </c>
      <c r="W1141" s="45">
        <v>116213.2</v>
      </c>
      <c r="X1141" s="45">
        <v>118.19</v>
      </c>
    </row>
    <row r="1142" spans="1:24" x14ac:dyDescent="0.3">
      <c r="A1142" t="s">
        <v>505</v>
      </c>
      <c r="B1142" t="str">
        <f t="shared" si="90"/>
        <v>2</v>
      </c>
      <c r="C1142" t="str">
        <f t="shared" si="91"/>
        <v>0</v>
      </c>
      <c r="D1142" t="str">
        <f t="shared" si="92"/>
        <v>0</v>
      </c>
      <c r="E1142" t="str">
        <f t="shared" si="93"/>
        <v>2</v>
      </c>
      <c r="F1142" t="str">
        <f t="shared" si="94"/>
        <v>4</v>
      </c>
      <c r="G1142" t="s">
        <v>805</v>
      </c>
      <c r="H1142">
        <v>2020</v>
      </c>
      <c r="I1142">
        <v>2</v>
      </c>
      <c r="J1142" t="s">
        <v>807</v>
      </c>
      <c r="K1142" s="38">
        <v>3792</v>
      </c>
      <c r="L1142" s="38">
        <v>759.14</v>
      </c>
      <c r="M1142" s="38">
        <v>1775.74</v>
      </c>
      <c r="N1142" s="38">
        <v>275</v>
      </c>
      <c r="O1142" s="38">
        <v>722.05</v>
      </c>
      <c r="P1142" s="38">
        <v>732.39</v>
      </c>
      <c r="Q1142" s="38">
        <v>2134.3200000000002</v>
      </c>
      <c r="R1142" s="38">
        <v>0</v>
      </c>
      <c r="S1142" s="38">
        <v>-100</v>
      </c>
      <c r="T1142" s="38">
        <v>-1000</v>
      </c>
      <c r="U1142" s="44">
        <v>25.83</v>
      </c>
      <c r="V1142" s="45">
        <v>9090.65</v>
      </c>
      <c r="W1142" s="45">
        <v>109087.79</v>
      </c>
      <c r="X1142" s="45">
        <v>103.91</v>
      </c>
    </row>
    <row r="1143" spans="1:24" x14ac:dyDescent="0.3">
      <c r="A1143" t="s">
        <v>506</v>
      </c>
      <c r="B1143" t="str">
        <f t="shared" si="90"/>
        <v>2</v>
      </c>
      <c r="C1143" t="str">
        <f t="shared" si="91"/>
        <v>0</v>
      </c>
      <c r="D1143" t="str">
        <f t="shared" si="92"/>
        <v>0</v>
      </c>
      <c r="E1143" t="str">
        <f t="shared" si="93"/>
        <v>1</v>
      </c>
      <c r="F1143" t="str">
        <f t="shared" si="94"/>
        <v>5</v>
      </c>
      <c r="G1143" t="s">
        <v>805</v>
      </c>
      <c r="H1143">
        <v>2020</v>
      </c>
      <c r="I1143">
        <v>2</v>
      </c>
      <c r="J1143" t="s">
        <v>807</v>
      </c>
      <c r="K1143" s="38">
        <v>3792</v>
      </c>
      <c r="L1143" s="38">
        <v>379.57</v>
      </c>
      <c r="M1143" s="38">
        <v>1799.36</v>
      </c>
      <c r="N1143" s="38">
        <v>275</v>
      </c>
      <c r="O1143" s="38">
        <v>743.16</v>
      </c>
      <c r="P1143" s="38">
        <v>698.91</v>
      </c>
      <c r="Q1143" s="38">
        <v>1940.93</v>
      </c>
      <c r="R1143" s="38">
        <v>0</v>
      </c>
      <c r="S1143" s="38">
        <v>-75.91</v>
      </c>
      <c r="T1143" s="38">
        <v>-1000</v>
      </c>
      <c r="U1143" s="44">
        <v>24.3</v>
      </c>
      <c r="V1143" s="45">
        <v>8553.02</v>
      </c>
      <c r="W1143" s="45">
        <v>102636.25</v>
      </c>
      <c r="X1143" s="45">
        <v>96.61</v>
      </c>
    </row>
    <row r="1144" spans="1:24" x14ac:dyDescent="0.3">
      <c r="A1144" t="s">
        <v>507</v>
      </c>
      <c r="B1144" t="str">
        <f t="shared" si="90"/>
        <v>2</v>
      </c>
      <c r="C1144" t="str">
        <f t="shared" si="91"/>
        <v>0</v>
      </c>
      <c r="D1144" t="str">
        <f t="shared" si="92"/>
        <v>0</v>
      </c>
      <c r="E1144" t="str">
        <f t="shared" si="93"/>
        <v>0</v>
      </c>
      <c r="F1144" t="str">
        <f t="shared" si="94"/>
        <v>6</v>
      </c>
      <c r="G1144" t="s">
        <v>805</v>
      </c>
      <c r="H1144">
        <v>2020</v>
      </c>
      <c r="I1144">
        <v>2</v>
      </c>
      <c r="J1144" t="s">
        <v>807</v>
      </c>
      <c r="K1144" s="38">
        <v>3792</v>
      </c>
      <c r="L1144" s="38">
        <v>0</v>
      </c>
      <c r="M1144" s="38">
        <v>1822.98</v>
      </c>
      <c r="N1144" s="38">
        <v>275</v>
      </c>
      <c r="O1144" s="38">
        <v>764.28</v>
      </c>
      <c r="P1144" s="38">
        <v>665.43</v>
      </c>
      <c r="Q1144" s="38">
        <v>1907.59</v>
      </c>
      <c r="R1144" s="38">
        <v>0</v>
      </c>
      <c r="S1144" s="38">
        <v>0</v>
      </c>
      <c r="T1144" s="38">
        <v>-1000</v>
      </c>
      <c r="U1144" s="44">
        <v>23.37</v>
      </c>
      <c r="V1144" s="45">
        <v>8227.2800000000007</v>
      </c>
      <c r="W1144" s="45">
        <v>98727.4</v>
      </c>
      <c r="X1144" s="45">
        <v>90.14</v>
      </c>
    </row>
    <row r="1145" spans="1:24" x14ac:dyDescent="0.3">
      <c r="A1145" t="s">
        <v>651</v>
      </c>
      <c r="B1145" t="str">
        <f t="shared" si="90"/>
        <v>2</v>
      </c>
      <c r="C1145" t="str">
        <f t="shared" si="91"/>
        <v>7</v>
      </c>
      <c r="D1145" t="str">
        <f t="shared" si="92"/>
        <v/>
      </c>
      <c r="E1145" t="str">
        <f t="shared" si="93"/>
        <v/>
      </c>
      <c r="F1145" t="str">
        <f t="shared" si="94"/>
        <v/>
      </c>
      <c r="G1145" t="s">
        <v>805</v>
      </c>
      <c r="H1145">
        <v>2020</v>
      </c>
      <c r="I1145">
        <v>2</v>
      </c>
      <c r="J1145" t="s">
        <v>807</v>
      </c>
      <c r="K1145" s="38">
        <v>4360.8</v>
      </c>
      <c r="L1145" s="38">
        <v>3854.38</v>
      </c>
      <c r="M1145" s="38">
        <v>1773.83</v>
      </c>
      <c r="N1145" s="38">
        <v>140</v>
      </c>
      <c r="O1145" s="38">
        <v>677.21</v>
      </c>
      <c r="P1145" s="38">
        <v>1080.6199999999999</v>
      </c>
      <c r="Q1145" s="38">
        <v>4382.17</v>
      </c>
      <c r="R1145" s="38">
        <v>0</v>
      </c>
      <c r="S1145" s="38">
        <v>-100</v>
      </c>
      <c r="T1145" s="38">
        <v>-1166.67</v>
      </c>
      <c r="U1145" s="44">
        <v>42.62</v>
      </c>
      <c r="V1145" s="45">
        <v>15002.35</v>
      </c>
      <c r="W1145" s="45">
        <v>180028.15</v>
      </c>
      <c r="X1145" s="45">
        <v>261.17</v>
      </c>
    </row>
    <row r="1146" spans="1:24" x14ac:dyDescent="0.3">
      <c r="A1146" t="s">
        <v>652</v>
      </c>
      <c r="B1146" t="str">
        <f t="shared" si="90"/>
        <v>2</v>
      </c>
      <c r="C1146" t="str">
        <f t="shared" si="91"/>
        <v>8</v>
      </c>
      <c r="D1146" t="str">
        <f t="shared" si="92"/>
        <v/>
      </c>
      <c r="E1146" t="str">
        <f t="shared" si="93"/>
        <v/>
      </c>
      <c r="F1146" t="str">
        <f t="shared" si="94"/>
        <v/>
      </c>
      <c r="G1146" t="s">
        <v>805</v>
      </c>
      <c r="H1146">
        <v>2020</v>
      </c>
      <c r="I1146">
        <v>2</v>
      </c>
      <c r="J1146" t="s">
        <v>807</v>
      </c>
      <c r="K1146" s="38">
        <v>4360.8</v>
      </c>
      <c r="L1146" s="38">
        <v>4405.01</v>
      </c>
      <c r="M1146" s="38">
        <v>1963.57</v>
      </c>
      <c r="N1146" s="38">
        <v>140</v>
      </c>
      <c r="O1146" s="38">
        <v>699.54</v>
      </c>
      <c r="P1146" s="38">
        <v>1156.8900000000001</v>
      </c>
      <c r="Q1146" s="38">
        <v>4798.22</v>
      </c>
      <c r="R1146" s="38">
        <v>0</v>
      </c>
      <c r="S1146" s="38">
        <v>-100</v>
      </c>
      <c r="T1146" s="38">
        <v>-1333.33</v>
      </c>
      <c r="U1146" s="44">
        <v>45.71</v>
      </c>
      <c r="V1146" s="45">
        <v>16090.69</v>
      </c>
      <c r="W1146" s="45">
        <v>193088.3</v>
      </c>
      <c r="X1146" s="45">
        <v>295.16000000000003</v>
      </c>
    </row>
    <row r="1147" spans="1:24" x14ac:dyDescent="0.3">
      <c r="A1147" t="s">
        <v>653</v>
      </c>
      <c r="B1147" t="str">
        <f t="shared" si="90"/>
        <v>2</v>
      </c>
      <c r="C1147" t="str">
        <f t="shared" si="91"/>
        <v>9</v>
      </c>
      <c r="D1147" t="str">
        <f t="shared" si="92"/>
        <v/>
      </c>
      <c r="E1147" t="str">
        <f t="shared" si="93"/>
        <v/>
      </c>
      <c r="F1147" t="str">
        <f t="shared" si="94"/>
        <v/>
      </c>
      <c r="G1147" t="s">
        <v>805</v>
      </c>
      <c r="H1147">
        <v>2020</v>
      </c>
      <c r="I1147">
        <v>2</v>
      </c>
      <c r="J1147" t="s">
        <v>807</v>
      </c>
      <c r="K1147" s="38">
        <v>4929.6000000000004</v>
      </c>
      <c r="L1147" s="38">
        <v>4955.6400000000003</v>
      </c>
      <c r="M1147" s="38">
        <v>2153.31</v>
      </c>
      <c r="N1147" s="38">
        <v>140</v>
      </c>
      <c r="O1147" s="38">
        <v>721.86</v>
      </c>
      <c r="P1147" s="38">
        <v>1290.04</v>
      </c>
      <c r="Q1147" s="38">
        <v>5669.25</v>
      </c>
      <c r="R1147" s="38">
        <v>0</v>
      </c>
      <c r="S1147" s="38">
        <v>-100</v>
      </c>
      <c r="T1147" s="38">
        <v>-1500</v>
      </c>
      <c r="U1147" s="44">
        <v>51.87</v>
      </c>
      <c r="V1147" s="45">
        <v>18259.689999999999</v>
      </c>
      <c r="W1147" s="45">
        <v>219116.33</v>
      </c>
      <c r="X1147" s="45">
        <v>354.28</v>
      </c>
    </row>
    <row r="1148" spans="1:24" x14ac:dyDescent="0.3">
      <c r="A1148" t="s">
        <v>654</v>
      </c>
      <c r="B1148" t="str">
        <f t="shared" si="90"/>
        <v>2</v>
      </c>
      <c r="C1148" t="str">
        <f>MID($A1148,4,2)</f>
        <v>10</v>
      </c>
      <c r="D1148" t="str">
        <f t="shared" si="92"/>
        <v/>
      </c>
      <c r="E1148" t="str">
        <f t="shared" si="93"/>
        <v/>
      </c>
      <c r="F1148" t="str">
        <f t="shared" si="94"/>
        <v/>
      </c>
      <c r="G1148" t="s">
        <v>805</v>
      </c>
      <c r="H1148">
        <v>2020</v>
      </c>
      <c r="I1148">
        <v>2</v>
      </c>
      <c r="J1148" t="s">
        <v>807</v>
      </c>
      <c r="K1148" s="38">
        <v>4929.6000000000004</v>
      </c>
      <c r="L1148" s="38">
        <v>5506.26</v>
      </c>
      <c r="M1148" s="38">
        <v>2343.0500000000002</v>
      </c>
      <c r="N1148" s="38">
        <v>140</v>
      </c>
      <c r="O1148" s="38">
        <v>744.18</v>
      </c>
      <c r="P1148" s="38">
        <v>1366.31</v>
      </c>
      <c r="Q1148" s="38">
        <v>6120.72</v>
      </c>
      <c r="R1148" s="38">
        <v>0</v>
      </c>
      <c r="S1148" s="38">
        <v>-100</v>
      </c>
      <c r="T1148" s="38">
        <v>-1666.67</v>
      </c>
      <c r="U1148" s="44">
        <v>55.07</v>
      </c>
      <c r="V1148" s="45">
        <v>19383.46</v>
      </c>
      <c r="W1148" s="45">
        <v>232601.49</v>
      </c>
      <c r="X1148" s="45">
        <v>388.27</v>
      </c>
    </row>
    <row r="1149" spans="1:24" x14ac:dyDescent="0.3">
      <c r="A1149" t="s">
        <v>137</v>
      </c>
      <c r="B1149" t="str">
        <f t="shared" si="90"/>
        <v>3</v>
      </c>
      <c r="C1149" t="str">
        <f t="shared" si="91"/>
        <v>0</v>
      </c>
      <c r="D1149" t="str">
        <f t="shared" si="92"/>
        <v>0</v>
      </c>
      <c r="E1149" t="str">
        <f t="shared" si="93"/>
        <v>0</v>
      </c>
      <c r="F1149" t="str">
        <f t="shared" si="94"/>
        <v>0</v>
      </c>
      <c r="G1149" t="s">
        <v>805</v>
      </c>
      <c r="H1149">
        <v>2020</v>
      </c>
      <c r="I1149">
        <v>2</v>
      </c>
      <c r="J1149" t="s">
        <v>807</v>
      </c>
      <c r="K1149" s="38">
        <v>2160</v>
      </c>
      <c r="L1149" s="38">
        <v>0</v>
      </c>
      <c r="M1149" s="38">
        <v>808.76</v>
      </c>
      <c r="N1149" s="38">
        <v>210</v>
      </c>
      <c r="O1149" s="38">
        <v>576.97</v>
      </c>
      <c r="P1149" s="38">
        <v>375.57</v>
      </c>
      <c r="Q1149" s="38">
        <v>1044.17</v>
      </c>
      <c r="R1149" s="38">
        <v>0</v>
      </c>
      <c r="S1149" s="38">
        <v>0</v>
      </c>
      <c r="T1149" s="38">
        <v>-41.67</v>
      </c>
      <c r="U1149" s="44">
        <v>14.58</v>
      </c>
      <c r="V1149" s="45">
        <v>5133.8</v>
      </c>
      <c r="W1149" s="45">
        <v>61605.64</v>
      </c>
      <c r="X1149" s="45">
        <v>33.11</v>
      </c>
    </row>
    <row r="1150" spans="1:24" x14ac:dyDescent="0.3">
      <c r="A1150" t="s">
        <v>138</v>
      </c>
      <c r="B1150" t="str">
        <f t="shared" si="90"/>
        <v>3</v>
      </c>
      <c r="C1150" t="str">
        <f t="shared" si="91"/>
        <v>1</v>
      </c>
      <c r="D1150" t="str">
        <f t="shared" si="92"/>
        <v>0</v>
      </c>
      <c r="E1150" t="str">
        <f t="shared" si="93"/>
        <v>0</v>
      </c>
      <c r="F1150" t="str">
        <f t="shared" si="94"/>
        <v>0</v>
      </c>
      <c r="G1150" t="s">
        <v>805</v>
      </c>
      <c r="H1150">
        <v>2020</v>
      </c>
      <c r="I1150">
        <v>2</v>
      </c>
      <c r="J1150" t="s">
        <v>807</v>
      </c>
      <c r="K1150" s="38">
        <v>3116</v>
      </c>
      <c r="L1150" s="38">
        <v>1466.6</v>
      </c>
      <c r="M1150" s="38">
        <v>919.21</v>
      </c>
      <c r="N1150" s="38">
        <v>210</v>
      </c>
      <c r="O1150" s="38">
        <v>587.98</v>
      </c>
      <c r="P1150" s="38">
        <v>629.98</v>
      </c>
      <c r="Q1150" s="38">
        <v>1997.21</v>
      </c>
      <c r="R1150" s="38">
        <v>0</v>
      </c>
      <c r="S1150" s="38">
        <v>-50</v>
      </c>
      <c r="T1150" s="38">
        <v>-208.33</v>
      </c>
      <c r="U1150" s="44">
        <v>24.63</v>
      </c>
      <c r="V1150" s="45">
        <v>8668.64</v>
      </c>
      <c r="W1150" s="45">
        <v>104023.72</v>
      </c>
      <c r="X1150" s="45">
        <v>63.01</v>
      </c>
    </row>
    <row r="1151" spans="1:24" x14ac:dyDescent="0.3">
      <c r="A1151" t="s">
        <v>139</v>
      </c>
      <c r="B1151" t="str">
        <f t="shared" si="90"/>
        <v>3</v>
      </c>
      <c r="C1151" t="str">
        <f t="shared" si="91"/>
        <v>0</v>
      </c>
      <c r="D1151" t="str">
        <f t="shared" si="92"/>
        <v>1</v>
      </c>
      <c r="E1151" t="str">
        <f t="shared" si="93"/>
        <v>0</v>
      </c>
      <c r="F1151" t="str">
        <f t="shared" si="94"/>
        <v>0</v>
      </c>
      <c r="G1151" t="s">
        <v>805</v>
      </c>
      <c r="H1151">
        <v>2020</v>
      </c>
      <c r="I1151">
        <v>2</v>
      </c>
      <c r="J1151" t="s">
        <v>807</v>
      </c>
      <c r="K1151" s="38">
        <v>3116</v>
      </c>
      <c r="L1151" s="38">
        <v>951.49</v>
      </c>
      <c r="M1151" s="38">
        <v>927.21</v>
      </c>
      <c r="N1151" s="38">
        <v>210</v>
      </c>
      <c r="O1151" s="38">
        <v>586.95000000000005</v>
      </c>
      <c r="P1151" s="38">
        <v>579.16</v>
      </c>
      <c r="Q1151" s="38">
        <v>1774.26</v>
      </c>
      <c r="R1151" s="38">
        <v>0</v>
      </c>
      <c r="S1151" s="38">
        <v>-50</v>
      </c>
      <c r="T1151" s="38">
        <v>-208.33</v>
      </c>
      <c r="U1151" s="44">
        <v>22.41</v>
      </c>
      <c r="V1151" s="45">
        <v>7886.74</v>
      </c>
      <c r="W1151" s="45">
        <v>94640.88</v>
      </c>
      <c r="X1151" s="45">
        <v>51.46</v>
      </c>
    </row>
    <row r="1152" spans="1:24" x14ac:dyDescent="0.3">
      <c r="A1152" t="s">
        <v>140</v>
      </c>
      <c r="B1152" t="str">
        <f t="shared" si="90"/>
        <v>3</v>
      </c>
      <c r="C1152" t="str">
        <f t="shared" si="91"/>
        <v>0</v>
      </c>
      <c r="D1152" t="str">
        <f t="shared" si="92"/>
        <v>0</v>
      </c>
      <c r="E1152" t="str">
        <f t="shared" si="93"/>
        <v>1</v>
      </c>
      <c r="F1152" t="str">
        <f t="shared" si="94"/>
        <v>0</v>
      </c>
      <c r="G1152" t="s">
        <v>805</v>
      </c>
      <c r="H1152">
        <v>2020</v>
      </c>
      <c r="I1152">
        <v>2</v>
      </c>
      <c r="J1152" t="s">
        <v>807</v>
      </c>
      <c r="K1152" s="38">
        <v>3116</v>
      </c>
      <c r="L1152" s="38">
        <v>379.57</v>
      </c>
      <c r="M1152" s="38">
        <v>999.06</v>
      </c>
      <c r="N1152" s="38">
        <v>232.5</v>
      </c>
      <c r="O1152" s="38">
        <v>596.41</v>
      </c>
      <c r="P1152" s="38">
        <v>532.35</v>
      </c>
      <c r="Q1152" s="38">
        <v>1579.57</v>
      </c>
      <c r="R1152" s="38">
        <v>0</v>
      </c>
      <c r="S1152" s="38">
        <v>-50</v>
      </c>
      <c r="T1152" s="38">
        <v>-208.33</v>
      </c>
      <c r="U1152" s="44">
        <v>20.39</v>
      </c>
      <c r="V1152" s="45">
        <v>7177.13</v>
      </c>
      <c r="W1152" s="45">
        <v>86125.61</v>
      </c>
      <c r="X1152" s="45">
        <v>48.98</v>
      </c>
    </row>
    <row r="1153" spans="1:24" x14ac:dyDescent="0.3">
      <c r="A1153" t="s">
        <v>141</v>
      </c>
      <c r="B1153" t="str">
        <f t="shared" si="90"/>
        <v>3</v>
      </c>
      <c r="C1153" t="str">
        <f t="shared" si="91"/>
        <v>0</v>
      </c>
      <c r="D1153" t="str">
        <f t="shared" si="92"/>
        <v>0</v>
      </c>
      <c r="E1153" t="str">
        <f t="shared" si="93"/>
        <v>0</v>
      </c>
      <c r="F1153" t="str">
        <f t="shared" si="94"/>
        <v>1</v>
      </c>
      <c r="G1153" t="s">
        <v>805</v>
      </c>
      <c r="H1153">
        <v>2020</v>
      </c>
      <c r="I1153">
        <v>2</v>
      </c>
      <c r="J1153" t="s">
        <v>807</v>
      </c>
      <c r="K1153" s="38">
        <v>3116</v>
      </c>
      <c r="L1153" s="38">
        <v>0</v>
      </c>
      <c r="M1153" s="38">
        <v>1025.31</v>
      </c>
      <c r="N1153" s="38">
        <v>232.5</v>
      </c>
      <c r="O1153" s="38">
        <v>617.53</v>
      </c>
      <c r="P1153" s="38">
        <v>499.13</v>
      </c>
      <c r="Q1153" s="38">
        <v>1500.46</v>
      </c>
      <c r="R1153" s="38">
        <v>0</v>
      </c>
      <c r="S1153" s="38">
        <v>0</v>
      </c>
      <c r="T1153" s="38">
        <v>-208.33</v>
      </c>
      <c r="U1153" s="44">
        <v>19.27</v>
      </c>
      <c r="V1153" s="45">
        <v>6782.6</v>
      </c>
      <c r="W1153" s="45">
        <v>81391.149999999994</v>
      </c>
      <c r="X1153" s="45">
        <v>44.94</v>
      </c>
    </row>
    <row r="1154" spans="1:24" x14ac:dyDescent="0.3">
      <c r="A1154" t="s">
        <v>142</v>
      </c>
      <c r="B1154" t="str">
        <f t="shared" si="90"/>
        <v>3</v>
      </c>
      <c r="C1154" t="str">
        <f t="shared" si="91"/>
        <v>2</v>
      </c>
      <c r="D1154" t="str">
        <f t="shared" si="92"/>
        <v>0</v>
      </c>
      <c r="E1154" t="str">
        <f t="shared" si="93"/>
        <v>0</v>
      </c>
      <c r="F1154" t="str">
        <f t="shared" si="94"/>
        <v>0</v>
      </c>
      <c r="G1154" t="s">
        <v>805</v>
      </c>
      <c r="H1154">
        <v>2020</v>
      </c>
      <c r="I1154">
        <v>2</v>
      </c>
      <c r="J1154" t="s">
        <v>807</v>
      </c>
      <c r="K1154" s="38">
        <v>3116</v>
      </c>
      <c r="L1154" s="38">
        <v>2933.19</v>
      </c>
      <c r="M1154" s="38">
        <v>1014.77</v>
      </c>
      <c r="N1154" s="38">
        <v>210</v>
      </c>
      <c r="O1154" s="38">
        <v>599</v>
      </c>
      <c r="P1154" s="38">
        <v>787.3</v>
      </c>
      <c r="Q1154" s="38">
        <v>2877.05</v>
      </c>
      <c r="R1154" s="38">
        <v>0</v>
      </c>
      <c r="S1154" s="38">
        <v>-100</v>
      </c>
      <c r="T1154" s="38">
        <v>-375</v>
      </c>
      <c r="U1154" s="44">
        <v>31.43</v>
      </c>
      <c r="V1154" s="45">
        <v>11062.3</v>
      </c>
      <c r="W1154" s="45">
        <v>132747.63</v>
      </c>
      <c r="X1154" s="45">
        <v>126.2</v>
      </c>
    </row>
    <row r="1155" spans="1:24" x14ac:dyDescent="0.3">
      <c r="A1155" t="s">
        <v>143</v>
      </c>
      <c r="B1155" t="str">
        <f t="shared" si="90"/>
        <v>3</v>
      </c>
      <c r="C1155" t="str">
        <f t="shared" si="91"/>
        <v>1</v>
      </c>
      <c r="D1155" t="str">
        <f t="shared" si="92"/>
        <v>1</v>
      </c>
      <c r="E1155" t="str">
        <f t="shared" si="93"/>
        <v>0</v>
      </c>
      <c r="F1155" t="str">
        <f t="shared" si="94"/>
        <v>0</v>
      </c>
      <c r="G1155" t="s">
        <v>805</v>
      </c>
      <c r="H1155">
        <v>2020</v>
      </c>
      <c r="I1155">
        <v>2</v>
      </c>
      <c r="J1155" t="s">
        <v>807</v>
      </c>
      <c r="K1155" s="38">
        <v>3116</v>
      </c>
      <c r="L1155" s="38">
        <v>2418.09</v>
      </c>
      <c r="M1155" s="38">
        <v>1022.36</v>
      </c>
      <c r="N1155" s="38">
        <v>210</v>
      </c>
      <c r="O1155" s="38">
        <v>597.96</v>
      </c>
      <c r="P1155" s="38">
        <v>736.44</v>
      </c>
      <c r="Q1155" s="38">
        <v>2532.5300000000002</v>
      </c>
      <c r="R1155" s="38">
        <v>0</v>
      </c>
      <c r="S1155" s="38">
        <v>-100</v>
      </c>
      <c r="T1155" s="38">
        <v>-375</v>
      </c>
      <c r="U1155" s="44">
        <v>28.86</v>
      </c>
      <c r="V1155" s="45">
        <v>10158.39</v>
      </c>
      <c r="W1155" s="45">
        <v>121900.64</v>
      </c>
      <c r="X1155" s="45">
        <v>104.47</v>
      </c>
    </row>
    <row r="1156" spans="1:24" x14ac:dyDescent="0.3">
      <c r="A1156" t="s">
        <v>144</v>
      </c>
      <c r="B1156" t="str">
        <f t="shared" si="90"/>
        <v>3</v>
      </c>
      <c r="C1156" t="str">
        <f t="shared" si="91"/>
        <v>1</v>
      </c>
      <c r="D1156" t="str">
        <f t="shared" si="92"/>
        <v>0</v>
      </c>
      <c r="E1156" t="str">
        <f t="shared" si="93"/>
        <v>1</v>
      </c>
      <c r="F1156" t="str">
        <f t="shared" si="94"/>
        <v>0</v>
      </c>
      <c r="G1156" t="s">
        <v>805</v>
      </c>
      <c r="H1156">
        <v>2020</v>
      </c>
      <c r="I1156">
        <v>2</v>
      </c>
      <c r="J1156" t="s">
        <v>807</v>
      </c>
      <c r="K1156" s="38">
        <v>3116</v>
      </c>
      <c r="L1156" s="38">
        <v>1846.17</v>
      </c>
      <c r="M1156" s="38">
        <v>1090.6199999999999</v>
      </c>
      <c r="N1156" s="38">
        <v>232.5</v>
      </c>
      <c r="O1156" s="38">
        <v>607.41999999999996</v>
      </c>
      <c r="P1156" s="38">
        <v>689.27</v>
      </c>
      <c r="Q1156" s="38">
        <v>2216.91</v>
      </c>
      <c r="R1156" s="38">
        <v>0</v>
      </c>
      <c r="S1156" s="38">
        <v>-100</v>
      </c>
      <c r="T1156" s="38">
        <v>-375</v>
      </c>
      <c r="U1156" s="44">
        <v>26.49</v>
      </c>
      <c r="V1156" s="45">
        <v>9323.89</v>
      </c>
      <c r="W1156" s="45">
        <v>111886.71</v>
      </c>
      <c r="X1156" s="45">
        <v>84.42</v>
      </c>
    </row>
    <row r="1157" spans="1:24" x14ac:dyDescent="0.3">
      <c r="A1157" t="s">
        <v>145</v>
      </c>
      <c r="B1157" t="str">
        <f t="shared" si="90"/>
        <v>3</v>
      </c>
      <c r="C1157" t="str">
        <f t="shared" si="91"/>
        <v>1</v>
      </c>
      <c r="D1157" t="str">
        <f t="shared" si="92"/>
        <v>0</v>
      </c>
      <c r="E1157" t="str">
        <f t="shared" si="93"/>
        <v>0</v>
      </c>
      <c r="F1157" t="str">
        <f t="shared" si="94"/>
        <v>1</v>
      </c>
      <c r="G1157" t="s">
        <v>805</v>
      </c>
      <c r="H1157">
        <v>2020</v>
      </c>
      <c r="I1157">
        <v>2</v>
      </c>
      <c r="J1157" t="s">
        <v>807</v>
      </c>
      <c r="K1157" s="38">
        <v>3116</v>
      </c>
      <c r="L1157" s="38">
        <v>1466.6</v>
      </c>
      <c r="M1157" s="38">
        <v>1115.56</v>
      </c>
      <c r="N1157" s="38">
        <v>232.5</v>
      </c>
      <c r="O1157" s="38">
        <v>628.54</v>
      </c>
      <c r="P1157" s="38">
        <v>655.92</v>
      </c>
      <c r="Q1157" s="38">
        <v>1992.82</v>
      </c>
      <c r="R1157" s="38">
        <v>0</v>
      </c>
      <c r="S1157" s="38">
        <v>-100</v>
      </c>
      <c r="T1157" s="38">
        <v>-375</v>
      </c>
      <c r="U1157" s="44">
        <v>24.81</v>
      </c>
      <c r="V1157" s="45">
        <v>8732.93</v>
      </c>
      <c r="W1157" s="45">
        <v>104795.16</v>
      </c>
      <c r="X1157" s="45">
        <v>72.86</v>
      </c>
    </row>
    <row r="1158" spans="1:24" x14ac:dyDescent="0.3">
      <c r="A1158" t="s">
        <v>146</v>
      </c>
      <c r="B1158" t="str">
        <f t="shared" si="90"/>
        <v>3</v>
      </c>
      <c r="C1158" t="str">
        <f t="shared" si="91"/>
        <v>0</v>
      </c>
      <c r="D1158" t="str">
        <f t="shared" si="92"/>
        <v>2</v>
      </c>
      <c r="E1158" t="str">
        <f t="shared" si="93"/>
        <v>0</v>
      </c>
      <c r="F1158" t="str">
        <f t="shared" si="94"/>
        <v>0</v>
      </c>
      <c r="G1158" t="s">
        <v>805</v>
      </c>
      <c r="H1158">
        <v>2020</v>
      </c>
      <c r="I1158">
        <v>2</v>
      </c>
      <c r="J1158" t="s">
        <v>807</v>
      </c>
      <c r="K1158" s="38">
        <v>3116</v>
      </c>
      <c r="L1158" s="38">
        <v>1902.99</v>
      </c>
      <c r="M1158" s="38">
        <v>1029.96</v>
      </c>
      <c r="N1158" s="38">
        <v>210</v>
      </c>
      <c r="O1158" s="38">
        <v>596.92999999999995</v>
      </c>
      <c r="P1158" s="38">
        <v>685.59</v>
      </c>
      <c r="Q1158" s="38">
        <v>2188.0100000000002</v>
      </c>
      <c r="R1158" s="38">
        <v>0</v>
      </c>
      <c r="S1158" s="38">
        <v>-100</v>
      </c>
      <c r="T1158" s="38">
        <v>-375</v>
      </c>
      <c r="U1158" s="44">
        <v>26.29</v>
      </c>
      <c r="V1158" s="45">
        <v>9254.4699999999993</v>
      </c>
      <c r="W1158" s="45">
        <v>111053.65</v>
      </c>
      <c r="X1158" s="45">
        <v>82.75</v>
      </c>
    </row>
    <row r="1159" spans="1:24" x14ac:dyDescent="0.3">
      <c r="A1159" t="s">
        <v>147</v>
      </c>
      <c r="B1159" t="str">
        <f t="shared" si="90"/>
        <v>3</v>
      </c>
      <c r="C1159" t="str">
        <f t="shared" si="91"/>
        <v>0</v>
      </c>
      <c r="D1159" t="str">
        <f t="shared" si="92"/>
        <v>1</v>
      </c>
      <c r="E1159" t="str">
        <f t="shared" si="93"/>
        <v>1</v>
      </c>
      <c r="F1159" t="str">
        <f t="shared" si="94"/>
        <v>0</v>
      </c>
      <c r="G1159" t="s">
        <v>805</v>
      </c>
      <c r="H1159">
        <v>2020</v>
      </c>
      <c r="I1159">
        <v>2</v>
      </c>
      <c r="J1159" t="s">
        <v>807</v>
      </c>
      <c r="K1159" s="38">
        <v>3116</v>
      </c>
      <c r="L1159" s="38">
        <v>1331.07</v>
      </c>
      <c r="M1159" s="38">
        <v>1098.22</v>
      </c>
      <c r="N1159" s="38">
        <v>232.5</v>
      </c>
      <c r="O1159" s="38">
        <v>606.39</v>
      </c>
      <c r="P1159" s="38">
        <v>638.41999999999996</v>
      </c>
      <c r="Q1159" s="38">
        <v>1900.96</v>
      </c>
      <c r="R1159" s="38">
        <v>0</v>
      </c>
      <c r="S1159" s="38">
        <v>-100</v>
      </c>
      <c r="T1159" s="38">
        <v>-375</v>
      </c>
      <c r="U1159" s="44">
        <v>24</v>
      </c>
      <c r="V1159" s="45">
        <v>8448.5499999999993</v>
      </c>
      <c r="W1159" s="45">
        <v>101382.66</v>
      </c>
      <c r="X1159" s="45">
        <v>72.17</v>
      </c>
    </row>
    <row r="1160" spans="1:24" x14ac:dyDescent="0.3">
      <c r="A1160" t="s">
        <v>148</v>
      </c>
      <c r="B1160" t="str">
        <f t="shared" si="90"/>
        <v>3</v>
      </c>
      <c r="C1160" t="str">
        <f t="shared" si="91"/>
        <v>0</v>
      </c>
      <c r="D1160" t="str">
        <f t="shared" si="92"/>
        <v>1</v>
      </c>
      <c r="E1160" t="str">
        <f t="shared" si="93"/>
        <v>0</v>
      </c>
      <c r="F1160" t="str">
        <f t="shared" si="94"/>
        <v>1</v>
      </c>
      <c r="G1160" t="s">
        <v>805</v>
      </c>
      <c r="H1160">
        <v>2020</v>
      </c>
      <c r="I1160">
        <v>2</v>
      </c>
      <c r="J1160" t="s">
        <v>807</v>
      </c>
      <c r="K1160" s="38">
        <v>3116</v>
      </c>
      <c r="L1160" s="38">
        <v>951.49</v>
      </c>
      <c r="M1160" s="38">
        <v>1123.1500000000001</v>
      </c>
      <c r="N1160" s="38">
        <v>232.5</v>
      </c>
      <c r="O1160" s="38">
        <v>627.51</v>
      </c>
      <c r="P1160" s="38">
        <v>605.07000000000005</v>
      </c>
      <c r="Q1160" s="38">
        <v>1760.8</v>
      </c>
      <c r="R1160" s="38">
        <v>0</v>
      </c>
      <c r="S1160" s="38">
        <v>-100</v>
      </c>
      <c r="T1160" s="38">
        <v>-375</v>
      </c>
      <c r="U1160" s="44">
        <v>22.56</v>
      </c>
      <c r="V1160" s="45">
        <v>7941.52</v>
      </c>
      <c r="W1160" s="45">
        <v>95298.27</v>
      </c>
      <c r="X1160" s="45">
        <v>69.709999999999994</v>
      </c>
    </row>
    <row r="1161" spans="1:24" x14ac:dyDescent="0.3">
      <c r="A1161" t="s">
        <v>149</v>
      </c>
      <c r="B1161" t="str">
        <f t="shared" si="90"/>
        <v>3</v>
      </c>
      <c r="C1161" t="str">
        <f t="shared" si="91"/>
        <v>0</v>
      </c>
      <c r="D1161" t="str">
        <f t="shared" si="92"/>
        <v>0</v>
      </c>
      <c r="E1161" t="str">
        <f t="shared" si="93"/>
        <v>2</v>
      </c>
      <c r="F1161" t="str">
        <f t="shared" si="94"/>
        <v>0</v>
      </c>
      <c r="G1161" t="s">
        <v>805</v>
      </c>
      <c r="H1161">
        <v>2020</v>
      </c>
      <c r="I1161">
        <v>2</v>
      </c>
      <c r="J1161" t="s">
        <v>807</v>
      </c>
      <c r="K1161" s="38">
        <v>3116</v>
      </c>
      <c r="L1161" s="38">
        <v>759.14</v>
      </c>
      <c r="M1161" s="38">
        <v>1166.48</v>
      </c>
      <c r="N1161" s="38">
        <v>255</v>
      </c>
      <c r="O1161" s="38">
        <v>615.85</v>
      </c>
      <c r="P1161" s="38">
        <v>591.25</v>
      </c>
      <c r="Q1161" s="38">
        <v>1704.55</v>
      </c>
      <c r="R1161" s="38">
        <v>0</v>
      </c>
      <c r="S1161" s="38">
        <v>-100</v>
      </c>
      <c r="T1161" s="38">
        <v>-375</v>
      </c>
      <c r="U1161" s="44">
        <v>21.97</v>
      </c>
      <c r="V1161" s="45">
        <v>7733.27</v>
      </c>
      <c r="W1161" s="45">
        <v>92799.29</v>
      </c>
      <c r="X1161" s="45">
        <v>59.36</v>
      </c>
    </row>
    <row r="1162" spans="1:24" x14ac:dyDescent="0.3">
      <c r="A1162" t="s">
        <v>150</v>
      </c>
      <c r="B1162" t="str">
        <f t="shared" si="90"/>
        <v>3</v>
      </c>
      <c r="C1162" t="str">
        <f t="shared" si="91"/>
        <v>0</v>
      </c>
      <c r="D1162" t="str">
        <f t="shared" si="92"/>
        <v>0</v>
      </c>
      <c r="E1162" t="str">
        <f t="shared" si="93"/>
        <v>1</v>
      </c>
      <c r="F1162" t="str">
        <f t="shared" si="94"/>
        <v>1</v>
      </c>
      <c r="G1162" t="s">
        <v>805</v>
      </c>
      <c r="H1162">
        <v>2020</v>
      </c>
      <c r="I1162">
        <v>2</v>
      </c>
      <c r="J1162" t="s">
        <v>807</v>
      </c>
      <c r="K1162" s="38">
        <v>3116</v>
      </c>
      <c r="L1162" s="38">
        <v>379.57</v>
      </c>
      <c r="M1162" s="38">
        <v>1191.42</v>
      </c>
      <c r="N1162" s="38">
        <v>255</v>
      </c>
      <c r="O1162" s="38">
        <v>636.97</v>
      </c>
      <c r="P1162" s="38">
        <v>557.9</v>
      </c>
      <c r="Q1162" s="38">
        <v>1577.78</v>
      </c>
      <c r="R1162" s="38">
        <v>0</v>
      </c>
      <c r="S1162" s="38">
        <v>-75.91</v>
      </c>
      <c r="T1162" s="38">
        <v>-375</v>
      </c>
      <c r="U1162" s="44">
        <v>20.64</v>
      </c>
      <c r="V1162" s="45">
        <v>7263.72</v>
      </c>
      <c r="W1162" s="45">
        <v>87164.59</v>
      </c>
      <c r="X1162" s="45">
        <v>56.81</v>
      </c>
    </row>
    <row r="1163" spans="1:24" x14ac:dyDescent="0.3">
      <c r="A1163" t="s">
        <v>151</v>
      </c>
      <c r="B1163" t="str">
        <f t="shared" si="90"/>
        <v>3</v>
      </c>
      <c r="C1163" t="str">
        <f t="shared" si="91"/>
        <v>0</v>
      </c>
      <c r="D1163" t="str">
        <f t="shared" si="92"/>
        <v>0</v>
      </c>
      <c r="E1163" t="str">
        <f t="shared" si="93"/>
        <v>0</v>
      </c>
      <c r="F1163" t="str">
        <f t="shared" si="94"/>
        <v>2</v>
      </c>
      <c r="G1163" t="s">
        <v>805</v>
      </c>
      <c r="H1163">
        <v>2020</v>
      </c>
      <c r="I1163">
        <v>2</v>
      </c>
      <c r="J1163" t="s">
        <v>807</v>
      </c>
      <c r="K1163" s="38">
        <v>3116</v>
      </c>
      <c r="L1163" s="38">
        <v>0</v>
      </c>
      <c r="M1163" s="38">
        <v>1216.3499999999999</v>
      </c>
      <c r="N1163" s="38">
        <v>255</v>
      </c>
      <c r="O1163" s="38">
        <v>658.08</v>
      </c>
      <c r="P1163" s="38">
        <v>524.54</v>
      </c>
      <c r="Q1163" s="38">
        <v>1545.07</v>
      </c>
      <c r="R1163" s="38">
        <v>0</v>
      </c>
      <c r="S1163" s="38">
        <v>0</v>
      </c>
      <c r="T1163" s="38">
        <v>-375</v>
      </c>
      <c r="U1163" s="44">
        <v>19.72</v>
      </c>
      <c r="V1163" s="45">
        <v>6940.05</v>
      </c>
      <c r="W1163" s="45">
        <v>83280.62</v>
      </c>
      <c r="X1163" s="45">
        <v>51.27</v>
      </c>
    </row>
    <row r="1164" spans="1:24" x14ac:dyDescent="0.3">
      <c r="A1164" t="s">
        <v>152</v>
      </c>
      <c r="B1164" t="str">
        <f t="shared" si="90"/>
        <v>3</v>
      </c>
      <c r="C1164" t="str">
        <f t="shared" si="91"/>
        <v>3</v>
      </c>
      <c r="D1164" t="str">
        <f t="shared" si="92"/>
        <v>0</v>
      </c>
      <c r="E1164" t="str">
        <f t="shared" si="93"/>
        <v>0</v>
      </c>
      <c r="F1164" t="str">
        <f t="shared" si="94"/>
        <v>0</v>
      </c>
      <c r="G1164" t="s">
        <v>805</v>
      </c>
      <c r="H1164">
        <v>2020</v>
      </c>
      <c r="I1164">
        <v>2</v>
      </c>
      <c r="J1164" t="s">
        <v>807</v>
      </c>
      <c r="K1164" s="38">
        <v>3792</v>
      </c>
      <c r="L1164" s="38">
        <v>4399.79</v>
      </c>
      <c r="M1164" s="38">
        <v>1156.28</v>
      </c>
      <c r="N1164" s="38">
        <v>210</v>
      </c>
      <c r="O1164" s="38">
        <v>610.01</v>
      </c>
      <c r="P1164" s="38">
        <v>1016.81</v>
      </c>
      <c r="Q1164" s="38">
        <v>4328.8900000000003</v>
      </c>
      <c r="R1164" s="38">
        <v>0</v>
      </c>
      <c r="S1164" s="38">
        <v>-100</v>
      </c>
      <c r="T1164" s="38">
        <v>-541.66999999999996</v>
      </c>
      <c r="U1164" s="44">
        <v>42.25</v>
      </c>
      <c r="V1164" s="45">
        <v>14872.11</v>
      </c>
      <c r="W1164" s="45">
        <v>178465.32</v>
      </c>
      <c r="X1164" s="45">
        <v>229.85</v>
      </c>
    </row>
    <row r="1165" spans="1:24" x14ac:dyDescent="0.3">
      <c r="A1165" t="s">
        <v>153</v>
      </c>
      <c r="B1165" t="str">
        <f t="shared" si="90"/>
        <v>3</v>
      </c>
      <c r="C1165" t="str">
        <f t="shared" si="91"/>
        <v>2</v>
      </c>
      <c r="D1165" t="str">
        <f t="shared" si="92"/>
        <v>1</v>
      </c>
      <c r="E1165" t="str">
        <f t="shared" si="93"/>
        <v>0</v>
      </c>
      <c r="F1165" t="str">
        <f t="shared" si="94"/>
        <v>0</v>
      </c>
      <c r="G1165" t="s">
        <v>805</v>
      </c>
      <c r="H1165">
        <v>2020</v>
      </c>
      <c r="I1165">
        <v>2</v>
      </c>
      <c r="J1165" t="s">
        <v>807</v>
      </c>
      <c r="K1165" s="38">
        <v>3792</v>
      </c>
      <c r="L1165" s="38">
        <v>3884.68</v>
      </c>
      <c r="M1165" s="38">
        <v>1163.8800000000001</v>
      </c>
      <c r="N1165" s="38">
        <v>210</v>
      </c>
      <c r="O1165" s="38">
        <v>608.98</v>
      </c>
      <c r="P1165" s="38">
        <v>965.95</v>
      </c>
      <c r="Q1165" s="38">
        <v>3984.36</v>
      </c>
      <c r="R1165" s="38">
        <v>0</v>
      </c>
      <c r="S1165" s="38">
        <v>-100</v>
      </c>
      <c r="T1165" s="38">
        <v>-541.66999999999996</v>
      </c>
      <c r="U1165" s="44">
        <v>39.68</v>
      </c>
      <c r="V1165" s="45">
        <v>13968.19</v>
      </c>
      <c r="W1165" s="45">
        <v>167618.32999999999</v>
      </c>
      <c r="X1165" s="45">
        <v>202.8</v>
      </c>
    </row>
    <row r="1166" spans="1:24" x14ac:dyDescent="0.3">
      <c r="A1166" t="s">
        <v>154</v>
      </c>
      <c r="B1166" t="str">
        <f t="shared" si="90"/>
        <v>3</v>
      </c>
      <c r="C1166" t="str">
        <f t="shared" si="91"/>
        <v>2</v>
      </c>
      <c r="D1166" t="str">
        <f t="shared" si="92"/>
        <v>0</v>
      </c>
      <c r="E1166" t="str">
        <f t="shared" si="93"/>
        <v>1</v>
      </c>
      <c r="F1166" t="str">
        <f t="shared" si="94"/>
        <v>0</v>
      </c>
      <c r="G1166" t="s">
        <v>805</v>
      </c>
      <c r="H1166">
        <v>2020</v>
      </c>
      <c r="I1166">
        <v>2</v>
      </c>
      <c r="J1166" t="s">
        <v>807</v>
      </c>
      <c r="K1166" s="38">
        <v>3792</v>
      </c>
      <c r="L1166" s="38">
        <v>3312.76</v>
      </c>
      <c r="M1166" s="38">
        <v>1232.1400000000001</v>
      </c>
      <c r="N1166" s="38">
        <v>232.5</v>
      </c>
      <c r="O1166" s="38">
        <v>618.44000000000005</v>
      </c>
      <c r="P1166" s="38">
        <v>918.78</v>
      </c>
      <c r="Q1166" s="38">
        <v>3668.74</v>
      </c>
      <c r="R1166" s="38">
        <v>0</v>
      </c>
      <c r="S1166" s="38">
        <v>-100</v>
      </c>
      <c r="T1166" s="38">
        <v>-541.66999999999996</v>
      </c>
      <c r="U1166" s="44">
        <v>37.31</v>
      </c>
      <c r="V1166" s="45">
        <v>13133.7</v>
      </c>
      <c r="W1166" s="45">
        <v>157604.39000000001</v>
      </c>
      <c r="X1166" s="45">
        <v>182.74</v>
      </c>
    </row>
    <row r="1167" spans="1:24" x14ac:dyDescent="0.3">
      <c r="A1167" t="s">
        <v>155</v>
      </c>
      <c r="B1167" t="str">
        <f t="shared" si="90"/>
        <v>3</v>
      </c>
      <c r="C1167" t="str">
        <f t="shared" si="91"/>
        <v>2</v>
      </c>
      <c r="D1167" t="str">
        <f t="shared" si="92"/>
        <v>0</v>
      </c>
      <c r="E1167" t="str">
        <f t="shared" si="93"/>
        <v>0</v>
      </c>
      <c r="F1167" t="str">
        <f t="shared" si="94"/>
        <v>1</v>
      </c>
      <c r="G1167" t="s">
        <v>805</v>
      </c>
      <c r="H1167">
        <v>2020</v>
      </c>
      <c r="I1167">
        <v>2</v>
      </c>
      <c r="J1167" t="s">
        <v>807</v>
      </c>
      <c r="K1167" s="38">
        <v>3792</v>
      </c>
      <c r="L1167" s="38">
        <v>2933.19</v>
      </c>
      <c r="M1167" s="38">
        <v>1257.07</v>
      </c>
      <c r="N1167" s="38">
        <v>232.5</v>
      </c>
      <c r="O1167" s="38">
        <v>639.55999999999995</v>
      </c>
      <c r="P1167" s="38">
        <v>885.43</v>
      </c>
      <c r="Q1167" s="38">
        <v>3444.07</v>
      </c>
      <c r="R1167" s="38">
        <v>0</v>
      </c>
      <c r="S1167" s="38">
        <v>-100</v>
      </c>
      <c r="T1167" s="38">
        <v>-541.66999999999996</v>
      </c>
      <c r="U1167" s="44">
        <v>35.630000000000003</v>
      </c>
      <c r="V1167" s="45">
        <v>12542.16</v>
      </c>
      <c r="W1167" s="45">
        <v>150505.94</v>
      </c>
      <c r="X1167" s="45">
        <v>168.52</v>
      </c>
    </row>
    <row r="1168" spans="1:24" x14ac:dyDescent="0.3">
      <c r="A1168" t="s">
        <v>156</v>
      </c>
      <c r="B1168" t="str">
        <f t="shared" si="90"/>
        <v>3</v>
      </c>
      <c r="C1168" t="str">
        <f t="shared" si="91"/>
        <v>1</v>
      </c>
      <c r="D1168" t="str">
        <f t="shared" si="92"/>
        <v>2</v>
      </c>
      <c r="E1168" t="str">
        <f t="shared" si="93"/>
        <v>0</v>
      </c>
      <c r="F1168" t="str">
        <f t="shared" si="94"/>
        <v>0</v>
      </c>
      <c r="G1168" t="s">
        <v>805</v>
      </c>
      <c r="H1168">
        <v>2020</v>
      </c>
      <c r="I1168">
        <v>2</v>
      </c>
      <c r="J1168" t="s">
        <v>807</v>
      </c>
      <c r="K1168" s="38">
        <v>3792</v>
      </c>
      <c r="L1168" s="38">
        <v>3369.58</v>
      </c>
      <c r="M1168" s="38">
        <v>1171.48</v>
      </c>
      <c r="N1168" s="38">
        <v>210</v>
      </c>
      <c r="O1168" s="38">
        <v>607.94000000000005</v>
      </c>
      <c r="P1168" s="38">
        <v>915.1</v>
      </c>
      <c r="Q1168" s="38">
        <v>3639.84</v>
      </c>
      <c r="R1168" s="38">
        <v>0</v>
      </c>
      <c r="S1168" s="38">
        <v>-100</v>
      </c>
      <c r="T1168" s="38">
        <v>-541.66999999999996</v>
      </c>
      <c r="U1168" s="44">
        <v>37.11</v>
      </c>
      <c r="V1168" s="45">
        <v>13064.28</v>
      </c>
      <c r="W1168" s="45">
        <v>156771.34</v>
      </c>
      <c r="X1168" s="45">
        <v>181.07</v>
      </c>
    </row>
    <row r="1169" spans="1:24" x14ac:dyDescent="0.3">
      <c r="A1169" t="s">
        <v>157</v>
      </c>
      <c r="B1169" t="str">
        <f t="shared" si="90"/>
        <v>3</v>
      </c>
      <c r="C1169" t="str">
        <f t="shared" si="91"/>
        <v>1</v>
      </c>
      <c r="D1169" t="str">
        <f t="shared" si="92"/>
        <v>1</v>
      </c>
      <c r="E1169" t="str">
        <f t="shared" si="93"/>
        <v>1</v>
      </c>
      <c r="F1169" t="str">
        <f t="shared" si="94"/>
        <v>0</v>
      </c>
      <c r="G1169" t="s">
        <v>805</v>
      </c>
      <c r="H1169">
        <v>2020</v>
      </c>
      <c r="I1169">
        <v>2</v>
      </c>
      <c r="J1169" t="s">
        <v>807</v>
      </c>
      <c r="K1169" s="38">
        <v>3792</v>
      </c>
      <c r="L1169" s="38">
        <v>2797.66</v>
      </c>
      <c r="M1169" s="38">
        <v>1239.74</v>
      </c>
      <c r="N1169" s="38">
        <v>232.5</v>
      </c>
      <c r="O1169" s="38">
        <v>617.4</v>
      </c>
      <c r="P1169" s="38">
        <v>867.93</v>
      </c>
      <c r="Q1169" s="38">
        <v>3324.22</v>
      </c>
      <c r="R1169" s="38">
        <v>0</v>
      </c>
      <c r="S1169" s="38">
        <v>-100</v>
      </c>
      <c r="T1169" s="38">
        <v>-541.66999999999996</v>
      </c>
      <c r="U1169" s="44">
        <v>34.74</v>
      </c>
      <c r="V1169" s="45">
        <v>12229.78</v>
      </c>
      <c r="W1169" s="45">
        <v>146757.4</v>
      </c>
      <c r="X1169" s="45">
        <v>161.02000000000001</v>
      </c>
    </row>
    <row r="1170" spans="1:24" x14ac:dyDescent="0.3">
      <c r="A1170" t="s">
        <v>158</v>
      </c>
      <c r="B1170" t="str">
        <f t="shared" si="90"/>
        <v>3</v>
      </c>
      <c r="C1170" t="str">
        <f t="shared" si="91"/>
        <v>1</v>
      </c>
      <c r="D1170" t="str">
        <f t="shared" si="92"/>
        <v>1</v>
      </c>
      <c r="E1170" t="str">
        <f t="shared" si="93"/>
        <v>0</v>
      </c>
      <c r="F1170" t="str">
        <f t="shared" si="94"/>
        <v>1</v>
      </c>
      <c r="G1170" t="s">
        <v>805</v>
      </c>
      <c r="H1170">
        <v>2020</v>
      </c>
      <c r="I1170">
        <v>2</v>
      </c>
      <c r="J1170" t="s">
        <v>807</v>
      </c>
      <c r="K1170" s="38">
        <v>3792</v>
      </c>
      <c r="L1170" s="38">
        <v>2418.09</v>
      </c>
      <c r="M1170" s="38">
        <v>1264.67</v>
      </c>
      <c r="N1170" s="38">
        <v>232.5</v>
      </c>
      <c r="O1170" s="38">
        <v>638.52</v>
      </c>
      <c r="P1170" s="38">
        <v>834.58</v>
      </c>
      <c r="Q1170" s="38">
        <v>3099.55</v>
      </c>
      <c r="R1170" s="38">
        <v>0</v>
      </c>
      <c r="S1170" s="38">
        <v>-100</v>
      </c>
      <c r="T1170" s="38">
        <v>-541.66999999999996</v>
      </c>
      <c r="U1170" s="44">
        <v>33.06</v>
      </c>
      <c r="V1170" s="45">
        <v>11638.25</v>
      </c>
      <c r="W1170" s="45">
        <v>139658.95000000001</v>
      </c>
      <c r="X1170" s="45">
        <v>146.80000000000001</v>
      </c>
    </row>
    <row r="1171" spans="1:24" x14ac:dyDescent="0.3">
      <c r="A1171" t="s">
        <v>159</v>
      </c>
      <c r="B1171" t="str">
        <f t="shared" ref="B1171:B1234" si="95">MID($A1171,2,1)</f>
        <v>3</v>
      </c>
      <c r="C1171" t="str">
        <f t="shared" ref="C1171:C1234" si="96">MID($A1171,4,1)</f>
        <v>1</v>
      </c>
      <c r="D1171" t="str">
        <f t="shared" ref="D1171:D1234" si="97">MID($A1171,6,1)</f>
        <v>0</v>
      </c>
      <c r="E1171" t="str">
        <f t="shared" ref="E1171:E1234" si="98">MID($A1171,8,1)</f>
        <v>2</v>
      </c>
      <c r="F1171" t="str">
        <f t="shared" ref="F1171:F1234" si="99">MID($A1171,10,1)</f>
        <v>0</v>
      </c>
      <c r="G1171" t="s">
        <v>805</v>
      </c>
      <c r="H1171">
        <v>2020</v>
      </c>
      <c r="I1171">
        <v>2</v>
      </c>
      <c r="J1171" t="s">
        <v>807</v>
      </c>
      <c r="K1171" s="38">
        <v>3792</v>
      </c>
      <c r="L1171" s="38">
        <v>2225.7399999999998</v>
      </c>
      <c r="M1171" s="38">
        <v>1308</v>
      </c>
      <c r="N1171" s="38">
        <v>255</v>
      </c>
      <c r="O1171" s="38">
        <v>626.86</v>
      </c>
      <c r="P1171" s="38">
        <v>820.76</v>
      </c>
      <c r="Q1171" s="38">
        <v>3008.59</v>
      </c>
      <c r="R1171" s="38">
        <v>0</v>
      </c>
      <c r="S1171" s="38">
        <v>-100</v>
      </c>
      <c r="T1171" s="38">
        <v>-541.66999999999996</v>
      </c>
      <c r="U1171" s="44">
        <v>32.369999999999997</v>
      </c>
      <c r="V1171" s="45">
        <v>11395.29</v>
      </c>
      <c r="W1171" s="45">
        <v>136743.47</v>
      </c>
      <c r="X1171" s="45">
        <v>140.96</v>
      </c>
    </row>
    <row r="1172" spans="1:24" x14ac:dyDescent="0.3">
      <c r="A1172" t="s">
        <v>160</v>
      </c>
      <c r="B1172" t="str">
        <f t="shared" si="95"/>
        <v>3</v>
      </c>
      <c r="C1172" t="str">
        <f t="shared" si="96"/>
        <v>1</v>
      </c>
      <c r="D1172" t="str">
        <f t="shared" si="97"/>
        <v>0</v>
      </c>
      <c r="E1172" t="str">
        <f t="shared" si="98"/>
        <v>1</v>
      </c>
      <c r="F1172" t="str">
        <f t="shared" si="99"/>
        <v>1</v>
      </c>
      <c r="G1172" t="s">
        <v>805</v>
      </c>
      <c r="H1172">
        <v>2020</v>
      </c>
      <c r="I1172">
        <v>2</v>
      </c>
      <c r="J1172" t="s">
        <v>807</v>
      </c>
      <c r="K1172" s="38">
        <v>3792</v>
      </c>
      <c r="L1172" s="38">
        <v>1846.17</v>
      </c>
      <c r="M1172" s="38">
        <v>1332.93</v>
      </c>
      <c r="N1172" s="38">
        <v>255</v>
      </c>
      <c r="O1172" s="38">
        <v>647.98</v>
      </c>
      <c r="P1172" s="38">
        <v>787.41</v>
      </c>
      <c r="Q1172" s="38">
        <v>2783.93</v>
      </c>
      <c r="R1172" s="38">
        <v>0</v>
      </c>
      <c r="S1172" s="38">
        <v>-100</v>
      </c>
      <c r="T1172" s="38">
        <v>-541.66999999999996</v>
      </c>
      <c r="U1172" s="44">
        <v>30.69</v>
      </c>
      <c r="V1172" s="45">
        <v>10803.75</v>
      </c>
      <c r="W1172" s="45">
        <v>129645.02</v>
      </c>
      <c r="X1172" s="45">
        <v>126.74</v>
      </c>
    </row>
    <row r="1173" spans="1:24" x14ac:dyDescent="0.3">
      <c r="A1173" t="s">
        <v>161</v>
      </c>
      <c r="B1173" t="str">
        <f t="shared" si="95"/>
        <v>3</v>
      </c>
      <c r="C1173" t="str">
        <f t="shared" si="96"/>
        <v>1</v>
      </c>
      <c r="D1173" t="str">
        <f t="shared" si="97"/>
        <v>0</v>
      </c>
      <c r="E1173" t="str">
        <f t="shared" si="98"/>
        <v>0</v>
      </c>
      <c r="F1173" t="str">
        <f t="shared" si="99"/>
        <v>2</v>
      </c>
      <c r="G1173" t="s">
        <v>805</v>
      </c>
      <c r="H1173">
        <v>2020</v>
      </c>
      <c r="I1173">
        <v>2</v>
      </c>
      <c r="J1173" t="s">
        <v>807</v>
      </c>
      <c r="K1173" s="38">
        <v>3792</v>
      </c>
      <c r="L1173" s="38">
        <v>1466.6</v>
      </c>
      <c r="M1173" s="38">
        <v>1357.87</v>
      </c>
      <c r="N1173" s="38">
        <v>255</v>
      </c>
      <c r="O1173" s="38">
        <v>669.1</v>
      </c>
      <c r="P1173" s="38">
        <v>754.06</v>
      </c>
      <c r="Q1173" s="38">
        <v>2559.2600000000002</v>
      </c>
      <c r="R1173" s="38">
        <v>0</v>
      </c>
      <c r="S1173" s="38">
        <v>-100</v>
      </c>
      <c r="T1173" s="38">
        <v>-541.66999999999996</v>
      </c>
      <c r="U1173" s="44">
        <v>29.01</v>
      </c>
      <c r="V1173" s="45">
        <v>10212.209999999999</v>
      </c>
      <c r="W1173" s="45">
        <v>122546.57</v>
      </c>
      <c r="X1173" s="45">
        <v>112.52</v>
      </c>
    </row>
    <row r="1174" spans="1:24" x14ac:dyDescent="0.3">
      <c r="A1174" t="s">
        <v>162</v>
      </c>
      <c r="B1174" t="str">
        <f t="shared" si="95"/>
        <v>3</v>
      </c>
      <c r="C1174" t="str">
        <f t="shared" si="96"/>
        <v>0</v>
      </c>
      <c r="D1174" t="str">
        <f t="shared" si="97"/>
        <v>3</v>
      </c>
      <c r="E1174" t="str">
        <f t="shared" si="98"/>
        <v>0</v>
      </c>
      <c r="F1174" t="str">
        <f t="shared" si="99"/>
        <v>0</v>
      </c>
      <c r="G1174" t="s">
        <v>805</v>
      </c>
      <c r="H1174">
        <v>2020</v>
      </c>
      <c r="I1174">
        <v>2</v>
      </c>
      <c r="J1174" t="s">
        <v>807</v>
      </c>
      <c r="K1174" s="38">
        <v>3792</v>
      </c>
      <c r="L1174" s="38">
        <v>2854.48</v>
      </c>
      <c r="M1174" s="38">
        <v>1179.07</v>
      </c>
      <c r="N1174" s="38">
        <v>210</v>
      </c>
      <c r="O1174" s="38">
        <v>606.91</v>
      </c>
      <c r="P1174" s="38">
        <v>864.25</v>
      </c>
      <c r="Q1174" s="38">
        <v>3295.32</v>
      </c>
      <c r="R1174" s="38">
        <v>0</v>
      </c>
      <c r="S1174" s="38">
        <v>-100</v>
      </c>
      <c r="T1174" s="38">
        <v>-541.66999999999996</v>
      </c>
      <c r="U1174" s="44">
        <v>34.549999999999997</v>
      </c>
      <c r="V1174" s="45">
        <v>12160.36</v>
      </c>
      <c r="W1174" s="45">
        <v>145924.35</v>
      </c>
      <c r="X1174" s="45">
        <v>159.35</v>
      </c>
    </row>
    <row r="1175" spans="1:24" x14ac:dyDescent="0.3">
      <c r="A1175" t="s">
        <v>163</v>
      </c>
      <c r="B1175" t="str">
        <f t="shared" si="95"/>
        <v>3</v>
      </c>
      <c r="C1175" t="str">
        <f t="shared" si="96"/>
        <v>0</v>
      </c>
      <c r="D1175" t="str">
        <f t="shared" si="97"/>
        <v>2</v>
      </c>
      <c r="E1175" t="str">
        <f t="shared" si="98"/>
        <v>1</v>
      </c>
      <c r="F1175" t="str">
        <f t="shared" si="99"/>
        <v>0</v>
      </c>
      <c r="G1175" t="s">
        <v>805</v>
      </c>
      <c r="H1175">
        <v>2020</v>
      </c>
      <c r="I1175">
        <v>2</v>
      </c>
      <c r="J1175" t="s">
        <v>807</v>
      </c>
      <c r="K1175" s="38">
        <v>3792</v>
      </c>
      <c r="L1175" s="38">
        <v>2282.56</v>
      </c>
      <c r="M1175" s="38">
        <v>1247.33</v>
      </c>
      <c r="N1175" s="38">
        <v>232.5</v>
      </c>
      <c r="O1175" s="38">
        <v>616.37</v>
      </c>
      <c r="P1175" s="38">
        <v>817.08</v>
      </c>
      <c r="Q1175" s="38">
        <v>2979.69</v>
      </c>
      <c r="R1175" s="38">
        <v>0</v>
      </c>
      <c r="S1175" s="38">
        <v>-100</v>
      </c>
      <c r="T1175" s="38">
        <v>-541.66999999999996</v>
      </c>
      <c r="U1175" s="44">
        <v>32.18</v>
      </c>
      <c r="V1175" s="45">
        <v>11325.87</v>
      </c>
      <c r="W1175" s="45">
        <v>135910.41</v>
      </c>
      <c r="X1175" s="45">
        <v>139.29</v>
      </c>
    </row>
    <row r="1176" spans="1:24" x14ac:dyDescent="0.3">
      <c r="A1176" t="s">
        <v>164</v>
      </c>
      <c r="B1176" t="str">
        <f t="shared" si="95"/>
        <v>3</v>
      </c>
      <c r="C1176" t="str">
        <f t="shared" si="96"/>
        <v>0</v>
      </c>
      <c r="D1176" t="str">
        <f t="shared" si="97"/>
        <v>2</v>
      </c>
      <c r="E1176" t="str">
        <f t="shared" si="98"/>
        <v>0</v>
      </c>
      <c r="F1176" t="str">
        <f t="shared" si="99"/>
        <v>1</v>
      </c>
      <c r="G1176" t="s">
        <v>805</v>
      </c>
      <c r="H1176">
        <v>2020</v>
      </c>
      <c r="I1176">
        <v>2</v>
      </c>
      <c r="J1176" t="s">
        <v>807</v>
      </c>
      <c r="K1176" s="38">
        <v>3792</v>
      </c>
      <c r="L1176" s="38">
        <v>1902.99</v>
      </c>
      <c r="M1176" s="38">
        <v>1272.27</v>
      </c>
      <c r="N1176" s="38">
        <v>232.5</v>
      </c>
      <c r="O1176" s="38">
        <v>637.49</v>
      </c>
      <c r="P1176" s="38">
        <v>783.72</v>
      </c>
      <c r="Q1176" s="38">
        <v>2755.03</v>
      </c>
      <c r="R1176" s="38">
        <v>0</v>
      </c>
      <c r="S1176" s="38">
        <v>-100</v>
      </c>
      <c r="T1176" s="38">
        <v>-541.66999999999996</v>
      </c>
      <c r="U1176" s="44">
        <v>30.5</v>
      </c>
      <c r="V1176" s="45">
        <v>10734.33</v>
      </c>
      <c r="W1176" s="45">
        <v>128811.96</v>
      </c>
      <c r="X1176" s="45">
        <v>125.07</v>
      </c>
    </row>
    <row r="1177" spans="1:24" x14ac:dyDescent="0.3">
      <c r="A1177" t="s">
        <v>165</v>
      </c>
      <c r="B1177" t="str">
        <f t="shared" si="95"/>
        <v>3</v>
      </c>
      <c r="C1177" t="str">
        <f t="shared" si="96"/>
        <v>0</v>
      </c>
      <c r="D1177" t="str">
        <f t="shared" si="97"/>
        <v>1</v>
      </c>
      <c r="E1177" t="str">
        <f t="shared" si="98"/>
        <v>2</v>
      </c>
      <c r="F1177" t="str">
        <f t="shared" si="99"/>
        <v>0</v>
      </c>
      <c r="G1177" t="s">
        <v>805</v>
      </c>
      <c r="H1177">
        <v>2020</v>
      </c>
      <c r="I1177">
        <v>2</v>
      </c>
      <c r="J1177" t="s">
        <v>807</v>
      </c>
      <c r="K1177" s="38">
        <v>3792</v>
      </c>
      <c r="L1177" s="38">
        <v>1710.64</v>
      </c>
      <c r="M1177" s="38">
        <v>1315.6</v>
      </c>
      <c r="N1177" s="38">
        <v>255</v>
      </c>
      <c r="O1177" s="38">
        <v>625.83000000000004</v>
      </c>
      <c r="P1177" s="38">
        <v>769.91</v>
      </c>
      <c r="Q1177" s="38">
        <v>2664.07</v>
      </c>
      <c r="R1177" s="38">
        <v>0</v>
      </c>
      <c r="S1177" s="38">
        <v>-100</v>
      </c>
      <c r="T1177" s="38">
        <v>-541.66999999999996</v>
      </c>
      <c r="U1177" s="44">
        <v>29.81</v>
      </c>
      <c r="V1177" s="45">
        <v>10491.37</v>
      </c>
      <c r="W1177" s="45">
        <v>125896.48</v>
      </c>
      <c r="X1177" s="45">
        <v>119.23</v>
      </c>
    </row>
    <row r="1178" spans="1:24" x14ac:dyDescent="0.3">
      <c r="A1178" t="s">
        <v>166</v>
      </c>
      <c r="B1178" t="str">
        <f t="shared" si="95"/>
        <v>3</v>
      </c>
      <c r="C1178" t="str">
        <f t="shared" si="96"/>
        <v>0</v>
      </c>
      <c r="D1178" t="str">
        <f t="shared" si="97"/>
        <v>1</v>
      </c>
      <c r="E1178" t="str">
        <f t="shared" si="98"/>
        <v>1</v>
      </c>
      <c r="F1178" t="str">
        <f t="shared" si="99"/>
        <v>1</v>
      </c>
      <c r="G1178" t="s">
        <v>805</v>
      </c>
      <c r="H1178">
        <v>2020</v>
      </c>
      <c r="I1178">
        <v>2</v>
      </c>
      <c r="J1178" t="s">
        <v>807</v>
      </c>
      <c r="K1178" s="38">
        <v>3792</v>
      </c>
      <c r="L1178" s="38">
        <v>1331.07</v>
      </c>
      <c r="M1178" s="38">
        <v>1340.53</v>
      </c>
      <c r="N1178" s="38">
        <v>255</v>
      </c>
      <c r="O1178" s="38">
        <v>646.95000000000005</v>
      </c>
      <c r="P1178" s="38">
        <v>736.55</v>
      </c>
      <c r="Q1178" s="38">
        <v>2439.41</v>
      </c>
      <c r="R1178" s="38">
        <v>0</v>
      </c>
      <c r="S1178" s="38">
        <v>-100</v>
      </c>
      <c r="T1178" s="38">
        <v>-541.66999999999996</v>
      </c>
      <c r="U1178" s="44">
        <v>28.12</v>
      </c>
      <c r="V1178" s="45">
        <v>9899.84</v>
      </c>
      <c r="W1178" s="45">
        <v>118798.03</v>
      </c>
      <c r="X1178" s="45">
        <v>105.01</v>
      </c>
    </row>
    <row r="1179" spans="1:24" x14ac:dyDescent="0.3">
      <c r="A1179" t="s">
        <v>167</v>
      </c>
      <c r="B1179" t="str">
        <f t="shared" si="95"/>
        <v>3</v>
      </c>
      <c r="C1179" t="str">
        <f t="shared" si="96"/>
        <v>0</v>
      </c>
      <c r="D1179" t="str">
        <f t="shared" si="97"/>
        <v>1</v>
      </c>
      <c r="E1179" t="str">
        <f t="shared" si="98"/>
        <v>0</v>
      </c>
      <c r="F1179" t="str">
        <f t="shared" si="99"/>
        <v>2</v>
      </c>
      <c r="G1179" t="s">
        <v>805</v>
      </c>
      <c r="H1179">
        <v>2020</v>
      </c>
      <c r="I1179">
        <v>2</v>
      </c>
      <c r="J1179" t="s">
        <v>807</v>
      </c>
      <c r="K1179" s="38">
        <v>3792</v>
      </c>
      <c r="L1179" s="38">
        <v>951.49</v>
      </c>
      <c r="M1179" s="38">
        <v>1365.46</v>
      </c>
      <c r="N1179" s="38">
        <v>255</v>
      </c>
      <c r="O1179" s="38">
        <v>668.06</v>
      </c>
      <c r="P1179" s="38">
        <v>703.2</v>
      </c>
      <c r="Q1179" s="38">
        <v>2214.7399999999998</v>
      </c>
      <c r="R1179" s="38">
        <v>0</v>
      </c>
      <c r="S1179" s="38">
        <v>-100</v>
      </c>
      <c r="T1179" s="38">
        <v>-541.66999999999996</v>
      </c>
      <c r="U1179" s="44">
        <v>26.44</v>
      </c>
      <c r="V1179" s="45">
        <v>9308.2999999999993</v>
      </c>
      <c r="W1179" s="45">
        <v>111699.58</v>
      </c>
      <c r="X1179" s="45">
        <v>90.8</v>
      </c>
    </row>
    <row r="1180" spans="1:24" x14ac:dyDescent="0.3">
      <c r="A1180" t="s">
        <v>168</v>
      </c>
      <c r="B1180" t="str">
        <f t="shared" si="95"/>
        <v>3</v>
      </c>
      <c r="C1180" t="str">
        <f t="shared" si="96"/>
        <v>0</v>
      </c>
      <c r="D1180" t="str">
        <f t="shared" si="97"/>
        <v>0</v>
      </c>
      <c r="E1180" t="str">
        <f t="shared" si="98"/>
        <v>3</v>
      </c>
      <c r="F1180" t="str">
        <f t="shared" si="99"/>
        <v>0</v>
      </c>
      <c r="G1180" t="s">
        <v>805</v>
      </c>
      <c r="H1180">
        <v>2020</v>
      </c>
      <c r="I1180">
        <v>2</v>
      </c>
      <c r="J1180" t="s">
        <v>807</v>
      </c>
      <c r="K1180" s="38">
        <v>3792</v>
      </c>
      <c r="L1180" s="38">
        <v>1138.72</v>
      </c>
      <c r="M1180" s="38">
        <v>1383.86</v>
      </c>
      <c r="N1180" s="38">
        <v>277.5</v>
      </c>
      <c r="O1180" s="38">
        <v>635.29</v>
      </c>
      <c r="P1180" s="38">
        <v>722.74</v>
      </c>
      <c r="Q1180" s="38">
        <v>2348.4499999999998</v>
      </c>
      <c r="R1180" s="38">
        <v>0</v>
      </c>
      <c r="S1180" s="38">
        <v>-100</v>
      </c>
      <c r="T1180" s="38">
        <v>-541.66999999999996</v>
      </c>
      <c r="U1180" s="44">
        <v>27.43</v>
      </c>
      <c r="V1180" s="45">
        <v>9656.8799999999992</v>
      </c>
      <c r="W1180" s="45">
        <v>115882.55</v>
      </c>
      <c r="X1180" s="45">
        <v>99.17</v>
      </c>
    </row>
    <row r="1181" spans="1:24" x14ac:dyDescent="0.3">
      <c r="A1181" t="s">
        <v>169</v>
      </c>
      <c r="B1181" t="str">
        <f t="shared" si="95"/>
        <v>3</v>
      </c>
      <c r="C1181" t="str">
        <f t="shared" si="96"/>
        <v>0</v>
      </c>
      <c r="D1181" t="str">
        <f t="shared" si="97"/>
        <v>0</v>
      </c>
      <c r="E1181" t="str">
        <f t="shared" si="98"/>
        <v>2</v>
      </c>
      <c r="F1181" t="str">
        <f t="shared" si="99"/>
        <v>1</v>
      </c>
      <c r="G1181" t="s">
        <v>805</v>
      </c>
      <c r="H1181">
        <v>2020</v>
      </c>
      <c r="I1181">
        <v>2</v>
      </c>
      <c r="J1181" t="s">
        <v>807</v>
      </c>
      <c r="K1181" s="38">
        <v>3792</v>
      </c>
      <c r="L1181" s="38">
        <v>759.14</v>
      </c>
      <c r="M1181" s="38">
        <v>1408.79</v>
      </c>
      <c r="N1181" s="38">
        <v>277.5</v>
      </c>
      <c r="O1181" s="38">
        <v>656.4</v>
      </c>
      <c r="P1181" s="38">
        <v>689.38</v>
      </c>
      <c r="Q1181" s="38">
        <v>2123.7800000000002</v>
      </c>
      <c r="R1181" s="38">
        <v>0</v>
      </c>
      <c r="S1181" s="38">
        <v>-100</v>
      </c>
      <c r="T1181" s="38">
        <v>-541.66999999999996</v>
      </c>
      <c r="U1181" s="44">
        <v>25.75</v>
      </c>
      <c r="V1181" s="45">
        <v>9065.34</v>
      </c>
      <c r="W1181" s="45">
        <v>108784.1</v>
      </c>
      <c r="X1181" s="45">
        <v>84.96</v>
      </c>
    </row>
    <row r="1182" spans="1:24" x14ac:dyDescent="0.3">
      <c r="A1182" t="s">
        <v>170</v>
      </c>
      <c r="B1182" t="str">
        <f t="shared" si="95"/>
        <v>3</v>
      </c>
      <c r="C1182" t="str">
        <f t="shared" si="96"/>
        <v>0</v>
      </c>
      <c r="D1182" t="str">
        <f t="shared" si="97"/>
        <v>0</v>
      </c>
      <c r="E1182" t="str">
        <f t="shared" si="98"/>
        <v>1</v>
      </c>
      <c r="F1182" t="str">
        <f t="shared" si="99"/>
        <v>2</v>
      </c>
      <c r="G1182" t="s">
        <v>805</v>
      </c>
      <c r="H1182">
        <v>2020</v>
      </c>
      <c r="I1182">
        <v>2</v>
      </c>
      <c r="J1182" t="s">
        <v>807</v>
      </c>
      <c r="K1182" s="38">
        <v>3792</v>
      </c>
      <c r="L1182" s="38">
        <v>379.57</v>
      </c>
      <c r="M1182" s="38">
        <v>1433.73</v>
      </c>
      <c r="N1182" s="38">
        <v>277.5</v>
      </c>
      <c r="O1182" s="38">
        <v>677.52</v>
      </c>
      <c r="P1182" s="38">
        <v>656.03</v>
      </c>
      <c r="Q1182" s="38">
        <v>1933.85</v>
      </c>
      <c r="R1182" s="38">
        <v>0</v>
      </c>
      <c r="S1182" s="38">
        <v>-75.91</v>
      </c>
      <c r="T1182" s="38">
        <v>-541.66999999999996</v>
      </c>
      <c r="U1182" s="44">
        <v>24.24</v>
      </c>
      <c r="V1182" s="45">
        <v>8532.6299999999992</v>
      </c>
      <c r="W1182" s="45">
        <v>102391.52</v>
      </c>
      <c r="X1182" s="45">
        <v>78.2</v>
      </c>
    </row>
    <row r="1183" spans="1:24" x14ac:dyDescent="0.3">
      <c r="A1183" t="s">
        <v>171</v>
      </c>
      <c r="B1183" t="str">
        <f t="shared" si="95"/>
        <v>3</v>
      </c>
      <c r="C1183" t="str">
        <f t="shared" si="96"/>
        <v>0</v>
      </c>
      <c r="D1183" t="str">
        <f t="shared" si="97"/>
        <v>0</v>
      </c>
      <c r="E1183" t="str">
        <f t="shared" si="98"/>
        <v>0</v>
      </c>
      <c r="F1183" t="str">
        <f t="shared" si="99"/>
        <v>3</v>
      </c>
      <c r="G1183" t="s">
        <v>805</v>
      </c>
      <c r="H1183">
        <v>2020</v>
      </c>
      <c r="I1183">
        <v>2</v>
      </c>
      <c r="J1183" t="s">
        <v>807</v>
      </c>
      <c r="K1183" s="38">
        <v>3792</v>
      </c>
      <c r="L1183" s="38">
        <v>0</v>
      </c>
      <c r="M1183" s="38">
        <v>1458.66</v>
      </c>
      <c r="N1183" s="38">
        <v>277.5</v>
      </c>
      <c r="O1183" s="38">
        <v>698.64</v>
      </c>
      <c r="P1183" s="38">
        <v>622.67999999999995</v>
      </c>
      <c r="Q1183" s="38">
        <v>1901.15</v>
      </c>
      <c r="R1183" s="38">
        <v>0</v>
      </c>
      <c r="S1183" s="38">
        <v>0</v>
      </c>
      <c r="T1183" s="38">
        <v>-541.66999999999996</v>
      </c>
      <c r="U1183" s="44">
        <v>23.32</v>
      </c>
      <c r="V1183" s="45">
        <v>8208.9599999999991</v>
      </c>
      <c r="W1183" s="45">
        <v>98507.55</v>
      </c>
      <c r="X1183" s="45">
        <v>71.739999999999995</v>
      </c>
    </row>
    <row r="1184" spans="1:24" x14ac:dyDescent="0.3">
      <c r="A1184" t="s">
        <v>617</v>
      </c>
      <c r="B1184" t="str">
        <f t="shared" si="95"/>
        <v>3</v>
      </c>
      <c r="C1184" t="str">
        <f t="shared" si="96"/>
        <v>4</v>
      </c>
      <c r="D1184" t="str">
        <f t="shared" si="97"/>
        <v>0</v>
      </c>
      <c r="E1184" t="str">
        <f t="shared" si="98"/>
        <v>0</v>
      </c>
      <c r="F1184" t="str">
        <f t="shared" si="99"/>
        <v>0</v>
      </c>
      <c r="G1184" t="s">
        <v>805</v>
      </c>
      <c r="H1184">
        <v>2020</v>
      </c>
      <c r="I1184">
        <v>2</v>
      </c>
      <c r="J1184" t="s">
        <v>807</v>
      </c>
      <c r="K1184" s="38">
        <v>3792</v>
      </c>
      <c r="L1184" s="38">
        <v>5866.38</v>
      </c>
      <c r="M1184" s="38">
        <v>1229.49</v>
      </c>
      <c r="N1184" s="38">
        <v>210</v>
      </c>
      <c r="O1184" s="38">
        <v>621.03</v>
      </c>
      <c r="P1184" s="38">
        <v>1171.8900000000001</v>
      </c>
      <c r="Q1184" s="38">
        <v>5314.19</v>
      </c>
      <c r="R1184" s="38">
        <v>0</v>
      </c>
      <c r="S1184" s="38">
        <v>-100</v>
      </c>
      <c r="T1184" s="38">
        <v>-708.33</v>
      </c>
      <c r="U1184" s="44">
        <v>49.42</v>
      </c>
      <c r="V1184" s="45">
        <v>17396.650000000001</v>
      </c>
      <c r="W1184" s="45">
        <v>208759.8</v>
      </c>
      <c r="X1184" s="45">
        <v>300.61</v>
      </c>
    </row>
    <row r="1185" spans="1:24" x14ac:dyDescent="0.3">
      <c r="A1185" t="s">
        <v>618</v>
      </c>
      <c r="B1185" t="str">
        <f t="shared" si="95"/>
        <v>3</v>
      </c>
      <c r="C1185" t="str">
        <f t="shared" si="96"/>
        <v>3</v>
      </c>
      <c r="D1185" t="str">
        <f t="shared" si="97"/>
        <v>1</v>
      </c>
      <c r="E1185" t="str">
        <f t="shared" si="98"/>
        <v>0</v>
      </c>
      <c r="F1185" t="str">
        <f t="shared" si="99"/>
        <v>0</v>
      </c>
      <c r="G1185" t="s">
        <v>805</v>
      </c>
      <c r="H1185">
        <v>2020</v>
      </c>
      <c r="I1185">
        <v>2</v>
      </c>
      <c r="J1185" t="s">
        <v>807</v>
      </c>
      <c r="K1185" s="38">
        <v>3792</v>
      </c>
      <c r="L1185" s="38">
        <v>5351.28</v>
      </c>
      <c r="M1185" s="38">
        <v>1236.69</v>
      </c>
      <c r="N1185" s="38">
        <v>210</v>
      </c>
      <c r="O1185" s="38">
        <v>619.99</v>
      </c>
      <c r="P1185" s="38">
        <v>1121</v>
      </c>
      <c r="Q1185" s="38">
        <v>4939.26</v>
      </c>
      <c r="R1185" s="38">
        <v>0</v>
      </c>
      <c r="S1185" s="38">
        <v>-100</v>
      </c>
      <c r="T1185" s="38">
        <v>-708.33</v>
      </c>
      <c r="U1185" s="44">
        <v>46.77</v>
      </c>
      <c r="V1185" s="45">
        <v>16461.89</v>
      </c>
      <c r="W1185" s="45">
        <v>197542.71</v>
      </c>
      <c r="X1185" s="45">
        <v>278.14999999999998</v>
      </c>
    </row>
    <row r="1186" spans="1:24" x14ac:dyDescent="0.3">
      <c r="A1186" t="s">
        <v>619</v>
      </c>
      <c r="B1186" t="str">
        <f t="shared" si="95"/>
        <v>3</v>
      </c>
      <c r="C1186" t="str">
        <f t="shared" si="96"/>
        <v>3</v>
      </c>
      <c r="D1186" t="str">
        <f t="shared" si="97"/>
        <v>0</v>
      </c>
      <c r="E1186" t="str">
        <f t="shared" si="98"/>
        <v>1</v>
      </c>
      <c r="F1186" t="str">
        <f t="shared" si="99"/>
        <v>0</v>
      </c>
      <c r="G1186" t="s">
        <v>805</v>
      </c>
      <c r="H1186">
        <v>2020</v>
      </c>
      <c r="I1186">
        <v>2</v>
      </c>
      <c r="J1186" t="s">
        <v>807</v>
      </c>
      <c r="K1186" s="38">
        <v>3792</v>
      </c>
      <c r="L1186" s="38">
        <v>4779.3599999999997</v>
      </c>
      <c r="M1186" s="38">
        <v>1301.3599999999999</v>
      </c>
      <c r="N1186" s="38">
        <v>232.5</v>
      </c>
      <c r="O1186" s="38">
        <v>629.45000000000005</v>
      </c>
      <c r="P1186" s="38">
        <v>1073.47</v>
      </c>
      <c r="Q1186" s="38">
        <v>4608.24</v>
      </c>
      <c r="R1186" s="38">
        <v>0</v>
      </c>
      <c r="S1186" s="38">
        <v>-100</v>
      </c>
      <c r="T1186" s="38">
        <v>-708.33</v>
      </c>
      <c r="U1186" s="44">
        <v>44.34</v>
      </c>
      <c r="V1186" s="45">
        <v>15608.05</v>
      </c>
      <c r="W1186" s="45">
        <v>187296.58</v>
      </c>
      <c r="X1186" s="45">
        <v>257.26</v>
      </c>
    </row>
    <row r="1187" spans="1:24" x14ac:dyDescent="0.3">
      <c r="A1187" t="s">
        <v>620</v>
      </c>
      <c r="B1187" t="str">
        <f t="shared" si="95"/>
        <v>3</v>
      </c>
      <c r="C1187" t="str">
        <f t="shared" si="96"/>
        <v>3</v>
      </c>
      <c r="D1187" t="str">
        <f t="shared" si="97"/>
        <v>0</v>
      </c>
      <c r="E1187" t="str">
        <f t="shared" si="98"/>
        <v>0</v>
      </c>
      <c r="F1187" t="str">
        <f t="shared" si="99"/>
        <v>1</v>
      </c>
      <c r="G1187" t="s">
        <v>805</v>
      </c>
      <c r="H1187">
        <v>2020</v>
      </c>
      <c r="I1187">
        <v>2</v>
      </c>
      <c r="J1187" t="s">
        <v>807</v>
      </c>
      <c r="K1187" s="38">
        <v>3792</v>
      </c>
      <c r="L1187" s="38">
        <v>4399.79</v>
      </c>
      <c r="M1187" s="38">
        <v>1324.98</v>
      </c>
      <c r="N1187" s="38">
        <v>232.5</v>
      </c>
      <c r="O1187" s="38">
        <v>650.57000000000005</v>
      </c>
      <c r="P1187" s="38">
        <v>1039.98</v>
      </c>
      <c r="Q1187" s="38">
        <v>4382.6000000000004</v>
      </c>
      <c r="R1187" s="38">
        <v>0</v>
      </c>
      <c r="S1187" s="38">
        <v>-100</v>
      </c>
      <c r="T1187" s="38">
        <v>-708.33</v>
      </c>
      <c r="U1187" s="44">
        <v>42.65</v>
      </c>
      <c r="V1187" s="45">
        <v>15014.09</v>
      </c>
      <c r="W1187" s="45">
        <v>180169.11</v>
      </c>
      <c r="X1187" s="45">
        <v>242.51</v>
      </c>
    </row>
    <row r="1188" spans="1:24" x14ac:dyDescent="0.3">
      <c r="A1188" t="s">
        <v>172</v>
      </c>
      <c r="B1188" t="str">
        <f t="shared" si="95"/>
        <v>3</v>
      </c>
      <c r="C1188" t="str">
        <f t="shared" si="96"/>
        <v>2</v>
      </c>
      <c r="D1188" t="str">
        <f t="shared" si="97"/>
        <v>2</v>
      </c>
      <c r="E1188" t="str">
        <f t="shared" si="98"/>
        <v>0</v>
      </c>
      <c r="F1188" t="str">
        <f t="shared" si="99"/>
        <v>0</v>
      </c>
      <c r="G1188" t="s">
        <v>805</v>
      </c>
      <c r="H1188">
        <v>2020</v>
      </c>
      <c r="I1188">
        <v>2</v>
      </c>
      <c r="J1188" t="s">
        <v>807</v>
      </c>
      <c r="K1188" s="38">
        <v>3792</v>
      </c>
      <c r="L1188" s="38">
        <v>4836.18</v>
      </c>
      <c r="M1188" s="38">
        <v>1243.8900000000001</v>
      </c>
      <c r="N1188" s="38">
        <v>210</v>
      </c>
      <c r="O1188" s="38">
        <v>618.96</v>
      </c>
      <c r="P1188" s="38">
        <v>1070.0999999999999</v>
      </c>
      <c r="Q1188" s="38">
        <v>4581.72</v>
      </c>
      <c r="R1188" s="38">
        <v>0</v>
      </c>
      <c r="S1188" s="38">
        <v>-100</v>
      </c>
      <c r="T1188" s="38">
        <v>-708.33</v>
      </c>
      <c r="U1188" s="44">
        <v>44.16</v>
      </c>
      <c r="V1188" s="45">
        <v>15544.51</v>
      </c>
      <c r="W1188" s="45">
        <v>186534.13</v>
      </c>
      <c r="X1188" s="45">
        <v>255.68</v>
      </c>
    </row>
    <row r="1189" spans="1:24" x14ac:dyDescent="0.3">
      <c r="A1189" t="s">
        <v>173</v>
      </c>
      <c r="B1189" t="str">
        <f t="shared" si="95"/>
        <v>3</v>
      </c>
      <c r="C1189" t="str">
        <f t="shared" si="96"/>
        <v>2</v>
      </c>
      <c r="D1189" t="str">
        <f t="shared" si="97"/>
        <v>1</v>
      </c>
      <c r="E1189" t="str">
        <f t="shared" si="98"/>
        <v>1</v>
      </c>
      <c r="F1189" t="str">
        <f t="shared" si="99"/>
        <v>0</v>
      </c>
      <c r="G1189" t="s">
        <v>805</v>
      </c>
      <c r="H1189">
        <v>2020</v>
      </c>
      <c r="I1189">
        <v>2</v>
      </c>
      <c r="J1189" t="s">
        <v>807</v>
      </c>
      <c r="K1189" s="38">
        <v>3792</v>
      </c>
      <c r="L1189" s="38">
        <v>4264.26</v>
      </c>
      <c r="M1189" s="38">
        <v>1308.56</v>
      </c>
      <c r="N1189" s="38">
        <v>232.5</v>
      </c>
      <c r="O1189" s="38">
        <v>628.41999999999996</v>
      </c>
      <c r="P1189" s="38">
        <v>1022.57</v>
      </c>
      <c r="Q1189" s="38">
        <v>4263.42</v>
      </c>
      <c r="R1189" s="38">
        <v>0</v>
      </c>
      <c r="S1189" s="38">
        <v>-100</v>
      </c>
      <c r="T1189" s="38">
        <v>-708.33</v>
      </c>
      <c r="U1189" s="44">
        <v>41.77</v>
      </c>
      <c r="V1189" s="45">
        <v>14703.4</v>
      </c>
      <c r="W1189" s="45">
        <v>176440.75</v>
      </c>
      <c r="X1189" s="45">
        <v>234.79</v>
      </c>
    </row>
    <row r="1190" spans="1:24" x14ac:dyDescent="0.3">
      <c r="A1190" t="s">
        <v>621</v>
      </c>
      <c r="B1190" t="str">
        <f t="shared" si="95"/>
        <v>3</v>
      </c>
      <c r="C1190" t="str">
        <f t="shared" si="96"/>
        <v>2</v>
      </c>
      <c r="D1190" t="str">
        <f t="shared" si="97"/>
        <v>1</v>
      </c>
      <c r="E1190" t="str">
        <f t="shared" si="98"/>
        <v>0</v>
      </c>
      <c r="F1190" t="str">
        <f t="shared" si="99"/>
        <v>1</v>
      </c>
      <c r="G1190" t="s">
        <v>805</v>
      </c>
      <c r="H1190">
        <v>2020</v>
      </c>
      <c r="I1190">
        <v>2</v>
      </c>
      <c r="J1190" t="s">
        <v>807</v>
      </c>
      <c r="K1190" s="38">
        <v>3792</v>
      </c>
      <c r="L1190" s="38">
        <v>3884.68</v>
      </c>
      <c r="M1190" s="38">
        <v>1332.18</v>
      </c>
      <c r="N1190" s="38">
        <v>232.5</v>
      </c>
      <c r="O1190" s="38">
        <v>649.54</v>
      </c>
      <c r="P1190" s="38">
        <v>989.09</v>
      </c>
      <c r="Q1190" s="38">
        <v>4037.78</v>
      </c>
      <c r="R1190" s="38">
        <v>0</v>
      </c>
      <c r="S1190" s="38">
        <v>-100</v>
      </c>
      <c r="T1190" s="38">
        <v>-708.33</v>
      </c>
      <c r="U1190" s="44">
        <v>40.08</v>
      </c>
      <c r="V1190" s="45">
        <v>14109.44</v>
      </c>
      <c r="W1190" s="45">
        <v>169313.28</v>
      </c>
      <c r="X1190" s="45">
        <v>212.95</v>
      </c>
    </row>
    <row r="1191" spans="1:24" x14ac:dyDescent="0.3">
      <c r="A1191" t="s">
        <v>622</v>
      </c>
      <c r="B1191" t="str">
        <f t="shared" si="95"/>
        <v>3</v>
      </c>
      <c r="C1191" t="str">
        <f t="shared" si="96"/>
        <v>2</v>
      </c>
      <c r="D1191" t="str">
        <f t="shared" si="97"/>
        <v>0</v>
      </c>
      <c r="E1191" t="str">
        <f t="shared" si="98"/>
        <v>2</v>
      </c>
      <c r="F1191" t="str">
        <f t="shared" si="99"/>
        <v>0</v>
      </c>
      <c r="G1191" t="s">
        <v>805</v>
      </c>
      <c r="H1191">
        <v>2020</v>
      </c>
      <c r="I1191">
        <v>2</v>
      </c>
      <c r="J1191" t="s">
        <v>807</v>
      </c>
      <c r="K1191" s="38">
        <v>3792</v>
      </c>
      <c r="L1191" s="38">
        <v>3692.33</v>
      </c>
      <c r="M1191" s="38">
        <v>1373.23</v>
      </c>
      <c r="N1191" s="38">
        <v>255</v>
      </c>
      <c r="O1191" s="38">
        <v>637.88</v>
      </c>
      <c r="P1191" s="38">
        <v>975.04</v>
      </c>
      <c r="Q1191" s="38">
        <v>3945.13</v>
      </c>
      <c r="R1191" s="38">
        <v>0</v>
      </c>
      <c r="S1191" s="38">
        <v>-100</v>
      </c>
      <c r="T1191" s="38">
        <v>-708.33</v>
      </c>
      <c r="U1191" s="44">
        <v>39.380000000000003</v>
      </c>
      <c r="V1191" s="45">
        <v>13862.28</v>
      </c>
      <c r="W1191" s="45">
        <v>166347.35999999999</v>
      </c>
      <c r="X1191" s="45">
        <v>207.01</v>
      </c>
    </row>
    <row r="1192" spans="1:24" x14ac:dyDescent="0.3">
      <c r="A1192" t="s">
        <v>623</v>
      </c>
      <c r="B1192" t="str">
        <f t="shared" si="95"/>
        <v>3</v>
      </c>
      <c r="C1192" t="str">
        <f t="shared" si="96"/>
        <v>2</v>
      </c>
      <c r="D1192" t="str">
        <f t="shared" si="97"/>
        <v>0</v>
      </c>
      <c r="E1192" t="str">
        <f t="shared" si="98"/>
        <v>1</v>
      </c>
      <c r="F1192" t="str">
        <f t="shared" si="99"/>
        <v>1</v>
      </c>
      <c r="G1192" t="s">
        <v>805</v>
      </c>
      <c r="H1192">
        <v>2020</v>
      </c>
      <c r="I1192">
        <v>2</v>
      </c>
      <c r="J1192" t="s">
        <v>807</v>
      </c>
      <c r="K1192" s="38">
        <v>3792</v>
      </c>
      <c r="L1192" s="38">
        <v>3312.76</v>
      </c>
      <c r="M1192" s="38">
        <v>1396.85</v>
      </c>
      <c r="N1192" s="38">
        <v>255</v>
      </c>
      <c r="O1192" s="38">
        <v>659</v>
      </c>
      <c r="P1192" s="38">
        <v>941.56</v>
      </c>
      <c r="Q1192" s="38">
        <v>3719.49</v>
      </c>
      <c r="R1192" s="38">
        <v>0</v>
      </c>
      <c r="S1192" s="38">
        <v>-100</v>
      </c>
      <c r="T1192" s="38">
        <v>-708.33</v>
      </c>
      <c r="U1192" s="44">
        <v>37.69</v>
      </c>
      <c r="V1192" s="45">
        <v>13268.32</v>
      </c>
      <c r="W1192" s="45">
        <v>159219.89000000001</v>
      </c>
      <c r="X1192" s="45">
        <v>192.73</v>
      </c>
    </row>
    <row r="1193" spans="1:24" x14ac:dyDescent="0.3">
      <c r="A1193" t="s">
        <v>624</v>
      </c>
      <c r="B1193" t="str">
        <f t="shared" si="95"/>
        <v>3</v>
      </c>
      <c r="C1193" t="str">
        <f t="shared" si="96"/>
        <v>2</v>
      </c>
      <c r="D1193" t="str">
        <f t="shared" si="97"/>
        <v>0</v>
      </c>
      <c r="E1193" t="str">
        <f t="shared" si="98"/>
        <v>0</v>
      </c>
      <c r="F1193" t="str">
        <f t="shared" si="99"/>
        <v>2</v>
      </c>
      <c r="G1193" t="s">
        <v>805</v>
      </c>
      <c r="H1193">
        <v>2020</v>
      </c>
      <c r="I1193">
        <v>2</v>
      </c>
      <c r="J1193" t="s">
        <v>807</v>
      </c>
      <c r="K1193" s="38">
        <v>3792</v>
      </c>
      <c r="L1193" s="38">
        <v>2933.19</v>
      </c>
      <c r="M1193" s="38">
        <v>1420.47</v>
      </c>
      <c r="N1193" s="38">
        <v>255</v>
      </c>
      <c r="O1193" s="38">
        <v>680.11</v>
      </c>
      <c r="P1193" s="38">
        <v>908.08</v>
      </c>
      <c r="Q1193" s="38">
        <v>3493.85</v>
      </c>
      <c r="R1193" s="38">
        <v>0</v>
      </c>
      <c r="S1193" s="38">
        <v>-100</v>
      </c>
      <c r="T1193" s="38">
        <v>-708.33</v>
      </c>
      <c r="U1193" s="44">
        <v>36.01</v>
      </c>
      <c r="V1193" s="45">
        <v>12674.37</v>
      </c>
      <c r="W1193" s="45">
        <v>152092.42000000001</v>
      </c>
      <c r="X1193" s="45">
        <v>178.46</v>
      </c>
    </row>
    <row r="1194" spans="1:24" x14ac:dyDescent="0.3">
      <c r="A1194" t="s">
        <v>625</v>
      </c>
      <c r="B1194" t="str">
        <f t="shared" si="95"/>
        <v>3</v>
      </c>
      <c r="C1194" t="str">
        <f t="shared" si="96"/>
        <v>1</v>
      </c>
      <c r="D1194" t="str">
        <f t="shared" si="97"/>
        <v>3</v>
      </c>
      <c r="E1194" t="str">
        <f t="shared" si="98"/>
        <v>0</v>
      </c>
      <c r="F1194" t="str">
        <f t="shared" si="99"/>
        <v>0</v>
      </c>
      <c r="G1194" t="s">
        <v>805</v>
      </c>
      <c r="H1194">
        <v>2020</v>
      </c>
      <c r="I1194">
        <v>2</v>
      </c>
      <c r="J1194" t="s">
        <v>807</v>
      </c>
      <c r="K1194" s="38">
        <v>3792</v>
      </c>
      <c r="L1194" s="38">
        <v>4321.08</v>
      </c>
      <c r="M1194" s="38">
        <v>1251.08</v>
      </c>
      <c r="N1194" s="38">
        <v>210</v>
      </c>
      <c r="O1194" s="38">
        <v>617.91999999999996</v>
      </c>
      <c r="P1194" s="38">
        <v>1019.21</v>
      </c>
      <c r="Q1194" s="38">
        <v>4236.8999999999996</v>
      </c>
      <c r="R1194" s="38">
        <v>0</v>
      </c>
      <c r="S1194" s="38">
        <v>-100</v>
      </c>
      <c r="T1194" s="38">
        <v>-708.33</v>
      </c>
      <c r="U1194" s="44">
        <v>41.59</v>
      </c>
      <c r="V1194" s="45">
        <v>14639.86</v>
      </c>
      <c r="W1194" s="45">
        <v>175678.3</v>
      </c>
      <c r="X1194" s="45">
        <v>232.26</v>
      </c>
    </row>
    <row r="1195" spans="1:24" x14ac:dyDescent="0.3">
      <c r="A1195" t="s">
        <v>174</v>
      </c>
      <c r="B1195" t="str">
        <f t="shared" si="95"/>
        <v>3</v>
      </c>
      <c r="C1195" t="str">
        <f t="shared" si="96"/>
        <v>1</v>
      </c>
      <c r="D1195" t="str">
        <f t="shared" si="97"/>
        <v>2</v>
      </c>
      <c r="E1195" t="str">
        <f t="shared" si="98"/>
        <v>1</v>
      </c>
      <c r="F1195" t="str">
        <f t="shared" si="99"/>
        <v>0</v>
      </c>
      <c r="G1195" t="s">
        <v>805</v>
      </c>
      <c r="H1195">
        <v>2020</v>
      </c>
      <c r="I1195">
        <v>2</v>
      </c>
      <c r="J1195" t="s">
        <v>807</v>
      </c>
      <c r="K1195" s="38">
        <v>3792</v>
      </c>
      <c r="L1195" s="38">
        <v>3749.16</v>
      </c>
      <c r="M1195" s="38">
        <v>1315.75</v>
      </c>
      <c r="N1195" s="38">
        <v>232.5</v>
      </c>
      <c r="O1195" s="38">
        <v>627.38</v>
      </c>
      <c r="P1195" s="38">
        <v>971.68</v>
      </c>
      <c r="Q1195" s="38">
        <v>3918.6</v>
      </c>
      <c r="R1195" s="38">
        <v>0</v>
      </c>
      <c r="S1195" s="38">
        <v>-100</v>
      </c>
      <c r="T1195" s="38">
        <v>-708.33</v>
      </c>
      <c r="U1195" s="44">
        <v>39.200000000000003</v>
      </c>
      <c r="V1195" s="45">
        <v>13798.74</v>
      </c>
      <c r="W1195" s="45">
        <v>165584.92000000001</v>
      </c>
      <c r="X1195" s="45">
        <v>205.48</v>
      </c>
    </row>
    <row r="1196" spans="1:24" x14ac:dyDescent="0.3">
      <c r="A1196" t="s">
        <v>626</v>
      </c>
      <c r="B1196" t="str">
        <f t="shared" si="95"/>
        <v>3</v>
      </c>
      <c r="C1196" t="str">
        <f t="shared" si="96"/>
        <v>1</v>
      </c>
      <c r="D1196" t="str">
        <f t="shared" si="97"/>
        <v>2</v>
      </c>
      <c r="E1196" t="str">
        <f t="shared" si="98"/>
        <v>0</v>
      </c>
      <c r="F1196" t="str">
        <f t="shared" si="99"/>
        <v>1</v>
      </c>
      <c r="G1196" t="s">
        <v>805</v>
      </c>
      <c r="H1196">
        <v>2020</v>
      </c>
      <c r="I1196">
        <v>2</v>
      </c>
      <c r="J1196" t="s">
        <v>807</v>
      </c>
      <c r="K1196" s="38">
        <v>3792</v>
      </c>
      <c r="L1196" s="38">
        <v>3369.58</v>
      </c>
      <c r="M1196" s="38">
        <v>1339.38</v>
      </c>
      <c r="N1196" s="38">
        <v>232.5</v>
      </c>
      <c r="O1196" s="38">
        <v>648.5</v>
      </c>
      <c r="P1196" s="38">
        <v>938.2</v>
      </c>
      <c r="Q1196" s="38">
        <v>3692.96</v>
      </c>
      <c r="R1196" s="38">
        <v>0</v>
      </c>
      <c r="S1196" s="38">
        <v>-100</v>
      </c>
      <c r="T1196" s="38">
        <v>-708.33</v>
      </c>
      <c r="U1196" s="44">
        <v>37.51</v>
      </c>
      <c r="V1196" s="45">
        <v>13204.79</v>
      </c>
      <c r="W1196" s="45">
        <v>158457.45000000001</v>
      </c>
      <c r="X1196" s="45">
        <v>191.21</v>
      </c>
    </row>
    <row r="1197" spans="1:24" x14ac:dyDescent="0.3">
      <c r="A1197" t="s">
        <v>175</v>
      </c>
      <c r="B1197" t="str">
        <f t="shared" si="95"/>
        <v>3</v>
      </c>
      <c r="C1197" t="str">
        <f t="shared" si="96"/>
        <v>1</v>
      </c>
      <c r="D1197" t="str">
        <f t="shared" si="97"/>
        <v>1</v>
      </c>
      <c r="E1197" t="str">
        <f t="shared" si="98"/>
        <v>2</v>
      </c>
      <c r="F1197" t="str">
        <f t="shared" si="99"/>
        <v>0</v>
      </c>
      <c r="G1197" t="s">
        <v>805</v>
      </c>
      <c r="H1197">
        <v>2020</v>
      </c>
      <c r="I1197">
        <v>2</v>
      </c>
      <c r="J1197" t="s">
        <v>807</v>
      </c>
      <c r="K1197" s="38">
        <v>3792</v>
      </c>
      <c r="L1197" s="38">
        <v>3177.23</v>
      </c>
      <c r="M1197" s="38">
        <v>1380.42</v>
      </c>
      <c r="N1197" s="38">
        <v>255</v>
      </c>
      <c r="O1197" s="38">
        <v>636.84</v>
      </c>
      <c r="P1197" s="38">
        <v>924.15</v>
      </c>
      <c r="Q1197" s="38">
        <v>3600.31</v>
      </c>
      <c r="R1197" s="38">
        <v>0</v>
      </c>
      <c r="S1197" s="38">
        <v>-100</v>
      </c>
      <c r="T1197" s="38">
        <v>-708.33</v>
      </c>
      <c r="U1197" s="44">
        <v>36.81</v>
      </c>
      <c r="V1197" s="45">
        <v>12957.63</v>
      </c>
      <c r="W1197" s="45">
        <v>155491.53</v>
      </c>
      <c r="X1197" s="45">
        <v>185.27</v>
      </c>
    </row>
    <row r="1198" spans="1:24" x14ac:dyDescent="0.3">
      <c r="A1198" t="s">
        <v>627</v>
      </c>
      <c r="B1198" t="str">
        <f t="shared" si="95"/>
        <v>3</v>
      </c>
      <c r="C1198" t="str">
        <f t="shared" si="96"/>
        <v>1</v>
      </c>
      <c r="D1198" t="str">
        <f t="shared" si="97"/>
        <v>1</v>
      </c>
      <c r="E1198" t="str">
        <f t="shared" si="98"/>
        <v>1</v>
      </c>
      <c r="F1198" t="str">
        <f t="shared" si="99"/>
        <v>1</v>
      </c>
      <c r="G1198" t="s">
        <v>805</v>
      </c>
      <c r="H1198">
        <v>2020</v>
      </c>
      <c r="I1198">
        <v>2</v>
      </c>
      <c r="J1198" t="s">
        <v>807</v>
      </c>
      <c r="K1198" s="38">
        <v>3792</v>
      </c>
      <c r="L1198" s="38">
        <v>2797.66</v>
      </c>
      <c r="M1198" s="38">
        <v>1404.05</v>
      </c>
      <c r="N1198" s="38">
        <v>255</v>
      </c>
      <c r="O1198" s="38">
        <v>657.96</v>
      </c>
      <c r="P1198" s="38">
        <v>890.67</v>
      </c>
      <c r="Q1198" s="38">
        <v>3374.67</v>
      </c>
      <c r="R1198" s="38">
        <v>0</v>
      </c>
      <c r="S1198" s="38">
        <v>-100</v>
      </c>
      <c r="T1198" s="38">
        <v>-708.33</v>
      </c>
      <c r="U1198" s="44">
        <v>35.119999999999997</v>
      </c>
      <c r="V1198" s="45">
        <v>12363.67</v>
      </c>
      <c r="W1198" s="45">
        <v>148364.06</v>
      </c>
      <c r="X1198" s="45">
        <v>170.99</v>
      </c>
    </row>
    <row r="1199" spans="1:24" x14ac:dyDescent="0.3">
      <c r="A1199" t="s">
        <v>628</v>
      </c>
      <c r="B1199" t="str">
        <f t="shared" si="95"/>
        <v>3</v>
      </c>
      <c r="C1199" t="str">
        <f t="shared" si="96"/>
        <v>1</v>
      </c>
      <c r="D1199" t="str">
        <f t="shared" si="97"/>
        <v>1</v>
      </c>
      <c r="E1199" t="str">
        <f t="shared" si="98"/>
        <v>0</v>
      </c>
      <c r="F1199" t="str">
        <f t="shared" si="99"/>
        <v>2</v>
      </c>
      <c r="G1199" t="s">
        <v>805</v>
      </c>
      <c r="H1199">
        <v>2020</v>
      </c>
      <c r="I1199">
        <v>2</v>
      </c>
      <c r="J1199" t="s">
        <v>807</v>
      </c>
      <c r="K1199" s="38">
        <v>3792</v>
      </c>
      <c r="L1199" s="38">
        <v>2418.09</v>
      </c>
      <c r="M1199" s="38">
        <v>1427.67</v>
      </c>
      <c r="N1199" s="38">
        <v>255</v>
      </c>
      <c r="O1199" s="38">
        <v>679.08</v>
      </c>
      <c r="P1199" s="38">
        <v>857.18</v>
      </c>
      <c r="Q1199" s="38">
        <v>3149.03</v>
      </c>
      <c r="R1199" s="38">
        <v>0</v>
      </c>
      <c r="S1199" s="38">
        <v>-100</v>
      </c>
      <c r="T1199" s="38">
        <v>-708.33</v>
      </c>
      <c r="U1199" s="44">
        <v>33.44</v>
      </c>
      <c r="V1199" s="45">
        <v>11769.72</v>
      </c>
      <c r="W1199" s="45">
        <v>141236.59</v>
      </c>
      <c r="X1199" s="45">
        <v>156.71</v>
      </c>
    </row>
    <row r="1200" spans="1:24" x14ac:dyDescent="0.3">
      <c r="A1200" t="s">
        <v>629</v>
      </c>
      <c r="B1200" t="str">
        <f t="shared" si="95"/>
        <v>3</v>
      </c>
      <c r="C1200" t="str">
        <f t="shared" si="96"/>
        <v>1</v>
      </c>
      <c r="D1200" t="str">
        <f t="shared" si="97"/>
        <v>0</v>
      </c>
      <c r="E1200" t="str">
        <f t="shared" si="98"/>
        <v>3</v>
      </c>
      <c r="F1200" t="str">
        <f t="shared" si="99"/>
        <v>0</v>
      </c>
      <c r="G1200" t="s">
        <v>805</v>
      </c>
      <c r="H1200">
        <v>2020</v>
      </c>
      <c r="I1200">
        <v>2</v>
      </c>
      <c r="J1200" t="s">
        <v>807</v>
      </c>
      <c r="K1200" s="38">
        <v>3792</v>
      </c>
      <c r="L1200" s="38">
        <v>2605.31</v>
      </c>
      <c r="M1200" s="38">
        <v>1445.09</v>
      </c>
      <c r="N1200" s="38">
        <v>277.5</v>
      </c>
      <c r="O1200" s="38">
        <v>646.29999999999995</v>
      </c>
      <c r="P1200" s="38">
        <v>876.62</v>
      </c>
      <c r="Q1200" s="38">
        <v>3282.02</v>
      </c>
      <c r="R1200" s="38">
        <v>0</v>
      </c>
      <c r="S1200" s="38">
        <v>-100</v>
      </c>
      <c r="T1200" s="38">
        <v>-708.33</v>
      </c>
      <c r="U1200" s="44">
        <v>34.42</v>
      </c>
      <c r="V1200" s="45">
        <v>12116.51</v>
      </c>
      <c r="W1200" s="45">
        <v>145398.15</v>
      </c>
      <c r="X1200" s="45">
        <v>165.05</v>
      </c>
    </row>
    <row r="1201" spans="1:24" x14ac:dyDescent="0.3">
      <c r="A1201" t="s">
        <v>630</v>
      </c>
      <c r="B1201" t="str">
        <f t="shared" si="95"/>
        <v>3</v>
      </c>
      <c r="C1201" t="str">
        <f t="shared" si="96"/>
        <v>1</v>
      </c>
      <c r="D1201" t="str">
        <f t="shared" si="97"/>
        <v>0</v>
      </c>
      <c r="E1201" t="str">
        <f t="shared" si="98"/>
        <v>2</v>
      </c>
      <c r="F1201" t="str">
        <f t="shared" si="99"/>
        <v>1</v>
      </c>
      <c r="G1201" t="s">
        <v>805</v>
      </c>
      <c r="H1201">
        <v>2020</v>
      </c>
      <c r="I1201">
        <v>2</v>
      </c>
      <c r="J1201" t="s">
        <v>807</v>
      </c>
      <c r="K1201" s="38">
        <v>3792</v>
      </c>
      <c r="L1201" s="38">
        <v>2225.7399999999998</v>
      </c>
      <c r="M1201" s="38">
        <v>1468.71</v>
      </c>
      <c r="N1201" s="38">
        <v>277.5</v>
      </c>
      <c r="O1201" s="38">
        <v>667.42</v>
      </c>
      <c r="P1201" s="38">
        <v>843.14</v>
      </c>
      <c r="Q1201" s="38">
        <v>3056.38</v>
      </c>
      <c r="R1201" s="38">
        <v>0</v>
      </c>
      <c r="S1201" s="38">
        <v>-100</v>
      </c>
      <c r="T1201" s="38">
        <v>-708.33</v>
      </c>
      <c r="U1201" s="44">
        <v>32.729999999999997</v>
      </c>
      <c r="V1201" s="45">
        <v>11522.56</v>
      </c>
      <c r="W1201" s="45">
        <v>138270.68</v>
      </c>
      <c r="X1201" s="45">
        <v>150.77000000000001</v>
      </c>
    </row>
    <row r="1202" spans="1:24" x14ac:dyDescent="0.3">
      <c r="A1202" t="s">
        <v>631</v>
      </c>
      <c r="B1202" t="str">
        <f t="shared" si="95"/>
        <v>3</v>
      </c>
      <c r="C1202" t="str">
        <f t="shared" si="96"/>
        <v>1</v>
      </c>
      <c r="D1202" t="str">
        <f t="shared" si="97"/>
        <v>0</v>
      </c>
      <c r="E1202" t="str">
        <f t="shared" si="98"/>
        <v>1</v>
      </c>
      <c r="F1202" t="str">
        <f t="shared" si="99"/>
        <v>2</v>
      </c>
      <c r="G1202" t="s">
        <v>805</v>
      </c>
      <c r="H1202">
        <v>2020</v>
      </c>
      <c r="I1202">
        <v>2</v>
      </c>
      <c r="J1202" t="s">
        <v>807</v>
      </c>
      <c r="K1202" s="38">
        <v>3792</v>
      </c>
      <c r="L1202" s="38">
        <v>1846.17</v>
      </c>
      <c r="M1202" s="38">
        <v>1492.34</v>
      </c>
      <c r="N1202" s="38">
        <v>277.5</v>
      </c>
      <c r="O1202" s="38">
        <v>688.54</v>
      </c>
      <c r="P1202" s="38">
        <v>809.65</v>
      </c>
      <c r="Q1202" s="38">
        <v>2830.74</v>
      </c>
      <c r="R1202" s="38">
        <v>0</v>
      </c>
      <c r="S1202" s="38">
        <v>-100</v>
      </c>
      <c r="T1202" s="38">
        <v>-708.33</v>
      </c>
      <c r="U1202" s="44">
        <v>31.05</v>
      </c>
      <c r="V1202" s="45">
        <v>10928.6</v>
      </c>
      <c r="W1202" s="45">
        <v>131143.21</v>
      </c>
      <c r="X1202" s="45">
        <v>136.5</v>
      </c>
    </row>
    <row r="1203" spans="1:24" x14ac:dyDescent="0.3">
      <c r="A1203" t="s">
        <v>632</v>
      </c>
      <c r="B1203" t="str">
        <f t="shared" si="95"/>
        <v>3</v>
      </c>
      <c r="C1203" t="str">
        <f t="shared" si="96"/>
        <v>1</v>
      </c>
      <c r="D1203" t="str">
        <f t="shared" si="97"/>
        <v>0</v>
      </c>
      <c r="E1203" t="str">
        <f t="shared" si="98"/>
        <v>0</v>
      </c>
      <c r="F1203" t="str">
        <f t="shared" si="99"/>
        <v>3</v>
      </c>
      <c r="G1203" t="s">
        <v>805</v>
      </c>
      <c r="H1203">
        <v>2020</v>
      </c>
      <c r="I1203">
        <v>2</v>
      </c>
      <c r="J1203" t="s">
        <v>807</v>
      </c>
      <c r="K1203" s="38">
        <v>3792</v>
      </c>
      <c r="L1203" s="38">
        <v>1466.6</v>
      </c>
      <c r="M1203" s="38">
        <v>1515.96</v>
      </c>
      <c r="N1203" s="38">
        <v>277.5</v>
      </c>
      <c r="O1203" s="38">
        <v>709.66</v>
      </c>
      <c r="P1203" s="38">
        <v>776.17</v>
      </c>
      <c r="Q1203" s="38">
        <v>2605.1</v>
      </c>
      <c r="R1203" s="38">
        <v>0</v>
      </c>
      <c r="S1203" s="38">
        <v>-100</v>
      </c>
      <c r="T1203" s="38">
        <v>-708.33</v>
      </c>
      <c r="U1203" s="44">
        <v>29.36</v>
      </c>
      <c r="V1203" s="45">
        <v>10334.64</v>
      </c>
      <c r="W1203" s="45">
        <v>124015.74</v>
      </c>
      <c r="X1203" s="45">
        <v>122.22</v>
      </c>
    </row>
    <row r="1204" spans="1:24" x14ac:dyDescent="0.3">
      <c r="A1204" t="s">
        <v>633</v>
      </c>
      <c r="B1204" t="str">
        <f t="shared" si="95"/>
        <v>3</v>
      </c>
      <c r="C1204" t="str">
        <f t="shared" si="96"/>
        <v>0</v>
      </c>
      <c r="D1204" t="str">
        <f t="shared" si="97"/>
        <v>4</v>
      </c>
      <c r="E1204" t="str">
        <f t="shared" si="98"/>
        <v>0</v>
      </c>
      <c r="F1204" t="str">
        <f t="shared" si="99"/>
        <v>0</v>
      </c>
      <c r="G1204" t="s">
        <v>805</v>
      </c>
      <c r="H1204">
        <v>2020</v>
      </c>
      <c r="I1204">
        <v>2</v>
      </c>
      <c r="J1204" t="s">
        <v>807</v>
      </c>
      <c r="K1204" s="38">
        <v>3792</v>
      </c>
      <c r="L1204" s="38">
        <v>3805.98</v>
      </c>
      <c r="M1204" s="38">
        <v>1258.28</v>
      </c>
      <c r="N1204" s="38">
        <v>210</v>
      </c>
      <c r="O1204" s="38">
        <v>616.89</v>
      </c>
      <c r="P1204" s="38">
        <v>968.31</v>
      </c>
      <c r="Q1204" s="38">
        <v>3892.08</v>
      </c>
      <c r="R1204" s="38">
        <v>0</v>
      </c>
      <c r="S1204" s="38">
        <v>-100</v>
      </c>
      <c r="T1204" s="38">
        <v>-708.33</v>
      </c>
      <c r="U1204" s="44">
        <v>39.020000000000003</v>
      </c>
      <c r="V1204" s="45">
        <v>13735.21</v>
      </c>
      <c r="W1204" s="45">
        <v>164822.47</v>
      </c>
      <c r="X1204" s="45">
        <v>203.96</v>
      </c>
    </row>
    <row r="1205" spans="1:24" x14ac:dyDescent="0.3">
      <c r="A1205" t="s">
        <v>634</v>
      </c>
      <c r="B1205" t="str">
        <f t="shared" si="95"/>
        <v>3</v>
      </c>
      <c r="C1205" t="str">
        <f t="shared" si="96"/>
        <v>0</v>
      </c>
      <c r="D1205" t="str">
        <f t="shared" si="97"/>
        <v>3</v>
      </c>
      <c r="E1205" t="str">
        <f t="shared" si="98"/>
        <v>1</v>
      </c>
      <c r="F1205" t="str">
        <f t="shared" si="99"/>
        <v>0</v>
      </c>
      <c r="G1205" t="s">
        <v>805</v>
      </c>
      <c r="H1205">
        <v>2020</v>
      </c>
      <c r="I1205">
        <v>2</v>
      </c>
      <c r="J1205" t="s">
        <v>807</v>
      </c>
      <c r="K1205" s="38">
        <v>3792</v>
      </c>
      <c r="L1205" s="38">
        <v>3234.06</v>
      </c>
      <c r="M1205" s="38">
        <v>1322.95</v>
      </c>
      <c r="N1205" s="38">
        <v>232.5</v>
      </c>
      <c r="O1205" s="38">
        <v>626.35</v>
      </c>
      <c r="P1205" s="38">
        <v>920.79</v>
      </c>
      <c r="Q1205" s="38">
        <v>3573.78</v>
      </c>
      <c r="R1205" s="38">
        <v>0</v>
      </c>
      <c r="S1205" s="38">
        <v>-100</v>
      </c>
      <c r="T1205" s="38">
        <v>-708.33</v>
      </c>
      <c r="U1205" s="44">
        <v>36.630000000000003</v>
      </c>
      <c r="V1205" s="45">
        <v>12894.09</v>
      </c>
      <c r="W1205" s="45">
        <v>154729.07999999999</v>
      </c>
      <c r="X1205" s="45">
        <v>183.74</v>
      </c>
    </row>
    <row r="1206" spans="1:24" x14ac:dyDescent="0.3">
      <c r="A1206" t="s">
        <v>635</v>
      </c>
      <c r="B1206" t="str">
        <f t="shared" si="95"/>
        <v>3</v>
      </c>
      <c r="C1206" t="str">
        <f t="shared" si="96"/>
        <v>0</v>
      </c>
      <c r="D1206" t="str">
        <f t="shared" si="97"/>
        <v>3</v>
      </c>
      <c r="E1206" t="str">
        <f t="shared" si="98"/>
        <v>0</v>
      </c>
      <c r="F1206" t="str">
        <f t="shared" si="99"/>
        <v>1</v>
      </c>
      <c r="G1206" t="s">
        <v>805</v>
      </c>
      <c r="H1206">
        <v>2020</v>
      </c>
      <c r="I1206">
        <v>2</v>
      </c>
      <c r="J1206" t="s">
        <v>807</v>
      </c>
      <c r="K1206" s="38">
        <v>3792</v>
      </c>
      <c r="L1206" s="38">
        <v>2854.48</v>
      </c>
      <c r="M1206" s="38">
        <v>1346.57</v>
      </c>
      <c r="N1206" s="38">
        <v>232.5</v>
      </c>
      <c r="O1206" s="38">
        <v>647.47</v>
      </c>
      <c r="P1206" s="38">
        <v>887.3</v>
      </c>
      <c r="Q1206" s="38">
        <v>3348.14</v>
      </c>
      <c r="R1206" s="38">
        <v>0</v>
      </c>
      <c r="S1206" s="38">
        <v>-100</v>
      </c>
      <c r="T1206" s="38">
        <v>-708.33</v>
      </c>
      <c r="U1206" s="44">
        <v>34.94</v>
      </c>
      <c r="V1206" s="45">
        <v>12300.13</v>
      </c>
      <c r="W1206" s="45">
        <v>147601.60999999999</v>
      </c>
      <c r="X1206" s="45">
        <v>169.46</v>
      </c>
    </row>
    <row r="1207" spans="1:24" x14ac:dyDescent="0.3">
      <c r="A1207" t="s">
        <v>636</v>
      </c>
      <c r="B1207" t="str">
        <f t="shared" si="95"/>
        <v>3</v>
      </c>
      <c r="C1207" t="str">
        <f t="shared" si="96"/>
        <v>0</v>
      </c>
      <c r="D1207" t="str">
        <f t="shared" si="97"/>
        <v>2</v>
      </c>
      <c r="E1207" t="str">
        <f t="shared" si="98"/>
        <v>2</v>
      </c>
      <c r="F1207" t="str">
        <f t="shared" si="99"/>
        <v>0</v>
      </c>
      <c r="G1207" t="s">
        <v>805</v>
      </c>
      <c r="H1207">
        <v>2020</v>
      </c>
      <c r="I1207">
        <v>2</v>
      </c>
      <c r="J1207" t="s">
        <v>807</v>
      </c>
      <c r="K1207" s="38">
        <v>3792</v>
      </c>
      <c r="L1207" s="38">
        <v>2662.13</v>
      </c>
      <c r="M1207" s="38">
        <v>1387.62</v>
      </c>
      <c r="N1207" s="38">
        <v>255</v>
      </c>
      <c r="O1207" s="38">
        <v>635.80999999999995</v>
      </c>
      <c r="P1207" s="38">
        <v>873.26</v>
      </c>
      <c r="Q1207" s="38">
        <v>3255.49</v>
      </c>
      <c r="R1207" s="38">
        <v>0</v>
      </c>
      <c r="S1207" s="38">
        <v>-100</v>
      </c>
      <c r="T1207" s="38">
        <v>-708.33</v>
      </c>
      <c r="U1207" s="44">
        <v>34.24</v>
      </c>
      <c r="V1207" s="45">
        <v>12052.98</v>
      </c>
      <c r="W1207" s="45">
        <v>144635.70000000001</v>
      </c>
      <c r="X1207" s="45">
        <v>163.52000000000001</v>
      </c>
    </row>
    <row r="1208" spans="1:24" x14ac:dyDescent="0.3">
      <c r="A1208" t="s">
        <v>637</v>
      </c>
      <c r="B1208" t="str">
        <f t="shared" si="95"/>
        <v>3</v>
      </c>
      <c r="C1208" t="str">
        <f t="shared" si="96"/>
        <v>0</v>
      </c>
      <c r="D1208" t="str">
        <f t="shared" si="97"/>
        <v>2</v>
      </c>
      <c r="E1208" t="str">
        <f t="shared" si="98"/>
        <v>1</v>
      </c>
      <c r="F1208" t="str">
        <f t="shared" si="99"/>
        <v>1</v>
      </c>
      <c r="G1208" t="s">
        <v>805</v>
      </c>
      <c r="H1208">
        <v>2020</v>
      </c>
      <c r="I1208">
        <v>2</v>
      </c>
      <c r="J1208" t="s">
        <v>807</v>
      </c>
      <c r="K1208" s="38">
        <v>3792</v>
      </c>
      <c r="L1208" s="38">
        <v>2282.56</v>
      </c>
      <c r="M1208" s="38">
        <v>1411.24</v>
      </c>
      <c r="N1208" s="38">
        <v>255</v>
      </c>
      <c r="O1208" s="38">
        <v>656.93</v>
      </c>
      <c r="P1208" s="38">
        <v>839.77</v>
      </c>
      <c r="Q1208" s="38">
        <v>3029.85</v>
      </c>
      <c r="R1208" s="38">
        <v>0</v>
      </c>
      <c r="S1208" s="38">
        <v>-100</v>
      </c>
      <c r="T1208" s="38">
        <v>-708.33</v>
      </c>
      <c r="U1208" s="44">
        <v>32.549999999999997</v>
      </c>
      <c r="V1208" s="45">
        <v>11459.02</v>
      </c>
      <c r="W1208" s="45">
        <v>137508.23000000001</v>
      </c>
      <c r="X1208" s="45">
        <v>149.25</v>
      </c>
    </row>
    <row r="1209" spans="1:24" x14ac:dyDescent="0.3">
      <c r="A1209" t="s">
        <v>638</v>
      </c>
      <c r="B1209" t="str">
        <f t="shared" si="95"/>
        <v>3</v>
      </c>
      <c r="C1209" t="str">
        <f t="shared" si="96"/>
        <v>0</v>
      </c>
      <c r="D1209" t="str">
        <f t="shared" si="97"/>
        <v>2</v>
      </c>
      <c r="E1209" t="str">
        <f t="shared" si="98"/>
        <v>0</v>
      </c>
      <c r="F1209" t="str">
        <f t="shared" si="99"/>
        <v>2</v>
      </c>
      <c r="G1209" t="s">
        <v>805</v>
      </c>
      <c r="H1209">
        <v>2020</v>
      </c>
      <c r="I1209">
        <v>2</v>
      </c>
      <c r="J1209" t="s">
        <v>807</v>
      </c>
      <c r="K1209" s="38">
        <v>3792</v>
      </c>
      <c r="L1209" s="38">
        <v>1902.99</v>
      </c>
      <c r="M1209" s="38">
        <v>1434.86</v>
      </c>
      <c r="N1209" s="38">
        <v>255</v>
      </c>
      <c r="O1209" s="38">
        <v>678.04</v>
      </c>
      <c r="P1209" s="38">
        <v>806.29</v>
      </c>
      <c r="Q1209" s="38">
        <v>2804.21</v>
      </c>
      <c r="R1209" s="38">
        <v>0</v>
      </c>
      <c r="S1209" s="38">
        <v>-100</v>
      </c>
      <c r="T1209" s="38">
        <v>-708.33</v>
      </c>
      <c r="U1209" s="44">
        <v>30.87</v>
      </c>
      <c r="V1209" s="45">
        <v>10865.06</v>
      </c>
      <c r="W1209" s="45">
        <v>130380.76</v>
      </c>
      <c r="X1209" s="45">
        <v>134.97</v>
      </c>
    </row>
    <row r="1210" spans="1:24" x14ac:dyDescent="0.3">
      <c r="A1210" t="s">
        <v>639</v>
      </c>
      <c r="B1210" t="str">
        <f t="shared" si="95"/>
        <v>3</v>
      </c>
      <c r="C1210" t="str">
        <f t="shared" si="96"/>
        <v>0</v>
      </c>
      <c r="D1210" t="str">
        <f t="shared" si="97"/>
        <v>1</v>
      </c>
      <c r="E1210" t="str">
        <f t="shared" si="98"/>
        <v>3</v>
      </c>
      <c r="F1210" t="str">
        <f t="shared" si="99"/>
        <v>0</v>
      </c>
      <c r="G1210" t="s">
        <v>805</v>
      </c>
      <c r="H1210">
        <v>2020</v>
      </c>
      <c r="I1210">
        <v>2</v>
      </c>
      <c r="J1210" t="s">
        <v>807</v>
      </c>
      <c r="K1210" s="38">
        <v>3792</v>
      </c>
      <c r="L1210" s="38">
        <v>2090.21</v>
      </c>
      <c r="M1210" s="38">
        <v>1452.29</v>
      </c>
      <c r="N1210" s="38">
        <v>277.5</v>
      </c>
      <c r="O1210" s="38">
        <v>645.27</v>
      </c>
      <c r="P1210" s="38">
        <v>825.73</v>
      </c>
      <c r="Q1210" s="38">
        <v>2937.2</v>
      </c>
      <c r="R1210" s="38">
        <v>0</v>
      </c>
      <c r="S1210" s="38">
        <v>-100</v>
      </c>
      <c r="T1210" s="38">
        <v>-708.33</v>
      </c>
      <c r="U1210" s="44">
        <v>31.85</v>
      </c>
      <c r="V1210" s="45">
        <v>11211.86</v>
      </c>
      <c r="W1210" s="45">
        <v>134542.31</v>
      </c>
      <c r="X1210" s="45">
        <v>143.31</v>
      </c>
    </row>
    <row r="1211" spans="1:24" x14ac:dyDescent="0.3">
      <c r="A1211" t="s">
        <v>176</v>
      </c>
      <c r="B1211" t="str">
        <f t="shared" si="95"/>
        <v>3</v>
      </c>
      <c r="C1211" t="str">
        <f t="shared" si="96"/>
        <v>0</v>
      </c>
      <c r="D1211" t="str">
        <f t="shared" si="97"/>
        <v>1</v>
      </c>
      <c r="E1211" t="str">
        <f t="shared" si="98"/>
        <v>2</v>
      </c>
      <c r="F1211" t="str">
        <f t="shared" si="99"/>
        <v>1</v>
      </c>
      <c r="G1211" t="s">
        <v>805</v>
      </c>
      <c r="H1211">
        <v>2020</v>
      </c>
      <c r="I1211">
        <v>2</v>
      </c>
      <c r="J1211" t="s">
        <v>807</v>
      </c>
      <c r="K1211" s="38">
        <v>3792</v>
      </c>
      <c r="L1211" s="38">
        <v>1710.64</v>
      </c>
      <c r="M1211" s="38">
        <v>1475.91</v>
      </c>
      <c r="N1211" s="38">
        <v>277.5</v>
      </c>
      <c r="O1211" s="38">
        <v>666.38</v>
      </c>
      <c r="P1211" s="38">
        <v>792.24</v>
      </c>
      <c r="Q1211" s="38">
        <v>2711.56</v>
      </c>
      <c r="R1211" s="38">
        <v>0</v>
      </c>
      <c r="S1211" s="38">
        <v>-100</v>
      </c>
      <c r="T1211" s="38">
        <v>-708.33</v>
      </c>
      <c r="U1211" s="44">
        <v>30.16</v>
      </c>
      <c r="V1211" s="45">
        <v>10617.9</v>
      </c>
      <c r="W1211" s="45">
        <v>127414.84</v>
      </c>
      <c r="X1211" s="45">
        <v>129.03</v>
      </c>
    </row>
    <row r="1212" spans="1:24" x14ac:dyDescent="0.3">
      <c r="A1212" t="s">
        <v>177</v>
      </c>
      <c r="B1212" t="str">
        <f t="shared" si="95"/>
        <v>3</v>
      </c>
      <c r="C1212" t="str">
        <f t="shared" si="96"/>
        <v>0</v>
      </c>
      <c r="D1212" t="str">
        <f t="shared" si="97"/>
        <v>1</v>
      </c>
      <c r="E1212" t="str">
        <f t="shared" si="98"/>
        <v>1</v>
      </c>
      <c r="F1212" t="str">
        <f t="shared" si="99"/>
        <v>2</v>
      </c>
      <c r="G1212" t="s">
        <v>805</v>
      </c>
      <c r="H1212">
        <v>2020</v>
      </c>
      <c r="I1212">
        <v>2</v>
      </c>
      <c r="J1212" t="s">
        <v>807</v>
      </c>
      <c r="K1212" s="38">
        <v>3792</v>
      </c>
      <c r="L1212" s="38">
        <v>1331.07</v>
      </c>
      <c r="M1212" s="38">
        <v>1499.53</v>
      </c>
      <c r="N1212" s="38">
        <v>277.5</v>
      </c>
      <c r="O1212" s="38">
        <v>687.5</v>
      </c>
      <c r="P1212" s="38">
        <v>758.76</v>
      </c>
      <c r="Q1212" s="38">
        <v>2485.92</v>
      </c>
      <c r="R1212" s="38">
        <v>0</v>
      </c>
      <c r="S1212" s="38">
        <v>-100</v>
      </c>
      <c r="T1212" s="38">
        <v>-708.33</v>
      </c>
      <c r="U1212" s="44">
        <v>28.48</v>
      </c>
      <c r="V1212" s="45">
        <v>10023.950000000001</v>
      </c>
      <c r="W1212" s="45">
        <v>120287.37</v>
      </c>
      <c r="X1212" s="45">
        <v>114.75</v>
      </c>
    </row>
    <row r="1213" spans="1:24" x14ac:dyDescent="0.3">
      <c r="A1213" t="s">
        <v>640</v>
      </c>
      <c r="B1213" t="str">
        <f t="shared" si="95"/>
        <v>3</v>
      </c>
      <c r="C1213" t="str">
        <f t="shared" si="96"/>
        <v>0</v>
      </c>
      <c r="D1213" t="str">
        <f t="shared" si="97"/>
        <v>1</v>
      </c>
      <c r="E1213" t="str">
        <f t="shared" si="98"/>
        <v>0</v>
      </c>
      <c r="F1213" t="str">
        <f t="shared" si="99"/>
        <v>3</v>
      </c>
      <c r="G1213" t="s">
        <v>805</v>
      </c>
      <c r="H1213">
        <v>2020</v>
      </c>
      <c r="I1213">
        <v>2</v>
      </c>
      <c r="J1213" t="s">
        <v>807</v>
      </c>
      <c r="K1213" s="38">
        <v>3792</v>
      </c>
      <c r="L1213" s="38">
        <v>951.49</v>
      </c>
      <c r="M1213" s="38">
        <v>1523.15</v>
      </c>
      <c r="N1213" s="38">
        <v>277.5</v>
      </c>
      <c r="O1213" s="38">
        <v>708.62</v>
      </c>
      <c r="P1213" s="38">
        <v>725.28</v>
      </c>
      <c r="Q1213" s="38">
        <v>2260.2800000000002</v>
      </c>
      <c r="R1213" s="38">
        <v>0</v>
      </c>
      <c r="S1213" s="38">
        <v>-100</v>
      </c>
      <c r="T1213" s="38">
        <v>-708.33</v>
      </c>
      <c r="U1213" s="44">
        <v>26.79</v>
      </c>
      <c r="V1213" s="45">
        <v>9429.99</v>
      </c>
      <c r="W1213" s="45">
        <v>113159.9</v>
      </c>
      <c r="X1213" s="45">
        <v>100.48</v>
      </c>
    </row>
    <row r="1214" spans="1:24" x14ac:dyDescent="0.3">
      <c r="A1214" t="s">
        <v>641</v>
      </c>
      <c r="B1214" t="str">
        <f t="shared" si="95"/>
        <v>3</v>
      </c>
      <c r="C1214" t="str">
        <f t="shared" si="96"/>
        <v>0</v>
      </c>
      <c r="D1214" t="str">
        <f t="shared" si="97"/>
        <v>0</v>
      </c>
      <c r="E1214" t="str">
        <f t="shared" si="98"/>
        <v>4</v>
      </c>
      <c r="F1214" t="str">
        <f t="shared" si="99"/>
        <v>0</v>
      </c>
      <c r="G1214" t="s">
        <v>805</v>
      </c>
      <c r="H1214">
        <v>2020</v>
      </c>
      <c r="I1214">
        <v>2</v>
      </c>
      <c r="J1214" t="s">
        <v>807</v>
      </c>
      <c r="K1214" s="38">
        <v>3792</v>
      </c>
      <c r="L1214" s="38">
        <v>1518.29</v>
      </c>
      <c r="M1214" s="38">
        <v>1516.96</v>
      </c>
      <c r="N1214" s="38">
        <v>300</v>
      </c>
      <c r="O1214" s="38">
        <v>654.72</v>
      </c>
      <c r="P1214" s="38">
        <v>778.2</v>
      </c>
      <c r="Q1214" s="38">
        <v>2618.91</v>
      </c>
      <c r="R1214" s="38">
        <v>0</v>
      </c>
      <c r="S1214" s="38">
        <v>-100</v>
      </c>
      <c r="T1214" s="38">
        <v>-708.33</v>
      </c>
      <c r="U1214" s="44">
        <v>29.46</v>
      </c>
      <c r="V1214" s="45">
        <v>10370.74</v>
      </c>
      <c r="W1214" s="45">
        <v>124448.93</v>
      </c>
      <c r="X1214" s="45">
        <v>123.09</v>
      </c>
    </row>
    <row r="1215" spans="1:24" x14ac:dyDescent="0.3">
      <c r="A1215" t="s">
        <v>642</v>
      </c>
      <c r="B1215" t="str">
        <f t="shared" si="95"/>
        <v>3</v>
      </c>
      <c r="C1215" t="str">
        <f t="shared" si="96"/>
        <v>0</v>
      </c>
      <c r="D1215" t="str">
        <f t="shared" si="97"/>
        <v>0</v>
      </c>
      <c r="E1215" t="str">
        <f t="shared" si="98"/>
        <v>3</v>
      </c>
      <c r="F1215" t="str">
        <f t="shared" si="99"/>
        <v>1</v>
      </c>
      <c r="G1215" t="s">
        <v>805</v>
      </c>
      <c r="H1215">
        <v>2020</v>
      </c>
      <c r="I1215">
        <v>2</v>
      </c>
      <c r="J1215" t="s">
        <v>807</v>
      </c>
      <c r="K1215" s="38">
        <v>3792</v>
      </c>
      <c r="L1215" s="38">
        <v>1138.72</v>
      </c>
      <c r="M1215" s="38">
        <v>1540.58</v>
      </c>
      <c r="N1215" s="38">
        <v>300</v>
      </c>
      <c r="O1215" s="38">
        <v>675.84</v>
      </c>
      <c r="P1215" s="38">
        <v>744.71</v>
      </c>
      <c r="Q1215" s="38">
        <v>2393.27</v>
      </c>
      <c r="R1215" s="38">
        <v>0</v>
      </c>
      <c r="S1215" s="38">
        <v>-100</v>
      </c>
      <c r="T1215" s="38">
        <v>-708.33</v>
      </c>
      <c r="U1215" s="44">
        <v>27.78</v>
      </c>
      <c r="V1215" s="45">
        <v>9776.7900000000009</v>
      </c>
      <c r="W1215" s="45">
        <v>117321.46</v>
      </c>
      <c r="X1215" s="45">
        <v>108.81</v>
      </c>
    </row>
    <row r="1216" spans="1:24" x14ac:dyDescent="0.3">
      <c r="A1216" t="s">
        <v>178</v>
      </c>
      <c r="B1216" t="str">
        <f t="shared" si="95"/>
        <v>3</v>
      </c>
      <c r="C1216" t="str">
        <f t="shared" si="96"/>
        <v>0</v>
      </c>
      <c r="D1216" t="str">
        <f t="shared" si="97"/>
        <v>0</v>
      </c>
      <c r="E1216" t="str">
        <f t="shared" si="98"/>
        <v>2</v>
      </c>
      <c r="F1216" t="str">
        <f t="shared" si="99"/>
        <v>2</v>
      </c>
      <c r="G1216" t="s">
        <v>805</v>
      </c>
      <c r="H1216">
        <v>2020</v>
      </c>
      <c r="I1216">
        <v>2</v>
      </c>
      <c r="J1216" t="s">
        <v>807</v>
      </c>
      <c r="K1216" s="38">
        <v>3792</v>
      </c>
      <c r="L1216" s="38">
        <v>759.14</v>
      </c>
      <c r="M1216" s="38">
        <v>1564.2</v>
      </c>
      <c r="N1216" s="38">
        <v>300</v>
      </c>
      <c r="O1216" s="38">
        <v>696.96</v>
      </c>
      <c r="P1216" s="38">
        <v>711.23</v>
      </c>
      <c r="Q1216" s="38">
        <v>2167.63</v>
      </c>
      <c r="R1216" s="38">
        <v>0</v>
      </c>
      <c r="S1216" s="38">
        <v>-100</v>
      </c>
      <c r="T1216" s="38">
        <v>-708.33</v>
      </c>
      <c r="U1216" s="44">
        <v>26.09</v>
      </c>
      <c r="V1216" s="45">
        <v>9182.83</v>
      </c>
      <c r="W1216" s="45">
        <v>110193.99</v>
      </c>
      <c r="X1216" s="45">
        <v>94.54</v>
      </c>
    </row>
    <row r="1217" spans="1:24" x14ac:dyDescent="0.3">
      <c r="A1217" t="s">
        <v>643</v>
      </c>
      <c r="B1217" t="str">
        <f t="shared" si="95"/>
        <v>3</v>
      </c>
      <c r="C1217" t="str">
        <f t="shared" si="96"/>
        <v>0</v>
      </c>
      <c r="D1217" t="str">
        <f t="shared" si="97"/>
        <v>0</v>
      </c>
      <c r="E1217" t="str">
        <f t="shared" si="98"/>
        <v>1</v>
      </c>
      <c r="F1217" t="str">
        <f t="shared" si="99"/>
        <v>3</v>
      </c>
      <c r="G1217" t="s">
        <v>805</v>
      </c>
      <c r="H1217">
        <v>2020</v>
      </c>
      <c r="I1217">
        <v>2</v>
      </c>
      <c r="J1217" t="s">
        <v>807</v>
      </c>
      <c r="K1217" s="38">
        <v>3792</v>
      </c>
      <c r="L1217" s="38">
        <v>379.57</v>
      </c>
      <c r="M1217" s="38">
        <v>1587.82</v>
      </c>
      <c r="N1217" s="38">
        <v>300</v>
      </c>
      <c r="O1217" s="38">
        <v>718.08</v>
      </c>
      <c r="P1217" s="38">
        <v>677.75</v>
      </c>
      <c r="Q1217" s="38">
        <v>1963.82</v>
      </c>
      <c r="R1217" s="38">
        <v>0</v>
      </c>
      <c r="S1217" s="38">
        <v>-75.91</v>
      </c>
      <c r="T1217" s="38">
        <v>-708.33</v>
      </c>
      <c r="U1217" s="44">
        <v>24.53</v>
      </c>
      <c r="V1217" s="45">
        <v>8634.7999999999993</v>
      </c>
      <c r="W1217" s="45">
        <v>103617.59</v>
      </c>
      <c r="X1217" s="45">
        <v>85.28</v>
      </c>
    </row>
    <row r="1218" spans="1:24" x14ac:dyDescent="0.3">
      <c r="A1218" s="1" t="s">
        <v>644</v>
      </c>
      <c r="B1218" t="str">
        <f t="shared" si="95"/>
        <v>3</v>
      </c>
      <c r="C1218" t="str">
        <f t="shared" si="96"/>
        <v>0</v>
      </c>
      <c r="D1218" t="str">
        <f t="shared" si="97"/>
        <v>0</v>
      </c>
      <c r="E1218" t="str">
        <f t="shared" si="98"/>
        <v>0</v>
      </c>
      <c r="F1218" t="str">
        <f t="shared" si="99"/>
        <v>4</v>
      </c>
      <c r="G1218" t="s">
        <v>805</v>
      </c>
      <c r="H1218">
        <v>2020</v>
      </c>
      <c r="I1218">
        <v>2</v>
      </c>
      <c r="J1218" t="s">
        <v>807</v>
      </c>
      <c r="K1218" s="38">
        <v>3792</v>
      </c>
      <c r="L1218" s="38">
        <v>0</v>
      </c>
      <c r="M1218" s="38">
        <v>1611.45</v>
      </c>
      <c r="N1218" s="38">
        <v>300</v>
      </c>
      <c r="O1218" s="38">
        <v>739.2</v>
      </c>
      <c r="P1218" s="38">
        <v>644.26</v>
      </c>
      <c r="Q1218" s="38">
        <v>1927.41</v>
      </c>
      <c r="R1218" s="38">
        <v>0</v>
      </c>
      <c r="S1218" s="38">
        <v>0</v>
      </c>
      <c r="T1218" s="38">
        <v>-708.33</v>
      </c>
      <c r="U1218" s="44">
        <v>23.6</v>
      </c>
      <c r="V1218" s="45">
        <v>8305.98</v>
      </c>
      <c r="W1218" s="45">
        <v>99671.81</v>
      </c>
      <c r="X1218" s="45">
        <v>78.88</v>
      </c>
    </row>
    <row r="1219" spans="1:24" x14ac:dyDescent="0.3">
      <c r="A1219" s="1" t="s">
        <v>655</v>
      </c>
      <c r="B1219" t="str">
        <f t="shared" si="95"/>
        <v>3</v>
      </c>
      <c r="C1219" t="str">
        <f t="shared" si="96"/>
        <v>5</v>
      </c>
      <c r="D1219" t="str">
        <f t="shared" si="97"/>
        <v>0</v>
      </c>
      <c r="E1219" t="str">
        <f t="shared" si="98"/>
        <v>0</v>
      </c>
      <c r="F1219" t="str">
        <f t="shared" si="99"/>
        <v>0</v>
      </c>
      <c r="G1219" t="s">
        <v>805</v>
      </c>
      <c r="H1219">
        <v>2020</v>
      </c>
      <c r="I1219">
        <v>2</v>
      </c>
      <c r="J1219" t="s">
        <v>807</v>
      </c>
      <c r="K1219" s="38">
        <v>4360.8</v>
      </c>
      <c r="L1219" s="38">
        <v>7332.98</v>
      </c>
      <c r="M1219" s="38">
        <v>1363.56</v>
      </c>
      <c r="N1219" s="38">
        <v>210</v>
      </c>
      <c r="O1219" s="38">
        <v>632.04</v>
      </c>
      <c r="P1219" s="38">
        <v>1389.94</v>
      </c>
      <c r="Q1219" s="38">
        <v>6807.74</v>
      </c>
      <c r="R1219" s="38">
        <v>0</v>
      </c>
      <c r="S1219" s="38">
        <v>-100</v>
      </c>
      <c r="T1219" s="38">
        <v>-875</v>
      </c>
      <c r="U1219" s="44">
        <v>60.01</v>
      </c>
      <c r="V1219" s="45">
        <v>21122.06</v>
      </c>
      <c r="W1219" s="45">
        <v>253464.76</v>
      </c>
      <c r="X1219" s="45">
        <v>397.14</v>
      </c>
    </row>
    <row r="1220" spans="1:24" x14ac:dyDescent="0.3">
      <c r="A1220" s="1" t="s">
        <v>656</v>
      </c>
      <c r="B1220" t="str">
        <f t="shared" si="95"/>
        <v>3</v>
      </c>
      <c r="C1220" t="str">
        <f t="shared" si="96"/>
        <v>4</v>
      </c>
      <c r="D1220" t="str">
        <f t="shared" si="97"/>
        <v>1</v>
      </c>
      <c r="E1220" t="str">
        <f t="shared" si="98"/>
        <v>0</v>
      </c>
      <c r="F1220" t="str">
        <f t="shared" si="99"/>
        <v>0</v>
      </c>
      <c r="G1220" t="s">
        <v>805</v>
      </c>
      <c r="H1220">
        <v>2020</v>
      </c>
      <c r="I1220">
        <v>2</v>
      </c>
      <c r="J1220" t="s">
        <v>807</v>
      </c>
      <c r="K1220" s="38">
        <v>4360.8</v>
      </c>
      <c r="L1220" s="38">
        <v>6817.87</v>
      </c>
      <c r="M1220" s="38">
        <v>1370.76</v>
      </c>
      <c r="N1220" s="38">
        <v>210</v>
      </c>
      <c r="O1220" s="38">
        <v>631.01</v>
      </c>
      <c r="P1220" s="38">
        <v>1339.04</v>
      </c>
      <c r="Q1220" s="38">
        <v>6432.82</v>
      </c>
      <c r="R1220" s="38">
        <v>0</v>
      </c>
      <c r="S1220" s="38">
        <v>-100</v>
      </c>
      <c r="T1220" s="38">
        <v>-875</v>
      </c>
      <c r="U1220" s="44">
        <v>57.35</v>
      </c>
      <c r="V1220" s="45">
        <v>20187.310000000001</v>
      </c>
      <c r="W1220" s="45">
        <v>242247.67</v>
      </c>
      <c r="X1220" s="45">
        <v>374.67</v>
      </c>
    </row>
    <row r="1221" spans="1:24" x14ac:dyDescent="0.3">
      <c r="A1221" s="1" t="s">
        <v>657</v>
      </c>
      <c r="B1221" t="str">
        <f t="shared" si="95"/>
        <v>3</v>
      </c>
      <c r="C1221" t="str">
        <f t="shared" si="96"/>
        <v>4</v>
      </c>
      <c r="D1221" t="str">
        <f t="shared" si="97"/>
        <v>0</v>
      </c>
      <c r="E1221" t="str">
        <f t="shared" si="98"/>
        <v>1</v>
      </c>
      <c r="F1221" t="str">
        <f t="shared" si="99"/>
        <v>0</v>
      </c>
      <c r="G1221" t="s">
        <v>805</v>
      </c>
      <c r="H1221">
        <v>2020</v>
      </c>
      <c r="I1221">
        <v>2</v>
      </c>
      <c r="J1221" t="s">
        <v>807</v>
      </c>
      <c r="K1221" s="38">
        <v>4360.8</v>
      </c>
      <c r="L1221" s="38">
        <v>6245.95</v>
      </c>
      <c r="M1221" s="38">
        <v>1435.43</v>
      </c>
      <c r="N1221" s="38">
        <v>232.5</v>
      </c>
      <c r="O1221" s="38">
        <v>640.47</v>
      </c>
      <c r="P1221" s="38">
        <v>1291.52</v>
      </c>
      <c r="Q1221" s="38">
        <v>6086.54</v>
      </c>
      <c r="R1221" s="38">
        <v>0</v>
      </c>
      <c r="S1221" s="38">
        <v>-100</v>
      </c>
      <c r="T1221" s="38">
        <v>-875</v>
      </c>
      <c r="U1221" s="44">
        <v>54.88</v>
      </c>
      <c r="V1221" s="45">
        <v>19318.2</v>
      </c>
      <c r="W1221" s="45">
        <v>231818.4</v>
      </c>
      <c r="X1221" s="45">
        <v>353.78</v>
      </c>
    </row>
    <row r="1222" spans="1:24" x14ac:dyDescent="0.3">
      <c r="A1222" s="1" t="s">
        <v>658</v>
      </c>
      <c r="B1222" t="str">
        <f t="shared" si="95"/>
        <v>3</v>
      </c>
      <c r="C1222" t="str">
        <f t="shared" si="96"/>
        <v>4</v>
      </c>
      <c r="D1222" t="str">
        <f t="shared" si="97"/>
        <v>0</v>
      </c>
      <c r="E1222" t="str">
        <f t="shared" si="98"/>
        <v>0</v>
      </c>
      <c r="F1222" t="str">
        <f t="shared" si="99"/>
        <v>1</v>
      </c>
      <c r="G1222" t="s">
        <v>805</v>
      </c>
      <c r="H1222">
        <v>2020</v>
      </c>
      <c r="I1222">
        <v>2</v>
      </c>
      <c r="J1222" t="s">
        <v>807</v>
      </c>
      <c r="K1222" s="38">
        <v>4360.8</v>
      </c>
      <c r="L1222" s="38">
        <v>5866.38</v>
      </c>
      <c r="M1222" s="38">
        <v>1459.05</v>
      </c>
      <c r="N1222" s="38">
        <v>232.5</v>
      </c>
      <c r="O1222" s="38">
        <v>661.59</v>
      </c>
      <c r="P1222" s="38">
        <v>1258.03</v>
      </c>
      <c r="Q1222" s="38">
        <v>5841.13</v>
      </c>
      <c r="R1222" s="38">
        <v>0</v>
      </c>
      <c r="S1222" s="38">
        <v>-100</v>
      </c>
      <c r="T1222" s="38">
        <v>-875</v>
      </c>
      <c r="U1222" s="44">
        <v>53.14</v>
      </c>
      <c r="V1222" s="45">
        <v>18704.48</v>
      </c>
      <c r="W1222" s="45">
        <v>224453.74</v>
      </c>
      <c r="X1222" s="45">
        <v>339.03</v>
      </c>
    </row>
    <row r="1223" spans="1:24" x14ac:dyDescent="0.3">
      <c r="A1223" s="1" t="s">
        <v>659</v>
      </c>
      <c r="B1223" t="str">
        <f t="shared" si="95"/>
        <v>3</v>
      </c>
      <c r="C1223" t="str">
        <f t="shared" si="96"/>
        <v>3</v>
      </c>
      <c r="D1223" t="str">
        <f t="shared" si="97"/>
        <v>2</v>
      </c>
      <c r="E1223" t="str">
        <f t="shared" si="98"/>
        <v>0</v>
      </c>
      <c r="F1223" t="str">
        <f t="shared" si="99"/>
        <v>0</v>
      </c>
      <c r="G1223" t="s">
        <v>805</v>
      </c>
      <c r="H1223">
        <v>2020</v>
      </c>
      <c r="I1223">
        <v>2</v>
      </c>
      <c r="J1223" t="s">
        <v>807</v>
      </c>
      <c r="K1223" s="38">
        <v>4360.8</v>
      </c>
      <c r="L1223" s="38">
        <v>6302.77</v>
      </c>
      <c r="M1223" s="38">
        <v>1377.96</v>
      </c>
      <c r="N1223" s="38">
        <v>210</v>
      </c>
      <c r="O1223" s="38">
        <v>629.97</v>
      </c>
      <c r="P1223" s="38">
        <v>1288.1500000000001</v>
      </c>
      <c r="Q1223" s="38">
        <v>6057.89</v>
      </c>
      <c r="R1223" s="38">
        <v>0</v>
      </c>
      <c r="S1223" s="38">
        <v>-100</v>
      </c>
      <c r="T1223" s="38">
        <v>-875</v>
      </c>
      <c r="U1223" s="44">
        <v>54.69</v>
      </c>
      <c r="V1223" s="45">
        <v>19252.55</v>
      </c>
      <c r="W1223" s="45">
        <v>231030.58</v>
      </c>
      <c r="X1223" s="45">
        <v>352.2</v>
      </c>
    </row>
    <row r="1224" spans="1:24" x14ac:dyDescent="0.3">
      <c r="A1224" s="1" t="s">
        <v>660</v>
      </c>
      <c r="B1224" t="str">
        <f t="shared" si="95"/>
        <v>3</v>
      </c>
      <c r="C1224" t="str">
        <f t="shared" si="96"/>
        <v>3</v>
      </c>
      <c r="D1224" t="str">
        <f t="shared" si="97"/>
        <v>1</v>
      </c>
      <c r="E1224" t="str">
        <f t="shared" si="98"/>
        <v>1</v>
      </c>
      <c r="F1224" t="str">
        <f t="shared" si="99"/>
        <v>0</v>
      </c>
      <c r="G1224" t="s">
        <v>805</v>
      </c>
      <c r="H1224">
        <v>2020</v>
      </c>
      <c r="I1224">
        <v>2</v>
      </c>
      <c r="J1224" t="s">
        <v>807</v>
      </c>
      <c r="K1224" s="38">
        <v>4360.8</v>
      </c>
      <c r="L1224" s="38">
        <v>5730.85</v>
      </c>
      <c r="M1224" s="38">
        <v>1442.63</v>
      </c>
      <c r="N1224" s="38">
        <v>232.5</v>
      </c>
      <c r="O1224" s="38">
        <v>639.42999999999995</v>
      </c>
      <c r="P1224" s="38">
        <v>1240.6199999999999</v>
      </c>
      <c r="Q1224" s="38">
        <v>5711.61</v>
      </c>
      <c r="R1224" s="38">
        <v>0</v>
      </c>
      <c r="S1224" s="38">
        <v>-100</v>
      </c>
      <c r="T1224" s="38">
        <v>-875</v>
      </c>
      <c r="U1224" s="44">
        <v>52.23</v>
      </c>
      <c r="V1224" s="45">
        <v>18383.439999999999</v>
      </c>
      <c r="W1224" s="45">
        <v>220601.31</v>
      </c>
      <c r="X1224" s="45">
        <v>331.31</v>
      </c>
    </row>
    <row r="1225" spans="1:24" x14ac:dyDescent="0.3">
      <c r="A1225" s="1" t="s">
        <v>661</v>
      </c>
      <c r="B1225" t="str">
        <f t="shared" si="95"/>
        <v>3</v>
      </c>
      <c r="C1225" t="str">
        <f t="shared" si="96"/>
        <v>3</v>
      </c>
      <c r="D1225" t="str">
        <f t="shared" si="97"/>
        <v>1</v>
      </c>
      <c r="E1225" t="str">
        <f t="shared" si="98"/>
        <v>0</v>
      </c>
      <c r="F1225" t="str">
        <f t="shared" si="99"/>
        <v>1</v>
      </c>
      <c r="G1225" t="s">
        <v>805</v>
      </c>
      <c r="H1225">
        <v>2020</v>
      </c>
      <c r="I1225">
        <v>2</v>
      </c>
      <c r="J1225" t="s">
        <v>807</v>
      </c>
      <c r="K1225" s="38">
        <v>4360.8</v>
      </c>
      <c r="L1225" s="38">
        <v>5351.28</v>
      </c>
      <c r="M1225" s="38">
        <v>1466.25</v>
      </c>
      <c r="N1225" s="38">
        <v>232.5</v>
      </c>
      <c r="O1225" s="38">
        <v>660.55</v>
      </c>
      <c r="P1225" s="38">
        <v>1207.1400000000001</v>
      </c>
      <c r="Q1225" s="38">
        <v>5466.2</v>
      </c>
      <c r="R1225" s="38">
        <v>0</v>
      </c>
      <c r="S1225" s="38">
        <v>-100</v>
      </c>
      <c r="T1225" s="38">
        <v>-875</v>
      </c>
      <c r="U1225" s="44">
        <v>50.48</v>
      </c>
      <c r="V1225" s="45">
        <v>17769.72</v>
      </c>
      <c r="W1225" s="45">
        <v>213236.65</v>
      </c>
      <c r="X1225" s="45">
        <v>316.56</v>
      </c>
    </row>
    <row r="1226" spans="1:24" x14ac:dyDescent="0.3">
      <c r="A1226" s="1" t="s">
        <v>662</v>
      </c>
      <c r="B1226" t="str">
        <f t="shared" si="95"/>
        <v>3</v>
      </c>
      <c r="C1226" t="str">
        <f t="shared" si="96"/>
        <v>3</v>
      </c>
      <c r="D1226" t="str">
        <f t="shared" si="97"/>
        <v>0</v>
      </c>
      <c r="E1226" t="str">
        <f t="shared" si="98"/>
        <v>2</v>
      </c>
      <c r="F1226" t="str">
        <f t="shared" si="99"/>
        <v>0</v>
      </c>
      <c r="G1226" t="s">
        <v>805</v>
      </c>
      <c r="H1226">
        <v>2020</v>
      </c>
      <c r="I1226">
        <v>2</v>
      </c>
      <c r="J1226" t="s">
        <v>807</v>
      </c>
      <c r="K1226" s="38">
        <v>4360.8</v>
      </c>
      <c r="L1226" s="38">
        <v>5158.93</v>
      </c>
      <c r="M1226" s="38">
        <v>1507.3</v>
      </c>
      <c r="N1226" s="38">
        <v>255</v>
      </c>
      <c r="O1226" s="38">
        <v>648.89</v>
      </c>
      <c r="P1226" s="38">
        <v>1193.0899999999999</v>
      </c>
      <c r="Q1226" s="38">
        <v>5365.33</v>
      </c>
      <c r="R1226" s="38">
        <v>0</v>
      </c>
      <c r="S1226" s="38">
        <v>-100</v>
      </c>
      <c r="T1226" s="38">
        <v>-875</v>
      </c>
      <c r="U1226" s="44">
        <v>49.76</v>
      </c>
      <c r="V1226" s="45">
        <v>17514.34</v>
      </c>
      <c r="W1226" s="45">
        <v>210172.04</v>
      </c>
      <c r="X1226" s="45">
        <v>310.42</v>
      </c>
    </row>
    <row r="1227" spans="1:24" x14ac:dyDescent="0.3">
      <c r="A1227" s="1" t="s">
        <v>663</v>
      </c>
      <c r="B1227" t="str">
        <f t="shared" si="95"/>
        <v>3</v>
      </c>
      <c r="C1227" t="str">
        <f t="shared" si="96"/>
        <v>3</v>
      </c>
      <c r="D1227" t="str">
        <f t="shared" si="97"/>
        <v>0</v>
      </c>
      <c r="E1227" t="str">
        <f t="shared" si="98"/>
        <v>1</v>
      </c>
      <c r="F1227" t="str">
        <f t="shared" si="99"/>
        <v>1</v>
      </c>
      <c r="G1227" t="s">
        <v>805</v>
      </c>
      <c r="H1227">
        <v>2020</v>
      </c>
      <c r="I1227">
        <v>2</v>
      </c>
      <c r="J1227" t="s">
        <v>807</v>
      </c>
      <c r="K1227" s="38">
        <v>4360.8</v>
      </c>
      <c r="L1227" s="38">
        <v>4779.3599999999997</v>
      </c>
      <c r="M1227" s="38">
        <v>1530.92</v>
      </c>
      <c r="N1227" s="38">
        <v>255</v>
      </c>
      <c r="O1227" s="38">
        <v>670.01</v>
      </c>
      <c r="P1227" s="38">
        <v>1159.6099999999999</v>
      </c>
      <c r="Q1227" s="38">
        <v>5119.92</v>
      </c>
      <c r="R1227" s="38">
        <v>0</v>
      </c>
      <c r="S1227" s="38">
        <v>-100</v>
      </c>
      <c r="T1227" s="38">
        <v>-875</v>
      </c>
      <c r="U1227" s="44">
        <v>48.01</v>
      </c>
      <c r="V1227" s="45">
        <v>16900.62</v>
      </c>
      <c r="W1227" s="45">
        <v>202807.38</v>
      </c>
      <c r="X1227" s="45">
        <v>295.67</v>
      </c>
    </row>
    <row r="1228" spans="1:24" x14ac:dyDescent="0.3">
      <c r="A1228" s="1" t="s">
        <v>664</v>
      </c>
      <c r="B1228" t="str">
        <f t="shared" si="95"/>
        <v>3</v>
      </c>
      <c r="C1228" t="str">
        <f t="shared" si="96"/>
        <v>3</v>
      </c>
      <c r="D1228" t="str">
        <f t="shared" si="97"/>
        <v>0</v>
      </c>
      <c r="E1228" t="str">
        <f t="shared" si="98"/>
        <v>0</v>
      </c>
      <c r="F1228" t="str">
        <f t="shared" si="99"/>
        <v>2</v>
      </c>
      <c r="G1228" t="s">
        <v>805</v>
      </c>
      <c r="H1228">
        <v>2020</v>
      </c>
      <c r="I1228">
        <v>2</v>
      </c>
      <c r="J1228" t="s">
        <v>807</v>
      </c>
      <c r="K1228" s="38">
        <v>4360.8</v>
      </c>
      <c r="L1228" s="38">
        <v>4399.79</v>
      </c>
      <c r="M1228" s="38">
        <v>1554.54</v>
      </c>
      <c r="N1228" s="38">
        <v>255</v>
      </c>
      <c r="O1228" s="38">
        <v>691.13</v>
      </c>
      <c r="P1228" s="38">
        <v>1126.1300000000001</v>
      </c>
      <c r="Q1228" s="38">
        <v>4874.5200000000004</v>
      </c>
      <c r="R1228" s="38">
        <v>0</v>
      </c>
      <c r="S1228" s="38">
        <v>-100</v>
      </c>
      <c r="T1228" s="38">
        <v>-875</v>
      </c>
      <c r="U1228" s="44">
        <v>46.27</v>
      </c>
      <c r="V1228" s="45">
        <v>16286.89</v>
      </c>
      <c r="W1228" s="45">
        <v>195442.72</v>
      </c>
      <c r="X1228" s="45">
        <v>280.92</v>
      </c>
    </row>
    <row r="1229" spans="1:24" x14ac:dyDescent="0.3">
      <c r="A1229" s="1" t="s">
        <v>665</v>
      </c>
      <c r="B1229" t="str">
        <f t="shared" si="95"/>
        <v>3</v>
      </c>
      <c r="C1229" t="str">
        <f t="shared" si="96"/>
        <v>2</v>
      </c>
      <c r="D1229" t="str">
        <f t="shared" si="97"/>
        <v>3</v>
      </c>
      <c r="E1229" t="str">
        <f t="shared" si="98"/>
        <v>0</v>
      </c>
      <c r="F1229" t="str">
        <f t="shared" si="99"/>
        <v>0</v>
      </c>
      <c r="G1229" t="s">
        <v>805</v>
      </c>
      <c r="H1229">
        <v>2020</v>
      </c>
      <c r="I1229">
        <v>2</v>
      </c>
      <c r="J1229" t="s">
        <v>807</v>
      </c>
      <c r="K1229" s="38">
        <v>4360.8</v>
      </c>
      <c r="L1229" s="38">
        <v>5787.67</v>
      </c>
      <c r="M1229" s="38">
        <v>1385.15</v>
      </c>
      <c r="N1229" s="38">
        <v>210</v>
      </c>
      <c r="O1229" s="38">
        <v>628.94000000000005</v>
      </c>
      <c r="P1229" s="38">
        <v>1237.26</v>
      </c>
      <c r="Q1229" s="38">
        <v>5682.97</v>
      </c>
      <c r="R1229" s="38">
        <v>0</v>
      </c>
      <c r="S1229" s="38">
        <v>-100</v>
      </c>
      <c r="T1229" s="38">
        <v>-875</v>
      </c>
      <c r="U1229" s="44">
        <v>52.04</v>
      </c>
      <c r="V1229" s="45">
        <v>18317.79</v>
      </c>
      <c r="W1229" s="45">
        <v>219813.49</v>
      </c>
      <c r="X1229" s="45">
        <v>329.73</v>
      </c>
    </row>
    <row r="1230" spans="1:24" x14ac:dyDescent="0.3">
      <c r="A1230" s="1" t="s">
        <v>666</v>
      </c>
      <c r="B1230" t="str">
        <f t="shared" si="95"/>
        <v>3</v>
      </c>
      <c r="C1230" t="str">
        <f t="shared" si="96"/>
        <v>2</v>
      </c>
      <c r="D1230" t="str">
        <f t="shared" si="97"/>
        <v>2</v>
      </c>
      <c r="E1230" t="str">
        <f t="shared" si="98"/>
        <v>1</v>
      </c>
      <c r="F1230" t="str">
        <f t="shared" si="99"/>
        <v>0</v>
      </c>
      <c r="G1230" t="s">
        <v>805</v>
      </c>
      <c r="H1230">
        <v>2020</v>
      </c>
      <c r="I1230">
        <v>2</v>
      </c>
      <c r="J1230" t="s">
        <v>807</v>
      </c>
      <c r="K1230" s="38">
        <v>4360.8</v>
      </c>
      <c r="L1230" s="38">
        <v>5215.75</v>
      </c>
      <c r="M1230" s="38">
        <v>1449.82</v>
      </c>
      <c r="N1230" s="38">
        <v>232.5</v>
      </c>
      <c r="O1230" s="38">
        <v>638.4</v>
      </c>
      <c r="P1230" s="38">
        <v>1189.73</v>
      </c>
      <c r="Q1230" s="38">
        <v>5336.69</v>
      </c>
      <c r="R1230" s="38">
        <v>0</v>
      </c>
      <c r="S1230" s="38">
        <v>-100</v>
      </c>
      <c r="T1230" s="38">
        <v>-875</v>
      </c>
      <c r="U1230" s="44">
        <v>49.57</v>
      </c>
      <c r="V1230" s="45">
        <v>17448.68</v>
      </c>
      <c r="W1230" s="45">
        <v>209384.22</v>
      </c>
      <c r="X1230" s="45">
        <v>308.83999999999997</v>
      </c>
    </row>
    <row r="1231" spans="1:24" x14ac:dyDescent="0.3">
      <c r="A1231" s="1" t="s">
        <v>667</v>
      </c>
      <c r="B1231" t="str">
        <f t="shared" si="95"/>
        <v>3</v>
      </c>
      <c r="C1231" t="str">
        <f t="shared" si="96"/>
        <v>2</v>
      </c>
      <c r="D1231" t="str">
        <f t="shared" si="97"/>
        <v>2</v>
      </c>
      <c r="E1231" t="str">
        <f t="shared" si="98"/>
        <v>0</v>
      </c>
      <c r="F1231" t="str">
        <f t="shared" si="99"/>
        <v>1</v>
      </c>
      <c r="G1231" t="s">
        <v>805</v>
      </c>
      <c r="H1231">
        <v>2020</v>
      </c>
      <c r="I1231">
        <v>2</v>
      </c>
      <c r="J1231" t="s">
        <v>807</v>
      </c>
      <c r="K1231" s="38">
        <v>4360.8</v>
      </c>
      <c r="L1231" s="38">
        <v>4836.18</v>
      </c>
      <c r="M1231" s="38">
        <v>1473.44</v>
      </c>
      <c r="N1231" s="38">
        <v>232.5</v>
      </c>
      <c r="O1231" s="38">
        <v>659.52</v>
      </c>
      <c r="P1231" s="38">
        <v>1156.24</v>
      </c>
      <c r="Q1231" s="38">
        <v>5091.28</v>
      </c>
      <c r="R1231" s="38">
        <v>0</v>
      </c>
      <c r="S1231" s="38">
        <v>-100</v>
      </c>
      <c r="T1231" s="38">
        <v>-875</v>
      </c>
      <c r="U1231" s="44">
        <v>47.83</v>
      </c>
      <c r="V1231" s="45">
        <v>16834.96</v>
      </c>
      <c r="W1231" s="45">
        <v>202019.56</v>
      </c>
      <c r="X1231" s="45">
        <v>294.08999999999997</v>
      </c>
    </row>
    <row r="1232" spans="1:24" x14ac:dyDescent="0.3">
      <c r="A1232" s="1" t="s">
        <v>668</v>
      </c>
      <c r="B1232" t="str">
        <f t="shared" si="95"/>
        <v>3</v>
      </c>
      <c r="C1232" t="str">
        <f t="shared" si="96"/>
        <v>2</v>
      </c>
      <c r="D1232" t="str">
        <f t="shared" si="97"/>
        <v>1</v>
      </c>
      <c r="E1232" t="str">
        <f t="shared" si="98"/>
        <v>2</v>
      </c>
      <c r="F1232" t="str">
        <f t="shared" si="99"/>
        <v>0</v>
      </c>
      <c r="G1232" t="s">
        <v>805</v>
      </c>
      <c r="H1232">
        <v>2020</v>
      </c>
      <c r="I1232">
        <v>2</v>
      </c>
      <c r="J1232" t="s">
        <v>807</v>
      </c>
      <c r="K1232" s="38">
        <v>4360.8</v>
      </c>
      <c r="L1232" s="38">
        <v>4643.83</v>
      </c>
      <c r="M1232" s="38">
        <v>1514.49</v>
      </c>
      <c r="N1232" s="38">
        <v>255</v>
      </c>
      <c r="O1232" s="38">
        <v>647.86</v>
      </c>
      <c r="P1232" s="38">
        <v>1142.2</v>
      </c>
      <c r="Q1232" s="38">
        <v>4990.3999999999996</v>
      </c>
      <c r="R1232" s="38">
        <v>0</v>
      </c>
      <c r="S1232" s="38">
        <v>-100</v>
      </c>
      <c r="T1232" s="38">
        <v>-875</v>
      </c>
      <c r="U1232" s="44">
        <v>47.1</v>
      </c>
      <c r="V1232" s="45">
        <v>16579.580000000002</v>
      </c>
      <c r="W1232" s="45">
        <v>198954.95</v>
      </c>
      <c r="X1232" s="45">
        <v>287.95</v>
      </c>
    </row>
    <row r="1233" spans="1:24" x14ac:dyDescent="0.3">
      <c r="A1233" s="1" t="s">
        <v>669</v>
      </c>
      <c r="B1233" t="str">
        <f t="shared" si="95"/>
        <v>3</v>
      </c>
      <c r="C1233" t="str">
        <f t="shared" si="96"/>
        <v>2</v>
      </c>
      <c r="D1233" t="str">
        <f t="shared" si="97"/>
        <v>1</v>
      </c>
      <c r="E1233" t="str">
        <f t="shared" si="98"/>
        <v>1</v>
      </c>
      <c r="F1233" t="str">
        <f t="shared" si="99"/>
        <v>1</v>
      </c>
      <c r="G1233" t="s">
        <v>805</v>
      </c>
      <c r="H1233">
        <v>2020</v>
      </c>
      <c r="I1233">
        <v>2</v>
      </c>
      <c r="J1233" t="s">
        <v>807</v>
      </c>
      <c r="K1233" s="38">
        <v>4360.8</v>
      </c>
      <c r="L1233" s="38">
        <v>4264.26</v>
      </c>
      <c r="M1233" s="38">
        <v>1538.11</v>
      </c>
      <c r="N1233" s="38">
        <v>255</v>
      </c>
      <c r="O1233" s="38">
        <v>668.98</v>
      </c>
      <c r="P1233" s="38">
        <v>1108.71</v>
      </c>
      <c r="Q1233" s="38">
        <v>4748.24</v>
      </c>
      <c r="R1233" s="38">
        <v>0</v>
      </c>
      <c r="S1233" s="38">
        <v>-100</v>
      </c>
      <c r="T1233" s="38">
        <v>-875</v>
      </c>
      <c r="U1233" s="44">
        <v>45.37</v>
      </c>
      <c r="V1233" s="45">
        <v>15969.1</v>
      </c>
      <c r="W1233" s="45">
        <v>191629.25</v>
      </c>
      <c r="X1233" s="45">
        <v>273.2</v>
      </c>
    </row>
    <row r="1234" spans="1:24" x14ac:dyDescent="0.3">
      <c r="A1234" s="1" t="s">
        <v>670</v>
      </c>
      <c r="B1234" t="str">
        <f t="shared" si="95"/>
        <v>3</v>
      </c>
      <c r="C1234" t="str">
        <f t="shared" si="96"/>
        <v>2</v>
      </c>
      <c r="D1234" t="str">
        <f t="shared" si="97"/>
        <v>1</v>
      </c>
      <c r="E1234" t="str">
        <f t="shared" si="98"/>
        <v>0</v>
      </c>
      <c r="F1234" t="str">
        <f t="shared" si="99"/>
        <v>2</v>
      </c>
      <c r="G1234" t="s">
        <v>805</v>
      </c>
      <c r="H1234">
        <v>2020</v>
      </c>
      <c r="I1234">
        <v>2</v>
      </c>
      <c r="J1234" t="s">
        <v>807</v>
      </c>
      <c r="K1234" s="38">
        <v>4360.8</v>
      </c>
      <c r="L1234" s="38">
        <v>3884.68</v>
      </c>
      <c r="M1234" s="38">
        <v>1561.74</v>
      </c>
      <c r="N1234" s="38">
        <v>255</v>
      </c>
      <c r="O1234" s="38">
        <v>690.09</v>
      </c>
      <c r="P1234" s="38">
        <v>1075.23</v>
      </c>
      <c r="Q1234" s="38">
        <v>4522.6000000000004</v>
      </c>
      <c r="R1234" s="38">
        <v>0</v>
      </c>
      <c r="S1234" s="38">
        <v>-100</v>
      </c>
      <c r="T1234" s="38">
        <v>-875</v>
      </c>
      <c r="U1234" s="44">
        <v>43.68</v>
      </c>
      <c r="V1234" s="45">
        <v>15375.15</v>
      </c>
      <c r="W1234" s="45">
        <v>184501.78</v>
      </c>
      <c r="X1234" s="45">
        <v>258.45</v>
      </c>
    </row>
    <row r="1235" spans="1:24" x14ac:dyDescent="0.3">
      <c r="A1235" s="1" t="s">
        <v>671</v>
      </c>
      <c r="B1235" t="str">
        <f t="shared" ref="B1235:B1298" si="100">MID($A1235,2,1)</f>
        <v>3</v>
      </c>
      <c r="C1235" t="str">
        <f t="shared" ref="C1235:C1298" si="101">MID($A1235,4,1)</f>
        <v>2</v>
      </c>
      <c r="D1235" t="str">
        <f t="shared" ref="D1235:D1298" si="102">MID($A1235,6,1)</f>
        <v>0</v>
      </c>
      <c r="E1235" t="str">
        <f t="shared" ref="E1235:E1298" si="103">MID($A1235,8,1)</f>
        <v>3</v>
      </c>
      <c r="F1235" t="str">
        <f t="shared" ref="F1235:F1298" si="104">MID($A1235,10,1)</f>
        <v>0</v>
      </c>
      <c r="G1235" t="s">
        <v>805</v>
      </c>
      <c r="H1235">
        <v>2020</v>
      </c>
      <c r="I1235">
        <v>2</v>
      </c>
      <c r="J1235" t="s">
        <v>807</v>
      </c>
      <c r="K1235" s="38">
        <v>4360.8</v>
      </c>
      <c r="L1235" s="38">
        <v>4071.91</v>
      </c>
      <c r="M1235" s="38">
        <v>1579.16</v>
      </c>
      <c r="N1235" s="38">
        <v>277.5</v>
      </c>
      <c r="O1235" s="38">
        <v>657.32</v>
      </c>
      <c r="P1235" s="38">
        <v>1094.67</v>
      </c>
      <c r="Q1235" s="38">
        <v>4655.59</v>
      </c>
      <c r="R1235" s="38">
        <v>0</v>
      </c>
      <c r="S1235" s="38">
        <v>-100</v>
      </c>
      <c r="T1235" s="38">
        <v>-875</v>
      </c>
      <c r="U1235" s="44">
        <v>44.66</v>
      </c>
      <c r="V1235" s="45">
        <v>15721.94</v>
      </c>
      <c r="W1235" s="45">
        <v>188663.34</v>
      </c>
      <c r="X1235" s="45">
        <v>267.07</v>
      </c>
    </row>
    <row r="1236" spans="1:24" x14ac:dyDescent="0.3">
      <c r="A1236" s="1" t="s">
        <v>672</v>
      </c>
      <c r="B1236" t="str">
        <f t="shared" si="100"/>
        <v>3</v>
      </c>
      <c r="C1236" t="str">
        <f t="shared" si="101"/>
        <v>2</v>
      </c>
      <c r="D1236" t="str">
        <f t="shared" si="102"/>
        <v>0</v>
      </c>
      <c r="E1236" t="str">
        <f t="shared" si="103"/>
        <v>2</v>
      </c>
      <c r="F1236" t="str">
        <f t="shared" si="104"/>
        <v>1</v>
      </c>
      <c r="G1236" t="s">
        <v>805</v>
      </c>
      <c r="H1236">
        <v>2020</v>
      </c>
      <c r="I1236">
        <v>2</v>
      </c>
      <c r="J1236" t="s">
        <v>807</v>
      </c>
      <c r="K1236" s="38">
        <v>4360.8</v>
      </c>
      <c r="L1236" s="38">
        <v>3692.33</v>
      </c>
      <c r="M1236" s="38">
        <v>1602.78</v>
      </c>
      <c r="N1236" s="38">
        <v>277.5</v>
      </c>
      <c r="O1236" s="38">
        <v>678.43</v>
      </c>
      <c r="P1236" s="38">
        <v>1061.19</v>
      </c>
      <c r="Q1236" s="38">
        <v>4429.95</v>
      </c>
      <c r="R1236" s="38">
        <v>0</v>
      </c>
      <c r="S1236" s="38">
        <v>-100</v>
      </c>
      <c r="T1236" s="38">
        <v>-875</v>
      </c>
      <c r="U1236" s="44">
        <v>42.98</v>
      </c>
      <c r="V1236" s="45">
        <v>15127.99</v>
      </c>
      <c r="W1236" s="45">
        <v>181535.87</v>
      </c>
      <c r="X1236" s="45">
        <v>252.31</v>
      </c>
    </row>
    <row r="1237" spans="1:24" x14ac:dyDescent="0.3">
      <c r="A1237" s="1" t="s">
        <v>673</v>
      </c>
      <c r="B1237" t="str">
        <f t="shared" si="100"/>
        <v>3</v>
      </c>
      <c r="C1237" t="str">
        <f t="shared" si="101"/>
        <v>2</v>
      </c>
      <c r="D1237" t="str">
        <f t="shared" si="102"/>
        <v>0</v>
      </c>
      <c r="E1237" t="str">
        <f t="shared" si="103"/>
        <v>1</v>
      </c>
      <c r="F1237" t="str">
        <f t="shared" si="104"/>
        <v>2</v>
      </c>
      <c r="G1237" t="s">
        <v>805</v>
      </c>
      <c r="H1237">
        <v>2020</v>
      </c>
      <c r="I1237">
        <v>2</v>
      </c>
      <c r="J1237" t="s">
        <v>807</v>
      </c>
      <c r="K1237" s="38">
        <v>4360.8</v>
      </c>
      <c r="L1237" s="38">
        <v>3312.76</v>
      </c>
      <c r="M1237" s="38">
        <v>1626.4</v>
      </c>
      <c r="N1237" s="38">
        <v>277.5</v>
      </c>
      <c r="O1237" s="38">
        <v>699.55</v>
      </c>
      <c r="P1237" s="38">
        <v>1027.7</v>
      </c>
      <c r="Q1237" s="38">
        <v>4204.3100000000004</v>
      </c>
      <c r="R1237" s="38">
        <v>0</v>
      </c>
      <c r="S1237" s="38">
        <v>-100</v>
      </c>
      <c r="T1237" s="38">
        <v>-875</v>
      </c>
      <c r="U1237" s="44">
        <v>41.29</v>
      </c>
      <c r="V1237" s="45">
        <v>14534.03</v>
      </c>
      <c r="W1237" s="45">
        <v>174408.4</v>
      </c>
      <c r="X1237" s="45">
        <v>237.56</v>
      </c>
    </row>
    <row r="1238" spans="1:24" x14ac:dyDescent="0.3">
      <c r="A1238" s="1" t="s">
        <v>674</v>
      </c>
      <c r="B1238" t="str">
        <f t="shared" si="100"/>
        <v>3</v>
      </c>
      <c r="C1238" t="str">
        <f t="shared" si="101"/>
        <v>2</v>
      </c>
      <c r="D1238" t="str">
        <f t="shared" si="102"/>
        <v>0</v>
      </c>
      <c r="E1238" t="str">
        <f t="shared" si="103"/>
        <v>0</v>
      </c>
      <c r="F1238" t="str">
        <f t="shared" si="104"/>
        <v>3</v>
      </c>
      <c r="G1238" t="s">
        <v>805</v>
      </c>
      <c r="H1238">
        <v>2020</v>
      </c>
      <c r="I1238">
        <v>2</v>
      </c>
      <c r="J1238" t="s">
        <v>807</v>
      </c>
      <c r="K1238" s="38">
        <v>4360.8</v>
      </c>
      <c r="L1238" s="38">
        <v>2933.19</v>
      </c>
      <c r="M1238" s="38">
        <v>1650.03</v>
      </c>
      <c r="N1238" s="38">
        <v>277.5</v>
      </c>
      <c r="O1238" s="38">
        <v>720.67</v>
      </c>
      <c r="P1238" s="38">
        <v>994.22</v>
      </c>
      <c r="Q1238" s="38">
        <v>3978.67</v>
      </c>
      <c r="R1238" s="38">
        <v>0</v>
      </c>
      <c r="S1238" s="38">
        <v>-100</v>
      </c>
      <c r="T1238" s="38">
        <v>-875</v>
      </c>
      <c r="U1238" s="44">
        <v>39.6</v>
      </c>
      <c r="V1238" s="45">
        <v>13940.08</v>
      </c>
      <c r="W1238" s="45">
        <v>167280.92000000001</v>
      </c>
      <c r="X1238" s="45">
        <v>215.64</v>
      </c>
    </row>
    <row r="1239" spans="1:24" x14ac:dyDescent="0.3">
      <c r="A1239" s="1" t="s">
        <v>675</v>
      </c>
      <c r="B1239" t="str">
        <f t="shared" si="100"/>
        <v>3</v>
      </c>
      <c r="C1239" t="str">
        <f t="shared" si="101"/>
        <v>1</v>
      </c>
      <c r="D1239" t="str">
        <f t="shared" si="102"/>
        <v>4</v>
      </c>
      <c r="E1239" t="str">
        <f t="shared" si="103"/>
        <v>0</v>
      </c>
      <c r="F1239" t="str">
        <f t="shared" si="104"/>
        <v>0</v>
      </c>
      <c r="G1239" t="s">
        <v>805</v>
      </c>
      <c r="H1239">
        <v>2020</v>
      </c>
      <c r="I1239">
        <v>2</v>
      </c>
      <c r="J1239" t="s">
        <v>807</v>
      </c>
      <c r="K1239" s="38">
        <v>4360.8</v>
      </c>
      <c r="L1239" s="38">
        <v>5272.57</v>
      </c>
      <c r="M1239" s="38">
        <v>1392.35</v>
      </c>
      <c r="N1239" s="38">
        <v>210</v>
      </c>
      <c r="O1239" s="38">
        <v>627.9</v>
      </c>
      <c r="P1239" s="38">
        <v>1186.3599999999999</v>
      </c>
      <c r="Q1239" s="38">
        <v>5308.04</v>
      </c>
      <c r="R1239" s="38">
        <v>0</v>
      </c>
      <c r="S1239" s="38">
        <v>-100</v>
      </c>
      <c r="T1239" s="38">
        <v>-875</v>
      </c>
      <c r="U1239" s="44">
        <v>49.38</v>
      </c>
      <c r="V1239" s="45">
        <v>17383.03</v>
      </c>
      <c r="W1239" s="45">
        <v>208596.4</v>
      </c>
      <c r="X1239" s="45">
        <v>307.27</v>
      </c>
    </row>
    <row r="1240" spans="1:24" x14ac:dyDescent="0.3">
      <c r="A1240" s="1" t="s">
        <v>676</v>
      </c>
      <c r="B1240" t="str">
        <f t="shared" si="100"/>
        <v>3</v>
      </c>
      <c r="C1240" t="str">
        <f t="shared" si="101"/>
        <v>1</v>
      </c>
      <c r="D1240" t="str">
        <f t="shared" si="102"/>
        <v>3</v>
      </c>
      <c r="E1240" t="str">
        <f t="shared" si="103"/>
        <v>1</v>
      </c>
      <c r="F1240" t="str">
        <f t="shared" si="104"/>
        <v>0</v>
      </c>
      <c r="G1240" t="s">
        <v>805</v>
      </c>
      <c r="H1240">
        <v>2020</v>
      </c>
      <c r="I1240">
        <v>2</v>
      </c>
      <c r="J1240" t="s">
        <v>807</v>
      </c>
      <c r="K1240" s="38">
        <v>4360.8</v>
      </c>
      <c r="L1240" s="38">
        <v>4700.6499999999996</v>
      </c>
      <c r="M1240" s="38">
        <v>1457.02</v>
      </c>
      <c r="N1240" s="38">
        <v>232.5</v>
      </c>
      <c r="O1240" s="38">
        <v>637.36</v>
      </c>
      <c r="P1240" s="38">
        <v>1138.83</v>
      </c>
      <c r="Q1240" s="38">
        <v>4961.76</v>
      </c>
      <c r="R1240" s="38">
        <v>0</v>
      </c>
      <c r="S1240" s="38">
        <v>-100</v>
      </c>
      <c r="T1240" s="38">
        <v>-875</v>
      </c>
      <c r="U1240" s="44">
        <v>46.91</v>
      </c>
      <c r="V1240" s="45">
        <v>16513.93</v>
      </c>
      <c r="W1240" s="45">
        <v>198167.13</v>
      </c>
      <c r="X1240" s="45">
        <v>286.38</v>
      </c>
    </row>
    <row r="1241" spans="1:24" x14ac:dyDescent="0.3">
      <c r="A1241" s="1" t="s">
        <v>677</v>
      </c>
      <c r="B1241" t="str">
        <f t="shared" si="100"/>
        <v>3</v>
      </c>
      <c r="C1241" t="str">
        <f t="shared" si="101"/>
        <v>1</v>
      </c>
      <c r="D1241" t="str">
        <f t="shared" si="102"/>
        <v>3</v>
      </c>
      <c r="E1241" t="str">
        <f t="shared" si="103"/>
        <v>0</v>
      </c>
      <c r="F1241" t="str">
        <f t="shared" si="104"/>
        <v>1</v>
      </c>
      <c r="G1241" t="s">
        <v>805</v>
      </c>
      <c r="H1241">
        <v>2020</v>
      </c>
      <c r="I1241">
        <v>2</v>
      </c>
      <c r="J1241" t="s">
        <v>807</v>
      </c>
      <c r="K1241" s="38">
        <v>4360.8</v>
      </c>
      <c r="L1241" s="38">
        <v>4321.08</v>
      </c>
      <c r="M1241" s="38">
        <v>1480.64</v>
      </c>
      <c r="N1241" s="38">
        <v>232.5</v>
      </c>
      <c r="O1241" s="38">
        <v>658.48</v>
      </c>
      <c r="P1241" s="38">
        <v>1105.3499999999999</v>
      </c>
      <c r="Q1241" s="38">
        <v>4721.72</v>
      </c>
      <c r="R1241" s="38">
        <v>0</v>
      </c>
      <c r="S1241" s="38">
        <v>-100</v>
      </c>
      <c r="T1241" s="38">
        <v>-875</v>
      </c>
      <c r="U1241" s="44">
        <v>45.19</v>
      </c>
      <c r="V1241" s="45">
        <v>15905.57</v>
      </c>
      <c r="W1241" s="45">
        <v>190866.8</v>
      </c>
      <c r="X1241" s="45">
        <v>271.63</v>
      </c>
    </row>
    <row r="1242" spans="1:24" x14ac:dyDescent="0.3">
      <c r="A1242" s="1" t="s">
        <v>678</v>
      </c>
      <c r="B1242" t="str">
        <f t="shared" si="100"/>
        <v>3</v>
      </c>
      <c r="C1242" t="str">
        <f t="shared" si="101"/>
        <v>1</v>
      </c>
      <c r="D1242" t="str">
        <f t="shared" si="102"/>
        <v>2</v>
      </c>
      <c r="E1242" t="str">
        <f t="shared" si="103"/>
        <v>2</v>
      </c>
      <c r="F1242" t="str">
        <f t="shared" si="104"/>
        <v>0</v>
      </c>
      <c r="G1242" t="s">
        <v>805</v>
      </c>
      <c r="H1242">
        <v>2020</v>
      </c>
      <c r="I1242">
        <v>2</v>
      </c>
      <c r="J1242" t="s">
        <v>807</v>
      </c>
      <c r="K1242" s="38">
        <v>4360.8</v>
      </c>
      <c r="L1242" s="38">
        <v>4128.7299999999996</v>
      </c>
      <c r="M1242" s="38">
        <v>1521.69</v>
      </c>
      <c r="N1242" s="38">
        <v>255</v>
      </c>
      <c r="O1242" s="38">
        <v>646.82000000000005</v>
      </c>
      <c r="P1242" s="38">
        <v>1091.3</v>
      </c>
      <c r="Q1242" s="38">
        <v>4629.0600000000004</v>
      </c>
      <c r="R1242" s="38">
        <v>0</v>
      </c>
      <c r="S1242" s="38">
        <v>-100</v>
      </c>
      <c r="T1242" s="38">
        <v>-875</v>
      </c>
      <c r="U1242" s="44">
        <v>44.48</v>
      </c>
      <c r="V1242" s="45">
        <v>15658.41</v>
      </c>
      <c r="W1242" s="45">
        <v>187900.89</v>
      </c>
      <c r="X1242" s="45">
        <v>265.49</v>
      </c>
    </row>
    <row r="1243" spans="1:24" x14ac:dyDescent="0.3">
      <c r="A1243" s="1" t="s">
        <v>679</v>
      </c>
      <c r="B1243" t="str">
        <f t="shared" si="100"/>
        <v>3</v>
      </c>
      <c r="C1243" t="str">
        <f t="shared" si="101"/>
        <v>1</v>
      </c>
      <c r="D1243" t="str">
        <f t="shared" si="102"/>
        <v>2</v>
      </c>
      <c r="E1243" t="str">
        <f t="shared" si="103"/>
        <v>1</v>
      </c>
      <c r="F1243" t="str">
        <f t="shared" si="104"/>
        <v>1</v>
      </c>
      <c r="G1243" t="s">
        <v>805</v>
      </c>
      <c r="H1243">
        <v>2020</v>
      </c>
      <c r="I1243">
        <v>2</v>
      </c>
      <c r="J1243" t="s">
        <v>807</v>
      </c>
      <c r="K1243" s="38">
        <v>4360.8</v>
      </c>
      <c r="L1243" s="38">
        <v>3749.16</v>
      </c>
      <c r="M1243" s="38">
        <v>1545.31</v>
      </c>
      <c r="N1243" s="38">
        <v>255</v>
      </c>
      <c r="O1243" s="38">
        <v>667.94</v>
      </c>
      <c r="P1243" s="38">
        <v>1057.82</v>
      </c>
      <c r="Q1243" s="38">
        <v>4403.42</v>
      </c>
      <c r="R1243" s="38">
        <v>0</v>
      </c>
      <c r="S1243" s="38">
        <v>-100</v>
      </c>
      <c r="T1243" s="38">
        <v>-875</v>
      </c>
      <c r="U1243" s="44">
        <v>42.8</v>
      </c>
      <c r="V1243" s="45">
        <v>15064.45</v>
      </c>
      <c r="W1243" s="45">
        <v>180773.42</v>
      </c>
      <c r="X1243" s="45">
        <v>250.74</v>
      </c>
    </row>
    <row r="1244" spans="1:24" x14ac:dyDescent="0.3">
      <c r="A1244" s="1" t="s">
        <v>680</v>
      </c>
      <c r="B1244" t="str">
        <f t="shared" si="100"/>
        <v>3</v>
      </c>
      <c r="C1244" t="str">
        <f t="shared" si="101"/>
        <v>1</v>
      </c>
      <c r="D1244" t="str">
        <f t="shared" si="102"/>
        <v>2</v>
      </c>
      <c r="E1244" t="str">
        <f t="shared" si="103"/>
        <v>0</v>
      </c>
      <c r="F1244" t="str">
        <f t="shared" si="104"/>
        <v>2</v>
      </c>
      <c r="G1244" t="s">
        <v>805</v>
      </c>
      <c r="H1244">
        <v>2020</v>
      </c>
      <c r="I1244">
        <v>2</v>
      </c>
      <c r="J1244" t="s">
        <v>807</v>
      </c>
      <c r="K1244" s="38">
        <v>4360.8</v>
      </c>
      <c r="L1244" s="38">
        <v>3369.58</v>
      </c>
      <c r="M1244" s="38">
        <v>1568.93</v>
      </c>
      <c r="N1244" s="38">
        <v>255</v>
      </c>
      <c r="O1244" s="38">
        <v>689.06</v>
      </c>
      <c r="P1244" s="38">
        <v>1024.3399999999999</v>
      </c>
      <c r="Q1244" s="38">
        <v>4177.78</v>
      </c>
      <c r="R1244" s="38">
        <v>0</v>
      </c>
      <c r="S1244" s="38">
        <v>-100</v>
      </c>
      <c r="T1244" s="38">
        <v>-875</v>
      </c>
      <c r="U1244" s="44">
        <v>41.11</v>
      </c>
      <c r="V1244" s="45">
        <v>14470.5</v>
      </c>
      <c r="W1244" s="45">
        <v>173645.95</v>
      </c>
      <c r="X1244" s="45">
        <v>235.98</v>
      </c>
    </row>
    <row r="1245" spans="1:24" x14ac:dyDescent="0.3">
      <c r="A1245" s="1" t="s">
        <v>681</v>
      </c>
      <c r="B1245" t="str">
        <f t="shared" si="100"/>
        <v>3</v>
      </c>
      <c r="C1245" t="str">
        <f t="shared" si="101"/>
        <v>1</v>
      </c>
      <c r="D1245" t="str">
        <f t="shared" si="102"/>
        <v>1</v>
      </c>
      <c r="E1245" t="str">
        <f t="shared" si="103"/>
        <v>3</v>
      </c>
      <c r="F1245" t="str">
        <f t="shared" si="104"/>
        <v>0</v>
      </c>
      <c r="G1245" t="s">
        <v>805</v>
      </c>
      <c r="H1245">
        <v>2020</v>
      </c>
      <c r="I1245">
        <v>2</v>
      </c>
      <c r="J1245" t="s">
        <v>807</v>
      </c>
      <c r="K1245" s="38">
        <v>4360.8</v>
      </c>
      <c r="L1245" s="38">
        <v>3556.81</v>
      </c>
      <c r="M1245" s="38">
        <v>1586.36</v>
      </c>
      <c r="N1245" s="38">
        <v>277.5</v>
      </c>
      <c r="O1245" s="38">
        <v>656.28</v>
      </c>
      <c r="P1245" s="38">
        <v>1043.77</v>
      </c>
      <c r="Q1245" s="38">
        <v>4310.7700000000004</v>
      </c>
      <c r="R1245" s="38">
        <v>0</v>
      </c>
      <c r="S1245" s="38">
        <v>-100</v>
      </c>
      <c r="T1245" s="38">
        <v>-875</v>
      </c>
      <c r="U1245" s="44">
        <v>42.09</v>
      </c>
      <c r="V1245" s="45">
        <v>14817.29</v>
      </c>
      <c r="W1245" s="45">
        <v>177807.5</v>
      </c>
      <c r="X1245" s="45">
        <v>244.6</v>
      </c>
    </row>
    <row r="1246" spans="1:24" x14ac:dyDescent="0.3">
      <c r="A1246" s="1" t="s">
        <v>682</v>
      </c>
      <c r="B1246" t="str">
        <f t="shared" si="100"/>
        <v>3</v>
      </c>
      <c r="C1246" t="str">
        <f t="shared" si="101"/>
        <v>1</v>
      </c>
      <c r="D1246" t="str">
        <f t="shared" si="102"/>
        <v>1</v>
      </c>
      <c r="E1246" t="str">
        <f t="shared" si="103"/>
        <v>2</v>
      </c>
      <c r="F1246" t="str">
        <f t="shared" si="104"/>
        <v>1</v>
      </c>
      <c r="G1246" t="s">
        <v>805</v>
      </c>
      <c r="H1246">
        <v>2020</v>
      </c>
      <c r="I1246">
        <v>2</v>
      </c>
      <c r="J1246" t="s">
        <v>807</v>
      </c>
      <c r="K1246" s="38">
        <v>4360.8</v>
      </c>
      <c r="L1246" s="38">
        <v>3177.23</v>
      </c>
      <c r="M1246" s="38">
        <v>1609.98</v>
      </c>
      <c r="N1246" s="38">
        <v>277.5</v>
      </c>
      <c r="O1246" s="38">
        <v>677.4</v>
      </c>
      <c r="P1246" s="38">
        <v>1010.29</v>
      </c>
      <c r="Q1246" s="38">
        <v>4085.13</v>
      </c>
      <c r="R1246" s="38">
        <v>0</v>
      </c>
      <c r="S1246" s="38">
        <v>-100</v>
      </c>
      <c r="T1246" s="38">
        <v>-875</v>
      </c>
      <c r="U1246" s="44">
        <v>40.409999999999997</v>
      </c>
      <c r="V1246" s="45">
        <v>14223.34</v>
      </c>
      <c r="W1246" s="45">
        <v>170680.03</v>
      </c>
      <c r="X1246" s="45">
        <v>223.98</v>
      </c>
    </row>
    <row r="1247" spans="1:24" x14ac:dyDescent="0.3">
      <c r="A1247" s="1" t="s">
        <v>683</v>
      </c>
      <c r="B1247" t="str">
        <f t="shared" si="100"/>
        <v>3</v>
      </c>
      <c r="C1247" t="str">
        <f t="shared" si="101"/>
        <v>1</v>
      </c>
      <c r="D1247" t="str">
        <f t="shared" si="102"/>
        <v>1</v>
      </c>
      <c r="E1247" t="str">
        <f t="shared" si="103"/>
        <v>1</v>
      </c>
      <c r="F1247" t="str">
        <f t="shared" si="104"/>
        <v>2</v>
      </c>
      <c r="G1247" t="s">
        <v>805</v>
      </c>
      <c r="H1247">
        <v>2020</v>
      </c>
      <c r="I1247">
        <v>2</v>
      </c>
      <c r="J1247" t="s">
        <v>807</v>
      </c>
      <c r="K1247" s="38">
        <v>4360.8</v>
      </c>
      <c r="L1247" s="38">
        <v>2797.66</v>
      </c>
      <c r="M1247" s="38">
        <v>1633.6</v>
      </c>
      <c r="N1247" s="38">
        <v>277.5</v>
      </c>
      <c r="O1247" s="38">
        <v>698.52</v>
      </c>
      <c r="P1247" s="38">
        <v>976.81</v>
      </c>
      <c r="Q1247" s="38">
        <v>3859.49</v>
      </c>
      <c r="R1247" s="38">
        <v>0</v>
      </c>
      <c r="S1247" s="38">
        <v>-100</v>
      </c>
      <c r="T1247" s="38">
        <v>-875</v>
      </c>
      <c r="U1247" s="44">
        <v>38.72</v>
      </c>
      <c r="V1247" s="45">
        <v>13629.38</v>
      </c>
      <c r="W1247" s="45">
        <v>163552.56</v>
      </c>
      <c r="X1247" s="45">
        <v>208.17</v>
      </c>
    </row>
    <row r="1248" spans="1:24" x14ac:dyDescent="0.3">
      <c r="A1248" s="1" t="s">
        <v>684</v>
      </c>
      <c r="B1248" t="str">
        <f t="shared" si="100"/>
        <v>3</v>
      </c>
      <c r="C1248" t="str">
        <f t="shared" si="101"/>
        <v>1</v>
      </c>
      <c r="D1248" t="str">
        <f t="shared" si="102"/>
        <v>1</v>
      </c>
      <c r="E1248" t="str">
        <f t="shared" si="103"/>
        <v>0</v>
      </c>
      <c r="F1248" t="str">
        <f t="shared" si="104"/>
        <v>3</v>
      </c>
      <c r="G1248" t="s">
        <v>805</v>
      </c>
      <c r="H1248">
        <v>2020</v>
      </c>
      <c r="I1248">
        <v>2</v>
      </c>
      <c r="J1248" t="s">
        <v>807</v>
      </c>
      <c r="K1248" s="38">
        <v>4360.8</v>
      </c>
      <c r="L1248" s="38">
        <v>2418.09</v>
      </c>
      <c r="M1248" s="38">
        <v>1657.22</v>
      </c>
      <c r="N1248" s="38">
        <v>277.5</v>
      </c>
      <c r="O1248" s="38">
        <v>719.64</v>
      </c>
      <c r="P1248" s="38">
        <v>943.33</v>
      </c>
      <c r="Q1248" s="38">
        <v>3633.85</v>
      </c>
      <c r="R1248" s="38">
        <v>0</v>
      </c>
      <c r="S1248" s="38">
        <v>-100</v>
      </c>
      <c r="T1248" s="38">
        <v>-875</v>
      </c>
      <c r="U1248" s="44">
        <v>37.03</v>
      </c>
      <c r="V1248" s="45">
        <v>13035.42</v>
      </c>
      <c r="W1248" s="45">
        <v>156425.09</v>
      </c>
      <c r="X1248" s="45">
        <v>193.89</v>
      </c>
    </row>
    <row r="1249" spans="1:24" x14ac:dyDescent="0.3">
      <c r="A1249" s="1" t="s">
        <v>685</v>
      </c>
      <c r="B1249" t="str">
        <f t="shared" si="100"/>
        <v>3</v>
      </c>
      <c r="C1249" t="str">
        <f t="shared" si="101"/>
        <v>1</v>
      </c>
      <c r="D1249" t="str">
        <f t="shared" si="102"/>
        <v>0</v>
      </c>
      <c r="E1249" t="str">
        <f t="shared" si="103"/>
        <v>4</v>
      </c>
      <c r="F1249" t="str">
        <f t="shared" si="104"/>
        <v>0</v>
      </c>
      <c r="G1249" t="s">
        <v>805</v>
      </c>
      <c r="H1249">
        <v>2020</v>
      </c>
      <c r="I1249">
        <v>2</v>
      </c>
      <c r="J1249" t="s">
        <v>807</v>
      </c>
      <c r="K1249" s="38">
        <v>4360.8</v>
      </c>
      <c r="L1249" s="38">
        <v>2984.88</v>
      </c>
      <c r="M1249" s="38">
        <v>1651.03</v>
      </c>
      <c r="N1249" s="38">
        <v>300</v>
      </c>
      <c r="O1249" s="38">
        <v>665.74</v>
      </c>
      <c r="P1249" s="38">
        <v>996.25</v>
      </c>
      <c r="Q1249" s="38">
        <v>3992.48</v>
      </c>
      <c r="R1249" s="38">
        <v>0</v>
      </c>
      <c r="S1249" s="38">
        <v>-100</v>
      </c>
      <c r="T1249" s="38">
        <v>-875</v>
      </c>
      <c r="U1249" s="44">
        <v>39.71</v>
      </c>
      <c r="V1249" s="45">
        <v>13976.18</v>
      </c>
      <c r="W1249" s="45">
        <v>167714.12</v>
      </c>
      <c r="X1249" s="45">
        <v>216.5</v>
      </c>
    </row>
    <row r="1250" spans="1:24" x14ac:dyDescent="0.3">
      <c r="A1250" s="1" t="s">
        <v>686</v>
      </c>
      <c r="B1250" t="str">
        <f t="shared" si="100"/>
        <v>3</v>
      </c>
      <c r="C1250" t="str">
        <f t="shared" si="101"/>
        <v>1</v>
      </c>
      <c r="D1250" t="str">
        <f t="shared" si="102"/>
        <v>0</v>
      </c>
      <c r="E1250" t="str">
        <f t="shared" si="103"/>
        <v>3</v>
      </c>
      <c r="F1250" t="str">
        <f t="shared" si="104"/>
        <v>1</v>
      </c>
      <c r="G1250" t="s">
        <v>805</v>
      </c>
      <c r="H1250">
        <v>2020</v>
      </c>
      <c r="I1250">
        <v>2</v>
      </c>
      <c r="J1250" t="s">
        <v>807</v>
      </c>
      <c r="K1250" s="38">
        <v>4360.8</v>
      </c>
      <c r="L1250" s="38">
        <v>2605.31</v>
      </c>
      <c r="M1250" s="38">
        <v>1674.65</v>
      </c>
      <c r="N1250" s="38">
        <v>300</v>
      </c>
      <c r="O1250" s="38">
        <v>686.86</v>
      </c>
      <c r="P1250" s="38">
        <v>962.76</v>
      </c>
      <c r="Q1250" s="38">
        <v>3766.84</v>
      </c>
      <c r="R1250" s="38">
        <v>0</v>
      </c>
      <c r="S1250" s="38">
        <v>-100</v>
      </c>
      <c r="T1250" s="38">
        <v>-875</v>
      </c>
      <c r="U1250" s="44">
        <v>38.020000000000003</v>
      </c>
      <c r="V1250" s="45">
        <v>13382.22</v>
      </c>
      <c r="W1250" s="45">
        <v>160586.65</v>
      </c>
      <c r="X1250" s="45">
        <v>202.23</v>
      </c>
    </row>
    <row r="1251" spans="1:24" x14ac:dyDescent="0.3">
      <c r="A1251" s="1" t="s">
        <v>687</v>
      </c>
      <c r="B1251" t="str">
        <f t="shared" si="100"/>
        <v>3</v>
      </c>
      <c r="C1251" t="str">
        <f t="shared" si="101"/>
        <v>1</v>
      </c>
      <c r="D1251" t="str">
        <f t="shared" si="102"/>
        <v>0</v>
      </c>
      <c r="E1251" t="str">
        <f t="shared" si="103"/>
        <v>2</v>
      </c>
      <c r="F1251" t="str">
        <f t="shared" si="104"/>
        <v>2</v>
      </c>
      <c r="G1251" t="s">
        <v>805</v>
      </c>
      <c r="H1251">
        <v>2020</v>
      </c>
      <c r="I1251">
        <v>2</v>
      </c>
      <c r="J1251" t="s">
        <v>807</v>
      </c>
      <c r="K1251" s="38">
        <v>4360.8</v>
      </c>
      <c r="L1251" s="38">
        <v>2225.7399999999998</v>
      </c>
      <c r="M1251" s="38">
        <v>1698.27</v>
      </c>
      <c r="N1251" s="38">
        <v>300</v>
      </c>
      <c r="O1251" s="38">
        <v>707.98</v>
      </c>
      <c r="P1251" s="38">
        <v>929.28</v>
      </c>
      <c r="Q1251" s="38">
        <v>3541.2</v>
      </c>
      <c r="R1251" s="38">
        <v>0</v>
      </c>
      <c r="S1251" s="38">
        <v>-100</v>
      </c>
      <c r="T1251" s="38">
        <v>-875</v>
      </c>
      <c r="U1251" s="44">
        <v>36.33</v>
      </c>
      <c r="V1251" s="45">
        <v>12788.26</v>
      </c>
      <c r="W1251" s="45">
        <v>153459.18</v>
      </c>
      <c r="X1251" s="45">
        <v>187.95</v>
      </c>
    </row>
    <row r="1252" spans="1:24" x14ac:dyDescent="0.3">
      <c r="A1252" s="1" t="s">
        <v>688</v>
      </c>
      <c r="B1252" t="str">
        <f t="shared" si="100"/>
        <v>3</v>
      </c>
      <c r="C1252" t="str">
        <f t="shared" si="101"/>
        <v>1</v>
      </c>
      <c r="D1252" t="str">
        <f t="shared" si="102"/>
        <v>0</v>
      </c>
      <c r="E1252" t="str">
        <f t="shared" si="103"/>
        <v>1</v>
      </c>
      <c r="F1252" t="str">
        <f t="shared" si="104"/>
        <v>3</v>
      </c>
      <c r="G1252" t="s">
        <v>805</v>
      </c>
      <c r="H1252">
        <v>2020</v>
      </c>
      <c r="I1252">
        <v>2</v>
      </c>
      <c r="J1252" t="s">
        <v>807</v>
      </c>
      <c r="K1252" s="38">
        <v>4360.8</v>
      </c>
      <c r="L1252" s="38">
        <v>1846.17</v>
      </c>
      <c r="M1252" s="38">
        <v>1721.89</v>
      </c>
      <c r="N1252" s="38">
        <v>300</v>
      </c>
      <c r="O1252" s="38">
        <v>729.1</v>
      </c>
      <c r="P1252" s="38">
        <v>895.8</v>
      </c>
      <c r="Q1252" s="38">
        <v>3315.56</v>
      </c>
      <c r="R1252" s="38">
        <v>0</v>
      </c>
      <c r="S1252" s="38">
        <v>-100</v>
      </c>
      <c r="T1252" s="38">
        <v>-875</v>
      </c>
      <c r="U1252" s="44">
        <v>34.64</v>
      </c>
      <c r="V1252" s="45">
        <v>12194.31</v>
      </c>
      <c r="W1252" s="45">
        <v>146331.71</v>
      </c>
      <c r="X1252" s="45">
        <v>173.67</v>
      </c>
    </row>
    <row r="1253" spans="1:24" x14ac:dyDescent="0.3">
      <c r="A1253" s="1" t="s">
        <v>689</v>
      </c>
      <c r="B1253" t="str">
        <f t="shared" si="100"/>
        <v>3</v>
      </c>
      <c r="C1253" t="str">
        <f t="shared" si="101"/>
        <v>1</v>
      </c>
      <c r="D1253" t="str">
        <f t="shared" si="102"/>
        <v>0</v>
      </c>
      <c r="E1253" t="str">
        <f t="shared" si="103"/>
        <v>0</v>
      </c>
      <c r="F1253" t="str">
        <f t="shared" si="104"/>
        <v>4</v>
      </c>
      <c r="G1253" t="s">
        <v>805</v>
      </c>
      <c r="H1253">
        <v>2020</v>
      </c>
      <c r="I1253">
        <v>2</v>
      </c>
      <c r="J1253" t="s">
        <v>807</v>
      </c>
      <c r="K1253" s="38">
        <v>4360.8</v>
      </c>
      <c r="L1253" s="38">
        <v>1466.6</v>
      </c>
      <c r="M1253" s="38">
        <v>1745.51</v>
      </c>
      <c r="N1253" s="38">
        <v>300</v>
      </c>
      <c r="O1253" s="38">
        <v>750.21</v>
      </c>
      <c r="P1253" s="38">
        <v>862.31</v>
      </c>
      <c r="Q1253" s="38">
        <v>3089.92</v>
      </c>
      <c r="R1253" s="38">
        <v>0</v>
      </c>
      <c r="S1253" s="38">
        <v>-100</v>
      </c>
      <c r="T1253" s="38">
        <v>-875</v>
      </c>
      <c r="U1253" s="44">
        <v>32.96</v>
      </c>
      <c r="V1253" s="45">
        <v>11600.35</v>
      </c>
      <c r="W1253" s="45">
        <v>139204.24</v>
      </c>
      <c r="X1253" s="45">
        <v>159.4</v>
      </c>
    </row>
    <row r="1254" spans="1:24" x14ac:dyDescent="0.3">
      <c r="A1254" s="1" t="s">
        <v>690</v>
      </c>
      <c r="B1254" t="str">
        <f t="shared" si="100"/>
        <v>3</v>
      </c>
      <c r="C1254" t="str">
        <f t="shared" si="101"/>
        <v>0</v>
      </c>
      <c r="D1254" t="str">
        <f t="shared" si="102"/>
        <v>5</v>
      </c>
      <c r="E1254" t="str">
        <f t="shared" si="103"/>
        <v>0</v>
      </c>
      <c r="F1254" t="str">
        <f t="shared" si="104"/>
        <v>0</v>
      </c>
      <c r="G1254" t="s">
        <v>805</v>
      </c>
      <c r="H1254">
        <v>2020</v>
      </c>
      <c r="I1254">
        <v>2</v>
      </c>
      <c r="J1254" t="s">
        <v>807</v>
      </c>
      <c r="K1254" s="38">
        <v>4360.8</v>
      </c>
      <c r="L1254" s="38">
        <v>4757.47</v>
      </c>
      <c r="M1254" s="38">
        <v>1399.55</v>
      </c>
      <c r="N1254" s="38">
        <v>210</v>
      </c>
      <c r="O1254" s="38">
        <v>626.87</v>
      </c>
      <c r="P1254" s="38">
        <v>1135.47</v>
      </c>
      <c r="Q1254" s="38">
        <v>4933.12</v>
      </c>
      <c r="R1254" s="38">
        <v>0</v>
      </c>
      <c r="S1254" s="38">
        <v>-100</v>
      </c>
      <c r="T1254" s="38">
        <v>-875</v>
      </c>
      <c r="U1254" s="44">
        <v>46.73</v>
      </c>
      <c r="V1254" s="45">
        <v>16448.28</v>
      </c>
      <c r="W1254" s="45">
        <v>197379.31</v>
      </c>
      <c r="X1254" s="45">
        <v>284.8</v>
      </c>
    </row>
    <row r="1255" spans="1:24" x14ac:dyDescent="0.3">
      <c r="A1255" s="1" t="s">
        <v>691</v>
      </c>
      <c r="B1255" t="str">
        <f t="shared" si="100"/>
        <v>3</v>
      </c>
      <c r="C1255" t="str">
        <f t="shared" si="101"/>
        <v>0</v>
      </c>
      <c r="D1255" t="str">
        <f t="shared" si="102"/>
        <v>4</v>
      </c>
      <c r="E1255" t="str">
        <f t="shared" si="103"/>
        <v>1</v>
      </c>
      <c r="F1255" t="str">
        <f t="shared" si="104"/>
        <v>0</v>
      </c>
      <c r="G1255" t="s">
        <v>805</v>
      </c>
      <c r="H1255">
        <v>2020</v>
      </c>
      <c r="I1255">
        <v>2</v>
      </c>
      <c r="J1255" t="s">
        <v>807</v>
      </c>
      <c r="K1255" s="38">
        <v>4360.8</v>
      </c>
      <c r="L1255" s="38">
        <v>4185.55</v>
      </c>
      <c r="M1255" s="38">
        <v>1464.22</v>
      </c>
      <c r="N1255" s="38">
        <v>232.5</v>
      </c>
      <c r="O1255" s="38">
        <v>636.33000000000004</v>
      </c>
      <c r="P1255" s="38">
        <v>1087.94</v>
      </c>
      <c r="Q1255" s="38">
        <v>4602.54</v>
      </c>
      <c r="R1255" s="38">
        <v>0</v>
      </c>
      <c r="S1255" s="38">
        <v>-100</v>
      </c>
      <c r="T1255" s="38">
        <v>-875</v>
      </c>
      <c r="U1255" s="44">
        <v>44.3</v>
      </c>
      <c r="V1255" s="45">
        <v>15594.87</v>
      </c>
      <c r="W1255" s="45">
        <v>187138.44</v>
      </c>
      <c r="X1255" s="45">
        <v>263.91000000000003</v>
      </c>
    </row>
    <row r="1256" spans="1:24" x14ac:dyDescent="0.3">
      <c r="A1256" s="1" t="s">
        <v>692</v>
      </c>
      <c r="B1256" t="str">
        <f t="shared" si="100"/>
        <v>3</v>
      </c>
      <c r="C1256" t="str">
        <f t="shared" si="101"/>
        <v>0</v>
      </c>
      <c r="D1256" t="str">
        <f t="shared" si="102"/>
        <v>4</v>
      </c>
      <c r="E1256" t="str">
        <f t="shared" si="103"/>
        <v>0</v>
      </c>
      <c r="F1256" t="str">
        <f t="shared" si="104"/>
        <v>1</v>
      </c>
      <c r="G1256" t="s">
        <v>805</v>
      </c>
      <c r="H1256">
        <v>2020</v>
      </c>
      <c r="I1256">
        <v>2</v>
      </c>
      <c r="J1256" t="s">
        <v>807</v>
      </c>
      <c r="K1256" s="38">
        <v>4360.8</v>
      </c>
      <c r="L1256" s="38">
        <v>3805.98</v>
      </c>
      <c r="M1256" s="38">
        <v>1487.84</v>
      </c>
      <c r="N1256" s="38">
        <v>232.5</v>
      </c>
      <c r="O1256" s="38">
        <v>657.45</v>
      </c>
      <c r="P1256" s="38">
        <v>1054.46</v>
      </c>
      <c r="Q1256" s="38">
        <v>4376.8999999999996</v>
      </c>
      <c r="R1256" s="38">
        <v>0</v>
      </c>
      <c r="S1256" s="38">
        <v>-100</v>
      </c>
      <c r="T1256" s="38">
        <v>-875</v>
      </c>
      <c r="U1256" s="44">
        <v>42.62</v>
      </c>
      <c r="V1256" s="45">
        <v>15000.91</v>
      </c>
      <c r="W1256" s="45">
        <v>180010.97</v>
      </c>
      <c r="X1256" s="45">
        <v>249.16</v>
      </c>
    </row>
    <row r="1257" spans="1:24" x14ac:dyDescent="0.3">
      <c r="A1257" s="1" t="s">
        <v>693</v>
      </c>
      <c r="B1257" t="str">
        <f t="shared" si="100"/>
        <v>3</v>
      </c>
      <c r="C1257" t="str">
        <f t="shared" si="101"/>
        <v>0</v>
      </c>
      <c r="D1257" t="str">
        <f t="shared" si="102"/>
        <v>3</v>
      </c>
      <c r="E1257" t="str">
        <f t="shared" si="103"/>
        <v>2</v>
      </c>
      <c r="F1257" t="str">
        <f t="shared" si="104"/>
        <v>0</v>
      </c>
      <c r="G1257" t="s">
        <v>805</v>
      </c>
      <c r="H1257">
        <v>2020</v>
      </c>
      <c r="I1257">
        <v>2</v>
      </c>
      <c r="J1257" t="s">
        <v>807</v>
      </c>
      <c r="K1257" s="38">
        <v>4360.8</v>
      </c>
      <c r="L1257" s="38">
        <v>3613.63</v>
      </c>
      <c r="M1257" s="38">
        <v>1528.89</v>
      </c>
      <c r="N1257" s="38">
        <v>255</v>
      </c>
      <c r="O1257" s="38">
        <v>645.79</v>
      </c>
      <c r="P1257" s="38">
        <v>1040.4100000000001</v>
      </c>
      <c r="Q1257" s="38">
        <v>4284.24</v>
      </c>
      <c r="R1257" s="38">
        <v>0</v>
      </c>
      <c r="S1257" s="38">
        <v>-100</v>
      </c>
      <c r="T1257" s="38">
        <v>-875</v>
      </c>
      <c r="U1257" s="44">
        <v>41.91</v>
      </c>
      <c r="V1257" s="45">
        <v>14753.75</v>
      </c>
      <c r="W1257" s="45">
        <v>177045.06</v>
      </c>
      <c r="X1257" s="45">
        <v>243.02</v>
      </c>
    </row>
    <row r="1258" spans="1:24" x14ac:dyDescent="0.3">
      <c r="A1258" s="1" t="s">
        <v>694</v>
      </c>
      <c r="B1258" t="str">
        <f t="shared" si="100"/>
        <v>3</v>
      </c>
      <c r="C1258" t="str">
        <f t="shared" si="101"/>
        <v>0</v>
      </c>
      <c r="D1258" t="str">
        <f t="shared" si="102"/>
        <v>3</v>
      </c>
      <c r="E1258" t="str">
        <f t="shared" si="103"/>
        <v>1</v>
      </c>
      <c r="F1258" t="str">
        <f t="shared" si="104"/>
        <v>1</v>
      </c>
      <c r="G1258" t="s">
        <v>805</v>
      </c>
      <c r="H1258">
        <v>2020</v>
      </c>
      <c r="I1258">
        <v>2</v>
      </c>
      <c r="J1258" t="s">
        <v>807</v>
      </c>
      <c r="K1258" s="38">
        <v>4360.8</v>
      </c>
      <c r="L1258" s="38">
        <v>3234.06</v>
      </c>
      <c r="M1258" s="38">
        <v>1552.51</v>
      </c>
      <c r="N1258" s="38">
        <v>255</v>
      </c>
      <c r="O1258" s="38">
        <v>666.91</v>
      </c>
      <c r="P1258" s="38">
        <v>1006.93</v>
      </c>
      <c r="Q1258" s="38">
        <v>4058.6</v>
      </c>
      <c r="R1258" s="38">
        <v>0</v>
      </c>
      <c r="S1258" s="38">
        <v>-100</v>
      </c>
      <c r="T1258" s="38">
        <v>-875</v>
      </c>
      <c r="U1258" s="44">
        <v>40.229999999999997</v>
      </c>
      <c r="V1258" s="45">
        <v>14159.8</v>
      </c>
      <c r="W1258" s="45">
        <v>169917.59</v>
      </c>
      <c r="X1258" s="45">
        <v>220.92</v>
      </c>
    </row>
    <row r="1259" spans="1:24" x14ac:dyDescent="0.3">
      <c r="A1259" s="1" t="s">
        <v>695</v>
      </c>
      <c r="B1259" t="str">
        <f t="shared" si="100"/>
        <v>3</v>
      </c>
      <c r="C1259" t="str">
        <f t="shared" si="101"/>
        <v>0</v>
      </c>
      <c r="D1259" t="str">
        <f t="shared" si="102"/>
        <v>3</v>
      </c>
      <c r="E1259" t="str">
        <f t="shared" si="103"/>
        <v>0</v>
      </c>
      <c r="F1259" t="str">
        <f t="shared" si="104"/>
        <v>2</v>
      </c>
      <c r="G1259" t="s">
        <v>805</v>
      </c>
      <c r="H1259">
        <v>2020</v>
      </c>
      <c r="I1259">
        <v>2</v>
      </c>
      <c r="J1259" t="s">
        <v>807</v>
      </c>
      <c r="K1259" s="38">
        <v>4360.8</v>
      </c>
      <c r="L1259" s="38">
        <v>2854.48</v>
      </c>
      <c r="M1259" s="38">
        <v>1576.13</v>
      </c>
      <c r="N1259" s="38">
        <v>255</v>
      </c>
      <c r="O1259" s="38">
        <v>688.02</v>
      </c>
      <c r="P1259" s="38">
        <v>973.44</v>
      </c>
      <c r="Q1259" s="38">
        <v>3832.96</v>
      </c>
      <c r="R1259" s="38">
        <v>0</v>
      </c>
      <c r="S1259" s="38">
        <v>-100</v>
      </c>
      <c r="T1259" s="38">
        <v>-875</v>
      </c>
      <c r="U1259" s="44">
        <v>38.54</v>
      </c>
      <c r="V1259" s="45">
        <v>13565.84</v>
      </c>
      <c r="W1259" s="45">
        <v>162790.12</v>
      </c>
      <c r="X1259" s="45">
        <v>206.64</v>
      </c>
    </row>
    <row r="1260" spans="1:24" x14ac:dyDescent="0.3">
      <c r="A1260" s="1" t="s">
        <v>696</v>
      </c>
      <c r="B1260" t="str">
        <f t="shared" si="100"/>
        <v>3</v>
      </c>
      <c r="C1260" t="str">
        <f t="shared" si="101"/>
        <v>0</v>
      </c>
      <c r="D1260" t="str">
        <f t="shared" si="102"/>
        <v>2</v>
      </c>
      <c r="E1260" t="str">
        <f t="shared" si="103"/>
        <v>3</v>
      </c>
      <c r="F1260" t="str">
        <f t="shared" si="104"/>
        <v>0</v>
      </c>
      <c r="G1260" t="s">
        <v>805</v>
      </c>
      <c r="H1260">
        <v>2020</v>
      </c>
      <c r="I1260">
        <v>2</v>
      </c>
      <c r="J1260" t="s">
        <v>807</v>
      </c>
      <c r="K1260" s="38">
        <v>4360.8</v>
      </c>
      <c r="L1260" s="38">
        <v>3041.7</v>
      </c>
      <c r="M1260" s="38">
        <v>1593.56</v>
      </c>
      <c r="N1260" s="38">
        <v>277.5</v>
      </c>
      <c r="O1260" s="38">
        <v>655.25</v>
      </c>
      <c r="P1260" s="38">
        <v>992.88</v>
      </c>
      <c r="Q1260" s="38">
        <v>3965.95</v>
      </c>
      <c r="R1260" s="38">
        <v>0</v>
      </c>
      <c r="S1260" s="38">
        <v>-100</v>
      </c>
      <c r="T1260" s="38">
        <v>-875</v>
      </c>
      <c r="U1260" s="44">
        <v>39.520000000000003</v>
      </c>
      <c r="V1260" s="45">
        <v>13912.64</v>
      </c>
      <c r="W1260" s="45">
        <v>166951.67000000001</v>
      </c>
      <c r="X1260" s="45">
        <v>214.98</v>
      </c>
    </row>
    <row r="1261" spans="1:24" x14ac:dyDescent="0.3">
      <c r="A1261" s="1" t="s">
        <v>697</v>
      </c>
      <c r="B1261" t="str">
        <f t="shared" si="100"/>
        <v>3</v>
      </c>
      <c r="C1261" t="str">
        <f t="shared" si="101"/>
        <v>0</v>
      </c>
      <c r="D1261" t="str">
        <f t="shared" si="102"/>
        <v>2</v>
      </c>
      <c r="E1261" t="str">
        <f t="shared" si="103"/>
        <v>2</v>
      </c>
      <c r="F1261" t="str">
        <f t="shared" si="104"/>
        <v>1</v>
      </c>
      <c r="G1261" t="s">
        <v>805</v>
      </c>
      <c r="H1261">
        <v>2020</v>
      </c>
      <c r="I1261">
        <v>2</v>
      </c>
      <c r="J1261" t="s">
        <v>807</v>
      </c>
      <c r="K1261" s="38">
        <v>4360.8</v>
      </c>
      <c r="L1261" s="38">
        <v>2662.13</v>
      </c>
      <c r="M1261" s="38">
        <v>1617.18</v>
      </c>
      <c r="N1261" s="38">
        <v>277.5</v>
      </c>
      <c r="O1261" s="38">
        <v>676.36</v>
      </c>
      <c r="P1261" s="38">
        <v>959.4</v>
      </c>
      <c r="Q1261" s="38">
        <v>3740.31</v>
      </c>
      <c r="R1261" s="38">
        <v>0</v>
      </c>
      <c r="S1261" s="38">
        <v>-100</v>
      </c>
      <c r="T1261" s="38">
        <v>-875</v>
      </c>
      <c r="U1261" s="44">
        <v>37.840000000000003</v>
      </c>
      <c r="V1261" s="45">
        <v>13318.68</v>
      </c>
      <c r="W1261" s="45">
        <v>159824.20000000001</v>
      </c>
      <c r="X1261" s="45">
        <v>200.7</v>
      </c>
    </row>
    <row r="1262" spans="1:24" x14ac:dyDescent="0.3">
      <c r="A1262" s="1" t="s">
        <v>698</v>
      </c>
      <c r="B1262" t="str">
        <f t="shared" si="100"/>
        <v>3</v>
      </c>
      <c r="C1262" t="str">
        <f t="shared" si="101"/>
        <v>0</v>
      </c>
      <c r="D1262" t="str">
        <f t="shared" si="102"/>
        <v>2</v>
      </c>
      <c r="E1262" t="str">
        <f t="shared" si="103"/>
        <v>1</v>
      </c>
      <c r="F1262" t="str">
        <f t="shared" si="104"/>
        <v>2</v>
      </c>
      <c r="G1262" t="s">
        <v>805</v>
      </c>
      <c r="H1262">
        <v>2020</v>
      </c>
      <c r="I1262">
        <v>2</v>
      </c>
      <c r="J1262" t="s">
        <v>807</v>
      </c>
      <c r="K1262" s="38">
        <v>4360.8</v>
      </c>
      <c r="L1262" s="38">
        <v>2282.56</v>
      </c>
      <c r="M1262" s="38">
        <v>1640.8</v>
      </c>
      <c r="N1262" s="38">
        <v>277.5</v>
      </c>
      <c r="O1262" s="38">
        <v>697.48</v>
      </c>
      <c r="P1262" s="38">
        <v>925.91</v>
      </c>
      <c r="Q1262" s="38">
        <v>3514.67</v>
      </c>
      <c r="R1262" s="38">
        <v>0</v>
      </c>
      <c r="S1262" s="38">
        <v>-100</v>
      </c>
      <c r="T1262" s="38">
        <v>-875</v>
      </c>
      <c r="U1262" s="44">
        <v>36.15</v>
      </c>
      <c r="V1262" s="45">
        <v>12724.73</v>
      </c>
      <c r="W1262" s="45">
        <v>152696.73000000001</v>
      </c>
      <c r="X1262" s="45">
        <v>186.42</v>
      </c>
    </row>
    <row r="1263" spans="1:24" x14ac:dyDescent="0.3">
      <c r="A1263" s="1" t="s">
        <v>699</v>
      </c>
      <c r="B1263" t="str">
        <f t="shared" si="100"/>
        <v>3</v>
      </c>
      <c r="C1263" t="str">
        <f t="shared" si="101"/>
        <v>0</v>
      </c>
      <c r="D1263" t="str">
        <f t="shared" si="102"/>
        <v>2</v>
      </c>
      <c r="E1263" t="str">
        <f t="shared" si="103"/>
        <v>0</v>
      </c>
      <c r="F1263" t="str">
        <f t="shared" si="104"/>
        <v>3</v>
      </c>
      <c r="G1263" t="s">
        <v>805</v>
      </c>
      <c r="H1263">
        <v>2020</v>
      </c>
      <c r="I1263">
        <v>2</v>
      </c>
      <c r="J1263" t="s">
        <v>807</v>
      </c>
      <c r="K1263" s="38">
        <v>4360.8</v>
      </c>
      <c r="L1263" s="38">
        <v>1902.99</v>
      </c>
      <c r="M1263" s="38">
        <v>1664.42</v>
      </c>
      <c r="N1263" s="38">
        <v>277.5</v>
      </c>
      <c r="O1263" s="38">
        <v>718.6</v>
      </c>
      <c r="P1263" s="38">
        <v>892.43</v>
      </c>
      <c r="Q1263" s="38">
        <v>3289.03</v>
      </c>
      <c r="R1263" s="38">
        <v>0</v>
      </c>
      <c r="S1263" s="38">
        <v>-100</v>
      </c>
      <c r="T1263" s="38">
        <v>-875</v>
      </c>
      <c r="U1263" s="44">
        <v>34.46</v>
      </c>
      <c r="V1263" s="45">
        <v>12130.77</v>
      </c>
      <c r="W1263" s="45">
        <v>145569.26</v>
      </c>
      <c r="X1263" s="45">
        <v>172.15</v>
      </c>
    </row>
    <row r="1264" spans="1:24" x14ac:dyDescent="0.3">
      <c r="A1264" s="1" t="s">
        <v>700</v>
      </c>
      <c r="B1264" t="str">
        <f t="shared" si="100"/>
        <v>3</v>
      </c>
      <c r="C1264" t="str">
        <f t="shared" si="101"/>
        <v>0</v>
      </c>
      <c r="D1264" t="str">
        <f t="shared" si="102"/>
        <v>1</v>
      </c>
      <c r="E1264" t="str">
        <f t="shared" si="103"/>
        <v>4</v>
      </c>
      <c r="F1264" t="str">
        <f t="shared" si="104"/>
        <v>0</v>
      </c>
      <c r="G1264" t="s">
        <v>805</v>
      </c>
      <c r="H1264">
        <v>2020</v>
      </c>
      <c r="I1264">
        <v>2</v>
      </c>
      <c r="J1264" t="s">
        <v>807</v>
      </c>
      <c r="K1264" s="38">
        <v>4360.8</v>
      </c>
      <c r="L1264" s="38">
        <v>2469.7800000000002</v>
      </c>
      <c r="M1264" s="38">
        <v>1658.23</v>
      </c>
      <c r="N1264" s="38">
        <v>300</v>
      </c>
      <c r="O1264" s="38">
        <v>664.7</v>
      </c>
      <c r="P1264" s="38">
        <v>945.35</v>
      </c>
      <c r="Q1264" s="38">
        <v>3647.66</v>
      </c>
      <c r="R1264" s="38">
        <v>0</v>
      </c>
      <c r="S1264" s="38">
        <v>-100</v>
      </c>
      <c r="T1264" s="38">
        <v>-875</v>
      </c>
      <c r="U1264" s="44">
        <v>37.14</v>
      </c>
      <c r="V1264" s="45">
        <v>13071.52</v>
      </c>
      <c r="W1264" s="45">
        <v>156858.29</v>
      </c>
      <c r="X1264" s="45">
        <v>194.76</v>
      </c>
    </row>
    <row r="1265" spans="1:24" x14ac:dyDescent="0.3">
      <c r="A1265" s="1" t="s">
        <v>701</v>
      </c>
      <c r="B1265" t="str">
        <f t="shared" si="100"/>
        <v>3</v>
      </c>
      <c r="C1265" t="str">
        <f t="shared" si="101"/>
        <v>0</v>
      </c>
      <c r="D1265" t="str">
        <f t="shared" si="102"/>
        <v>1</v>
      </c>
      <c r="E1265" t="str">
        <f t="shared" si="103"/>
        <v>3</v>
      </c>
      <c r="F1265" t="str">
        <f t="shared" si="104"/>
        <v>1</v>
      </c>
      <c r="G1265" t="s">
        <v>805</v>
      </c>
      <c r="H1265">
        <v>2020</v>
      </c>
      <c r="I1265">
        <v>2</v>
      </c>
      <c r="J1265" t="s">
        <v>807</v>
      </c>
      <c r="K1265" s="38">
        <v>4360.8</v>
      </c>
      <c r="L1265" s="38">
        <v>2090.21</v>
      </c>
      <c r="M1265" s="38">
        <v>1681.85</v>
      </c>
      <c r="N1265" s="38">
        <v>300</v>
      </c>
      <c r="O1265" s="38">
        <v>685.82</v>
      </c>
      <c r="P1265" s="38">
        <v>911.87</v>
      </c>
      <c r="Q1265" s="38">
        <v>3422.02</v>
      </c>
      <c r="R1265" s="38">
        <v>0</v>
      </c>
      <c r="S1265" s="38">
        <v>-100</v>
      </c>
      <c r="T1265" s="38">
        <v>-875</v>
      </c>
      <c r="U1265" s="44">
        <v>35.450000000000003</v>
      </c>
      <c r="V1265" s="45">
        <v>12477.57</v>
      </c>
      <c r="W1265" s="45">
        <v>149730.82</v>
      </c>
      <c r="X1265" s="45">
        <v>180.48</v>
      </c>
    </row>
    <row r="1266" spans="1:24" x14ac:dyDescent="0.3">
      <c r="A1266" s="1" t="s">
        <v>702</v>
      </c>
      <c r="B1266" t="str">
        <f t="shared" si="100"/>
        <v>3</v>
      </c>
      <c r="C1266" t="str">
        <f t="shared" si="101"/>
        <v>0</v>
      </c>
      <c r="D1266" t="str">
        <f t="shared" si="102"/>
        <v>1</v>
      </c>
      <c r="E1266" t="str">
        <f t="shared" si="103"/>
        <v>2</v>
      </c>
      <c r="F1266" t="str">
        <f t="shared" si="104"/>
        <v>2</v>
      </c>
      <c r="G1266" t="s">
        <v>805</v>
      </c>
      <c r="H1266">
        <v>2020</v>
      </c>
      <c r="I1266">
        <v>2</v>
      </c>
      <c r="J1266" t="s">
        <v>807</v>
      </c>
      <c r="K1266" s="38">
        <v>4360.8</v>
      </c>
      <c r="L1266" s="38">
        <v>1710.64</v>
      </c>
      <c r="M1266" s="38">
        <v>1705.47</v>
      </c>
      <c r="N1266" s="38">
        <v>300</v>
      </c>
      <c r="O1266" s="38">
        <v>706.94</v>
      </c>
      <c r="P1266" s="38">
        <v>878.38</v>
      </c>
      <c r="Q1266" s="38">
        <v>3196.38</v>
      </c>
      <c r="R1266" s="38">
        <v>0</v>
      </c>
      <c r="S1266" s="38">
        <v>-100</v>
      </c>
      <c r="T1266" s="38">
        <v>-875</v>
      </c>
      <c r="U1266" s="44">
        <v>33.76</v>
      </c>
      <c r="V1266" s="45">
        <v>11883.61</v>
      </c>
      <c r="W1266" s="45">
        <v>142603.35</v>
      </c>
      <c r="X1266" s="45">
        <v>166.21</v>
      </c>
    </row>
    <row r="1267" spans="1:24" x14ac:dyDescent="0.3">
      <c r="A1267" s="1" t="s">
        <v>703</v>
      </c>
      <c r="B1267" t="str">
        <f t="shared" si="100"/>
        <v>3</v>
      </c>
      <c r="C1267" t="str">
        <f t="shared" si="101"/>
        <v>0</v>
      </c>
      <c r="D1267" t="str">
        <f t="shared" si="102"/>
        <v>1</v>
      </c>
      <c r="E1267" t="str">
        <f t="shared" si="103"/>
        <v>1</v>
      </c>
      <c r="F1267" t="str">
        <f t="shared" si="104"/>
        <v>3</v>
      </c>
      <c r="G1267" t="s">
        <v>805</v>
      </c>
      <c r="H1267">
        <v>2020</v>
      </c>
      <c r="I1267">
        <v>2</v>
      </c>
      <c r="J1267" t="s">
        <v>807</v>
      </c>
      <c r="K1267" s="38">
        <v>4360.8</v>
      </c>
      <c r="L1267" s="38">
        <v>1331.07</v>
      </c>
      <c r="M1267" s="38">
        <v>1729.09</v>
      </c>
      <c r="N1267" s="38">
        <v>300</v>
      </c>
      <c r="O1267" s="38">
        <v>728.06</v>
      </c>
      <c r="P1267" s="38">
        <v>844.9</v>
      </c>
      <c r="Q1267" s="38">
        <v>2970.74</v>
      </c>
      <c r="R1267" s="38">
        <v>0</v>
      </c>
      <c r="S1267" s="38">
        <v>-100</v>
      </c>
      <c r="T1267" s="38">
        <v>-875</v>
      </c>
      <c r="U1267" s="44">
        <v>32.07</v>
      </c>
      <c r="V1267" s="45">
        <v>11289.66</v>
      </c>
      <c r="W1267" s="45">
        <v>135475.88</v>
      </c>
      <c r="X1267" s="45">
        <v>151.93</v>
      </c>
    </row>
    <row r="1268" spans="1:24" x14ac:dyDescent="0.3">
      <c r="A1268" s="1" t="s">
        <v>704</v>
      </c>
      <c r="B1268" t="str">
        <f t="shared" si="100"/>
        <v>3</v>
      </c>
      <c r="C1268" t="str">
        <f t="shared" si="101"/>
        <v>0</v>
      </c>
      <c r="D1268" t="str">
        <f t="shared" si="102"/>
        <v>1</v>
      </c>
      <c r="E1268" t="str">
        <f t="shared" si="103"/>
        <v>0</v>
      </c>
      <c r="F1268" t="str">
        <f t="shared" si="104"/>
        <v>4</v>
      </c>
      <c r="G1268" t="s">
        <v>805</v>
      </c>
      <c r="H1268">
        <v>2020</v>
      </c>
      <c r="I1268">
        <v>2</v>
      </c>
      <c r="J1268" t="s">
        <v>807</v>
      </c>
      <c r="K1268" s="38">
        <v>4360.8</v>
      </c>
      <c r="L1268" s="38">
        <v>951.49</v>
      </c>
      <c r="M1268" s="38">
        <v>1752.71</v>
      </c>
      <c r="N1268" s="38">
        <v>300</v>
      </c>
      <c r="O1268" s="38">
        <v>749.18</v>
      </c>
      <c r="P1268" s="38">
        <v>811.42</v>
      </c>
      <c r="Q1268" s="38">
        <v>2745.1</v>
      </c>
      <c r="R1268" s="38">
        <v>0</v>
      </c>
      <c r="S1268" s="38">
        <v>-100</v>
      </c>
      <c r="T1268" s="38">
        <v>-875</v>
      </c>
      <c r="U1268" s="44">
        <v>30.39</v>
      </c>
      <c r="V1268" s="45">
        <v>10695.7</v>
      </c>
      <c r="W1268" s="45">
        <v>128348.4</v>
      </c>
      <c r="X1268" s="45">
        <v>137.65</v>
      </c>
    </row>
    <row r="1269" spans="1:24" x14ac:dyDescent="0.3">
      <c r="A1269" s="1" t="s">
        <v>705</v>
      </c>
      <c r="B1269" t="str">
        <f t="shared" si="100"/>
        <v>3</v>
      </c>
      <c r="C1269" t="str">
        <f t="shared" si="101"/>
        <v>0</v>
      </c>
      <c r="D1269" t="str">
        <f t="shared" si="102"/>
        <v>0</v>
      </c>
      <c r="E1269" t="str">
        <f t="shared" si="103"/>
        <v>5</v>
      </c>
      <c r="F1269" t="str">
        <f t="shared" si="104"/>
        <v>0</v>
      </c>
      <c r="G1269" t="s">
        <v>805</v>
      </c>
      <c r="H1269">
        <v>2020</v>
      </c>
      <c r="I1269">
        <v>2</v>
      </c>
      <c r="J1269" t="s">
        <v>807</v>
      </c>
      <c r="K1269" s="38">
        <v>4360.8</v>
      </c>
      <c r="L1269" s="38">
        <v>1897.86</v>
      </c>
      <c r="M1269" s="38">
        <v>1722.9</v>
      </c>
      <c r="N1269" s="38">
        <v>322.5</v>
      </c>
      <c r="O1269" s="38">
        <v>674.16</v>
      </c>
      <c r="P1269" s="38">
        <v>897.82</v>
      </c>
      <c r="Q1269" s="38">
        <v>3329.37</v>
      </c>
      <c r="R1269" s="38">
        <v>0</v>
      </c>
      <c r="S1269" s="38">
        <v>-100</v>
      </c>
      <c r="T1269" s="38">
        <v>-875</v>
      </c>
      <c r="U1269" s="44">
        <v>34.75</v>
      </c>
      <c r="V1269" s="45">
        <v>12230.41</v>
      </c>
      <c r="W1269" s="45">
        <v>146764.9</v>
      </c>
      <c r="X1269" s="45">
        <v>174.54</v>
      </c>
    </row>
    <row r="1270" spans="1:24" x14ac:dyDescent="0.3">
      <c r="A1270" s="1" t="s">
        <v>706</v>
      </c>
      <c r="B1270" t="str">
        <f t="shared" si="100"/>
        <v>3</v>
      </c>
      <c r="C1270" t="str">
        <f t="shared" si="101"/>
        <v>0</v>
      </c>
      <c r="D1270" t="str">
        <f t="shared" si="102"/>
        <v>0</v>
      </c>
      <c r="E1270" t="str">
        <f t="shared" si="103"/>
        <v>4</v>
      </c>
      <c r="F1270" t="str">
        <f t="shared" si="104"/>
        <v>1</v>
      </c>
      <c r="G1270" t="s">
        <v>805</v>
      </c>
      <c r="H1270">
        <v>2020</v>
      </c>
      <c r="I1270">
        <v>2</v>
      </c>
      <c r="J1270" t="s">
        <v>807</v>
      </c>
      <c r="K1270" s="38">
        <v>4360.8</v>
      </c>
      <c r="L1270" s="38">
        <v>1518.29</v>
      </c>
      <c r="M1270" s="38">
        <v>1746.52</v>
      </c>
      <c r="N1270" s="38">
        <v>322.5</v>
      </c>
      <c r="O1270" s="38">
        <v>695.28</v>
      </c>
      <c r="P1270" s="38">
        <v>864.34</v>
      </c>
      <c r="Q1270" s="38">
        <v>3103.73</v>
      </c>
      <c r="R1270" s="38">
        <v>0</v>
      </c>
      <c r="S1270" s="38">
        <v>-100</v>
      </c>
      <c r="T1270" s="38">
        <v>-875</v>
      </c>
      <c r="U1270" s="44">
        <v>33.06</v>
      </c>
      <c r="V1270" s="45">
        <v>11636.45</v>
      </c>
      <c r="W1270" s="45">
        <v>139637.43</v>
      </c>
      <c r="X1270" s="45">
        <v>160.27000000000001</v>
      </c>
    </row>
    <row r="1271" spans="1:24" x14ac:dyDescent="0.3">
      <c r="A1271" s="1" t="s">
        <v>707</v>
      </c>
      <c r="B1271" t="str">
        <f t="shared" si="100"/>
        <v>3</v>
      </c>
      <c r="C1271" t="str">
        <f t="shared" si="101"/>
        <v>0</v>
      </c>
      <c r="D1271" t="str">
        <f t="shared" si="102"/>
        <v>0</v>
      </c>
      <c r="E1271" t="str">
        <f t="shared" si="103"/>
        <v>3</v>
      </c>
      <c r="F1271" t="str">
        <f t="shared" si="104"/>
        <v>2</v>
      </c>
      <c r="G1271" t="s">
        <v>805</v>
      </c>
      <c r="H1271">
        <v>2020</v>
      </c>
      <c r="I1271">
        <v>2</v>
      </c>
      <c r="J1271" t="s">
        <v>807</v>
      </c>
      <c r="K1271" s="38">
        <v>4360.8</v>
      </c>
      <c r="L1271" s="38">
        <v>1138.72</v>
      </c>
      <c r="M1271" s="38">
        <v>1770.14</v>
      </c>
      <c r="N1271" s="38">
        <v>322.5</v>
      </c>
      <c r="O1271" s="38">
        <v>716.4</v>
      </c>
      <c r="P1271" s="38">
        <v>830.86</v>
      </c>
      <c r="Q1271" s="38">
        <v>2878.09</v>
      </c>
      <c r="R1271" s="38">
        <v>0</v>
      </c>
      <c r="S1271" s="38">
        <v>-100</v>
      </c>
      <c r="T1271" s="38">
        <v>-875</v>
      </c>
      <c r="U1271" s="44">
        <v>31.37</v>
      </c>
      <c r="V1271" s="45">
        <v>11042.5</v>
      </c>
      <c r="W1271" s="45">
        <v>132509.96</v>
      </c>
      <c r="X1271" s="45">
        <v>145.99</v>
      </c>
    </row>
    <row r="1272" spans="1:24" x14ac:dyDescent="0.3">
      <c r="A1272" s="1" t="s">
        <v>708</v>
      </c>
      <c r="B1272" t="str">
        <f t="shared" si="100"/>
        <v>3</v>
      </c>
      <c r="C1272" t="str">
        <f t="shared" si="101"/>
        <v>0</v>
      </c>
      <c r="D1272" t="str">
        <f t="shared" si="102"/>
        <v>0</v>
      </c>
      <c r="E1272" t="str">
        <f t="shared" si="103"/>
        <v>2</v>
      </c>
      <c r="F1272" t="str">
        <f t="shared" si="104"/>
        <v>3</v>
      </c>
      <c r="G1272" t="s">
        <v>805</v>
      </c>
      <c r="H1272">
        <v>2020</v>
      </c>
      <c r="I1272">
        <v>2</v>
      </c>
      <c r="J1272" t="s">
        <v>807</v>
      </c>
      <c r="K1272" s="38">
        <v>4360.8</v>
      </c>
      <c r="L1272" s="38">
        <v>759.14</v>
      </c>
      <c r="M1272" s="38">
        <v>1793.76</v>
      </c>
      <c r="N1272" s="38">
        <v>322.5</v>
      </c>
      <c r="O1272" s="38">
        <v>737.52</v>
      </c>
      <c r="P1272" s="38">
        <v>797.37</v>
      </c>
      <c r="Q1272" s="38">
        <v>2652.45</v>
      </c>
      <c r="R1272" s="38">
        <v>0</v>
      </c>
      <c r="S1272" s="38">
        <v>-100</v>
      </c>
      <c r="T1272" s="38">
        <v>-875</v>
      </c>
      <c r="U1272" s="44">
        <v>29.68</v>
      </c>
      <c r="V1272" s="45">
        <v>10448.540000000001</v>
      </c>
      <c r="W1272" s="45">
        <v>125382.49</v>
      </c>
      <c r="X1272" s="45">
        <v>131.71</v>
      </c>
    </row>
    <row r="1273" spans="1:24" x14ac:dyDescent="0.3">
      <c r="A1273" s="1" t="s">
        <v>709</v>
      </c>
      <c r="B1273" t="str">
        <f t="shared" si="100"/>
        <v>3</v>
      </c>
      <c r="C1273" t="str">
        <f t="shared" si="101"/>
        <v>0</v>
      </c>
      <c r="D1273" t="str">
        <f t="shared" si="102"/>
        <v>0</v>
      </c>
      <c r="E1273" t="str">
        <f t="shared" si="103"/>
        <v>1</v>
      </c>
      <c r="F1273" t="str">
        <f t="shared" si="104"/>
        <v>4</v>
      </c>
      <c r="G1273" t="s">
        <v>805</v>
      </c>
      <c r="H1273">
        <v>2020</v>
      </c>
      <c r="I1273">
        <v>2</v>
      </c>
      <c r="J1273" t="s">
        <v>807</v>
      </c>
      <c r="K1273" s="38">
        <v>4360.8</v>
      </c>
      <c r="L1273" s="38">
        <v>379.57</v>
      </c>
      <c r="M1273" s="38">
        <v>1817.38</v>
      </c>
      <c r="N1273" s="38">
        <v>322.5</v>
      </c>
      <c r="O1273" s="38">
        <v>758.64</v>
      </c>
      <c r="P1273" s="38">
        <v>763.89</v>
      </c>
      <c r="Q1273" s="38">
        <v>2446.44</v>
      </c>
      <c r="R1273" s="38">
        <v>0</v>
      </c>
      <c r="S1273" s="38">
        <v>-75.91</v>
      </c>
      <c r="T1273" s="38">
        <v>-875</v>
      </c>
      <c r="U1273" s="44">
        <v>28.12</v>
      </c>
      <c r="V1273" s="45">
        <v>9898.2999999999993</v>
      </c>
      <c r="W1273" s="45">
        <v>118779.65</v>
      </c>
      <c r="X1273" s="45">
        <v>117.44</v>
      </c>
    </row>
    <row r="1274" spans="1:24" x14ac:dyDescent="0.3">
      <c r="A1274" s="1" t="s">
        <v>710</v>
      </c>
      <c r="B1274" t="str">
        <f t="shared" si="100"/>
        <v>3</v>
      </c>
      <c r="C1274" t="str">
        <f t="shared" si="101"/>
        <v>0</v>
      </c>
      <c r="D1274" t="str">
        <f t="shared" si="102"/>
        <v>0</v>
      </c>
      <c r="E1274" t="str">
        <f t="shared" si="103"/>
        <v>0</v>
      </c>
      <c r="F1274" t="str">
        <f t="shared" si="104"/>
        <v>5</v>
      </c>
      <c r="G1274" t="s">
        <v>805</v>
      </c>
      <c r="H1274">
        <v>2020</v>
      </c>
      <c r="I1274">
        <v>2</v>
      </c>
      <c r="J1274" t="s">
        <v>807</v>
      </c>
      <c r="K1274" s="38">
        <v>4360.8</v>
      </c>
      <c r="L1274" s="38">
        <v>0</v>
      </c>
      <c r="M1274" s="38">
        <v>1841</v>
      </c>
      <c r="N1274" s="38">
        <v>322.5</v>
      </c>
      <c r="O1274" s="38">
        <v>779.76</v>
      </c>
      <c r="P1274" s="38">
        <v>730.41</v>
      </c>
      <c r="Q1274" s="38">
        <v>2358.81</v>
      </c>
      <c r="R1274" s="38">
        <v>0</v>
      </c>
      <c r="S1274" s="38">
        <v>0</v>
      </c>
      <c r="T1274" s="38">
        <v>-875</v>
      </c>
      <c r="U1274" s="44">
        <v>27.04</v>
      </c>
      <c r="V1274" s="45">
        <v>9518.2800000000007</v>
      </c>
      <c r="W1274" s="45">
        <v>114219.34</v>
      </c>
      <c r="X1274" s="45">
        <v>103.16</v>
      </c>
    </row>
    <row r="1275" spans="1:24" x14ac:dyDescent="0.3">
      <c r="A1275" s="1" t="s">
        <v>711</v>
      </c>
      <c r="B1275" t="str">
        <f t="shared" si="100"/>
        <v>3</v>
      </c>
      <c r="C1275" t="str">
        <f t="shared" si="101"/>
        <v>6</v>
      </c>
      <c r="D1275" t="str">
        <f t="shared" si="102"/>
        <v>0</v>
      </c>
      <c r="E1275" t="str">
        <f t="shared" si="103"/>
        <v>0</v>
      </c>
      <c r="F1275" t="str">
        <f t="shared" si="104"/>
        <v>0</v>
      </c>
      <c r="G1275" t="s">
        <v>805</v>
      </c>
      <c r="H1275">
        <v>2020</v>
      </c>
      <c r="I1275">
        <v>2</v>
      </c>
      <c r="J1275" t="s">
        <v>807</v>
      </c>
      <c r="K1275" s="38">
        <v>4360.8</v>
      </c>
      <c r="L1275" s="38">
        <v>8799.57</v>
      </c>
      <c r="M1275" s="38">
        <v>1497.63</v>
      </c>
      <c r="N1275" s="38">
        <v>210</v>
      </c>
      <c r="O1275" s="38">
        <v>643.05999999999995</v>
      </c>
      <c r="P1275" s="38">
        <v>1551.11</v>
      </c>
      <c r="Q1275" s="38">
        <v>7881.74</v>
      </c>
      <c r="R1275" s="38">
        <v>0</v>
      </c>
      <c r="S1275" s="38">
        <v>-100</v>
      </c>
      <c r="T1275" s="38">
        <v>-1041.67</v>
      </c>
      <c r="U1275" s="44">
        <v>67.62</v>
      </c>
      <c r="V1275" s="45">
        <v>23802.240000000002</v>
      </c>
      <c r="W1275" s="45">
        <v>285626.86</v>
      </c>
      <c r="X1275" s="45">
        <v>469.23</v>
      </c>
    </row>
    <row r="1276" spans="1:24" x14ac:dyDescent="0.3">
      <c r="A1276" s="1" t="s">
        <v>712</v>
      </c>
      <c r="B1276" t="str">
        <f t="shared" si="100"/>
        <v>3</v>
      </c>
      <c r="C1276" t="str">
        <f t="shared" si="101"/>
        <v>5</v>
      </c>
      <c r="D1276" t="str">
        <f t="shared" si="102"/>
        <v>1</v>
      </c>
      <c r="E1276" t="str">
        <f t="shared" si="103"/>
        <v>0</v>
      </c>
      <c r="F1276" t="str">
        <f t="shared" si="104"/>
        <v>0</v>
      </c>
      <c r="G1276" t="s">
        <v>805</v>
      </c>
      <c r="H1276">
        <v>2020</v>
      </c>
      <c r="I1276">
        <v>2</v>
      </c>
      <c r="J1276" t="s">
        <v>807</v>
      </c>
      <c r="K1276" s="38">
        <v>4360.8</v>
      </c>
      <c r="L1276" s="38">
        <v>8284.4699999999993</v>
      </c>
      <c r="M1276" s="38">
        <v>1504.83</v>
      </c>
      <c r="N1276" s="38">
        <v>210</v>
      </c>
      <c r="O1276" s="38">
        <v>642.02</v>
      </c>
      <c r="P1276" s="38">
        <v>1500.21</v>
      </c>
      <c r="Q1276" s="38">
        <v>7506.81</v>
      </c>
      <c r="R1276" s="38">
        <v>0</v>
      </c>
      <c r="S1276" s="38">
        <v>-100</v>
      </c>
      <c r="T1276" s="38">
        <v>-1041.67</v>
      </c>
      <c r="U1276" s="44">
        <v>64.959999999999994</v>
      </c>
      <c r="V1276" s="45">
        <v>22867.48</v>
      </c>
      <c r="W1276" s="45">
        <v>274409.77</v>
      </c>
      <c r="X1276" s="45">
        <v>446.07</v>
      </c>
    </row>
    <row r="1277" spans="1:24" x14ac:dyDescent="0.3">
      <c r="A1277" s="1" t="s">
        <v>713</v>
      </c>
      <c r="B1277" t="str">
        <f t="shared" si="100"/>
        <v>3</v>
      </c>
      <c r="C1277" t="str">
        <f t="shared" si="101"/>
        <v>5</v>
      </c>
      <c r="D1277" t="str">
        <f t="shared" si="102"/>
        <v>0</v>
      </c>
      <c r="E1277" t="str">
        <f t="shared" si="103"/>
        <v>1</v>
      </c>
      <c r="F1277" t="str">
        <f t="shared" si="104"/>
        <v>0</v>
      </c>
      <c r="G1277" t="s">
        <v>805</v>
      </c>
      <c r="H1277">
        <v>2020</v>
      </c>
      <c r="I1277">
        <v>2</v>
      </c>
      <c r="J1277" t="s">
        <v>807</v>
      </c>
      <c r="K1277" s="38">
        <v>4360.8</v>
      </c>
      <c r="L1277" s="38">
        <v>7712.55</v>
      </c>
      <c r="M1277" s="38">
        <v>1569.5</v>
      </c>
      <c r="N1277" s="38">
        <v>232.5</v>
      </c>
      <c r="O1277" s="38">
        <v>651.48</v>
      </c>
      <c r="P1277" s="38">
        <v>1452.68</v>
      </c>
      <c r="Q1277" s="38">
        <v>7160.53</v>
      </c>
      <c r="R1277" s="38">
        <v>0</v>
      </c>
      <c r="S1277" s="38">
        <v>-100</v>
      </c>
      <c r="T1277" s="38">
        <v>-1041.67</v>
      </c>
      <c r="U1277" s="44">
        <v>62.5</v>
      </c>
      <c r="V1277" s="45">
        <v>21998.38</v>
      </c>
      <c r="W1277" s="45">
        <v>263980.5</v>
      </c>
      <c r="X1277" s="45">
        <v>425.18</v>
      </c>
    </row>
    <row r="1278" spans="1:24" x14ac:dyDescent="0.3">
      <c r="A1278" s="1" t="s">
        <v>714</v>
      </c>
      <c r="B1278" t="str">
        <f t="shared" si="100"/>
        <v>3</v>
      </c>
      <c r="C1278" t="str">
        <f t="shared" si="101"/>
        <v>5</v>
      </c>
      <c r="D1278" t="str">
        <f t="shared" si="102"/>
        <v>0</v>
      </c>
      <c r="E1278" t="str">
        <f t="shared" si="103"/>
        <v>0</v>
      </c>
      <c r="F1278" t="str">
        <f t="shared" si="104"/>
        <v>1</v>
      </c>
      <c r="G1278" t="s">
        <v>805</v>
      </c>
      <c r="H1278">
        <v>2020</v>
      </c>
      <c r="I1278">
        <v>2</v>
      </c>
      <c r="J1278" t="s">
        <v>807</v>
      </c>
      <c r="K1278" s="38">
        <v>4360.8</v>
      </c>
      <c r="L1278" s="38">
        <v>7332.98</v>
      </c>
      <c r="M1278" s="38">
        <v>1593.12</v>
      </c>
      <c r="N1278" s="38">
        <v>232.5</v>
      </c>
      <c r="O1278" s="38">
        <v>672.6</v>
      </c>
      <c r="P1278" s="38">
        <v>1419.2</v>
      </c>
      <c r="Q1278" s="38">
        <v>6915.12</v>
      </c>
      <c r="R1278" s="38">
        <v>0</v>
      </c>
      <c r="S1278" s="38">
        <v>-100</v>
      </c>
      <c r="T1278" s="38">
        <v>-1041.67</v>
      </c>
      <c r="U1278" s="44">
        <v>60.75</v>
      </c>
      <c r="V1278" s="45">
        <v>21384.65</v>
      </c>
      <c r="W1278" s="45">
        <v>256615.84</v>
      </c>
      <c r="X1278" s="45">
        <v>410.43</v>
      </c>
    </row>
    <row r="1279" spans="1:24" x14ac:dyDescent="0.3">
      <c r="A1279" s="1" t="s">
        <v>715</v>
      </c>
      <c r="B1279" t="str">
        <f t="shared" si="100"/>
        <v>3</v>
      </c>
      <c r="C1279" t="str">
        <f t="shared" si="101"/>
        <v>4</v>
      </c>
      <c r="D1279" t="str">
        <f t="shared" si="102"/>
        <v>2</v>
      </c>
      <c r="E1279" t="str">
        <f t="shared" si="103"/>
        <v>0</v>
      </c>
      <c r="F1279" t="str">
        <f t="shared" si="104"/>
        <v>0</v>
      </c>
      <c r="G1279" t="s">
        <v>805</v>
      </c>
      <c r="H1279">
        <v>2020</v>
      </c>
      <c r="I1279">
        <v>2</v>
      </c>
      <c r="J1279" t="s">
        <v>807</v>
      </c>
      <c r="K1279" s="38">
        <v>4360.8</v>
      </c>
      <c r="L1279" s="38">
        <v>7769.37</v>
      </c>
      <c r="M1279" s="38">
        <v>1512.02</v>
      </c>
      <c r="N1279" s="38">
        <v>210</v>
      </c>
      <c r="O1279" s="38">
        <v>640.99</v>
      </c>
      <c r="P1279" s="38">
        <v>1449.32</v>
      </c>
      <c r="Q1279" s="38">
        <v>7131.89</v>
      </c>
      <c r="R1279" s="38">
        <v>0</v>
      </c>
      <c r="S1279" s="38">
        <v>-100</v>
      </c>
      <c r="T1279" s="38">
        <v>-1041.67</v>
      </c>
      <c r="U1279" s="44">
        <v>62.31</v>
      </c>
      <c r="V1279" s="45">
        <v>21932.720000000001</v>
      </c>
      <c r="W1279" s="45">
        <v>263192.68</v>
      </c>
      <c r="X1279" s="45">
        <v>423.6</v>
      </c>
    </row>
    <row r="1280" spans="1:24" x14ac:dyDescent="0.3">
      <c r="A1280" s="1" t="s">
        <v>716</v>
      </c>
      <c r="B1280" t="str">
        <f t="shared" si="100"/>
        <v>3</v>
      </c>
      <c r="C1280" t="str">
        <f t="shared" si="101"/>
        <v>4</v>
      </c>
      <c r="D1280" t="str">
        <f t="shared" si="102"/>
        <v>1</v>
      </c>
      <c r="E1280" t="str">
        <f t="shared" si="103"/>
        <v>1</v>
      </c>
      <c r="F1280" t="str">
        <f t="shared" si="104"/>
        <v>0</v>
      </c>
      <c r="G1280" t="s">
        <v>805</v>
      </c>
      <c r="H1280">
        <v>2020</v>
      </c>
      <c r="I1280">
        <v>2</v>
      </c>
      <c r="J1280" t="s">
        <v>807</v>
      </c>
      <c r="K1280" s="38">
        <v>4360.8</v>
      </c>
      <c r="L1280" s="38">
        <v>7197.45</v>
      </c>
      <c r="M1280" s="38">
        <v>1576.69</v>
      </c>
      <c r="N1280" s="38">
        <v>232.5</v>
      </c>
      <c r="O1280" s="38">
        <v>650.45000000000005</v>
      </c>
      <c r="P1280" s="38">
        <v>1401.79</v>
      </c>
      <c r="Q1280" s="38">
        <v>6785.61</v>
      </c>
      <c r="R1280" s="38">
        <v>0</v>
      </c>
      <c r="S1280" s="38">
        <v>-100</v>
      </c>
      <c r="T1280" s="38">
        <v>-1041.67</v>
      </c>
      <c r="U1280" s="44">
        <v>59.84</v>
      </c>
      <c r="V1280" s="45">
        <v>21063.62</v>
      </c>
      <c r="W1280" s="45">
        <v>252763.41</v>
      </c>
      <c r="X1280" s="45">
        <v>402.71</v>
      </c>
    </row>
    <row r="1281" spans="1:24" x14ac:dyDescent="0.3">
      <c r="A1281" s="1" t="s">
        <v>717</v>
      </c>
      <c r="B1281" t="str">
        <f t="shared" si="100"/>
        <v>3</v>
      </c>
      <c r="C1281" t="str">
        <f t="shared" si="101"/>
        <v>4</v>
      </c>
      <c r="D1281" t="str">
        <f t="shared" si="102"/>
        <v>1</v>
      </c>
      <c r="E1281" t="str">
        <f t="shared" si="103"/>
        <v>0</v>
      </c>
      <c r="F1281" t="str">
        <f t="shared" si="104"/>
        <v>1</v>
      </c>
      <c r="G1281" t="s">
        <v>805</v>
      </c>
      <c r="H1281">
        <v>2020</v>
      </c>
      <c r="I1281">
        <v>2</v>
      </c>
      <c r="J1281" t="s">
        <v>807</v>
      </c>
      <c r="K1281" s="38">
        <v>4360.8</v>
      </c>
      <c r="L1281" s="38">
        <v>6817.87</v>
      </c>
      <c r="M1281" s="38">
        <v>1600.32</v>
      </c>
      <c r="N1281" s="38">
        <v>232.5</v>
      </c>
      <c r="O1281" s="38">
        <v>671.57</v>
      </c>
      <c r="P1281" s="38">
        <v>1368.31</v>
      </c>
      <c r="Q1281" s="38">
        <v>6540.2</v>
      </c>
      <c r="R1281" s="38">
        <v>0</v>
      </c>
      <c r="S1281" s="38">
        <v>-100</v>
      </c>
      <c r="T1281" s="38">
        <v>-1041.67</v>
      </c>
      <c r="U1281" s="44">
        <v>58.1</v>
      </c>
      <c r="V1281" s="45">
        <v>20449.900000000001</v>
      </c>
      <c r="W1281" s="45">
        <v>245398.75</v>
      </c>
      <c r="X1281" s="45">
        <v>387.96</v>
      </c>
    </row>
    <row r="1282" spans="1:24" x14ac:dyDescent="0.3">
      <c r="A1282" s="1" t="s">
        <v>718</v>
      </c>
      <c r="B1282" t="str">
        <f t="shared" si="100"/>
        <v>3</v>
      </c>
      <c r="C1282" t="str">
        <f t="shared" si="101"/>
        <v>4</v>
      </c>
      <c r="D1282" t="str">
        <f t="shared" si="102"/>
        <v>0</v>
      </c>
      <c r="E1282" t="str">
        <f t="shared" si="103"/>
        <v>2</v>
      </c>
      <c r="F1282" t="str">
        <f t="shared" si="104"/>
        <v>0</v>
      </c>
      <c r="G1282" t="s">
        <v>805</v>
      </c>
      <c r="H1282">
        <v>2020</v>
      </c>
      <c r="I1282">
        <v>2</v>
      </c>
      <c r="J1282" t="s">
        <v>807</v>
      </c>
      <c r="K1282" s="38">
        <v>4360.8</v>
      </c>
      <c r="L1282" s="38">
        <v>6625.52</v>
      </c>
      <c r="M1282" s="38">
        <v>1641.36</v>
      </c>
      <c r="N1282" s="38">
        <v>255</v>
      </c>
      <c r="O1282" s="38">
        <v>659.91</v>
      </c>
      <c r="P1282" s="38">
        <v>1354.26</v>
      </c>
      <c r="Q1282" s="38">
        <v>6439.32</v>
      </c>
      <c r="R1282" s="38">
        <v>0</v>
      </c>
      <c r="S1282" s="38">
        <v>-100</v>
      </c>
      <c r="T1282" s="38">
        <v>-1041.67</v>
      </c>
      <c r="U1282" s="44">
        <v>57.37</v>
      </c>
      <c r="V1282" s="45">
        <v>20194.509999999998</v>
      </c>
      <c r="W1282" s="45">
        <v>242334.14</v>
      </c>
      <c r="X1282" s="45">
        <v>381.82</v>
      </c>
    </row>
    <row r="1283" spans="1:24" x14ac:dyDescent="0.3">
      <c r="A1283" s="1" t="s">
        <v>719</v>
      </c>
      <c r="B1283" t="str">
        <f t="shared" si="100"/>
        <v>3</v>
      </c>
      <c r="C1283" t="str">
        <f t="shared" si="101"/>
        <v>4</v>
      </c>
      <c r="D1283" t="str">
        <f t="shared" si="102"/>
        <v>0</v>
      </c>
      <c r="E1283" t="str">
        <f t="shared" si="103"/>
        <v>1</v>
      </c>
      <c r="F1283" t="str">
        <f t="shared" si="104"/>
        <v>1</v>
      </c>
      <c r="G1283" t="s">
        <v>805</v>
      </c>
      <c r="H1283">
        <v>2020</v>
      </c>
      <c r="I1283">
        <v>2</v>
      </c>
      <c r="J1283" t="s">
        <v>807</v>
      </c>
      <c r="K1283" s="38">
        <v>4360.8</v>
      </c>
      <c r="L1283" s="38">
        <v>6245.95</v>
      </c>
      <c r="M1283" s="38">
        <v>1664.99</v>
      </c>
      <c r="N1283" s="38">
        <v>255</v>
      </c>
      <c r="O1283" s="38">
        <v>681.03</v>
      </c>
      <c r="P1283" s="38">
        <v>1320.78</v>
      </c>
      <c r="Q1283" s="38">
        <v>6193.92</v>
      </c>
      <c r="R1283" s="38">
        <v>0</v>
      </c>
      <c r="S1283" s="38">
        <v>-100</v>
      </c>
      <c r="T1283" s="38">
        <v>-1041.67</v>
      </c>
      <c r="U1283" s="44">
        <v>55.63</v>
      </c>
      <c r="V1283" s="45">
        <v>19580.79</v>
      </c>
      <c r="W1283" s="45">
        <v>234969.48</v>
      </c>
      <c r="X1283" s="45">
        <v>367.07</v>
      </c>
    </row>
    <row r="1284" spans="1:24" x14ac:dyDescent="0.3">
      <c r="A1284" s="1" t="s">
        <v>720</v>
      </c>
      <c r="B1284" t="str">
        <f t="shared" si="100"/>
        <v>3</v>
      </c>
      <c r="C1284" t="str">
        <f t="shared" si="101"/>
        <v>4</v>
      </c>
      <c r="D1284" t="str">
        <f t="shared" si="102"/>
        <v>0</v>
      </c>
      <c r="E1284" t="str">
        <f t="shared" si="103"/>
        <v>0</v>
      </c>
      <c r="F1284" t="str">
        <f t="shared" si="104"/>
        <v>2</v>
      </c>
      <c r="G1284" t="s">
        <v>805</v>
      </c>
      <c r="H1284">
        <v>2020</v>
      </c>
      <c r="I1284">
        <v>2</v>
      </c>
      <c r="J1284" t="s">
        <v>807</v>
      </c>
      <c r="K1284" s="38">
        <v>4360.8</v>
      </c>
      <c r="L1284" s="38">
        <v>5866.38</v>
      </c>
      <c r="M1284" s="38">
        <v>1688.61</v>
      </c>
      <c r="N1284" s="38">
        <v>255</v>
      </c>
      <c r="O1284" s="38">
        <v>702.14</v>
      </c>
      <c r="P1284" s="38">
        <v>1287.29</v>
      </c>
      <c r="Q1284" s="38">
        <v>5948.51</v>
      </c>
      <c r="R1284" s="38">
        <v>0</v>
      </c>
      <c r="S1284" s="38">
        <v>-100</v>
      </c>
      <c r="T1284" s="38">
        <v>-1041.67</v>
      </c>
      <c r="U1284" s="44">
        <v>53.88</v>
      </c>
      <c r="V1284" s="45">
        <v>18967.07</v>
      </c>
      <c r="W1284" s="45">
        <v>227604.82</v>
      </c>
      <c r="X1284" s="45">
        <v>352.32</v>
      </c>
    </row>
    <row r="1285" spans="1:24" x14ac:dyDescent="0.3">
      <c r="A1285" s="1" t="s">
        <v>721</v>
      </c>
      <c r="B1285" t="str">
        <f t="shared" si="100"/>
        <v>3</v>
      </c>
      <c r="C1285" t="str">
        <f t="shared" si="101"/>
        <v>3</v>
      </c>
      <c r="D1285" t="str">
        <f t="shared" si="102"/>
        <v>3</v>
      </c>
      <c r="E1285" t="str">
        <f t="shared" si="103"/>
        <v>0</v>
      </c>
      <c r="F1285" t="str">
        <f t="shared" si="104"/>
        <v>0</v>
      </c>
      <c r="G1285" t="s">
        <v>805</v>
      </c>
      <c r="H1285">
        <v>2020</v>
      </c>
      <c r="I1285">
        <v>2</v>
      </c>
      <c r="J1285" t="s">
        <v>807</v>
      </c>
      <c r="K1285" s="38">
        <v>4360.8</v>
      </c>
      <c r="L1285" s="38">
        <v>7254.27</v>
      </c>
      <c r="M1285" s="38">
        <v>1519.22</v>
      </c>
      <c r="N1285" s="38">
        <v>210</v>
      </c>
      <c r="O1285" s="38">
        <v>639.95000000000005</v>
      </c>
      <c r="P1285" s="38">
        <v>1398.42</v>
      </c>
      <c r="Q1285" s="38">
        <v>6756.96</v>
      </c>
      <c r="R1285" s="38">
        <v>0</v>
      </c>
      <c r="S1285" s="38">
        <v>-100</v>
      </c>
      <c r="T1285" s="38">
        <v>-1041.67</v>
      </c>
      <c r="U1285" s="44">
        <v>59.65</v>
      </c>
      <c r="V1285" s="45">
        <v>20997.97</v>
      </c>
      <c r="W1285" s="45">
        <v>251975.59</v>
      </c>
      <c r="X1285" s="45">
        <v>401.13</v>
      </c>
    </row>
    <row r="1286" spans="1:24" x14ac:dyDescent="0.3">
      <c r="A1286" s="1" t="s">
        <v>722</v>
      </c>
      <c r="B1286" t="str">
        <f t="shared" si="100"/>
        <v>3</v>
      </c>
      <c r="C1286" t="str">
        <f t="shared" si="101"/>
        <v>3</v>
      </c>
      <c r="D1286" t="str">
        <f t="shared" si="102"/>
        <v>2</v>
      </c>
      <c r="E1286" t="str">
        <f t="shared" si="103"/>
        <v>1</v>
      </c>
      <c r="F1286" t="str">
        <f t="shared" si="104"/>
        <v>0</v>
      </c>
      <c r="G1286" t="s">
        <v>805</v>
      </c>
      <c r="H1286">
        <v>2020</v>
      </c>
      <c r="I1286">
        <v>2</v>
      </c>
      <c r="J1286" t="s">
        <v>807</v>
      </c>
      <c r="K1286" s="38">
        <v>4360.8</v>
      </c>
      <c r="L1286" s="38">
        <v>6682.35</v>
      </c>
      <c r="M1286" s="38">
        <v>1583.89</v>
      </c>
      <c r="N1286" s="38">
        <v>232.5</v>
      </c>
      <c r="O1286" s="38">
        <v>649.41</v>
      </c>
      <c r="P1286" s="38">
        <v>1350.9</v>
      </c>
      <c r="Q1286" s="38">
        <v>6410.68</v>
      </c>
      <c r="R1286" s="38">
        <v>0</v>
      </c>
      <c r="S1286" s="38">
        <v>-100</v>
      </c>
      <c r="T1286" s="38">
        <v>-1041.67</v>
      </c>
      <c r="U1286" s="44">
        <v>57.18</v>
      </c>
      <c r="V1286" s="45">
        <v>20128.86</v>
      </c>
      <c r="W1286" s="45">
        <v>241546.32</v>
      </c>
      <c r="X1286" s="45">
        <v>380.24</v>
      </c>
    </row>
    <row r="1287" spans="1:24" x14ac:dyDescent="0.3">
      <c r="A1287" s="1" t="s">
        <v>723</v>
      </c>
      <c r="B1287" t="str">
        <f t="shared" si="100"/>
        <v>3</v>
      </c>
      <c r="C1287" t="str">
        <f t="shared" si="101"/>
        <v>3</v>
      </c>
      <c r="D1287" t="str">
        <f t="shared" si="102"/>
        <v>2</v>
      </c>
      <c r="E1287" t="str">
        <f t="shared" si="103"/>
        <v>0</v>
      </c>
      <c r="F1287" t="str">
        <f t="shared" si="104"/>
        <v>1</v>
      </c>
      <c r="G1287" t="s">
        <v>805</v>
      </c>
      <c r="H1287">
        <v>2020</v>
      </c>
      <c r="I1287">
        <v>2</v>
      </c>
      <c r="J1287" t="s">
        <v>807</v>
      </c>
      <c r="K1287" s="38">
        <v>4360.8</v>
      </c>
      <c r="L1287" s="38">
        <v>6302.77</v>
      </c>
      <c r="M1287" s="38">
        <v>1607.51</v>
      </c>
      <c r="N1287" s="38">
        <v>232.5</v>
      </c>
      <c r="O1287" s="38">
        <v>670.53</v>
      </c>
      <c r="P1287" s="38">
        <v>1317.41</v>
      </c>
      <c r="Q1287" s="38">
        <v>6165.27</v>
      </c>
      <c r="R1287" s="38">
        <v>0</v>
      </c>
      <c r="S1287" s="38">
        <v>-100</v>
      </c>
      <c r="T1287" s="38">
        <v>-1041.67</v>
      </c>
      <c r="U1287" s="44">
        <v>55.44</v>
      </c>
      <c r="V1287" s="45">
        <v>19515.14</v>
      </c>
      <c r="W1287" s="45">
        <v>234181.66</v>
      </c>
      <c r="X1287" s="45">
        <v>365.49</v>
      </c>
    </row>
    <row r="1288" spans="1:24" x14ac:dyDescent="0.3">
      <c r="A1288" s="1" t="s">
        <v>724</v>
      </c>
      <c r="B1288" t="str">
        <f t="shared" si="100"/>
        <v>3</v>
      </c>
      <c r="C1288" t="str">
        <f t="shared" si="101"/>
        <v>3</v>
      </c>
      <c r="D1288" t="str">
        <f t="shared" si="102"/>
        <v>1</v>
      </c>
      <c r="E1288" t="str">
        <f t="shared" si="103"/>
        <v>2</v>
      </c>
      <c r="F1288" t="str">
        <f t="shared" si="104"/>
        <v>0</v>
      </c>
      <c r="G1288" t="s">
        <v>805</v>
      </c>
      <c r="H1288">
        <v>2020</v>
      </c>
      <c r="I1288">
        <v>2</v>
      </c>
      <c r="J1288" t="s">
        <v>807</v>
      </c>
      <c r="K1288" s="38">
        <v>4360.8</v>
      </c>
      <c r="L1288" s="38">
        <v>6110.42</v>
      </c>
      <c r="M1288" s="38">
        <v>1648.56</v>
      </c>
      <c r="N1288" s="38">
        <v>255</v>
      </c>
      <c r="O1288" s="38">
        <v>658.87</v>
      </c>
      <c r="P1288" s="38">
        <v>1303.3699999999999</v>
      </c>
      <c r="Q1288" s="38">
        <v>6064.4</v>
      </c>
      <c r="R1288" s="38">
        <v>0</v>
      </c>
      <c r="S1288" s="38">
        <v>-100</v>
      </c>
      <c r="T1288" s="38">
        <v>-1041.67</v>
      </c>
      <c r="U1288" s="44">
        <v>54.72</v>
      </c>
      <c r="V1288" s="45">
        <v>19259.75</v>
      </c>
      <c r="W1288" s="45">
        <v>231117.05</v>
      </c>
      <c r="X1288" s="45">
        <v>359.36</v>
      </c>
    </row>
    <row r="1289" spans="1:24" x14ac:dyDescent="0.3">
      <c r="A1289" s="1" t="s">
        <v>725</v>
      </c>
      <c r="B1289" t="str">
        <f t="shared" si="100"/>
        <v>3</v>
      </c>
      <c r="C1289" t="str">
        <f t="shared" si="101"/>
        <v>3</v>
      </c>
      <c r="D1289" t="str">
        <f t="shared" si="102"/>
        <v>1</v>
      </c>
      <c r="E1289" t="str">
        <f t="shared" si="103"/>
        <v>1</v>
      </c>
      <c r="F1289" t="str">
        <f t="shared" si="104"/>
        <v>1</v>
      </c>
      <c r="G1289" t="s">
        <v>805</v>
      </c>
      <c r="H1289">
        <v>2020</v>
      </c>
      <c r="I1289">
        <v>2</v>
      </c>
      <c r="J1289" t="s">
        <v>807</v>
      </c>
      <c r="K1289" s="38">
        <v>4360.8</v>
      </c>
      <c r="L1289" s="38">
        <v>5730.85</v>
      </c>
      <c r="M1289" s="38">
        <v>1672.18</v>
      </c>
      <c r="N1289" s="38">
        <v>255</v>
      </c>
      <c r="O1289" s="38">
        <v>679.99</v>
      </c>
      <c r="P1289" s="38">
        <v>1269.8800000000001</v>
      </c>
      <c r="Q1289" s="38">
        <v>5818.99</v>
      </c>
      <c r="R1289" s="38">
        <v>0</v>
      </c>
      <c r="S1289" s="38">
        <v>-100</v>
      </c>
      <c r="T1289" s="38">
        <v>-1041.67</v>
      </c>
      <c r="U1289" s="44">
        <v>52.97</v>
      </c>
      <c r="V1289" s="45">
        <v>18646.03</v>
      </c>
      <c r="W1289" s="45">
        <v>223752.39</v>
      </c>
      <c r="X1289" s="45">
        <v>344.6</v>
      </c>
    </row>
    <row r="1290" spans="1:24" x14ac:dyDescent="0.3">
      <c r="A1290" s="1" t="s">
        <v>726</v>
      </c>
      <c r="B1290" t="str">
        <f t="shared" si="100"/>
        <v>3</v>
      </c>
      <c r="C1290" t="str">
        <f t="shared" si="101"/>
        <v>3</v>
      </c>
      <c r="D1290" t="str">
        <f t="shared" si="102"/>
        <v>1</v>
      </c>
      <c r="E1290" t="str">
        <f t="shared" si="103"/>
        <v>0</v>
      </c>
      <c r="F1290" t="str">
        <f t="shared" si="104"/>
        <v>2</v>
      </c>
      <c r="G1290" t="s">
        <v>805</v>
      </c>
      <c r="H1290">
        <v>2020</v>
      </c>
      <c r="I1290">
        <v>2</v>
      </c>
      <c r="J1290" t="s">
        <v>807</v>
      </c>
      <c r="K1290" s="38">
        <v>4360.8</v>
      </c>
      <c r="L1290" s="38">
        <v>5351.28</v>
      </c>
      <c r="M1290" s="38">
        <v>1695.8</v>
      </c>
      <c r="N1290" s="38">
        <v>255</v>
      </c>
      <c r="O1290" s="38">
        <v>701.11</v>
      </c>
      <c r="P1290" s="38">
        <v>1236.4000000000001</v>
      </c>
      <c r="Q1290" s="38">
        <v>5573.59</v>
      </c>
      <c r="R1290" s="38">
        <v>0</v>
      </c>
      <c r="S1290" s="38">
        <v>-100</v>
      </c>
      <c r="T1290" s="38">
        <v>-1041.67</v>
      </c>
      <c r="U1290" s="44">
        <v>51.23</v>
      </c>
      <c r="V1290" s="45">
        <v>18032.310000000001</v>
      </c>
      <c r="W1290" s="45">
        <v>216387.73</v>
      </c>
      <c r="X1290" s="45">
        <v>329.85</v>
      </c>
    </row>
    <row r="1291" spans="1:24" x14ac:dyDescent="0.3">
      <c r="A1291" s="1" t="s">
        <v>727</v>
      </c>
      <c r="B1291" t="str">
        <f t="shared" si="100"/>
        <v>3</v>
      </c>
      <c r="C1291" t="str">
        <f t="shared" si="101"/>
        <v>3</v>
      </c>
      <c r="D1291" t="str">
        <f t="shared" si="102"/>
        <v>0</v>
      </c>
      <c r="E1291" t="str">
        <f t="shared" si="103"/>
        <v>3</v>
      </c>
      <c r="F1291" t="str">
        <f t="shared" si="104"/>
        <v>0</v>
      </c>
      <c r="G1291" t="s">
        <v>805</v>
      </c>
      <c r="H1291">
        <v>2020</v>
      </c>
      <c r="I1291">
        <v>2</v>
      </c>
      <c r="J1291" t="s">
        <v>807</v>
      </c>
      <c r="K1291" s="38">
        <v>4360.8</v>
      </c>
      <c r="L1291" s="38">
        <v>5538.5</v>
      </c>
      <c r="M1291" s="38">
        <v>1713.23</v>
      </c>
      <c r="N1291" s="38">
        <v>277.5</v>
      </c>
      <c r="O1291" s="38">
        <v>668.33</v>
      </c>
      <c r="P1291" s="38">
        <v>1255.8399999999999</v>
      </c>
      <c r="Q1291" s="38">
        <v>5718.12</v>
      </c>
      <c r="R1291" s="38">
        <v>0</v>
      </c>
      <c r="S1291" s="38">
        <v>-100</v>
      </c>
      <c r="T1291" s="38">
        <v>-1041.67</v>
      </c>
      <c r="U1291" s="44">
        <v>52.25</v>
      </c>
      <c r="V1291" s="45">
        <v>18390.650000000001</v>
      </c>
      <c r="W1291" s="45">
        <v>220687.78</v>
      </c>
      <c r="X1291" s="45">
        <v>338.47</v>
      </c>
    </row>
    <row r="1292" spans="1:24" x14ac:dyDescent="0.3">
      <c r="A1292" s="1" t="s">
        <v>728</v>
      </c>
      <c r="B1292" t="str">
        <f t="shared" si="100"/>
        <v>3</v>
      </c>
      <c r="C1292" t="str">
        <f t="shared" si="101"/>
        <v>3</v>
      </c>
      <c r="D1292" t="str">
        <f t="shared" si="102"/>
        <v>0</v>
      </c>
      <c r="E1292" t="str">
        <f t="shared" si="103"/>
        <v>2</v>
      </c>
      <c r="F1292" t="str">
        <f t="shared" si="104"/>
        <v>1</v>
      </c>
      <c r="G1292" t="s">
        <v>805</v>
      </c>
      <c r="H1292">
        <v>2020</v>
      </c>
      <c r="I1292">
        <v>2</v>
      </c>
      <c r="J1292" t="s">
        <v>807</v>
      </c>
      <c r="K1292" s="38">
        <v>4360.8</v>
      </c>
      <c r="L1292" s="38">
        <v>5158.93</v>
      </c>
      <c r="M1292" s="38">
        <v>1736.85</v>
      </c>
      <c r="N1292" s="38">
        <v>277.5</v>
      </c>
      <c r="O1292" s="38">
        <v>689.45</v>
      </c>
      <c r="P1292" s="38">
        <v>1222.3499999999999</v>
      </c>
      <c r="Q1292" s="38">
        <v>5472.71</v>
      </c>
      <c r="R1292" s="38">
        <v>0</v>
      </c>
      <c r="S1292" s="38">
        <v>-100</v>
      </c>
      <c r="T1292" s="38">
        <v>-1041.67</v>
      </c>
      <c r="U1292" s="44">
        <v>50.5</v>
      </c>
      <c r="V1292" s="45">
        <v>17776.93</v>
      </c>
      <c r="W1292" s="45">
        <v>213323.12</v>
      </c>
      <c r="X1292" s="45">
        <v>323.70999999999998</v>
      </c>
    </row>
    <row r="1293" spans="1:24" x14ac:dyDescent="0.3">
      <c r="A1293" s="1" t="s">
        <v>729</v>
      </c>
      <c r="B1293" t="str">
        <f t="shared" si="100"/>
        <v>3</v>
      </c>
      <c r="C1293" t="str">
        <f t="shared" si="101"/>
        <v>3</v>
      </c>
      <c r="D1293" t="str">
        <f t="shared" si="102"/>
        <v>0</v>
      </c>
      <c r="E1293" t="str">
        <f t="shared" si="103"/>
        <v>1</v>
      </c>
      <c r="F1293" t="str">
        <f t="shared" si="104"/>
        <v>2</v>
      </c>
      <c r="G1293" t="s">
        <v>805</v>
      </c>
      <c r="H1293">
        <v>2020</v>
      </c>
      <c r="I1293">
        <v>2</v>
      </c>
      <c r="J1293" t="s">
        <v>807</v>
      </c>
      <c r="K1293" s="38">
        <v>4360.8</v>
      </c>
      <c r="L1293" s="38">
        <v>4779.3599999999997</v>
      </c>
      <c r="M1293" s="38">
        <v>1760.47</v>
      </c>
      <c r="N1293" s="38">
        <v>277.5</v>
      </c>
      <c r="O1293" s="38">
        <v>710.57</v>
      </c>
      <c r="P1293" s="38">
        <v>1188.8699999999999</v>
      </c>
      <c r="Q1293" s="38">
        <v>5227.3</v>
      </c>
      <c r="R1293" s="38">
        <v>0</v>
      </c>
      <c r="S1293" s="38">
        <v>-100</v>
      </c>
      <c r="T1293" s="38">
        <v>-1041.67</v>
      </c>
      <c r="U1293" s="44">
        <v>48.76</v>
      </c>
      <c r="V1293" s="45">
        <v>17163.21</v>
      </c>
      <c r="W1293" s="45">
        <v>205958.46</v>
      </c>
      <c r="X1293" s="45">
        <v>308.95999999999998</v>
      </c>
    </row>
    <row r="1294" spans="1:24" x14ac:dyDescent="0.3">
      <c r="A1294" t="s">
        <v>730</v>
      </c>
      <c r="B1294" t="str">
        <f t="shared" si="100"/>
        <v>3</v>
      </c>
      <c r="C1294" t="str">
        <f t="shared" si="101"/>
        <v>3</v>
      </c>
      <c r="D1294" t="str">
        <f t="shared" si="102"/>
        <v>0</v>
      </c>
      <c r="E1294" t="str">
        <f t="shared" si="103"/>
        <v>0</v>
      </c>
      <c r="F1294" t="str">
        <f t="shared" si="104"/>
        <v>3</v>
      </c>
      <c r="G1294" t="s">
        <v>805</v>
      </c>
      <c r="H1294">
        <v>2020</v>
      </c>
      <c r="I1294">
        <v>2</v>
      </c>
      <c r="J1294" t="s">
        <v>807</v>
      </c>
      <c r="K1294" s="38">
        <v>4360.8</v>
      </c>
      <c r="L1294" s="38">
        <v>4399.79</v>
      </c>
      <c r="M1294" s="38">
        <v>1784.09</v>
      </c>
      <c r="N1294" s="38">
        <v>277.5</v>
      </c>
      <c r="O1294" s="38">
        <v>731.69</v>
      </c>
      <c r="P1294" s="38">
        <v>1155.3900000000001</v>
      </c>
      <c r="Q1294" s="38">
        <v>4981.8999999999996</v>
      </c>
      <c r="R1294" s="38">
        <v>0</v>
      </c>
      <c r="S1294" s="38">
        <v>-100</v>
      </c>
      <c r="T1294" s="38">
        <v>-1041.67</v>
      </c>
      <c r="U1294" s="44">
        <v>47.02</v>
      </c>
      <c r="V1294" s="45">
        <v>16549.48</v>
      </c>
      <c r="W1294" s="45">
        <v>198593.8</v>
      </c>
      <c r="X1294" s="45">
        <v>294.20999999999998</v>
      </c>
    </row>
    <row r="1295" spans="1:24" x14ac:dyDescent="0.3">
      <c r="A1295" t="s">
        <v>731</v>
      </c>
      <c r="B1295" t="str">
        <f t="shared" si="100"/>
        <v>3</v>
      </c>
      <c r="C1295" t="str">
        <f t="shared" si="101"/>
        <v>2</v>
      </c>
      <c r="D1295" t="str">
        <f t="shared" si="102"/>
        <v>4</v>
      </c>
      <c r="E1295" t="str">
        <f t="shared" si="103"/>
        <v>0</v>
      </c>
      <c r="F1295" t="str">
        <f t="shared" si="104"/>
        <v>0</v>
      </c>
      <c r="G1295" t="s">
        <v>805</v>
      </c>
      <c r="H1295">
        <v>2020</v>
      </c>
      <c r="I1295">
        <v>2</v>
      </c>
      <c r="J1295" t="s">
        <v>807</v>
      </c>
      <c r="K1295" s="38">
        <v>4360.8</v>
      </c>
      <c r="L1295" s="38">
        <v>6739.17</v>
      </c>
      <c r="M1295" s="38">
        <v>1526.42</v>
      </c>
      <c r="N1295" s="38">
        <v>210</v>
      </c>
      <c r="O1295" s="38">
        <v>638.91999999999996</v>
      </c>
      <c r="P1295" s="38">
        <v>1347.53</v>
      </c>
      <c r="Q1295" s="38">
        <v>6382.04</v>
      </c>
      <c r="R1295" s="38">
        <v>0</v>
      </c>
      <c r="S1295" s="38">
        <v>-100</v>
      </c>
      <c r="T1295" s="38">
        <v>-1041.67</v>
      </c>
      <c r="U1295" s="44">
        <v>57</v>
      </c>
      <c r="V1295" s="45">
        <v>20063.21</v>
      </c>
      <c r="W1295" s="45">
        <v>240758.5</v>
      </c>
      <c r="X1295" s="45">
        <v>378.67</v>
      </c>
    </row>
    <row r="1296" spans="1:24" x14ac:dyDescent="0.3">
      <c r="A1296" t="s">
        <v>732</v>
      </c>
      <c r="B1296" t="str">
        <f t="shared" si="100"/>
        <v>3</v>
      </c>
      <c r="C1296" t="str">
        <f t="shared" si="101"/>
        <v>2</v>
      </c>
      <c r="D1296" t="str">
        <f t="shared" si="102"/>
        <v>3</v>
      </c>
      <c r="E1296" t="str">
        <f t="shared" si="103"/>
        <v>1</v>
      </c>
      <c r="F1296" t="str">
        <f t="shared" si="104"/>
        <v>0</v>
      </c>
      <c r="G1296" t="s">
        <v>805</v>
      </c>
      <c r="H1296">
        <v>2020</v>
      </c>
      <c r="I1296">
        <v>2</v>
      </c>
      <c r="J1296" t="s">
        <v>807</v>
      </c>
      <c r="K1296" s="38">
        <v>4360.8</v>
      </c>
      <c r="L1296" s="38">
        <v>6167.25</v>
      </c>
      <c r="M1296" s="38">
        <v>1591.09</v>
      </c>
      <c r="N1296" s="38">
        <v>232.5</v>
      </c>
      <c r="O1296" s="38">
        <v>648.38</v>
      </c>
      <c r="P1296" s="38">
        <v>1300</v>
      </c>
      <c r="Q1296" s="38">
        <v>6035.76</v>
      </c>
      <c r="R1296" s="38">
        <v>0</v>
      </c>
      <c r="S1296" s="38">
        <v>-100</v>
      </c>
      <c r="T1296" s="38">
        <v>-1041.67</v>
      </c>
      <c r="U1296" s="44">
        <v>54.53</v>
      </c>
      <c r="V1296" s="45">
        <v>19194.099999999999</v>
      </c>
      <c r="W1296" s="45">
        <v>230329.23</v>
      </c>
      <c r="X1296" s="45">
        <v>357.78</v>
      </c>
    </row>
    <row r="1297" spans="1:24" x14ac:dyDescent="0.3">
      <c r="A1297" t="s">
        <v>733</v>
      </c>
      <c r="B1297" t="str">
        <f t="shared" si="100"/>
        <v>3</v>
      </c>
      <c r="C1297" t="str">
        <f t="shared" si="101"/>
        <v>2</v>
      </c>
      <c r="D1297" t="str">
        <f t="shared" si="102"/>
        <v>3</v>
      </c>
      <c r="E1297" t="str">
        <f t="shared" si="103"/>
        <v>0</v>
      </c>
      <c r="F1297" t="str">
        <f t="shared" si="104"/>
        <v>1</v>
      </c>
      <c r="G1297" t="s">
        <v>805</v>
      </c>
      <c r="H1297">
        <v>2020</v>
      </c>
      <c r="I1297">
        <v>2</v>
      </c>
      <c r="J1297" t="s">
        <v>807</v>
      </c>
      <c r="K1297" s="38">
        <v>4360.8</v>
      </c>
      <c r="L1297" s="38">
        <v>5787.67</v>
      </c>
      <c r="M1297" s="38">
        <v>1614.71</v>
      </c>
      <c r="N1297" s="38">
        <v>232.5</v>
      </c>
      <c r="O1297" s="38">
        <v>669.5</v>
      </c>
      <c r="P1297" s="38">
        <v>1266.52</v>
      </c>
      <c r="Q1297" s="38">
        <v>5790.35</v>
      </c>
      <c r="R1297" s="38">
        <v>0</v>
      </c>
      <c r="S1297" s="38">
        <v>-100</v>
      </c>
      <c r="T1297" s="38">
        <v>-1041.67</v>
      </c>
      <c r="U1297" s="44">
        <v>52.79</v>
      </c>
      <c r="V1297" s="45">
        <v>18580.38</v>
      </c>
      <c r="W1297" s="45">
        <v>222964.57</v>
      </c>
      <c r="X1297" s="45">
        <v>343.03</v>
      </c>
    </row>
    <row r="1298" spans="1:24" x14ac:dyDescent="0.3">
      <c r="A1298" t="s">
        <v>734</v>
      </c>
      <c r="B1298" t="str">
        <f t="shared" si="100"/>
        <v>3</v>
      </c>
      <c r="C1298" t="str">
        <f t="shared" si="101"/>
        <v>2</v>
      </c>
      <c r="D1298" t="str">
        <f t="shared" si="102"/>
        <v>2</v>
      </c>
      <c r="E1298" t="str">
        <f t="shared" si="103"/>
        <v>2</v>
      </c>
      <c r="F1298" t="str">
        <f t="shared" si="104"/>
        <v>0</v>
      </c>
      <c r="G1298" t="s">
        <v>805</v>
      </c>
      <c r="H1298">
        <v>2020</v>
      </c>
      <c r="I1298">
        <v>2</v>
      </c>
      <c r="J1298" t="s">
        <v>807</v>
      </c>
      <c r="K1298" s="38">
        <v>4360.8</v>
      </c>
      <c r="L1298" s="38">
        <v>5595.32</v>
      </c>
      <c r="M1298" s="38">
        <v>1655.76</v>
      </c>
      <c r="N1298" s="38">
        <v>255</v>
      </c>
      <c r="O1298" s="38">
        <v>657.84</v>
      </c>
      <c r="P1298" s="38">
        <v>1252.47</v>
      </c>
      <c r="Q1298" s="38">
        <v>5689.47</v>
      </c>
      <c r="R1298" s="38">
        <v>0</v>
      </c>
      <c r="S1298" s="38">
        <v>-100</v>
      </c>
      <c r="T1298" s="38">
        <v>-1041.67</v>
      </c>
      <c r="U1298" s="44">
        <v>52.06</v>
      </c>
      <c r="V1298" s="45">
        <v>18325</v>
      </c>
      <c r="W1298" s="45">
        <v>219899.96</v>
      </c>
      <c r="X1298" s="45">
        <v>336.89</v>
      </c>
    </row>
    <row r="1299" spans="1:24" x14ac:dyDescent="0.3">
      <c r="A1299" t="s">
        <v>735</v>
      </c>
      <c r="B1299" t="str">
        <f t="shared" ref="B1299:B1362" si="105">MID($A1299,2,1)</f>
        <v>3</v>
      </c>
      <c r="C1299" t="str">
        <f t="shared" ref="C1299:C1361" si="106">MID($A1299,4,1)</f>
        <v>2</v>
      </c>
      <c r="D1299" t="str">
        <f t="shared" ref="D1299:D1362" si="107">MID($A1299,6,1)</f>
        <v>2</v>
      </c>
      <c r="E1299" t="str">
        <f t="shared" ref="E1299:E1362" si="108">MID($A1299,8,1)</f>
        <v>1</v>
      </c>
      <c r="F1299" t="str">
        <f t="shared" ref="F1299:F1362" si="109">MID($A1299,10,1)</f>
        <v>1</v>
      </c>
      <c r="G1299" t="s">
        <v>805</v>
      </c>
      <c r="H1299">
        <v>2020</v>
      </c>
      <c r="I1299">
        <v>2</v>
      </c>
      <c r="J1299" t="s">
        <v>807</v>
      </c>
      <c r="K1299" s="38">
        <v>4360.8</v>
      </c>
      <c r="L1299" s="38">
        <v>5215.75</v>
      </c>
      <c r="M1299" s="38">
        <v>1679.38</v>
      </c>
      <c r="N1299" s="38">
        <v>255</v>
      </c>
      <c r="O1299" s="38">
        <v>678.96</v>
      </c>
      <c r="P1299" s="38">
        <v>1218.99</v>
      </c>
      <c r="Q1299" s="38">
        <v>5444.07</v>
      </c>
      <c r="R1299" s="38">
        <v>0</v>
      </c>
      <c r="S1299" s="38">
        <v>-100</v>
      </c>
      <c r="T1299" s="38">
        <v>-1041.67</v>
      </c>
      <c r="U1299" s="44">
        <v>50.32</v>
      </c>
      <c r="V1299" s="45">
        <v>17711.27</v>
      </c>
      <c r="W1299" s="45">
        <v>212535.3</v>
      </c>
      <c r="X1299" s="45">
        <v>322.14</v>
      </c>
    </row>
    <row r="1300" spans="1:24" x14ac:dyDescent="0.3">
      <c r="A1300" t="s">
        <v>736</v>
      </c>
      <c r="B1300" t="str">
        <f t="shared" si="105"/>
        <v>3</v>
      </c>
      <c r="C1300" t="str">
        <f t="shared" si="106"/>
        <v>2</v>
      </c>
      <c r="D1300" t="str">
        <f t="shared" si="107"/>
        <v>2</v>
      </c>
      <c r="E1300" t="str">
        <f t="shared" si="108"/>
        <v>0</v>
      </c>
      <c r="F1300" t="str">
        <f t="shared" si="109"/>
        <v>2</v>
      </c>
      <c r="G1300" t="s">
        <v>805</v>
      </c>
      <c r="H1300">
        <v>2020</v>
      </c>
      <c r="I1300">
        <v>2</v>
      </c>
      <c r="J1300" t="s">
        <v>807</v>
      </c>
      <c r="K1300" s="38">
        <v>4360.8</v>
      </c>
      <c r="L1300" s="38">
        <v>4836.18</v>
      </c>
      <c r="M1300" s="38">
        <v>1703</v>
      </c>
      <c r="N1300" s="38">
        <v>255</v>
      </c>
      <c r="O1300" s="38">
        <v>700.07</v>
      </c>
      <c r="P1300" s="38">
        <v>1185.51</v>
      </c>
      <c r="Q1300" s="38">
        <v>5198.66</v>
      </c>
      <c r="R1300" s="38">
        <v>0</v>
      </c>
      <c r="S1300" s="38">
        <v>-100</v>
      </c>
      <c r="T1300" s="38">
        <v>-1041.67</v>
      </c>
      <c r="U1300" s="44">
        <v>48.57</v>
      </c>
      <c r="V1300" s="45">
        <v>17097.55</v>
      </c>
      <c r="W1300" s="45">
        <v>205170.64</v>
      </c>
      <c r="X1300" s="45">
        <v>307.38</v>
      </c>
    </row>
    <row r="1301" spans="1:24" x14ac:dyDescent="0.3">
      <c r="A1301" t="s">
        <v>737</v>
      </c>
      <c r="B1301" t="str">
        <f t="shared" si="105"/>
        <v>3</v>
      </c>
      <c r="C1301" t="str">
        <f t="shared" si="106"/>
        <v>2</v>
      </c>
      <c r="D1301" t="str">
        <f t="shared" si="107"/>
        <v>1</v>
      </c>
      <c r="E1301" t="str">
        <f t="shared" si="108"/>
        <v>3</v>
      </c>
      <c r="F1301" t="str">
        <f t="shared" si="109"/>
        <v>0</v>
      </c>
      <c r="G1301" t="s">
        <v>805</v>
      </c>
      <c r="H1301">
        <v>2020</v>
      </c>
      <c r="I1301">
        <v>2</v>
      </c>
      <c r="J1301" t="s">
        <v>807</v>
      </c>
      <c r="K1301" s="38">
        <v>4360.8</v>
      </c>
      <c r="L1301" s="38">
        <v>5023.3999999999996</v>
      </c>
      <c r="M1301" s="38">
        <v>1720.43</v>
      </c>
      <c r="N1301" s="38">
        <v>277.5</v>
      </c>
      <c r="O1301" s="38">
        <v>667.3</v>
      </c>
      <c r="P1301" s="38">
        <v>1204.94</v>
      </c>
      <c r="Q1301" s="38">
        <v>5343.19</v>
      </c>
      <c r="R1301" s="38">
        <v>0</v>
      </c>
      <c r="S1301" s="38">
        <v>-100</v>
      </c>
      <c r="T1301" s="38">
        <v>-1041.67</v>
      </c>
      <c r="U1301" s="44">
        <v>49.59</v>
      </c>
      <c r="V1301" s="45">
        <v>17455.89</v>
      </c>
      <c r="W1301" s="45">
        <v>209470.68</v>
      </c>
      <c r="X1301" s="45">
        <v>316</v>
      </c>
    </row>
    <row r="1302" spans="1:24" x14ac:dyDescent="0.3">
      <c r="A1302" t="s">
        <v>738</v>
      </c>
      <c r="B1302" t="str">
        <f t="shared" si="105"/>
        <v>3</v>
      </c>
      <c r="C1302" t="str">
        <f t="shared" si="106"/>
        <v>2</v>
      </c>
      <c r="D1302" t="str">
        <f t="shared" si="107"/>
        <v>1</v>
      </c>
      <c r="E1302" t="str">
        <f t="shared" si="108"/>
        <v>2</v>
      </c>
      <c r="F1302" t="str">
        <f t="shared" si="109"/>
        <v>1</v>
      </c>
      <c r="G1302" t="s">
        <v>805</v>
      </c>
      <c r="H1302">
        <v>2020</v>
      </c>
      <c r="I1302">
        <v>2</v>
      </c>
      <c r="J1302" t="s">
        <v>807</v>
      </c>
      <c r="K1302" s="38">
        <v>4360.8</v>
      </c>
      <c r="L1302" s="38">
        <v>4643.83</v>
      </c>
      <c r="M1302" s="38">
        <v>1744.05</v>
      </c>
      <c r="N1302" s="38">
        <v>277.5</v>
      </c>
      <c r="O1302" s="38">
        <v>688.41</v>
      </c>
      <c r="P1302" s="38">
        <v>1171.46</v>
      </c>
      <c r="Q1302" s="38">
        <v>5097.78</v>
      </c>
      <c r="R1302" s="38">
        <v>0</v>
      </c>
      <c r="S1302" s="38">
        <v>-100</v>
      </c>
      <c r="T1302" s="38">
        <v>-1041.67</v>
      </c>
      <c r="U1302" s="44">
        <v>47.85</v>
      </c>
      <c r="V1302" s="45">
        <v>16842.169999999998</v>
      </c>
      <c r="W1302" s="45">
        <v>202106.03</v>
      </c>
      <c r="X1302" s="45">
        <v>301.25</v>
      </c>
    </row>
    <row r="1303" spans="1:24" x14ac:dyDescent="0.3">
      <c r="A1303" t="s">
        <v>739</v>
      </c>
      <c r="B1303" t="str">
        <f t="shared" si="105"/>
        <v>3</v>
      </c>
      <c r="C1303" t="str">
        <f t="shared" si="106"/>
        <v>2</v>
      </c>
      <c r="D1303" t="str">
        <f t="shared" si="107"/>
        <v>1</v>
      </c>
      <c r="E1303" t="str">
        <f t="shared" si="108"/>
        <v>1</v>
      </c>
      <c r="F1303" t="str">
        <f t="shared" si="109"/>
        <v>2</v>
      </c>
      <c r="G1303" t="s">
        <v>805</v>
      </c>
      <c r="H1303">
        <v>2020</v>
      </c>
      <c r="I1303">
        <v>2</v>
      </c>
      <c r="J1303" t="s">
        <v>807</v>
      </c>
      <c r="K1303" s="38">
        <v>4360.8</v>
      </c>
      <c r="L1303" s="38">
        <v>4264.26</v>
      </c>
      <c r="M1303" s="38">
        <v>1767.67</v>
      </c>
      <c r="N1303" s="38">
        <v>277.5</v>
      </c>
      <c r="O1303" s="38">
        <v>709.53</v>
      </c>
      <c r="P1303" s="38">
        <v>1137.98</v>
      </c>
      <c r="Q1303" s="38">
        <v>4852.38</v>
      </c>
      <c r="R1303" s="38">
        <v>0</v>
      </c>
      <c r="S1303" s="38">
        <v>-100</v>
      </c>
      <c r="T1303" s="38">
        <v>-1041.67</v>
      </c>
      <c r="U1303" s="44">
        <v>46.1</v>
      </c>
      <c r="V1303" s="45">
        <v>16228.45</v>
      </c>
      <c r="W1303" s="45">
        <v>194741.37</v>
      </c>
      <c r="X1303" s="45">
        <v>286.5</v>
      </c>
    </row>
    <row r="1304" spans="1:24" x14ac:dyDescent="0.3">
      <c r="A1304" t="s">
        <v>740</v>
      </c>
      <c r="B1304" t="str">
        <f t="shared" si="105"/>
        <v>3</v>
      </c>
      <c r="C1304" t="str">
        <f t="shared" si="106"/>
        <v>2</v>
      </c>
      <c r="D1304" t="str">
        <f t="shared" si="107"/>
        <v>1</v>
      </c>
      <c r="E1304" t="str">
        <f t="shared" si="108"/>
        <v>0</v>
      </c>
      <c r="F1304" t="str">
        <f t="shared" si="109"/>
        <v>3</v>
      </c>
      <c r="G1304" t="s">
        <v>805</v>
      </c>
      <c r="H1304">
        <v>2020</v>
      </c>
      <c r="I1304">
        <v>2</v>
      </c>
      <c r="J1304" t="s">
        <v>807</v>
      </c>
      <c r="K1304" s="38">
        <v>4360.8</v>
      </c>
      <c r="L1304" s="38">
        <v>3884.68</v>
      </c>
      <c r="M1304" s="38">
        <v>1791.29</v>
      </c>
      <c r="N1304" s="38">
        <v>277.5</v>
      </c>
      <c r="O1304" s="38">
        <v>730.65</v>
      </c>
      <c r="P1304" s="38">
        <v>1104.49</v>
      </c>
      <c r="Q1304" s="38">
        <v>4621.53</v>
      </c>
      <c r="R1304" s="38">
        <v>0</v>
      </c>
      <c r="S1304" s="38">
        <v>-100</v>
      </c>
      <c r="T1304" s="38">
        <v>-1041.67</v>
      </c>
      <c r="U1304" s="44">
        <v>44.4</v>
      </c>
      <c r="V1304" s="45">
        <v>15629.28</v>
      </c>
      <c r="W1304" s="45">
        <v>187551.37</v>
      </c>
      <c r="X1304" s="45">
        <v>271.74</v>
      </c>
    </row>
    <row r="1305" spans="1:24" x14ac:dyDescent="0.3">
      <c r="A1305" t="s">
        <v>741</v>
      </c>
      <c r="B1305" t="str">
        <f t="shared" si="105"/>
        <v>3</v>
      </c>
      <c r="C1305" t="str">
        <f t="shared" si="106"/>
        <v>2</v>
      </c>
      <c r="D1305" t="str">
        <f t="shared" si="107"/>
        <v>0</v>
      </c>
      <c r="E1305" t="str">
        <f t="shared" si="108"/>
        <v>4</v>
      </c>
      <c r="F1305" t="str">
        <f t="shared" si="109"/>
        <v>0</v>
      </c>
      <c r="G1305" t="s">
        <v>805</v>
      </c>
      <c r="H1305">
        <v>2020</v>
      </c>
      <c r="I1305">
        <v>2</v>
      </c>
      <c r="J1305" t="s">
        <v>807</v>
      </c>
      <c r="K1305" s="38">
        <v>4360.8</v>
      </c>
      <c r="L1305" s="38">
        <v>4451.4799999999996</v>
      </c>
      <c r="M1305" s="38">
        <v>1785.1</v>
      </c>
      <c r="N1305" s="38">
        <v>300</v>
      </c>
      <c r="O1305" s="38">
        <v>676.75</v>
      </c>
      <c r="P1305" s="38">
        <v>1157.4100000000001</v>
      </c>
      <c r="Q1305" s="38">
        <v>4996.91</v>
      </c>
      <c r="R1305" s="38">
        <v>0</v>
      </c>
      <c r="S1305" s="38">
        <v>-100</v>
      </c>
      <c r="T1305" s="38">
        <v>-1041.67</v>
      </c>
      <c r="U1305" s="44">
        <v>47.12</v>
      </c>
      <c r="V1305" s="45">
        <v>16586.78</v>
      </c>
      <c r="W1305" s="45">
        <v>199041.41</v>
      </c>
      <c r="X1305" s="45">
        <v>295.11</v>
      </c>
    </row>
    <row r="1306" spans="1:24" x14ac:dyDescent="0.3">
      <c r="A1306" t="s">
        <v>742</v>
      </c>
      <c r="B1306" t="str">
        <f t="shared" si="105"/>
        <v>3</v>
      </c>
      <c r="C1306" t="str">
        <f t="shared" si="106"/>
        <v>2</v>
      </c>
      <c r="D1306" t="str">
        <f t="shared" si="107"/>
        <v>0</v>
      </c>
      <c r="E1306" t="str">
        <f t="shared" si="108"/>
        <v>3</v>
      </c>
      <c r="F1306" t="str">
        <f t="shared" si="109"/>
        <v>1</v>
      </c>
      <c r="G1306" t="s">
        <v>805</v>
      </c>
      <c r="H1306">
        <v>2020</v>
      </c>
      <c r="I1306">
        <v>2</v>
      </c>
      <c r="J1306" t="s">
        <v>807</v>
      </c>
      <c r="K1306" s="38">
        <v>4360.8</v>
      </c>
      <c r="L1306" s="38">
        <v>4071.91</v>
      </c>
      <c r="M1306" s="38">
        <v>1808.72</v>
      </c>
      <c r="N1306" s="38">
        <v>300</v>
      </c>
      <c r="O1306" s="38">
        <v>697.87</v>
      </c>
      <c r="P1306" s="38">
        <v>1123.93</v>
      </c>
      <c r="Q1306" s="38">
        <v>4754.5200000000004</v>
      </c>
      <c r="R1306" s="38">
        <v>0</v>
      </c>
      <c r="S1306" s="38">
        <v>-100</v>
      </c>
      <c r="T1306" s="38">
        <v>-1041.67</v>
      </c>
      <c r="U1306" s="44">
        <v>45.39</v>
      </c>
      <c r="V1306" s="45">
        <v>15976.08</v>
      </c>
      <c r="W1306" s="45">
        <v>191712.93</v>
      </c>
      <c r="X1306" s="45">
        <v>280.36</v>
      </c>
    </row>
    <row r="1307" spans="1:24" x14ac:dyDescent="0.3">
      <c r="A1307" t="s">
        <v>743</v>
      </c>
      <c r="B1307" t="str">
        <f t="shared" si="105"/>
        <v>3</v>
      </c>
      <c r="C1307" t="str">
        <f t="shared" si="106"/>
        <v>2</v>
      </c>
      <c r="D1307" t="str">
        <f t="shared" si="107"/>
        <v>0</v>
      </c>
      <c r="E1307" t="str">
        <f t="shared" si="108"/>
        <v>2</v>
      </c>
      <c r="F1307" t="str">
        <f t="shared" si="109"/>
        <v>2</v>
      </c>
      <c r="G1307" t="s">
        <v>805</v>
      </c>
      <c r="H1307">
        <v>2020</v>
      </c>
      <c r="I1307">
        <v>2</v>
      </c>
      <c r="J1307" t="s">
        <v>807</v>
      </c>
      <c r="K1307" s="38">
        <v>4360.8</v>
      </c>
      <c r="L1307" s="38">
        <v>3692.33</v>
      </c>
      <c r="M1307" s="38">
        <v>1832.34</v>
      </c>
      <c r="N1307" s="38">
        <v>300</v>
      </c>
      <c r="O1307" s="38">
        <v>718.99</v>
      </c>
      <c r="P1307" s="38">
        <v>1090.45</v>
      </c>
      <c r="Q1307" s="38">
        <v>4528.88</v>
      </c>
      <c r="R1307" s="38">
        <v>0</v>
      </c>
      <c r="S1307" s="38">
        <v>-100</v>
      </c>
      <c r="T1307" s="38">
        <v>-1041.67</v>
      </c>
      <c r="U1307" s="44">
        <v>43.7</v>
      </c>
      <c r="V1307" s="45">
        <v>15382.12</v>
      </c>
      <c r="W1307" s="45">
        <v>184585.46</v>
      </c>
      <c r="X1307" s="45">
        <v>265.61</v>
      </c>
    </row>
    <row r="1308" spans="1:24" x14ac:dyDescent="0.3">
      <c r="A1308" t="s">
        <v>744</v>
      </c>
      <c r="B1308" t="str">
        <f t="shared" si="105"/>
        <v>3</v>
      </c>
      <c r="C1308" t="str">
        <f t="shared" si="106"/>
        <v>2</v>
      </c>
      <c r="D1308" t="str">
        <f t="shared" si="107"/>
        <v>0</v>
      </c>
      <c r="E1308" t="str">
        <f t="shared" si="108"/>
        <v>1</v>
      </c>
      <c r="F1308" t="str">
        <f t="shared" si="109"/>
        <v>3</v>
      </c>
      <c r="G1308" t="s">
        <v>805</v>
      </c>
      <c r="H1308">
        <v>2020</v>
      </c>
      <c r="I1308">
        <v>2</v>
      </c>
      <c r="J1308" t="s">
        <v>807</v>
      </c>
      <c r="K1308" s="38">
        <v>4360.8</v>
      </c>
      <c r="L1308" s="38">
        <v>3312.76</v>
      </c>
      <c r="M1308" s="38">
        <v>1855.96</v>
      </c>
      <c r="N1308" s="38">
        <v>300</v>
      </c>
      <c r="O1308" s="38">
        <v>740.11</v>
      </c>
      <c r="P1308" s="38">
        <v>1056.96</v>
      </c>
      <c r="Q1308" s="38">
        <v>4303.2299999999996</v>
      </c>
      <c r="R1308" s="38">
        <v>0</v>
      </c>
      <c r="S1308" s="38">
        <v>-100</v>
      </c>
      <c r="T1308" s="38">
        <v>-1041.67</v>
      </c>
      <c r="U1308" s="44">
        <v>42.01</v>
      </c>
      <c r="V1308" s="45">
        <v>14788.17</v>
      </c>
      <c r="W1308" s="45">
        <v>177457.99</v>
      </c>
      <c r="X1308" s="45">
        <v>250.85</v>
      </c>
    </row>
    <row r="1309" spans="1:24" x14ac:dyDescent="0.3">
      <c r="A1309" t="s">
        <v>745</v>
      </c>
      <c r="B1309" t="str">
        <f t="shared" si="105"/>
        <v>3</v>
      </c>
      <c r="C1309" t="str">
        <f t="shared" si="106"/>
        <v>2</v>
      </c>
      <c r="D1309" t="str">
        <f t="shared" si="107"/>
        <v>0</v>
      </c>
      <c r="E1309" t="str">
        <f t="shared" si="108"/>
        <v>0</v>
      </c>
      <c r="F1309" t="str">
        <f t="shared" si="109"/>
        <v>4</v>
      </c>
      <c r="G1309" t="s">
        <v>805</v>
      </c>
      <c r="H1309">
        <v>2020</v>
      </c>
      <c r="I1309">
        <v>2</v>
      </c>
      <c r="J1309" t="s">
        <v>807</v>
      </c>
      <c r="K1309" s="38">
        <v>4360.8</v>
      </c>
      <c r="L1309" s="38">
        <v>2933.19</v>
      </c>
      <c r="M1309" s="38">
        <v>1879.58</v>
      </c>
      <c r="N1309" s="38">
        <v>300</v>
      </c>
      <c r="O1309" s="38">
        <v>761.23</v>
      </c>
      <c r="P1309" s="38">
        <v>1023.48</v>
      </c>
      <c r="Q1309" s="38">
        <v>4077.59</v>
      </c>
      <c r="R1309" s="38">
        <v>0</v>
      </c>
      <c r="S1309" s="38">
        <v>-100</v>
      </c>
      <c r="T1309" s="38">
        <v>-1041.67</v>
      </c>
      <c r="U1309" s="44">
        <v>40.32</v>
      </c>
      <c r="V1309" s="45">
        <v>14194.21</v>
      </c>
      <c r="W1309" s="45">
        <v>170330.52</v>
      </c>
      <c r="X1309" s="45">
        <v>236.1</v>
      </c>
    </row>
    <row r="1310" spans="1:24" x14ac:dyDescent="0.3">
      <c r="A1310" t="s">
        <v>746</v>
      </c>
      <c r="B1310" t="str">
        <f t="shared" si="105"/>
        <v>3</v>
      </c>
      <c r="C1310" t="str">
        <f t="shared" si="106"/>
        <v>1</v>
      </c>
      <c r="D1310" t="str">
        <f t="shared" si="107"/>
        <v>5</v>
      </c>
      <c r="E1310" t="str">
        <f t="shared" si="108"/>
        <v>0</v>
      </c>
      <c r="F1310" t="str">
        <f t="shared" si="109"/>
        <v>0</v>
      </c>
      <c r="G1310" t="s">
        <v>805</v>
      </c>
      <c r="H1310">
        <v>2020</v>
      </c>
      <c r="I1310">
        <v>2</v>
      </c>
      <c r="J1310" t="s">
        <v>807</v>
      </c>
      <c r="K1310" s="38">
        <v>4360.8</v>
      </c>
      <c r="L1310" s="38">
        <v>6224.07</v>
      </c>
      <c r="M1310" s="38">
        <v>1533.62</v>
      </c>
      <c r="N1310" s="38">
        <v>210</v>
      </c>
      <c r="O1310" s="38">
        <v>637.88</v>
      </c>
      <c r="P1310" s="38">
        <v>1296.6400000000001</v>
      </c>
      <c r="Q1310" s="38">
        <v>6007.11</v>
      </c>
      <c r="R1310" s="38">
        <v>0</v>
      </c>
      <c r="S1310" s="38">
        <v>-100</v>
      </c>
      <c r="T1310" s="38">
        <v>-1041.67</v>
      </c>
      <c r="U1310" s="44">
        <v>54.34</v>
      </c>
      <c r="V1310" s="45">
        <v>19128.45</v>
      </c>
      <c r="W1310" s="45">
        <v>229541.41</v>
      </c>
      <c r="X1310" s="45">
        <v>356.2</v>
      </c>
    </row>
    <row r="1311" spans="1:24" x14ac:dyDescent="0.3">
      <c r="A1311" t="s">
        <v>747</v>
      </c>
      <c r="B1311" t="str">
        <f t="shared" si="105"/>
        <v>3</v>
      </c>
      <c r="C1311" t="str">
        <f t="shared" si="106"/>
        <v>1</v>
      </c>
      <c r="D1311" t="str">
        <f t="shared" si="107"/>
        <v>4</v>
      </c>
      <c r="E1311" t="str">
        <f t="shared" si="108"/>
        <v>1</v>
      </c>
      <c r="F1311" t="str">
        <f t="shared" si="109"/>
        <v>0</v>
      </c>
      <c r="G1311" t="s">
        <v>805</v>
      </c>
      <c r="H1311">
        <v>2020</v>
      </c>
      <c r="I1311">
        <v>2</v>
      </c>
      <c r="J1311" t="s">
        <v>807</v>
      </c>
      <c r="K1311" s="38">
        <v>4360.8</v>
      </c>
      <c r="L1311" s="38">
        <v>5652.14</v>
      </c>
      <c r="M1311" s="38">
        <v>1598.29</v>
      </c>
      <c r="N1311" s="38">
        <v>232.5</v>
      </c>
      <c r="O1311" s="38">
        <v>647.34</v>
      </c>
      <c r="P1311" s="38">
        <v>1249.1099999999999</v>
      </c>
      <c r="Q1311" s="38">
        <v>5660.83</v>
      </c>
      <c r="R1311" s="38">
        <v>0</v>
      </c>
      <c r="S1311" s="38">
        <v>-100</v>
      </c>
      <c r="T1311" s="38">
        <v>-1041.67</v>
      </c>
      <c r="U1311" s="44">
        <v>51.87</v>
      </c>
      <c r="V1311" s="45">
        <v>18259.34</v>
      </c>
      <c r="W1311" s="45">
        <v>219112.14</v>
      </c>
      <c r="X1311" s="45">
        <v>335.31</v>
      </c>
    </row>
    <row r="1312" spans="1:24" x14ac:dyDescent="0.3">
      <c r="A1312" t="s">
        <v>748</v>
      </c>
      <c r="B1312" t="str">
        <f t="shared" si="105"/>
        <v>3</v>
      </c>
      <c r="C1312" t="str">
        <f t="shared" si="106"/>
        <v>1</v>
      </c>
      <c r="D1312" t="str">
        <f t="shared" si="107"/>
        <v>4</v>
      </c>
      <c r="E1312" t="str">
        <f t="shared" si="108"/>
        <v>0</v>
      </c>
      <c r="F1312" t="str">
        <f t="shared" si="109"/>
        <v>1</v>
      </c>
      <c r="G1312" t="s">
        <v>805</v>
      </c>
      <c r="H1312">
        <v>2020</v>
      </c>
      <c r="I1312">
        <v>2</v>
      </c>
      <c r="J1312" t="s">
        <v>807</v>
      </c>
      <c r="K1312" s="38">
        <v>4360.8</v>
      </c>
      <c r="L1312" s="38">
        <v>5272.57</v>
      </c>
      <c r="M1312" s="38">
        <v>1621.91</v>
      </c>
      <c r="N1312" s="38">
        <v>232.5</v>
      </c>
      <c r="O1312" s="38">
        <v>668.46</v>
      </c>
      <c r="P1312" s="38">
        <v>1215.6199999999999</v>
      </c>
      <c r="Q1312" s="38">
        <v>5415.42</v>
      </c>
      <c r="R1312" s="38">
        <v>0</v>
      </c>
      <c r="S1312" s="38">
        <v>-100</v>
      </c>
      <c r="T1312" s="38">
        <v>-1041.67</v>
      </c>
      <c r="U1312" s="44">
        <v>50.13</v>
      </c>
      <c r="V1312" s="45">
        <v>17645.62</v>
      </c>
      <c r="W1312" s="45">
        <v>211747.48</v>
      </c>
      <c r="X1312" s="45">
        <v>320.56</v>
      </c>
    </row>
    <row r="1313" spans="1:24" x14ac:dyDescent="0.3">
      <c r="A1313" t="s">
        <v>749</v>
      </c>
      <c r="B1313" t="str">
        <f t="shared" si="105"/>
        <v>3</v>
      </c>
      <c r="C1313" t="str">
        <f t="shared" si="106"/>
        <v>1</v>
      </c>
      <c r="D1313" t="str">
        <f t="shared" si="107"/>
        <v>3</v>
      </c>
      <c r="E1313" t="str">
        <f t="shared" si="108"/>
        <v>2</v>
      </c>
      <c r="F1313" t="str">
        <f t="shared" si="109"/>
        <v>0</v>
      </c>
      <c r="G1313" t="s">
        <v>805</v>
      </c>
      <c r="H1313">
        <v>2020</v>
      </c>
      <c r="I1313">
        <v>2</v>
      </c>
      <c r="J1313" t="s">
        <v>807</v>
      </c>
      <c r="K1313" s="38">
        <v>4360.8</v>
      </c>
      <c r="L1313" s="38">
        <v>5080.22</v>
      </c>
      <c r="M1313" s="38">
        <v>1662.96</v>
      </c>
      <c r="N1313" s="38">
        <v>255</v>
      </c>
      <c r="O1313" s="38">
        <v>656.8</v>
      </c>
      <c r="P1313" s="38">
        <v>1201.58</v>
      </c>
      <c r="Q1313" s="38">
        <v>5314.55</v>
      </c>
      <c r="R1313" s="38">
        <v>0</v>
      </c>
      <c r="S1313" s="38">
        <v>-100</v>
      </c>
      <c r="T1313" s="38">
        <v>-1041.67</v>
      </c>
      <c r="U1313" s="44">
        <v>49.4</v>
      </c>
      <c r="V1313" s="45">
        <v>17390.240000000002</v>
      </c>
      <c r="W1313" s="45">
        <v>208682.86</v>
      </c>
      <c r="X1313" s="45">
        <v>314.42</v>
      </c>
    </row>
    <row r="1314" spans="1:24" x14ac:dyDescent="0.3">
      <c r="A1314" t="s">
        <v>750</v>
      </c>
      <c r="B1314" t="str">
        <f t="shared" si="105"/>
        <v>3</v>
      </c>
      <c r="C1314" t="str">
        <f t="shared" si="106"/>
        <v>1</v>
      </c>
      <c r="D1314" t="str">
        <f t="shared" si="107"/>
        <v>3</v>
      </c>
      <c r="E1314" t="str">
        <f t="shared" si="108"/>
        <v>1</v>
      </c>
      <c r="F1314" t="str">
        <f t="shared" si="109"/>
        <v>1</v>
      </c>
      <c r="G1314" t="s">
        <v>805</v>
      </c>
      <c r="H1314">
        <v>2020</v>
      </c>
      <c r="I1314">
        <v>2</v>
      </c>
      <c r="J1314" t="s">
        <v>807</v>
      </c>
      <c r="K1314" s="38">
        <v>4360.8</v>
      </c>
      <c r="L1314" s="38">
        <v>4700.6499999999996</v>
      </c>
      <c r="M1314" s="38">
        <v>1686.58</v>
      </c>
      <c r="N1314" s="38">
        <v>255</v>
      </c>
      <c r="O1314" s="38">
        <v>677.92</v>
      </c>
      <c r="P1314" s="38">
        <v>1168.0899999999999</v>
      </c>
      <c r="Q1314" s="38">
        <v>5069.1400000000003</v>
      </c>
      <c r="R1314" s="38">
        <v>0</v>
      </c>
      <c r="S1314" s="38">
        <v>-100</v>
      </c>
      <c r="T1314" s="38">
        <v>-1041.67</v>
      </c>
      <c r="U1314" s="44">
        <v>47.66</v>
      </c>
      <c r="V1314" s="45">
        <v>16776.52</v>
      </c>
      <c r="W1314" s="45">
        <v>201318.21</v>
      </c>
      <c r="X1314" s="45">
        <v>299.67</v>
      </c>
    </row>
    <row r="1315" spans="1:24" x14ac:dyDescent="0.3">
      <c r="A1315" t="s">
        <v>751</v>
      </c>
      <c r="B1315" t="str">
        <f t="shared" si="105"/>
        <v>3</v>
      </c>
      <c r="C1315" t="str">
        <f t="shared" si="106"/>
        <v>1</v>
      </c>
      <c r="D1315" t="str">
        <f t="shared" si="107"/>
        <v>3</v>
      </c>
      <c r="E1315" t="str">
        <f t="shared" si="108"/>
        <v>0</v>
      </c>
      <c r="F1315" t="str">
        <f t="shared" si="109"/>
        <v>2</v>
      </c>
      <c r="G1315" t="s">
        <v>805</v>
      </c>
      <c r="H1315">
        <v>2020</v>
      </c>
      <c r="I1315">
        <v>2</v>
      </c>
      <c r="J1315" t="s">
        <v>807</v>
      </c>
      <c r="K1315" s="38">
        <v>4360.8</v>
      </c>
      <c r="L1315" s="38">
        <v>4321.08</v>
      </c>
      <c r="M1315" s="38">
        <v>1710.2</v>
      </c>
      <c r="N1315" s="38">
        <v>255</v>
      </c>
      <c r="O1315" s="38">
        <v>699.04</v>
      </c>
      <c r="P1315" s="38">
        <v>1134.6099999999999</v>
      </c>
      <c r="Q1315" s="38">
        <v>4823.74</v>
      </c>
      <c r="R1315" s="38">
        <v>0</v>
      </c>
      <c r="S1315" s="38">
        <v>-100</v>
      </c>
      <c r="T1315" s="38">
        <v>-1041.67</v>
      </c>
      <c r="U1315" s="44">
        <v>45.92</v>
      </c>
      <c r="V1315" s="45">
        <v>16162.8</v>
      </c>
      <c r="W1315" s="45">
        <v>193953.55</v>
      </c>
      <c r="X1315" s="45">
        <v>284.92</v>
      </c>
    </row>
    <row r="1316" spans="1:24" x14ac:dyDescent="0.3">
      <c r="A1316" t="s">
        <v>752</v>
      </c>
      <c r="B1316" t="str">
        <f t="shared" si="105"/>
        <v>3</v>
      </c>
      <c r="C1316" t="str">
        <f t="shared" si="106"/>
        <v>1</v>
      </c>
      <c r="D1316" t="str">
        <f t="shared" si="107"/>
        <v>2</v>
      </c>
      <c r="E1316" t="str">
        <f t="shared" si="108"/>
        <v>3</v>
      </c>
      <c r="F1316" t="str">
        <f t="shared" si="109"/>
        <v>0</v>
      </c>
      <c r="G1316" t="s">
        <v>805</v>
      </c>
      <c r="H1316">
        <v>2020</v>
      </c>
      <c r="I1316">
        <v>2</v>
      </c>
      <c r="J1316" t="s">
        <v>807</v>
      </c>
      <c r="K1316" s="38">
        <v>4360.8</v>
      </c>
      <c r="L1316" s="38">
        <v>4508.3</v>
      </c>
      <c r="M1316" s="38">
        <v>1727.62</v>
      </c>
      <c r="N1316" s="38">
        <v>277.5</v>
      </c>
      <c r="O1316" s="38">
        <v>666.26</v>
      </c>
      <c r="P1316" s="38">
        <v>1154.05</v>
      </c>
      <c r="Q1316" s="38">
        <v>4968.2700000000004</v>
      </c>
      <c r="R1316" s="38">
        <v>0</v>
      </c>
      <c r="S1316" s="38">
        <v>-100</v>
      </c>
      <c r="T1316" s="38">
        <v>-1041.67</v>
      </c>
      <c r="U1316" s="44">
        <v>46.94</v>
      </c>
      <c r="V1316" s="45">
        <v>16521.13</v>
      </c>
      <c r="W1316" s="45">
        <v>198253.59</v>
      </c>
      <c r="X1316" s="45">
        <v>293.52999999999997</v>
      </c>
    </row>
    <row r="1317" spans="1:24" x14ac:dyDescent="0.3">
      <c r="A1317" t="s">
        <v>753</v>
      </c>
      <c r="B1317" t="str">
        <f t="shared" si="105"/>
        <v>3</v>
      </c>
      <c r="C1317" t="str">
        <f t="shared" si="106"/>
        <v>1</v>
      </c>
      <c r="D1317" t="str">
        <f t="shared" si="107"/>
        <v>2</v>
      </c>
      <c r="E1317" t="str">
        <f t="shared" si="108"/>
        <v>2</v>
      </c>
      <c r="F1317" t="str">
        <f t="shared" si="109"/>
        <v>1</v>
      </c>
      <c r="G1317" t="s">
        <v>805</v>
      </c>
      <c r="H1317">
        <v>2020</v>
      </c>
      <c r="I1317">
        <v>2</v>
      </c>
      <c r="J1317" t="s">
        <v>807</v>
      </c>
      <c r="K1317" s="38">
        <v>4360.8</v>
      </c>
      <c r="L1317" s="38">
        <v>4128.7299999999996</v>
      </c>
      <c r="M1317" s="38">
        <v>1751.25</v>
      </c>
      <c r="N1317" s="38">
        <v>277.5</v>
      </c>
      <c r="O1317" s="38">
        <v>687.38</v>
      </c>
      <c r="P1317" s="38">
        <v>1120.57</v>
      </c>
      <c r="Q1317" s="38">
        <v>4727.99</v>
      </c>
      <c r="R1317" s="38">
        <v>0</v>
      </c>
      <c r="S1317" s="38">
        <v>-100</v>
      </c>
      <c r="T1317" s="38">
        <v>-1041.67</v>
      </c>
      <c r="U1317" s="44">
        <v>45.21</v>
      </c>
      <c r="V1317" s="45">
        <v>15912.54</v>
      </c>
      <c r="W1317" s="45">
        <v>190950.48</v>
      </c>
      <c r="X1317" s="45">
        <v>278.77999999999997</v>
      </c>
    </row>
    <row r="1318" spans="1:24" x14ac:dyDescent="0.3">
      <c r="A1318" t="s">
        <v>754</v>
      </c>
      <c r="B1318" t="str">
        <f t="shared" si="105"/>
        <v>3</v>
      </c>
      <c r="C1318" t="str">
        <f t="shared" si="106"/>
        <v>1</v>
      </c>
      <c r="D1318" t="str">
        <f t="shared" si="107"/>
        <v>2</v>
      </c>
      <c r="E1318" t="str">
        <f t="shared" si="108"/>
        <v>1</v>
      </c>
      <c r="F1318" t="str">
        <f t="shared" si="109"/>
        <v>2</v>
      </c>
      <c r="G1318" t="s">
        <v>805</v>
      </c>
      <c r="H1318">
        <v>2020</v>
      </c>
      <c r="I1318">
        <v>2</v>
      </c>
      <c r="J1318" t="s">
        <v>807</v>
      </c>
      <c r="K1318" s="38">
        <v>4360.8</v>
      </c>
      <c r="L1318" s="38">
        <v>3749.16</v>
      </c>
      <c r="M1318" s="38">
        <v>1774.87</v>
      </c>
      <c r="N1318" s="38">
        <v>277.5</v>
      </c>
      <c r="O1318" s="38">
        <v>708.5</v>
      </c>
      <c r="P1318" s="38">
        <v>1087.08</v>
      </c>
      <c r="Q1318" s="38">
        <v>4502.3500000000004</v>
      </c>
      <c r="R1318" s="38">
        <v>0</v>
      </c>
      <c r="S1318" s="38">
        <v>-100</v>
      </c>
      <c r="T1318" s="38">
        <v>-1041.67</v>
      </c>
      <c r="U1318" s="44">
        <v>43.52</v>
      </c>
      <c r="V1318" s="45">
        <v>15318.58</v>
      </c>
      <c r="W1318" s="45">
        <v>183823.01</v>
      </c>
      <c r="X1318" s="45">
        <v>264.02999999999997</v>
      </c>
    </row>
    <row r="1319" spans="1:24" x14ac:dyDescent="0.3">
      <c r="A1319" t="s">
        <v>755</v>
      </c>
      <c r="B1319" t="str">
        <f t="shared" si="105"/>
        <v>3</v>
      </c>
      <c r="C1319" t="str">
        <f t="shared" si="106"/>
        <v>1</v>
      </c>
      <c r="D1319" t="str">
        <f t="shared" si="107"/>
        <v>2</v>
      </c>
      <c r="E1319" t="str">
        <f t="shared" si="108"/>
        <v>0</v>
      </c>
      <c r="F1319" t="str">
        <f t="shared" si="109"/>
        <v>3</v>
      </c>
      <c r="G1319" t="s">
        <v>805</v>
      </c>
      <c r="H1319">
        <v>2020</v>
      </c>
      <c r="I1319">
        <v>2</v>
      </c>
      <c r="J1319" t="s">
        <v>807</v>
      </c>
      <c r="K1319" s="38">
        <v>4360.8</v>
      </c>
      <c r="L1319" s="38">
        <v>3369.58</v>
      </c>
      <c r="M1319" s="38">
        <v>1798.49</v>
      </c>
      <c r="N1319" s="38">
        <v>277.5</v>
      </c>
      <c r="O1319" s="38">
        <v>729.62</v>
      </c>
      <c r="P1319" s="38">
        <v>1053.5999999999999</v>
      </c>
      <c r="Q1319" s="38">
        <v>4276.71</v>
      </c>
      <c r="R1319" s="38">
        <v>0</v>
      </c>
      <c r="S1319" s="38">
        <v>-100</v>
      </c>
      <c r="T1319" s="38">
        <v>-1041.67</v>
      </c>
      <c r="U1319" s="44">
        <v>41.83</v>
      </c>
      <c r="V1319" s="45">
        <v>14724.63</v>
      </c>
      <c r="W1319" s="45">
        <v>176695.54</v>
      </c>
      <c r="X1319" s="45">
        <v>249.28</v>
      </c>
    </row>
    <row r="1320" spans="1:24" x14ac:dyDescent="0.3">
      <c r="A1320" t="s">
        <v>756</v>
      </c>
      <c r="B1320" t="str">
        <f t="shared" si="105"/>
        <v>3</v>
      </c>
      <c r="C1320" t="str">
        <f t="shared" si="106"/>
        <v>1</v>
      </c>
      <c r="D1320" t="str">
        <f t="shared" si="107"/>
        <v>1</v>
      </c>
      <c r="E1320" t="str">
        <f t="shared" si="108"/>
        <v>4</v>
      </c>
      <c r="F1320" t="str">
        <f t="shared" si="109"/>
        <v>0</v>
      </c>
      <c r="G1320" t="s">
        <v>805</v>
      </c>
      <c r="H1320">
        <v>2020</v>
      </c>
      <c r="I1320">
        <v>2</v>
      </c>
      <c r="J1320" t="s">
        <v>807</v>
      </c>
      <c r="K1320" s="38">
        <v>4360.8</v>
      </c>
      <c r="L1320" s="38">
        <v>3936.38</v>
      </c>
      <c r="M1320" s="38">
        <v>1792.29</v>
      </c>
      <c r="N1320" s="38">
        <v>300</v>
      </c>
      <c r="O1320" s="38">
        <v>675.72</v>
      </c>
      <c r="P1320" s="38">
        <v>1106.52</v>
      </c>
      <c r="Q1320" s="38">
        <v>4635.34</v>
      </c>
      <c r="R1320" s="38">
        <v>0</v>
      </c>
      <c r="S1320" s="38">
        <v>-100</v>
      </c>
      <c r="T1320" s="38">
        <v>-1041.67</v>
      </c>
      <c r="U1320" s="44">
        <v>44.5</v>
      </c>
      <c r="V1320" s="45">
        <v>15665.38</v>
      </c>
      <c r="W1320" s="45">
        <v>187984.57</v>
      </c>
      <c r="X1320" s="45">
        <v>272.64</v>
      </c>
    </row>
    <row r="1321" spans="1:24" x14ac:dyDescent="0.3">
      <c r="A1321" t="s">
        <v>757</v>
      </c>
      <c r="B1321" t="str">
        <f t="shared" si="105"/>
        <v>3</v>
      </c>
      <c r="C1321" t="str">
        <f t="shared" si="106"/>
        <v>1</v>
      </c>
      <c r="D1321" t="str">
        <f t="shared" si="107"/>
        <v>1</v>
      </c>
      <c r="E1321" t="str">
        <f t="shared" si="108"/>
        <v>3</v>
      </c>
      <c r="F1321" t="str">
        <f t="shared" si="109"/>
        <v>1</v>
      </c>
      <c r="G1321" t="s">
        <v>805</v>
      </c>
      <c r="H1321">
        <v>2020</v>
      </c>
      <c r="I1321">
        <v>2</v>
      </c>
      <c r="J1321" t="s">
        <v>807</v>
      </c>
      <c r="K1321" s="38">
        <v>4360.8</v>
      </c>
      <c r="L1321" s="38">
        <v>3556.81</v>
      </c>
      <c r="M1321" s="38">
        <v>1815.92</v>
      </c>
      <c r="N1321" s="38">
        <v>300</v>
      </c>
      <c r="O1321" s="38">
        <v>696.84</v>
      </c>
      <c r="P1321" s="38">
        <v>1073.04</v>
      </c>
      <c r="Q1321" s="38">
        <v>4409.7</v>
      </c>
      <c r="R1321" s="38">
        <v>0</v>
      </c>
      <c r="S1321" s="38">
        <v>-100</v>
      </c>
      <c r="T1321" s="38">
        <v>-1041.67</v>
      </c>
      <c r="U1321" s="44">
        <v>42.82</v>
      </c>
      <c r="V1321" s="45">
        <v>15071.42</v>
      </c>
      <c r="W1321" s="45">
        <v>180857.1</v>
      </c>
      <c r="X1321" s="45">
        <v>257.89</v>
      </c>
    </row>
    <row r="1322" spans="1:24" x14ac:dyDescent="0.3">
      <c r="A1322" t="s">
        <v>758</v>
      </c>
      <c r="B1322" t="str">
        <f t="shared" si="105"/>
        <v>3</v>
      </c>
      <c r="C1322" t="str">
        <f t="shared" si="106"/>
        <v>1</v>
      </c>
      <c r="D1322" t="str">
        <f t="shared" si="107"/>
        <v>1</v>
      </c>
      <c r="E1322" t="str">
        <f t="shared" si="108"/>
        <v>2</v>
      </c>
      <c r="F1322" t="str">
        <f t="shared" si="109"/>
        <v>2</v>
      </c>
      <c r="G1322" t="s">
        <v>805</v>
      </c>
      <c r="H1322">
        <v>2020</v>
      </c>
      <c r="I1322">
        <v>2</v>
      </c>
      <c r="J1322" t="s">
        <v>807</v>
      </c>
      <c r="K1322" s="38">
        <v>4360.8</v>
      </c>
      <c r="L1322" s="38">
        <v>3177.23</v>
      </c>
      <c r="M1322" s="38">
        <v>1839.54</v>
      </c>
      <c r="N1322" s="38">
        <v>300</v>
      </c>
      <c r="O1322" s="38">
        <v>717.96</v>
      </c>
      <c r="P1322" s="38">
        <v>1039.55</v>
      </c>
      <c r="Q1322" s="38">
        <v>4184.0600000000004</v>
      </c>
      <c r="R1322" s="38">
        <v>0</v>
      </c>
      <c r="S1322" s="38">
        <v>-100</v>
      </c>
      <c r="T1322" s="38">
        <v>-1041.67</v>
      </c>
      <c r="U1322" s="44">
        <v>41.13</v>
      </c>
      <c r="V1322" s="45">
        <v>14477.47</v>
      </c>
      <c r="W1322" s="45">
        <v>173729.63</v>
      </c>
      <c r="X1322" s="45">
        <v>243.14</v>
      </c>
    </row>
    <row r="1323" spans="1:24" x14ac:dyDescent="0.3">
      <c r="A1323" t="s">
        <v>759</v>
      </c>
      <c r="B1323" t="str">
        <f t="shared" si="105"/>
        <v>3</v>
      </c>
      <c r="C1323" t="str">
        <f t="shared" si="106"/>
        <v>1</v>
      </c>
      <c r="D1323" t="str">
        <f t="shared" si="107"/>
        <v>1</v>
      </c>
      <c r="E1323" t="str">
        <f t="shared" si="108"/>
        <v>1</v>
      </c>
      <c r="F1323" t="str">
        <f t="shared" si="109"/>
        <v>3</v>
      </c>
      <c r="G1323" t="s">
        <v>805</v>
      </c>
      <c r="H1323">
        <v>2020</v>
      </c>
      <c r="I1323">
        <v>2</v>
      </c>
      <c r="J1323" t="s">
        <v>807</v>
      </c>
      <c r="K1323" s="38">
        <v>4360.8</v>
      </c>
      <c r="L1323" s="38">
        <v>2797.66</v>
      </c>
      <c r="M1323" s="38">
        <v>1863.16</v>
      </c>
      <c r="N1323" s="38">
        <v>300</v>
      </c>
      <c r="O1323" s="38">
        <v>739.08</v>
      </c>
      <c r="P1323" s="38">
        <v>1006.07</v>
      </c>
      <c r="Q1323" s="38">
        <v>3958.41</v>
      </c>
      <c r="R1323" s="38">
        <v>0</v>
      </c>
      <c r="S1323" s="38">
        <v>-100</v>
      </c>
      <c r="T1323" s="38">
        <v>-1041.67</v>
      </c>
      <c r="U1323" s="44">
        <v>39.44</v>
      </c>
      <c r="V1323" s="45">
        <v>13883.51</v>
      </c>
      <c r="W1323" s="45">
        <v>166602.16</v>
      </c>
      <c r="X1323" s="45">
        <v>221.03</v>
      </c>
    </row>
    <row r="1324" spans="1:24" x14ac:dyDescent="0.3">
      <c r="A1324" t="s">
        <v>760</v>
      </c>
      <c r="B1324" t="str">
        <f t="shared" si="105"/>
        <v>3</v>
      </c>
      <c r="C1324" t="str">
        <f t="shared" si="106"/>
        <v>1</v>
      </c>
      <c r="D1324" t="str">
        <f t="shared" si="107"/>
        <v>1</v>
      </c>
      <c r="E1324" t="str">
        <f t="shared" si="108"/>
        <v>0</v>
      </c>
      <c r="F1324" t="str">
        <f t="shared" si="109"/>
        <v>4</v>
      </c>
      <c r="G1324" t="s">
        <v>805</v>
      </c>
      <c r="H1324">
        <v>2020</v>
      </c>
      <c r="I1324">
        <v>2</v>
      </c>
      <c r="J1324" t="s">
        <v>807</v>
      </c>
      <c r="K1324" s="38">
        <v>4360.8</v>
      </c>
      <c r="L1324" s="38">
        <v>2418.09</v>
      </c>
      <c r="M1324" s="38">
        <v>1886.78</v>
      </c>
      <c r="N1324" s="38">
        <v>300</v>
      </c>
      <c r="O1324" s="38">
        <v>760.19</v>
      </c>
      <c r="P1324" s="38">
        <v>972.59</v>
      </c>
      <c r="Q1324" s="38">
        <v>3732.77</v>
      </c>
      <c r="R1324" s="38">
        <v>0</v>
      </c>
      <c r="S1324" s="38">
        <v>-100</v>
      </c>
      <c r="T1324" s="38">
        <v>-1041.67</v>
      </c>
      <c r="U1324" s="44">
        <v>37.75</v>
      </c>
      <c r="V1324" s="45">
        <v>13289.56</v>
      </c>
      <c r="W1324" s="45">
        <v>159474.69</v>
      </c>
      <c r="X1324" s="45">
        <v>206.75</v>
      </c>
    </row>
    <row r="1325" spans="1:24" x14ac:dyDescent="0.3">
      <c r="A1325" t="s">
        <v>761</v>
      </c>
      <c r="B1325" t="str">
        <f t="shared" si="105"/>
        <v>3</v>
      </c>
      <c r="C1325" t="str">
        <f t="shared" si="106"/>
        <v>1</v>
      </c>
      <c r="D1325" t="str">
        <f t="shared" si="107"/>
        <v>0</v>
      </c>
      <c r="E1325" t="str">
        <f t="shared" si="108"/>
        <v>5</v>
      </c>
      <c r="F1325" t="str">
        <f t="shared" si="109"/>
        <v>0</v>
      </c>
      <c r="G1325" t="s">
        <v>805</v>
      </c>
      <c r="H1325">
        <v>2020</v>
      </c>
      <c r="I1325">
        <v>2</v>
      </c>
      <c r="J1325" t="s">
        <v>807</v>
      </c>
      <c r="K1325" s="38">
        <v>4360.8</v>
      </c>
      <c r="L1325" s="38">
        <v>3364.46</v>
      </c>
      <c r="M1325" s="38">
        <v>1856.96</v>
      </c>
      <c r="N1325" s="38">
        <v>322.5</v>
      </c>
      <c r="O1325" s="38">
        <v>685.18</v>
      </c>
      <c r="P1325" s="38">
        <v>1058.99</v>
      </c>
      <c r="Q1325" s="38">
        <v>4317.05</v>
      </c>
      <c r="R1325" s="38">
        <v>0</v>
      </c>
      <c r="S1325" s="38">
        <v>-100</v>
      </c>
      <c r="T1325" s="38">
        <v>-1041.67</v>
      </c>
      <c r="U1325" s="44">
        <v>42.11</v>
      </c>
      <c r="V1325" s="45">
        <v>14824.27</v>
      </c>
      <c r="W1325" s="45">
        <v>177891.18</v>
      </c>
      <c r="X1325" s="45">
        <v>251.75</v>
      </c>
    </row>
    <row r="1326" spans="1:24" x14ac:dyDescent="0.3">
      <c r="A1326" t="s">
        <v>762</v>
      </c>
      <c r="B1326" t="str">
        <f t="shared" si="105"/>
        <v>3</v>
      </c>
      <c r="C1326" t="str">
        <f t="shared" si="106"/>
        <v>1</v>
      </c>
      <c r="D1326" t="str">
        <f t="shared" si="107"/>
        <v>0</v>
      </c>
      <c r="E1326" t="str">
        <f t="shared" si="108"/>
        <v>4</v>
      </c>
      <c r="F1326" t="str">
        <f t="shared" si="109"/>
        <v>1</v>
      </c>
      <c r="G1326" t="s">
        <v>805</v>
      </c>
      <c r="H1326">
        <v>2020</v>
      </c>
      <c r="I1326">
        <v>2</v>
      </c>
      <c r="J1326" t="s">
        <v>807</v>
      </c>
      <c r="K1326" s="38">
        <v>4360.8</v>
      </c>
      <c r="L1326" s="38">
        <v>2984.88</v>
      </c>
      <c r="M1326" s="38">
        <v>1880.59</v>
      </c>
      <c r="N1326" s="38">
        <v>322.5</v>
      </c>
      <c r="O1326" s="38">
        <v>706.3</v>
      </c>
      <c r="P1326" s="38">
        <v>1025.51</v>
      </c>
      <c r="Q1326" s="38">
        <v>4091.4</v>
      </c>
      <c r="R1326" s="38">
        <v>0</v>
      </c>
      <c r="S1326" s="38">
        <v>-100</v>
      </c>
      <c r="T1326" s="38">
        <v>-1041.67</v>
      </c>
      <c r="U1326" s="44">
        <v>40.43</v>
      </c>
      <c r="V1326" s="45">
        <v>14230.31</v>
      </c>
      <c r="W1326" s="45">
        <v>170763.71</v>
      </c>
      <c r="X1326" s="45">
        <v>237</v>
      </c>
    </row>
    <row r="1327" spans="1:24" x14ac:dyDescent="0.3">
      <c r="A1327" t="s">
        <v>763</v>
      </c>
      <c r="B1327" t="str">
        <f t="shared" si="105"/>
        <v>3</v>
      </c>
      <c r="C1327" t="str">
        <f t="shared" si="106"/>
        <v>1</v>
      </c>
      <c r="D1327" t="str">
        <f t="shared" si="107"/>
        <v>0</v>
      </c>
      <c r="E1327" t="str">
        <f t="shared" si="108"/>
        <v>3</v>
      </c>
      <c r="F1327" t="str">
        <f t="shared" si="109"/>
        <v>2</v>
      </c>
      <c r="G1327" t="s">
        <v>805</v>
      </c>
      <c r="H1327">
        <v>2020</v>
      </c>
      <c r="I1327">
        <v>2</v>
      </c>
      <c r="J1327" t="s">
        <v>807</v>
      </c>
      <c r="K1327" s="38">
        <v>4360.8</v>
      </c>
      <c r="L1327" s="38">
        <v>2605.31</v>
      </c>
      <c r="M1327" s="38">
        <v>1904.21</v>
      </c>
      <c r="N1327" s="38">
        <v>322.5</v>
      </c>
      <c r="O1327" s="38">
        <v>727.42</v>
      </c>
      <c r="P1327" s="38">
        <v>992.02</v>
      </c>
      <c r="Q1327" s="38">
        <v>3865.76</v>
      </c>
      <c r="R1327" s="38">
        <v>0</v>
      </c>
      <c r="S1327" s="38">
        <v>-100</v>
      </c>
      <c r="T1327" s="38">
        <v>-1041.67</v>
      </c>
      <c r="U1327" s="44">
        <v>38.74</v>
      </c>
      <c r="V1327" s="45">
        <v>13636.35</v>
      </c>
      <c r="W1327" s="45">
        <v>163636.24</v>
      </c>
      <c r="X1327" s="45">
        <v>215.09</v>
      </c>
    </row>
    <row r="1328" spans="1:24" x14ac:dyDescent="0.3">
      <c r="A1328" t="s">
        <v>764</v>
      </c>
      <c r="B1328" t="str">
        <f t="shared" si="105"/>
        <v>3</v>
      </c>
      <c r="C1328" t="str">
        <f t="shared" si="106"/>
        <v>1</v>
      </c>
      <c r="D1328" t="str">
        <f t="shared" si="107"/>
        <v>0</v>
      </c>
      <c r="E1328" t="str">
        <f t="shared" si="108"/>
        <v>2</v>
      </c>
      <c r="F1328" t="str">
        <f t="shared" si="109"/>
        <v>3</v>
      </c>
      <c r="G1328" t="s">
        <v>805</v>
      </c>
      <c r="H1328">
        <v>2020</v>
      </c>
      <c r="I1328">
        <v>2</v>
      </c>
      <c r="J1328" t="s">
        <v>807</v>
      </c>
      <c r="K1328" s="38">
        <v>4360.8</v>
      </c>
      <c r="L1328" s="38">
        <v>2225.7399999999998</v>
      </c>
      <c r="M1328" s="38">
        <v>1927.83</v>
      </c>
      <c r="N1328" s="38">
        <v>322.5</v>
      </c>
      <c r="O1328" s="38">
        <v>748.53</v>
      </c>
      <c r="P1328" s="38">
        <v>958.54</v>
      </c>
      <c r="Q1328" s="38">
        <v>3640.12</v>
      </c>
      <c r="R1328" s="38">
        <v>0</v>
      </c>
      <c r="S1328" s="38">
        <v>-100</v>
      </c>
      <c r="T1328" s="38">
        <v>-1041.67</v>
      </c>
      <c r="U1328" s="44">
        <v>37.049999999999997</v>
      </c>
      <c r="V1328" s="45">
        <v>13042.4</v>
      </c>
      <c r="W1328" s="45">
        <v>156508.76999999999</v>
      </c>
      <c r="X1328" s="45">
        <v>200.81</v>
      </c>
    </row>
    <row r="1329" spans="1:24" x14ac:dyDescent="0.3">
      <c r="A1329" t="s">
        <v>765</v>
      </c>
      <c r="B1329" t="str">
        <f t="shared" si="105"/>
        <v>3</v>
      </c>
      <c r="C1329" t="str">
        <f t="shared" si="106"/>
        <v>1</v>
      </c>
      <c r="D1329" t="str">
        <f t="shared" si="107"/>
        <v>0</v>
      </c>
      <c r="E1329" t="str">
        <f t="shared" si="108"/>
        <v>1</v>
      </c>
      <c r="F1329" t="str">
        <f t="shared" si="109"/>
        <v>4</v>
      </c>
      <c r="G1329" t="s">
        <v>805</v>
      </c>
      <c r="H1329">
        <v>2020</v>
      </c>
      <c r="I1329">
        <v>2</v>
      </c>
      <c r="J1329" t="s">
        <v>807</v>
      </c>
      <c r="K1329" s="38">
        <v>4360.8</v>
      </c>
      <c r="L1329" s="38">
        <v>1846.17</v>
      </c>
      <c r="M1329" s="38">
        <v>1951.45</v>
      </c>
      <c r="N1329" s="38">
        <v>322.5</v>
      </c>
      <c r="O1329" s="38">
        <v>769.65</v>
      </c>
      <c r="P1329" s="38">
        <v>925.06</v>
      </c>
      <c r="Q1329" s="38">
        <v>3414.48</v>
      </c>
      <c r="R1329" s="38">
        <v>0</v>
      </c>
      <c r="S1329" s="38">
        <v>-100</v>
      </c>
      <c r="T1329" s="38">
        <v>-1041.67</v>
      </c>
      <c r="U1329" s="44">
        <v>35.36</v>
      </c>
      <c r="V1329" s="45">
        <v>12448.44</v>
      </c>
      <c r="W1329" s="45">
        <v>149381.29999999999</v>
      </c>
      <c r="X1329" s="45">
        <v>186.54</v>
      </c>
    </row>
    <row r="1330" spans="1:24" x14ac:dyDescent="0.3">
      <c r="A1330" t="s">
        <v>766</v>
      </c>
      <c r="B1330" t="str">
        <f t="shared" si="105"/>
        <v>3</v>
      </c>
      <c r="C1330" t="str">
        <f t="shared" si="106"/>
        <v>1</v>
      </c>
      <c r="D1330" t="str">
        <f t="shared" si="107"/>
        <v>0</v>
      </c>
      <c r="E1330" t="str">
        <f t="shared" si="108"/>
        <v>0</v>
      </c>
      <c r="F1330" t="str">
        <f t="shared" si="109"/>
        <v>5</v>
      </c>
      <c r="G1330" t="s">
        <v>805</v>
      </c>
      <c r="H1330">
        <v>2020</v>
      </c>
      <c r="I1330">
        <v>2</v>
      </c>
      <c r="J1330" t="s">
        <v>807</v>
      </c>
      <c r="K1330" s="38">
        <v>4360.8</v>
      </c>
      <c r="L1330" s="38">
        <v>1466.6</v>
      </c>
      <c r="M1330" s="38">
        <v>1975.07</v>
      </c>
      <c r="N1330" s="38">
        <v>322.5</v>
      </c>
      <c r="O1330" s="38">
        <v>790.77</v>
      </c>
      <c r="P1330" s="38">
        <v>891.57</v>
      </c>
      <c r="Q1330" s="38">
        <v>3188.84</v>
      </c>
      <c r="R1330" s="38">
        <v>0</v>
      </c>
      <c r="S1330" s="38">
        <v>-100</v>
      </c>
      <c r="T1330" s="38">
        <v>-1041.67</v>
      </c>
      <c r="U1330" s="44">
        <v>33.68</v>
      </c>
      <c r="V1330" s="45">
        <v>11854.49</v>
      </c>
      <c r="W1330" s="45">
        <v>142253.82999999999</v>
      </c>
      <c r="X1330" s="45">
        <v>172.26</v>
      </c>
    </row>
    <row r="1331" spans="1:24" x14ac:dyDescent="0.3">
      <c r="A1331" t="s">
        <v>767</v>
      </c>
      <c r="B1331" t="str">
        <f t="shared" si="105"/>
        <v>3</v>
      </c>
      <c r="C1331" t="str">
        <f t="shared" si="106"/>
        <v>0</v>
      </c>
      <c r="D1331" t="str">
        <f t="shared" si="107"/>
        <v>6</v>
      </c>
      <c r="E1331" t="str">
        <f t="shared" si="108"/>
        <v>0</v>
      </c>
      <c r="F1331" t="str">
        <f t="shared" si="109"/>
        <v>0</v>
      </c>
      <c r="G1331" t="s">
        <v>805</v>
      </c>
      <c r="H1331">
        <v>2020</v>
      </c>
      <c r="I1331">
        <v>2</v>
      </c>
      <c r="J1331" t="s">
        <v>807</v>
      </c>
      <c r="K1331" s="38">
        <v>4360.8</v>
      </c>
      <c r="L1331" s="38">
        <v>5708.97</v>
      </c>
      <c r="M1331" s="38">
        <v>1540.81</v>
      </c>
      <c r="N1331" s="38">
        <v>210</v>
      </c>
      <c r="O1331" s="38">
        <v>636.85</v>
      </c>
      <c r="P1331" s="38">
        <v>1245.74</v>
      </c>
      <c r="Q1331" s="38">
        <v>5632.19</v>
      </c>
      <c r="R1331" s="38">
        <v>0</v>
      </c>
      <c r="S1331" s="38">
        <v>-100</v>
      </c>
      <c r="T1331" s="38">
        <v>-1041.67</v>
      </c>
      <c r="U1331" s="44">
        <v>51.69</v>
      </c>
      <c r="V1331" s="45">
        <v>18193.689999999999</v>
      </c>
      <c r="W1331" s="45">
        <v>218324.32</v>
      </c>
      <c r="X1331" s="45">
        <v>333.73</v>
      </c>
    </row>
    <row r="1332" spans="1:24" x14ac:dyDescent="0.3">
      <c r="A1332" t="s">
        <v>768</v>
      </c>
      <c r="B1332" t="str">
        <f t="shared" si="105"/>
        <v>3</v>
      </c>
      <c r="C1332" t="str">
        <f t="shared" si="106"/>
        <v>0</v>
      </c>
      <c r="D1332" t="str">
        <f t="shared" si="107"/>
        <v>5</v>
      </c>
      <c r="E1332" t="str">
        <f t="shared" si="108"/>
        <v>1</v>
      </c>
      <c r="F1332" t="str">
        <f t="shared" si="109"/>
        <v>0</v>
      </c>
      <c r="G1332" t="s">
        <v>805</v>
      </c>
      <c r="H1332">
        <v>2020</v>
      </c>
      <c r="I1332">
        <v>2</v>
      </c>
      <c r="J1332" t="s">
        <v>807</v>
      </c>
      <c r="K1332" s="38">
        <v>4360.8</v>
      </c>
      <c r="L1332" s="38">
        <v>5137.04</v>
      </c>
      <c r="M1332" s="38">
        <v>1605.48</v>
      </c>
      <c r="N1332" s="38">
        <v>232.5</v>
      </c>
      <c r="O1332" s="38">
        <v>646.30999999999995</v>
      </c>
      <c r="P1332" s="38">
        <v>1198.21</v>
      </c>
      <c r="Q1332" s="38">
        <v>5285.91</v>
      </c>
      <c r="R1332" s="38">
        <v>0</v>
      </c>
      <c r="S1332" s="38">
        <v>-100</v>
      </c>
      <c r="T1332" s="38">
        <v>-1041.67</v>
      </c>
      <c r="U1332" s="44">
        <v>49.22</v>
      </c>
      <c r="V1332" s="45">
        <v>17324.59</v>
      </c>
      <c r="W1332" s="45">
        <v>207895.04000000001</v>
      </c>
      <c r="X1332" s="45">
        <v>312.83999999999997</v>
      </c>
    </row>
    <row r="1333" spans="1:24" x14ac:dyDescent="0.3">
      <c r="A1333" t="s">
        <v>769</v>
      </c>
      <c r="B1333" t="str">
        <f t="shared" si="105"/>
        <v>3</v>
      </c>
      <c r="C1333" t="str">
        <f t="shared" si="106"/>
        <v>0</v>
      </c>
      <c r="D1333" t="str">
        <f t="shared" si="107"/>
        <v>5</v>
      </c>
      <c r="E1333" t="str">
        <f t="shared" si="108"/>
        <v>0</v>
      </c>
      <c r="F1333" t="str">
        <f t="shared" si="109"/>
        <v>1</v>
      </c>
      <c r="G1333" t="s">
        <v>805</v>
      </c>
      <c r="H1333">
        <v>2020</v>
      </c>
      <c r="I1333">
        <v>2</v>
      </c>
      <c r="J1333" t="s">
        <v>807</v>
      </c>
      <c r="K1333" s="38">
        <v>4360.8</v>
      </c>
      <c r="L1333" s="38">
        <v>4757.47</v>
      </c>
      <c r="M1333" s="38">
        <v>1629.1</v>
      </c>
      <c r="N1333" s="38">
        <v>232.5</v>
      </c>
      <c r="O1333" s="38">
        <v>667.43</v>
      </c>
      <c r="P1333" s="38">
        <v>1164.73</v>
      </c>
      <c r="Q1333" s="38">
        <v>5040.5</v>
      </c>
      <c r="R1333" s="38">
        <v>0</v>
      </c>
      <c r="S1333" s="38">
        <v>-100</v>
      </c>
      <c r="T1333" s="38">
        <v>-1041.67</v>
      </c>
      <c r="U1333" s="44">
        <v>47.47</v>
      </c>
      <c r="V1333" s="45">
        <v>16710.87</v>
      </c>
      <c r="W1333" s="45">
        <v>200530.39</v>
      </c>
      <c r="X1333" s="45">
        <v>298.08999999999997</v>
      </c>
    </row>
    <row r="1334" spans="1:24" x14ac:dyDescent="0.3">
      <c r="A1334" t="s">
        <v>770</v>
      </c>
      <c r="B1334" t="str">
        <f t="shared" si="105"/>
        <v>3</v>
      </c>
      <c r="C1334" t="str">
        <f t="shared" si="106"/>
        <v>0</v>
      </c>
      <c r="D1334" t="str">
        <f t="shared" si="107"/>
        <v>4</v>
      </c>
      <c r="E1334" t="str">
        <f t="shared" si="108"/>
        <v>2</v>
      </c>
      <c r="F1334" t="str">
        <f t="shared" si="109"/>
        <v>0</v>
      </c>
      <c r="G1334" t="s">
        <v>805</v>
      </c>
      <c r="H1334">
        <v>2020</v>
      </c>
      <c r="I1334">
        <v>2</v>
      </c>
      <c r="J1334" t="s">
        <v>807</v>
      </c>
      <c r="K1334" s="38">
        <v>4360.8</v>
      </c>
      <c r="L1334" s="38">
        <v>4565.12</v>
      </c>
      <c r="M1334" s="38">
        <v>1670.15</v>
      </c>
      <c r="N1334" s="38">
        <v>255</v>
      </c>
      <c r="O1334" s="38">
        <v>655.77</v>
      </c>
      <c r="P1334" s="38">
        <v>1150.68</v>
      </c>
      <c r="Q1334" s="38">
        <v>4939.62</v>
      </c>
      <c r="R1334" s="38">
        <v>0</v>
      </c>
      <c r="S1334" s="38">
        <v>-100</v>
      </c>
      <c r="T1334" s="38">
        <v>-1041.67</v>
      </c>
      <c r="U1334" s="44">
        <v>46.75</v>
      </c>
      <c r="V1334" s="45">
        <v>16455.48</v>
      </c>
      <c r="W1334" s="45">
        <v>197465.77</v>
      </c>
      <c r="X1334" s="45">
        <v>291.95</v>
      </c>
    </row>
    <row r="1335" spans="1:24" x14ac:dyDescent="0.3">
      <c r="A1335" t="s">
        <v>771</v>
      </c>
      <c r="B1335" t="str">
        <f t="shared" si="105"/>
        <v>3</v>
      </c>
      <c r="C1335" t="str">
        <f t="shared" si="106"/>
        <v>0</v>
      </c>
      <c r="D1335" t="str">
        <f t="shared" si="107"/>
        <v>4</v>
      </c>
      <c r="E1335" t="str">
        <f t="shared" si="108"/>
        <v>1</v>
      </c>
      <c r="F1335" t="str">
        <f t="shared" si="109"/>
        <v>1</v>
      </c>
      <c r="G1335" t="s">
        <v>805</v>
      </c>
      <c r="H1335">
        <v>2020</v>
      </c>
      <c r="I1335">
        <v>2</v>
      </c>
      <c r="J1335" t="s">
        <v>807</v>
      </c>
      <c r="K1335" s="38">
        <v>4360.8</v>
      </c>
      <c r="L1335" s="38">
        <v>4185.55</v>
      </c>
      <c r="M1335" s="38">
        <v>1693.77</v>
      </c>
      <c r="N1335" s="38">
        <v>255</v>
      </c>
      <c r="O1335" s="38">
        <v>676.89</v>
      </c>
      <c r="P1335" s="38">
        <v>1117.2</v>
      </c>
      <c r="Q1335" s="38">
        <v>4701.46</v>
      </c>
      <c r="R1335" s="38">
        <v>0</v>
      </c>
      <c r="S1335" s="38">
        <v>-100</v>
      </c>
      <c r="T1335" s="38">
        <v>-1041.67</v>
      </c>
      <c r="U1335" s="44">
        <v>45.03</v>
      </c>
      <c r="V1335" s="45">
        <v>15849</v>
      </c>
      <c r="W1335" s="45">
        <v>190188.04</v>
      </c>
      <c r="X1335" s="45">
        <v>277.2</v>
      </c>
    </row>
    <row r="1336" spans="1:24" x14ac:dyDescent="0.3">
      <c r="A1336" t="s">
        <v>772</v>
      </c>
      <c r="B1336" t="str">
        <f t="shared" si="105"/>
        <v>3</v>
      </c>
      <c r="C1336" t="str">
        <f t="shared" si="106"/>
        <v>0</v>
      </c>
      <c r="D1336" t="str">
        <f t="shared" si="107"/>
        <v>4</v>
      </c>
      <c r="E1336" t="str">
        <f t="shared" si="108"/>
        <v>0</v>
      </c>
      <c r="F1336" t="str">
        <f t="shared" si="109"/>
        <v>2</v>
      </c>
      <c r="G1336" t="s">
        <v>805</v>
      </c>
      <c r="H1336">
        <v>2020</v>
      </c>
      <c r="I1336">
        <v>2</v>
      </c>
      <c r="J1336" t="s">
        <v>807</v>
      </c>
      <c r="K1336" s="38">
        <v>4360.8</v>
      </c>
      <c r="L1336" s="38">
        <v>3805.98</v>
      </c>
      <c r="M1336" s="38">
        <v>1717.39</v>
      </c>
      <c r="N1336" s="38">
        <v>255</v>
      </c>
      <c r="O1336" s="38">
        <v>698</v>
      </c>
      <c r="P1336" s="38">
        <v>1083.72</v>
      </c>
      <c r="Q1336" s="38">
        <v>4475.82</v>
      </c>
      <c r="R1336" s="38">
        <v>0</v>
      </c>
      <c r="S1336" s="38">
        <v>-100</v>
      </c>
      <c r="T1336" s="38">
        <v>-1041.67</v>
      </c>
      <c r="U1336" s="44">
        <v>43.34</v>
      </c>
      <c r="V1336" s="45">
        <v>15255.05</v>
      </c>
      <c r="W1336" s="45">
        <v>183060.57</v>
      </c>
      <c r="X1336" s="45">
        <v>262.45</v>
      </c>
    </row>
    <row r="1337" spans="1:24" x14ac:dyDescent="0.3">
      <c r="A1337" t="s">
        <v>773</v>
      </c>
      <c r="B1337" t="str">
        <f t="shared" si="105"/>
        <v>3</v>
      </c>
      <c r="C1337" t="str">
        <f t="shared" si="106"/>
        <v>0</v>
      </c>
      <c r="D1337" t="str">
        <f t="shared" si="107"/>
        <v>3</v>
      </c>
      <c r="E1337" t="str">
        <f t="shared" si="108"/>
        <v>3</v>
      </c>
      <c r="F1337" t="str">
        <f t="shared" si="109"/>
        <v>0</v>
      </c>
      <c r="G1337" t="s">
        <v>805</v>
      </c>
      <c r="H1337">
        <v>2020</v>
      </c>
      <c r="I1337">
        <v>2</v>
      </c>
      <c r="J1337" t="s">
        <v>807</v>
      </c>
      <c r="K1337" s="38">
        <v>4360.8</v>
      </c>
      <c r="L1337" s="38">
        <v>3993.2</v>
      </c>
      <c r="M1337" s="38">
        <v>1734.82</v>
      </c>
      <c r="N1337" s="38">
        <v>277.5</v>
      </c>
      <c r="O1337" s="38">
        <v>665.23</v>
      </c>
      <c r="P1337" s="38">
        <v>1103.1500000000001</v>
      </c>
      <c r="Q1337" s="38">
        <v>4608.8100000000004</v>
      </c>
      <c r="R1337" s="38">
        <v>0</v>
      </c>
      <c r="S1337" s="38">
        <v>-100</v>
      </c>
      <c r="T1337" s="38">
        <v>-1041.67</v>
      </c>
      <c r="U1337" s="44">
        <v>44.32</v>
      </c>
      <c r="V1337" s="45">
        <v>15601.84</v>
      </c>
      <c r="W1337" s="45">
        <v>187222.12</v>
      </c>
      <c r="X1337" s="45">
        <v>271.06</v>
      </c>
    </row>
    <row r="1338" spans="1:24" x14ac:dyDescent="0.3">
      <c r="A1338" t="s">
        <v>774</v>
      </c>
      <c r="B1338" t="str">
        <f t="shared" si="105"/>
        <v>3</v>
      </c>
      <c r="C1338" t="str">
        <f t="shared" si="106"/>
        <v>0</v>
      </c>
      <c r="D1338" t="str">
        <f t="shared" si="107"/>
        <v>3</v>
      </c>
      <c r="E1338" t="str">
        <f t="shared" si="108"/>
        <v>2</v>
      </c>
      <c r="F1338" t="str">
        <f t="shared" si="109"/>
        <v>1</v>
      </c>
      <c r="G1338" t="s">
        <v>805</v>
      </c>
      <c r="H1338">
        <v>2020</v>
      </c>
      <c r="I1338">
        <v>2</v>
      </c>
      <c r="J1338" t="s">
        <v>807</v>
      </c>
      <c r="K1338" s="38">
        <v>4360.8</v>
      </c>
      <c r="L1338" s="38">
        <v>3613.63</v>
      </c>
      <c r="M1338" s="38">
        <v>1758.44</v>
      </c>
      <c r="N1338" s="38">
        <v>277.5</v>
      </c>
      <c r="O1338" s="38">
        <v>686.34</v>
      </c>
      <c r="P1338" s="38">
        <v>1069.67</v>
      </c>
      <c r="Q1338" s="38">
        <v>4383.17</v>
      </c>
      <c r="R1338" s="38">
        <v>0</v>
      </c>
      <c r="S1338" s="38">
        <v>-100</v>
      </c>
      <c r="T1338" s="38">
        <v>-1041.67</v>
      </c>
      <c r="U1338" s="44">
        <v>42.64</v>
      </c>
      <c r="V1338" s="45">
        <v>15007.89</v>
      </c>
      <c r="W1338" s="45">
        <v>180094.65</v>
      </c>
      <c r="X1338" s="45">
        <v>256.31</v>
      </c>
    </row>
    <row r="1339" spans="1:24" x14ac:dyDescent="0.3">
      <c r="A1339" t="s">
        <v>775</v>
      </c>
      <c r="B1339" t="str">
        <f t="shared" si="105"/>
        <v>3</v>
      </c>
      <c r="C1339" t="str">
        <f t="shared" si="106"/>
        <v>0</v>
      </c>
      <c r="D1339" t="str">
        <f t="shared" si="107"/>
        <v>3</v>
      </c>
      <c r="E1339" t="str">
        <f t="shared" si="108"/>
        <v>1</v>
      </c>
      <c r="F1339" t="str">
        <f t="shared" si="109"/>
        <v>2</v>
      </c>
      <c r="G1339" t="s">
        <v>805</v>
      </c>
      <c r="H1339">
        <v>2020</v>
      </c>
      <c r="I1339">
        <v>2</v>
      </c>
      <c r="J1339" t="s">
        <v>807</v>
      </c>
      <c r="K1339" s="38">
        <v>4360.8</v>
      </c>
      <c r="L1339" s="38">
        <v>3234.06</v>
      </c>
      <c r="M1339" s="38">
        <v>1782.06</v>
      </c>
      <c r="N1339" s="38">
        <v>277.5</v>
      </c>
      <c r="O1339" s="38">
        <v>707.46</v>
      </c>
      <c r="P1339" s="38">
        <v>1036.19</v>
      </c>
      <c r="Q1339" s="38">
        <v>4157.53</v>
      </c>
      <c r="R1339" s="38">
        <v>0</v>
      </c>
      <c r="S1339" s="38">
        <v>-100</v>
      </c>
      <c r="T1339" s="38">
        <v>-1041.67</v>
      </c>
      <c r="U1339" s="44">
        <v>40.950000000000003</v>
      </c>
      <c r="V1339" s="45">
        <v>14413.93</v>
      </c>
      <c r="W1339" s="45">
        <v>172967.18</v>
      </c>
      <c r="X1339" s="45">
        <v>241.56</v>
      </c>
    </row>
    <row r="1340" spans="1:24" x14ac:dyDescent="0.3">
      <c r="A1340" t="s">
        <v>776</v>
      </c>
      <c r="B1340" t="str">
        <f t="shared" si="105"/>
        <v>3</v>
      </c>
      <c r="C1340" t="str">
        <f t="shared" si="106"/>
        <v>0</v>
      </c>
      <c r="D1340" t="str">
        <f t="shared" si="107"/>
        <v>3</v>
      </c>
      <c r="E1340" t="str">
        <f t="shared" si="108"/>
        <v>0</v>
      </c>
      <c r="F1340" t="str">
        <f t="shared" si="109"/>
        <v>3</v>
      </c>
      <c r="G1340" t="s">
        <v>805</v>
      </c>
      <c r="H1340">
        <v>2020</v>
      </c>
      <c r="I1340">
        <v>2</v>
      </c>
      <c r="J1340" t="s">
        <v>807</v>
      </c>
      <c r="K1340" s="38">
        <v>4360.8</v>
      </c>
      <c r="L1340" s="38">
        <v>2854.48</v>
      </c>
      <c r="M1340" s="38">
        <v>1805.69</v>
      </c>
      <c r="N1340" s="38">
        <v>277.5</v>
      </c>
      <c r="O1340" s="38">
        <v>728.58</v>
      </c>
      <c r="P1340" s="38">
        <v>1002.71</v>
      </c>
      <c r="Q1340" s="38">
        <v>3931.89</v>
      </c>
      <c r="R1340" s="38">
        <v>0</v>
      </c>
      <c r="S1340" s="38">
        <v>-100</v>
      </c>
      <c r="T1340" s="38">
        <v>-1041.67</v>
      </c>
      <c r="U1340" s="44">
        <v>39.26</v>
      </c>
      <c r="V1340" s="45">
        <v>13819.98</v>
      </c>
      <c r="W1340" s="45">
        <v>165839.71</v>
      </c>
      <c r="X1340" s="45">
        <v>219.5</v>
      </c>
    </row>
    <row r="1341" spans="1:24" x14ac:dyDescent="0.3">
      <c r="A1341" t="s">
        <v>777</v>
      </c>
      <c r="B1341" t="str">
        <f t="shared" si="105"/>
        <v>3</v>
      </c>
      <c r="C1341" t="str">
        <f t="shared" si="106"/>
        <v>0</v>
      </c>
      <c r="D1341" t="str">
        <f t="shared" si="107"/>
        <v>2</v>
      </c>
      <c r="E1341" t="str">
        <f t="shared" si="108"/>
        <v>4</v>
      </c>
      <c r="F1341" t="str">
        <f t="shared" si="109"/>
        <v>0</v>
      </c>
      <c r="G1341" t="s">
        <v>805</v>
      </c>
      <c r="H1341">
        <v>2020</v>
      </c>
      <c r="I1341">
        <v>2</v>
      </c>
      <c r="J1341" t="s">
        <v>807</v>
      </c>
      <c r="K1341" s="38">
        <v>4360.8</v>
      </c>
      <c r="L1341" s="38">
        <v>3421.28</v>
      </c>
      <c r="M1341" s="38">
        <v>1799.49</v>
      </c>
      <c r="N1341" s="38">
        <v>300</v>
      </c>
      <c r="O1341" s="38">
        <v>674.68</v>
      </c>
      <c r="P1341" s="38">
        <v>1055.6300000000001</v>
      </c>
      <c r="Q1341" s="38">
        <v>4290.5200000000004</v>
      </c>
      <c r="R1341" s="38">
        <v>0</v>
      </c>
      <c r="S1341" s="38">
        <v>-100</v>
      </c>
      <c r="T1341" s="38">
        <v>-1041.67</v>
      </c>
      <c r="U1341" s="44">
        <v>41.93</v>
      </c>
      <c r="V1341" s="45">
        <v>14760.73</v>
      </c>
      <c r="W1341" s="45">
        <v>177128.74</v>
      </c>
      <c r="X1341" s="45">
        <v>250.17</v>
      </c>
    </row>
    <row r="1342" spans="1:24" x14ac:dyDescent="0.3">
      <c r="A1342" t="s">
        <v>778</v>
      </c>
      <c r="B1342" t="str">
        <f t="shared" si="105"/>
        <v>3</v>
      </c>
      <c r="C1342" t="str">
        <f t="shared" si="106"/>
        <v>0</v>
      </c>
      <c r="D1342" t="str">
        <f t="shared" si="107"/>
        <v>2</v>
      </c>
      <c r="E1342" t="str">
        <f t="shared" si="108"/>
        <v>3</v>
      </c>
      <c r="F1342" t="str">
        <f t="shared" si="109"/>
        <v>1</v>
      </c>
      <c r="G1342" t="s">
        <v>805</v>
      </c>
      <c r="H1342">
        <v>2020</v>
      </c>
      <c r="I1342">
        <v>2</v>
      </c>
      <c r="J1342" t="s">
        <v>807</v>
      </c>
      <c r="K1342" s="38">
        <v>4360.8</v>
      </c>
      <c r="L1342" s="38">
        <v>3041.7</v>
      </c>
      <c r="M1342" s="38">
        <v>1823.11</v>
      </c>
      <c r="N1342" s="38">
        <v>300</v>
      </c>
      <c r="O1342" s="38">
        <v>695.8</v>
      </c>
      <c r="P1342" s="38">
        <v>1022.14</v>
      </c>
      <c r="Q1342" s="38">
        <v>4064.88</v>
      </c>
      <c r="R1342" s="38">
        <v>0</v>
      </c>
      <c r="S1342" s="38">
        <v>-100</v>
      </c>
      <c r="T1342" s="38">
        <v>-1041.67</v>
      </c>
      <c r="U1342" s="44">
        <v>40.25</v>
      </c>
      <c r="V1342" s="45">
        <v>14166.77</v>
      </c>
      <c r="W1342" s="45">
        <v>170001.27</v>
      </c>
      <c r="X1342" s="45">
        <v>235.42</v>
      </c>
    </row>
    <row r="1343" spans="1:24" x14ac:dyDescent="0.3">
      <c r="A1343" t="s">
        <v>779</v>
      </c>
      <c r="B1343" t="str">
        <f t="shared" si="105"/>
        <v>3</v>
      </c>
      <c r="C1343" t="str">
        <f t="shared" si="106"/>
        <v>0</v>
      </c>
      <c r="D1343" t="str">
        <f t="shared" si="107"/>
        <v>2</v>
      </c>
      <c r="E1343" t="str">
        <f t="shared" si="108"/>
        <v>2</v>
      </c>
      <c r="F1343" t="str">
        <f t="shared" si="109"/>
        <v>2</v>
      </c>
      <c r="G1343" t="s">
        <v>805</v>
      </c>
      <c r="H1343">
        <v>2020</v>
      </c>
      <c r="I1343">
        <v>2</v>
      </c>
      <c r="J1343" t="s">
        <v>807</v>
      </c>
      <c r="K1343" s="38">
        <v>4360.8</v>
      </c>
      <c r="L1343" s="38">
        <v>2662.13</v>
      </c>
      <c r="M1343" s="38">
        <v>1846.73</v>
      </c>
      <c r="N1343" s="38">
        <v>300</v>
      </c>
      <c r="O1343" s="38">
        <v>716.92</v>
      </c>
      <c r="P1343" s="38">
        <v>988.66</v>
      </c>
      <c r="Q1343" s="38">
        <v>3839.24</v>
      </c>
      <c r="R1343" s="38">
        <v>0</v>
      </c>
      <c r="S1343" s="38">
        <v>-100</v>
      </c>
      <c r="T1343" s="38">
        <v>-1041.67</v>
      </c>
      <c r="U1343" s="44">
        <v>38.56</v>
      </c>
      <c r="V1343" s="45">
        <v>13572.82</v>
      </c>
      <c r="W1343" s="45">
        <v>162873.79999999999</v>
      </c>
      <c r="X1343" s="45">
        <v>213.56</v>
      </c>
    </row>
    <row r="1344" spans="1:24" x14ac:dyDescent="0.3">
      <c r="A1344" t="s">
        <v>780</v>
      </c>
      <c r="B1344" t="str">
        <f t="shared" si="105"/>
        <v>3</v>
      </c>
      <c r="C1344" t="str">
        <f t="shared" si="106"/>
        <v>0</v>
      </c>
      <c r="D1344" t="str">
        <f t="shared" si="107"/>
        <v>2</v>
      </c>
      <c r="E1344" t="str">
        <f t="shared" si="108"/>
        <v>1</v>
      </c>
      <c r="F1344" t="str">
        <f t="shared" si="109"/>
        <v>3</v>
      </c>
      <c r="G1344" t="s">
        <v>805</v>
      </c>
      <c r="H1344">
        <v>2020</v>
      </c>
      <c r="I1344">
        <v>2</v>
      </c>
      <c r="J1344" t="s">
        <v>807</v>
      </c>
      <c r="K1344" s="38">
        <v>4360.8</v>
      </c>
      <c r="L1344" s="38">
        <v>2282.56</v>
      </c>
      <c r="M1344" s="38">
        <v>1870.36</v>
      </c>
      <c r="N1344" s="38">
        <v>300</v>
      </c>
      <c r="O1344" s="38">
        <v>738.04</v>
      </c>
      <c r="P1344" s="38">
        <v>955.18</v>
      </c>
      <c r="Q1344" s="38">
        <v>3613.59</v>
      </c>
      <c r="R1344" s="38">
        <v>0</v>
      </c>
      <c r="S1344" s="38">
        <v>-100</v>
      </c>
      <c r="T1344" s="38">
        <v>-1041.67</v>
      </c>
      <c r="U1344" s="44">
        <v>36.869999999999997</v>
      </c>
      <c r="V1344" s="45">
        <v>12978.86</v>
      </c>
      <c r="W1344" s="45">
        <v>155746.32999999999</v>
      </c>
      <c r="X1344" s="45">
        <v>199.29</v>
      </c>
    </row>
    <row r="1345" spans="1:24" x14ac:dyDescent="0.3">
      <c r="A1345" t="s">
        <v>781</v>
      </c>
      <c r="B1345" t="str">
        <f t="shared" si="105"/>
        <v>3</v>
      </c>
      <c r="C1345" t="str">
        <f t="shared" si="106"/>
        <v>0</v>
      </c>
      <c r="D1345" t="str">
        <f t="shared" si="107"/>
        <v>2</v>
      </c>
      <c r="E1345" t="str">
        <f t="shared" si="108"/>
        <v>0</v>
      </c>
      <c r="F1345" t="str">
        <f t="shared" si="109"/>
        <v>4</v>
      </c>
      <c r="G1345" t="s">
        <v>805</v>
      </c>
      <c r="H1345">
        <v>2020</v>
      </c>
      <c r="I1345">
        <v>2</v>
      </c>
      <c r="J1345" t="s">
        <v>807</v>
      </c>
      <c r="K1345" s="38">
        <v>4360.8</v>
      </c>
      <c r="L1345" s="38">
        <v>1902.99</v>
      </c>
      <c r="M1345" s="38">
        <v>1893.98</v>
      </c>
      <c r="N1345" s="38">
        <v>300</v>
      </c>
      <c r="O1345" s="38">
        <v>759.16</v>
      </c>
      <c r="P1345" s="38">
        <v>921.69</v>
      </c>
      <c r="Q1345" s="38">
        <v>3387.95</v>
      </c>
      <c r="R1345" s="38">
        <v>0</v>
      </c>
      <c r="S1345" s="38">
        <v>-100</v>
      </c>
      <c r="T1345" s="38">
        <v>-1041.67</v>
      </c>
      <c r="U1345" s="44">
        <v>35.18</v>
      </c>
      <c r="V1345" s="45">
        <v>12384.9</v>
      </c>
      <c r="W1345" s="45">
        <v>148618.85</v>
      </c>
      <c r="X1345" s="45">
        <v>185.01</v>
      </c>
    </row>
    <row r="1346" spans="1:24" x14ac:dyDescent="0.3">
      <c r="A1346" t="s">
        <v>782</v>
      </c>
      <c r="B1346" t="str">
        <f t="shared" si="105"/>
        <v>3</v>
      </c>
      <c r="C1346" t="str">
        <f t="shared" si="106"/>
        <v>0</v>
      </c>
      <c r="D1346" t="str">
        <f t="shared" si="107"/>
        <v>1</v>
      </c>
      <c r="E1346" t="str">
        <f t="shared" si="108"/>
        <v>5</v>
      </c>
      <c r="F1346" t="str">
        <f t="shared" si="109"/>
        <v>0</v>
      </c>
      <c r="G1346" t="s">
        <v>805</v>
      </c>
      <c r="H1346">
        <v>2020</v>
      </c>
      <c r="I1346">
        <v>2</v>
      </c>
      <c r="J1346" t="s">
        <v>807</v>
      </c>
      <c r="K1346" s="38">
        <v>4360.8</v>
      </c>
      <c r="L1346" s="38">
        <v>2849.35</v>
      </c>
      <c r="M1346" s="38">
        <v>1864.16</v>
      </c>
      <c r="N1346" s="38">
        <v>322.5</v>
      </c>
      <c r="O1346" s="38">
        <v>684.14</v>
      </c>
      <c r="P1346" s="38">
        <v>1008.1</v>
      </c>
      <c r="Q1346" s="38">
        <v>3972.23</v>
      </c>
      <c r="R1346" s="38">
        <v>0</v>
      </c>
      <c r="S1346" s="38">
        <v>-100</v>
      </c>
      <c r="T1346" s="38">
        <v>-1041.67</v>
      </c>
      <c r="U1346" s="44">
        <v>39.54</v>
      </c>
      <c r="V1346" s="45">
        <v>13919.61</v>
      </c>
      <c r="W1346" s="45">
        <v>167035.35</v>
      </c>
      <c r="X1346" s="45">
        <v>222.24</v>
      </c>
    </row>
    <row r="1347" spans="1:24" x14ac:dyDescent="0.3">
      <c r="A1347" t="s">
        <v>783</v>
      </c>
      <c r="B1347" t="str">
        <f t="shared" si="105"/>
        <v>3</v>
      </c>
      <c r="C1347" t="str">
        <f t="shared" si="106"/>
        <v>0</v>
      </c>
      <c r="D1347" t="str">
        <f t="shared" si="107"/>
        <v>1</v>
      </c>
      <c r="E1347" t="str">
        <f t="shared" si="108"/>
        <v>4</v>
      </c>
      <c r="F1347" t="str">
        <f t="shared" si="109"/>
        <v>1</v>
      </c>
      <c r="G1347" t="s">
        <v>805</v>
      </c>
      <c r="H1347">
        <v>2020</v>
      </c>
      <c r="I1347">
        <v>2</v>
      </c>
      <c r="J1347" t="s">
        <v>807</v>
      </c>
      <c r="K1347" s="38">
        <v>4360.8</v>
      </c>
      <c r="L1347" s="38">
        <v>2469.7800000000002</v>
      </c>
      <c r="M1347" s="38">
        <v>1887.78</v>
      </c>
      <c r="N1347" s="38">
        <v>322.5</v>
      </c>
      <c r="O1347" s="38">
        <v>705.26</v>
      </c>
      <c r="P1347" s="38">
        <v>974.61</v>
      </c>
      <c r="Q1347" s="38">
        <v>3746.58</v>
      </c>
      <c r="R1347" s="38">
        <v>0</v>
      </c>
      <c r="S1347" s="38">
        <v>-100</v>
      </c>
      <c r="T1347" s="38">
        <v>-1041.67</v>
      </c>
      <c r="U1347" s="44">
        <v>37.86</v>
      </c>
      <c r="V1347" s="45">
        <v>13325.66</v>
      </c>
      <c r="W1347" s="45">
        <v>159907.88</v>
      </c>
      <c r="X1347" s="45">
        <v>207.62</v>
      </c>
    </row>
    <row r="1348" spans="1:24" x14ac:dyDescent="0.3">
      <c r="A1348" t="s">
        <v>784</v>
      </c>
      <c r="B1348" t="str">
        <f t="shared" si="105"/>
        <v>3</v>
      </c>
      <c r="C1348" t="str">
        <f t="shared" si="106"/>
        <v>0</v>
      </c>
      <c r="D1348" t="str">
        <f t="shared" si="107"/>
        <v>1</v>
      </c>
      <c r="E1348" t="str">
        <f t="shared" si="108"/>
        <v>3</v>
      </c>
      <c r="F1348" t="str">
        <f t="shared" si="109"/>
        <v>2</v>
      </c>
      <c r="G1348" t="s">
        <v>805</v>
      </c>
      <c r="H1348">
        <v>2020</v>
      </c>
      <c r="I1348">
        <v>2</v>
      </c>
      <c r="J1348" t="s">
        <v>807</v>
      </c>
      <c r="K1348" s="38">
        <v>4360.8</v>
      </c>
      <c r="L1348" s="38">
        <v>2090.21</v>
      </c>
      <c r="M1348" s="38">
        <v>1911.4</v>
      </c>
      <c r="N1348" s="38">
        <v>322.5</v>
      </c>
      <c r="O1348" s="38">
        <v>726.38</v>
      </c>
      <c r="P1348" s="38">
        <v>941.13</v>
      </c>
      <c r="Q1348" s="38">
        <v>3520.94</v>
      </c>
      <c r="R1348" s="38">
        <v>0</v>
      </c>
      <c r="S1348" s="38">
        <v>-100</v>
      </c>
      <c r="T1348" s="38">
        <v>-1041.67</v>
      </c>
      <c r="U1348" s="44">
        <v>36.17</v>
      </c>
      <c r="V1348" s="45">
        <v>12731.7</v>
      </c>
      <c r="W1348" s="45">
        <v>152780.41</v>
      </c>
      <c r="X1348" s="45">
        <v>193.35</v>
      </c>
    </row>
    <row r="1349" spans="1:24" x14ac:dyDescent="0.3">
      <c r="A1349" t="s">
        <v>785</v>
      </c>
      <c r="B1349" t="str">
        <f t="shared" si="105"/>
        <v>3</v>
      </c>
      <c r="C1349" t="str">
        <f t="shared" si="106"/>
        <v>0</v>
      </c>
      <c r="D1349" t="str">
        <f t="shared" si="107"/>
        <v>1</v>
      </c>
      <c r="E1349" t="str">
        <f t="shared" si="108"/>
        <v>2</v>
      </c>
      <c r="F1349" t="str">
        <f t="shared" si="109"/>
        <v>3</v>
      </c>
      <c r="G1349" t="s">
        <v>805</v>
      </c>
      <c r="H1349">
        <v>2020</v>
      </c>
      <c r="I1349">
        <v>2</v>
      </c>
      <c r="J1349" t="s">
        <v>807</v>
      </c>
      <c r="K1349" s="38">
        <v>4360.8</v>
      </c>
      <c r="L1349" s="38">
        <v>1710.64</v>
      </c>
      <c r="M1349" s="38">
        <v>1935.02</v>
      </c>
      <c r="N1349" s="38">
        <v>322.5</v>
      </c>
      <c r="O1349" s="38">
        <v>747.5</v>
      </c>
      <c r="P1349" s="38">
        <v>907.65</v>
      </c>
      <c r="Q1349" s="38">
        <v>3295.3</v>
      </c>
      <c r="R1349" s="38">
        <v>0</v>
      </c>
      <c r="S1349" s="38">
        <v>-100</v>
      </c>
      <c r="T1349" s="38">
        <v>-1041.67</v>
      </c>
      <c r="U1349" s="44">
        <v>34.479999999999997</v>
      </c>
      <c r="V1349" s="45">
        <v>12137.75</v>
      </c>
      <c r="W1349" s="45">
        <v>145652.94</v>
      </c>
      <c r="X1349" s="45">
        <v>179.07</v>
      </c>
    </row>
    <row r="1350" spans="1:24" x14ac:dyDescent="0.3">
      <c r="A1350" t="s">
        <v>786</v>
      </c>
      <c r="B1350" t="str">
        <f t="shared" si="105"/>
        <v>3</v>
      </c>
      <c r="C1350" t="str">
        <f t="shared" si="106"/>
        <v>0</v>
      </c>
      <c r="D1350" t="str">
        <f t="shared" si="107"/>
        <v>1</v>
      </c>
      <c r="E1350" t="str">
        <f t="shared" si="108"/>
        <v>1</v>
      </c>
      <c r="F1350" t="str">
        <f t="shared" si="109"/>
        <v>4</v>
      </c>
      <c r="G1350" t="s">
        <v>805</v>
      </c>
      <c r="H1350">
        <v>2020</v>
      </c>
      <c r="I1350">
        <v>2</v>
      </c>
      <c r="J1350" t="s">
        <v>807</v>
      </c>
      <c r="K1350" s="38">
        <v>4360.8</v>
      </c>
      <c r="L1350" s="38">
        <v>1331.07</v>
      </c>
      <c r="M1350" s="38">
        <v>1958.65</v>
      </c>
      <c r="N1350" s="38">
        <v>322.5</v>
      </c>
      <c r="O1350" s="38">
        <v>768.62</v>
      </c>
      <c r="P1350" s="38">
        <v>874.16</v>
      </c>
      <c r="Q1350" s="38">
        <v>3069.66</v>
      </c>
      <c r="R1350" s="38">
        <v>0</v>
      </c>
      <c r="S1350" s="38">
        <v>-100</v>
      </c>
      <c r="T1350" s="38">
        <v>-1041.67</v>
      </c>
      <c r="U1350" s="44">
        <v>32.79</v>
      </c>
      <c r="V1350" s="45">
        <v>11543.79</v>
      </c>
      <c r="W1350" s="45">
        <v>138525.47</v>
      </c>
      <c r="X1350" s="45">
        <v>164.79</v>
      </c>
    </row>
    <row r="1351" spans="1:24" x14ac:dyDescent="0.3">
      <c r="A1351" t="s">
        <v>787</v>
      </c>
      <c r="B1351" t="str">
        <f t="shared" si="105"/>
        <v>3</v>
      </c>
      <c r="C1351" t="str">
        <f t="shared" si="106"/>
        <v>0</v>
      </c>
      <c r="D1351" t="str">
        <f t="shared" si="107"/>
        <v>1</v>
      </c>
      <c r="E1351" t="str">
        <f t="shared" si="108"/>
        <v>0</v>
      </c>
      <c r="F1351" t="str">
        <f t="shared" si="109"/>
        <v>5</v>
      </c>
      <c r="G1351" t="s">
        <v>805</v>
      </c>
      <c r="H1351">
        <v>2020</v>
      </c>
      <c r="I1351">
        <v>2</v>
      </c>
      <c r="J1351" t="s">
        <v>807</v>
      </c>
      <c r="K1351" s="38">
        <v>4360.8</v>
      </c>
      <c r="L1351" s="38">
        <v>951.49</v>
      </c>
      <c r="M1351" s="38">
        <v>1982.27</v>
      </c>
      <c r="N1351" s="38">
        <v>322.5</v>
      </c>
      <c r="O1351" s="38">
        <v>789.74</v>
      </c>
      <c r="P1351" s="38">
        <v>840.68</v>
      </c>
      <c r="Q1351" s="38">
        <v>2844.02</v>
      </c>
      <c r="R1351" s="38">
        <v>0</v>
      </c>
      <c r="S1351" s="38">
        <v>-100</v>
      </c>
      <c r="T1351" s="38">
        <v>-1041.67</v>
      </c>
      <c r="U1351" s="44">
        <v>31.11</v>
      </c>
      <c r="V1351" s="45">
        <v>10949.83</v>
      </c>
      <c r="W1351" s="45">
        <v>131398</v>
      </c>
      <c r="X1351" s="45">
        <v>150.52000000000001</v>
      </c>
    </row>
    <row r="1352" spans="1:24" x14ac:dyDescent="0.3">
      <c r="A1352" t="s">
        <v>788</v>
      </c>
      <c r="B1352" t="str">
        <f t="shared" si="105"/>
        <v>3</v>
      </c>
      <c r="C1352" t="str">
        <f t="shared" si="106"/>
        <v>0</v>
      </c>
      <c r="D1352" t="str">
        <f t="shared" si="107"/>
        <v>0</v>
      </c>
      <c r="E1352" t="str">
        <f t="shared" si="108"/>
        <v>6</v>
      </c>
      <c r="F1352" t="str">
        <f t="shared" si="109"/>
        <v>0</v>
      </c>
      <c r="G1352" t="s">
        <v>805</v>
      </c>
      <c r="H1352">
        <v>2020</v>
      </c>
      <c r="I1352">
        <v>2</v>
      </c>
      <c r="J1352" t="s">
        <v>807</v>
      </c>
      <c r="K1352" s="38">
        <v>4360.8</v>
      </c>
      <c r="L1352" s="38">
        <v>2277.4299999999998</v>
      </c>
      <c r="M1352" s="38">
        <v>1928.83</v>
      </c>
      <c r="N1352" s="38">
        <v>345</v>
      </c>
      <c r="O1352" s="38">
        <v>693.6</v>
      </c>
      <c r="P1352" s="38">
        <v>960.57</v>
      </c>
      <c r="Q1352" s="38">
        <v>3653.93</v>
      </c>
      <c r="R1352" s="38">
        <v>0</v>
      </c>
      <c r="S1352" s="38">
        <v>-100</v>
      </c>
      <c r="T1352" s="38">
        <v>-1041.67</v>
      </c>
      <c r="U1352" s="44">
        <v>37.15</v>
      </c>
      <c r="V1352" s="45">
        <v>13078.5</v>
      </c>
      <c r="W1352" s="45">
        <v>156941.97</v>
      </c>
      <c r="X1352" s="45">
        <v>201.68</v>
      </c>
    </row>
    <row r="1353" spans="1:24" x14ac:dyDescent="0.3">
      <c r="A1353" t="s">
        <v>789</v>
      </c>
      <c r="B1353" t="str">
        <f t="shared" si="105"/>
        <v>3</v>
      </c>
      <c r="C1353" t="str">
        <f t="shared" si="106"/>
        <v>0</v>
      </c>
      <c r="D1353" t="str">
        <f t="shared" si="107"/>
        <v>0</v>
      </c>
      <c r="E1353" t="str">
        <f t="shared" si="108"/>
        <v>5</v>
      </c>
      <c r="F1353" t="str">
        <f t="shared" si="109"/>
        <v>1</v>
      </c>
      <c r="G1353" t="s">
        <v>805</v>
      </c>
      <c r="H1353">
        <v>2020</v>
      </c>
      <c r="I1353">
        <v>2</v>
      </c>
      <c r="J1353" t="s">
        <v>807</v>
      </c>
      <c r="K1353" s="38">
        <v>4360.8</v>
      </c>
      <c r="L1353" s="38">
        <v>1897.86</v>
      </c>
      <c r="M1353" s="38">
        <v>1952.45</v>
      </c>
      <c r="N1353" s="38">
        <v>345</v>
      </c>
      <c r="O1353" s="38">
        <v>714.72</v>
      </c>
      <c r="P1353" s="38">
        <v>927.08</v>
      </c>
      <c r="Q1353" s="38">
        <v>3428.29</v>
      </c>
      <c r="R1353" s="38">
        <v>0</v>
      </c>
      <c r="S1353" s="38">
        <v>-100</v>
      </c>
      <c r="T1353" s="38">
        <v>-1041.67</v>
      </c>
      <c r="U1353" s="44">
        <v>35.47</v>
      </c>
      <c r="V1353" s="45">
        <v>12484.54</v>
      </c>
      <c r="W1353" s="45">
        <v>149814.5</v>
      </c>
      <c r="X1353" s="45">
        <v>187.41</v>
      </c>
    </row>
    <row r="1354" spans="1:24" x14ac:dyDescent="0.3">
      <c r="A1354" t="s">
        <v>790</v>
      </c>
      <c r="B1354" t="str">
        <f t="shared" si="105"/>
        <v>3</v>
      </c>
      <c r="C1354" t="str">
        <f t="shared" si="106"/>
        <v>0</v>
      </c>
      <c r="D1354" t="str">
        <f t="shared" si="107"/>
        <v>0</v>
      </c>
      <c r="E1354" t="str">
        <f t="shared" si="108"/>
        <v>4</v>
      </c>
      <c r="F1354" t="str">
        <f t="shared" si="109"/>
        <v>2</v>
      </c>
      <c r="G1354" t="s">
        <v>805</v>
      </c>
      <c r="H1354">
        <v>2020</v>
      </c>
      <c r="I1354">
        <v>2</v>
      </c>
      <c r="J1354" t="s">
        <v>807</v>
      </c>
      <c r="K1354" s="38">
        <v>4360.8</v>
      </c>
      <c r="L1354" s="38">
        <v>1518.29</v>
      </c>
      <c r="M1354" s="38">
        <v>1976.07</v>
      </c>
      <c r="N1354" s="38">
        <v>345</v>
      </c>
      <c r="O1354" s="38">
        <v>735.84</v>
      </c>
      <c r="P1354" s="38">
        <v>893.6</v>
      </c>
      <c r="Q1354" s="38">
        <v>3202.65</v>
      </c>
      <c r="R1354" s="38">
        <v>0</v>
      </c>
      <c r="S1354" s="38">
        <v>-100</v>
      </c>
      <c r="T1354" s="38">
        <v>-1041.67</v>
      </c>
      <c r="U1354" s="44">
        <v>33.78</v>
      </c>
      <c r="V1354" s="45">
        <v>11890.59</v>
      </c>
      <c r="W1354" s="45">
        <v>142687.03</v>
      </c>
      <c r="X1354" s="45">
        <v>173.13</v>
      </c>
    </row>
    <row r="1355" spans="1:24" x14ac:dyDescent="0.3">
      <c r="A1355" t="s">
        <v>791</v>
      </c>
      <c r="B1355" t="str">
        <f t="shared" si="105"/>
        <v>3</v>
      </c>
      <c r="C1355" t="str">
        <f t="shared" si="106"/>
        <v>0</v>
      </c>
      <c r="D1355" t="str">
        <f t="shared" si="107"/>
        <v>0</v>
      </c>
      <c r="E1355" t="str">
        <f t="shared" si="108"/>
        <v>3</v>
      </c>
      <c r="F1355" t="str">
        <f t="shared" si="109"/>
        <v>3</v>
      </c>
      <c r="G1355" t="s">
        <v>805</v>
      </c>
      <c r="H1355">
        <v>2020</v>
      </c>
      <c r="I1355">
        <v>2</v>
      </c>
      <c r="J1355" t="s">
        <v>807</v>
      </c>
      <c r="K1355" s="38">
        <v>4360.8</v>
      </c>
      <c r="L1355" s="38">
        <v>1138.72</v>
      </c>
      <c r="M1355" s="38">
        <v>1999.69</v>
      </c>
      <c r="N1355" s="38">
        <v>345</v>
      </c>
      <c r="O1355" s="38">
        <v>756.96</v>
      </c>
      <c r="P1355" s="38">
        <v>860.12</v>
      </c>
      <c r="Q1355" s="38">
        <v>2977.01</v>
      </c>
      <c r="R1355" s="38">
        <v>0</v>
      </c>
      <c r="S1355" s="38">
        <v>-100</v>
      </c>
      <c r="T1355" s="38">
        <v>-1041.67</v>
      </c>
      <c r="U1355" s="44">
        <v>32.090000000000003</v>
      </c>
      <c r="V1355" s="45">
        <v>11296.63</v>
      </c>
      <c r="W1355" s="45">
        <v>135559.56</v>
      </c>
      <c r="X1355" s="45">
        <v>158.85</v>
      </c>
    </row>
    <row r="1356" spans="1:24" x14ac:dyDescent="0.3">
      <c r="A1356" t="s">
        <v>792</v>
      </c>
      <c r="B1356" t="str">
        <f t="shared" si="105"/>
        <v>3</v>
      </c>
      <c r="C1356" t="str">
        <f t="shared" si="106"/>
        <v>0</v>
      </c>
      <c r="D1356" t="str">
        <f t="shared" si="107"/>
        <v>0</v>
      </c>
      <c r="E1356" t="str">
        <f t="shared" si="108"/>
        <v>2</v>
      </c>
      <c r="F1356" t="str">
        <f t="shared" si="109"/>
        <v>4</v>
      </c>
      <c r="G1356" t="s">
        <v>805</v>
      </c>
      <c r="H1356">
        <v>2020</v>
      </c>
      <c r="I1356">
        <v>2</v>
      </c>
      <c r="J1356" t="s">
        <v>807</v>
      </c>
      <c r="K1356" s="38">
        <v>4360.8</v>
      </c>
      <c r="L1356" s="38">
        <v>759.14</v>
      </c>
      <c r="M1356" s="38">
        <v>2023.32</v>
      </c>
      <c r="N1356" s="38">
        <v>345</v>
      </c>
      <c r="O1356" s="38">
        <v>778.08</v>
      </c>
      <c r="P1356" s="38">
        <v>826.63</v>
      </c>
      <c r="Q1356" s="38">
        <v>2751.37</v>
      </c>
      <c r="R1356" s="38">
        <v>0</v>
      </c>
      <c r="S1356" s="38">
        <v>-100</v>
      </c>
      <c r="T1356" s="38">
        <v>-1041.67</v>
      </c>
      <c r="U1356" s="44">
        <v>30.41</v>
      </c>
      <c r="V1356" s="45">
        <v>10702.67</v>
      </c>
      <c r="W1356" s="45">
        <v>128432.09</v>
      </c>
      <c r="X1356" s="45">
        <v>144.58000000000001</v>
      </c>
    </row>
    <row r="1357" spans="1:24" x14ac:dyDescent="0.3">
      <c r="A1357" t="s">
        <v>793</v>
      </c>
      <c r="B1357" t="str">
        <f t="shared" si="105"/>
        <v>3</v>
      </c>
      <c r="C1357" t="str">
        <f t="shared" si="106"/>
        <v>0</v>
      </c>
      <c r="D1357" t="str">
        <f t="shared" si="107"/>
        <v>0</v>
      </c>
      <c r="E1357" t="str">
        <f t="shared" si="108"/>
        <v>1</v>
      </c>
      <c r="F1357" t="str">
        <f t="shared" si="109"/>
        <v>5</v>
      </c>
      <c r="G1357" t="s">
        <v>805</v>
      </c>
      <c r="H1357">
        <v>2020</v>
      </c>
      <c r="I1357">
        <v>2</v>
      </c>
      <c r="J1357" t="s">
        <v>807</v>
      </c>
      <c r="K1357" s="38">
        <v>4360.8</v>
      </c>
      <c r="L1357" s="38">
        <v>379.57</v>
      </c>
      <c r="M1357" s="38">
        <v>2046.94</v>
      </c>
      <c r="N1357" s="38">
        <v>345</v>
      </c>
      <c r="O1357" s="38">
        <v>799.2</v>
      </c>
      <c r="P1357" s="38">
        <v>793.15</v>
      </c>
      <c r="Q1357" s="38">
        <v>2545.36</v>
      </c>
      <c r="R1357" s="38">
        <v>0</v>
      </c>
      <c r="S1357" s="38">
        <v>-75.91</v>
      </c>
      <c r="T1357" s="38">
        <v>-1041.67</v>
      </c>
      <c r="U1357" s="44">
        <v>28.84</v>
      </c>
      <c r="V1357" s="45">
        <v>10152.44</v>
      </c>
      <c r="W1357" s="45">
        <v>121829.25</v>
      </c>
      <c r="X1357" s="45">
        <v>130.30000000000001</v>
      </c>
    </row>
    <row r="1358" spans="1:24" x14ac:dyDescent="0.3">
      <c r="A1358" t="s">
        <v>794</v>
      </c>
      <c r="B1358" t="str">
        <f t="shared" si="105"/>
        <v>3</v>
      </c>
      <c r="C1358" t="str">
        <f t="shared" si="106"/>
        <v>0</v>
      </c>
      <c r="D1358" t="str">
        <f t="shared" si="107"/>
        <v>0</v>
      </c>
      <c r="E1358" t="str">
        <f t="shared" si="108"/>
        <v>0</v>
      </c>
      <c r="F1358" t="str">
        <f t="shared" si="109"/>
        <v>6</v>
      </c>
      <c r="G1358" t="s">
        <v>805</v>
      </c>
      <c r="H1358">
        <v>2020</v>
      </c>
      <c r="I1358">
        <v>2</v>
      </c>
      <c r="J1358" t="s">
        <v>807</v>
      </c>
      <c r="K1358" s="38">
        <v>4360.8</v>
      </c>
      <c r="L1358" s="38">
        <v>0</v>
      </c>
      <c r="M1358" s="38">
        <v>2070.56</v>
      </c>
      <c r="N1358" s="38">
        <v>345</v>
      </c>
      <c r="O1358" s="38">
        <v>820.32</v>
      </c>
      <c r="P1358" s="38">
        <v>759.67</v>
      </c>
      <c r="Q1358" s="38">
        <v>2457.7399999999998</v>
      </c>
      <c r="R1358" s="38">
        <v>0</v>
      </c>
      <c r="S1358" s="38">
        <v>0</v>
      </c>
      <c r="T1358" s="38">
        <v>-1041.67</v>
      </c>
      <c r="U1358" s="44">
        <v>27.76</v>
      </c>
      <c r="V1358" s="45">
        <v>9772.41</v>
      </c>
      <c r="W1358" s="45">
        <v>117268.93</v>
      </c>
      <c r="X1358" s="45">
        <v>116.02</v>
      </c>
    </row>
    <row r="1359" spans="1:24" x14ac:dyDescent="0.3">
      <c r="A1359" t="s">
        <v>549</v>
      </c>
      <c r="B1359" t="str">
        <f t="shared" si="105"/>
        <v>3</v>
      </c>
      <c r="C1359" t="str">
        <f t="shared" si="106"/>
        <v>7</v>
      </c>
      <c r="D1359" t="str">
        <f t="shared" si="107"/>
        <v/>
      </c>
      <c r="E1359" t="str">
        <f t="shared" si="108"/>
        <v/>
      </c>
      <c r="F1359" t="str">
        <f t="shared" si="109"/>
        <v/>
      </c>
      <c r="G1359" t="s">
        <v>805</v>
      </c>
      <c r="H1359">
        <v>2020</v>
      </c>
      <c r="I1359">
        <v>2</v>
      </c>
      <c r="J1359" t="s">
        <v>807</v>
      </c>
      <c r="K1359" s="38">
        <v>4929.6000000000004</v>
      </c>
      <c r="L1359" s="38">
        <v>3854.38</v>
      </c>
      <c r="M1359" s="38">
        <v>2021.4</v>
      </c>
      <c r="N1359" s="38">
        <v>210</v>
      </c>
      <c r="O1359" s="38">
        <v>733.24</v>
      </c>
      <c r="P1359" s="38">
        <v>1174.8599999999999</v>
      </c>
      <c r="Q1359" s="38">
        <v>5017.62</v>
      </c>
      <c r="R1359" s="38">
        <v>0</v>
      </c>
      <c r="S1359" s="38">
        <v>-100</v>
      </c>
      <c r="T1359" s="38">
        <v>-1208.33</v>
      </c>
      <c r="U1359" s="44">
        <v>47.25</v>
      </c>
      <c r="V1359" s="45">
        <v>16632.77</v>
      </c>
      <c r="W1359" s="45">
        <v>199593.29</v>
      </c>
      <c r="X1359" s="45">
        <v>303.19</v>
      </c>
    </row>
    <row r="1360" spans="1:24" x14ac:dyDescent="0.3">
      <c r="A1360" t="s">
        <v>550</v>
      </c>
      <c r="B1360" t="str">
        <f t="shared" si="105"/>
        <v>3</v>
      </c>
      <c r="C1360" t="str">
        <f t="shared" si="106"/>
        <v>8</v>
      </c>
      <c r="D1360" t="str">
        <f t="shared" si="107"/>
        <v/>
      </c>
      <c r="E1360" t="str">
        <f t="shared" si="108"/>
        <v/>
      </c>
      <c r="F1360" t="str">
        <f t="shared" si="109"/>
        <v/>
      </c>
      <c r="G1360" t="s">
        <v>805</v>
      </c>
      <c r="H1360">
        <v>2020</v>
      </c>
      <c r="I1360">
        <v>2</v>
      </c>
      <c r="J1360" t="s">
        <v>807</v>
      </c>
      <c r="K1360" s="38">
        <v>4929.6000000000004</v>
      </c>
      <c r="L1360" s="38">
        <v>4405.01</v>
      </c>
      <c r="M1360" s="38">
        <v>2211.14</v>
      </c>
      <c r="N1360" s="38">
        <v>210</v>
      </c>
      <c r="O1360" s="38">
        <v>755.57</v>
      </c>
      <c r="P1360" s="38">
        <v>1251.1300000000001</v>
      </c>
      <c r="Q1360" s="38">
        <v>5469.09</v>
      </c>
      <c r="R1360" s="38">
        <v>0</v>
      </c>
      <c r="S1360" s="38">
        <v>-100</v>
      </c>
      <c r="T1360" s="38">
        <v>-1375</v>
      </c>
      <c r="U1360" s="44">
        <v>50.44</v>
      </c>
      <c r="V1360" s="45">
        <v>17756.54</v>
      </c>
      <c r="W1360" s="45">
        <v>213078.46</v>
      </c>
      <c r="X1360" s="45">
        <v>337.18</v>
      </c>
    </row>
    <row r="1361" spans="1:24" x14ac:dyDescent="0.3">
      <c r="A1361" t="s">
        <v>551</v>
      </c>
      <c r="B1361" t="str">
        <f t="shared" si="105"/>
        <v>3</v>
      </c>
      <c r="C1361" t="str">
        <f t="shared" si="106"/>
        <v>9</v>
      </c>
      <c r="D1361" t="str">
        <f t="shared" si="107"/>
        <v/>
      </c>
      <c r="E1361" t="str">
        <f t="shared" si="108"/>
        <v/>
      </c>
      <c r="F1361" t="str">
        <f t="shared" si="109"/>
        <v/>
      </c>
      <c r="G1361" t="s">
        <v>805</v>
      </c>
      <c r="H1361">
        <v>2020</v>
      </c>
      <c r="I1361">
        <v>2</v>
      </c>
      <c r="J1361" t="s">
        <v>807</v>
      </c>
      <c r="K1361" s="38">
        <v>5498.4</v>
      </c>
      <c r="L1361" s="38">
        <v>4955.6400000000003</v>
      </c>
      <c r="M1361" s="38">
        <v>2400.89</v>
      </c>
      <c r="N1361" s="38">
        <v>210</v>
      </c>
      <c r="O1361" s="38">
        <v>777.89</v>
      </c>
      <c r="P1361" s="38">
        <v>1384.28</v>
      </c>
      <c r="Q1361" s="38">
        <v>6340.11</v>
      </c>
      <c r="R1361" s="38">
        <v>0</v>
      </c>
      <c r="S1361" s="38">
        <v>-100</v>
      </c>
      <c r="T1361" s="38">
        <v>-1541.67</v>
      </c>
      <c r="U1361" s="44">
        <v>56.61</v>
      </c>
      <c r="V1361" s="45">
        <v>19925.54</v>
      </c>
      <c r="W1361" s="45">
        <v>239106.49</v>
      </c>
      <c r="X1361" s="45">
        <v>396.3</v>
      </c>
    </row>
    <row r="1362" spans="1:24" x14ac:dyDescent="0.3">
      <c r="A1362" t="s">
        <v>552</v>
      </c>
      <c r="B1362" t="str">
        <f t="shared" si="105"/>
        <v>3</v>
      </c>
      <c r="C1362" t="str">
        <f>MID($A1362,4,2)</f>
        <v>10</v>
      </c>
      <c r="D1362" t="str">
        <f t="shared" si="107"/>
        <v/>
      </c>
      <c r="E1362" t="str">
        <f t="shared" si="108"/>
        <v/>
      </c>
      <c r="F1362" t="str">
        <f t="shared" si="109"/>
        <v/>
      </c>
      <c r="G1362" t="s">
        <v>805</v>
      </c>
      <c r="H1362">
        <v>2020</v>
      </c>
      <c r="I1362">
        <v>2</v>
      </c>
      <c r="J1362" t="s">
        <v>807</v>
      </c>
      <c r="K1362" s="38">
        <v>5498.4</v>
      </c>
      <c r="L1362" s="38">
        <v>5506.26</v>
      </c>
      <c r="M1362" s="38">
        <v>2590.63</v>
      </c>
      <c r="N1362" s="38">
        <v>210</v>
      </c>
      <c r="O1362" s="38">
        <v>800.22</v>
      </c>
      <c r="P1362" s="38">
        <v>1460.55</v>
      </c>
      <c r="Q1362" s="38">
        <v>6791.58</v>
      </c>
      <c r="R1362" s="38">
        <v>0</v>
      </c>
      <c r="S1362" s="38">
        <v>-100</v>
      </c>
      <c r="T1362" s="38">
        <v>-1708.33</v>
      </c>
      <c r="U1362" s="44">
        <v>59.8</v>
      </c>
      <c r="V1362" s="45">
        <v>21049.3</v>
      </c>
      <c r="W1362" s="45">
        <v>252591.65</v>
      </c>
      <c r="X1362" s="45">
        <v>430.29</v>
      </c>
    </row>
    <row r="1363" spans="1:24" x14ac:dyDescent="0.3">
      <c r="A1363" t="s">
        <v>796</v>
      </c>
      <c r="B1363" t="str">
        <f t="shared" ref="B1363:B1426" si="110">MID($A1363,2,1)</f>
        <v>4</v>
      </c>
      <c r="C1363" t="str">
        <f t="shared" ref="C1363:C1426" si="111">MID($A1363,4,1)</f>
        <v>0</v>
      </c>
      <c r="D1363" t="str">
        <f t="shared" ref="D1363:D1426" si="112">MID($A1363,6,1)</f>
        <v/>
      </c>
      <c r="E1363" t="str">
        <f t="shared" ref="E1363:E1426" si="113">MID($A1363,8,1)</f>
        <v/>
      </c>
      <c r="F1363" t="str">
        <f t="shared" ref="F1363:F1426" si="114">MID($A1363,10,1)</f>
        <v/>
      </c>
      <c r="G1363" t="s">
        <v>805</v>
      </c>
      <c r="H1363">
        <v>2020</v>
      </c>
      <c r="I1363">
        <v>2</v>
      </c>
      <c r="J1363" t="s">
        <v>807</v>
      </c>
      <c r="K1363" s="38">
        <v>2160</v>
      </c>
      <c r="L1363" s="38">
        <v>0</v>
      </c>
      <c r="M1363" s="38">
        <v>1026.99</v>
      </c>
      <c r="N1363" s="38">
        <v>280</v>
      </c>
      <c r="O1363" s="38">
        <v>633</v>
      </c>
      <c r="P1363" s="38">
        <v>410</v>
      </c>
      <c r="Q1363" s="38">
        <v>1174.54</v>
      </c>
      <c r="R1363" s="38">
        <v>0</v>
      </c>
      <c r="S1363" s="38">
        <v>0</v>
      </c>
      <c r="T1363" s="38">
        <v>-83.33</v>
      </c>
      <c r="U1363" s="44">
        <v>15.91</v>
      </c>
      <c r="V1363" s="45">
        <v>5601.2</v>
      </c>
      <c r="W1363" s="45">
        <v>67214.37</v>
      </c>
      <c r="X1363" s="45">
        <v>36.4</v>
      </c>
    </row>
    <row r="1364" spans="1:24" x14ac:dyDescent="0.3">
      <c r="A1364" t="s">
        <v>179</v>
      </c>
      <c r="B1364" t="str">
        <f t="shared" si="110"/>
        <v>4</v>
      </c>
      <c r="C1364" t="str">
        <f t="shared" si="111"/>
        <v>1</v>
      </c>
      <c r="D1364" t="str">
        <f t="shared" si="112"/>
        <v/>
      </c>
      <c r="E1364" t="str">
        <f t="shared" si="113"/>
        <v/>
      </c>
      <c r="F1364" t="str">
        <f t="shared" si="114"/>
        <v/>
      </c>
      <c r="G1364" t="s">
        <v>805</v>
      </c>
      <c r="H1364">
        <v>2020</v>
      </c>
      <c r="I1364">
        <v>2</v>
      </c>
      <c r="J1364" t="s">
        <v>807</v>
      </c>
      <c r="K1364" s="38">
        <v>3116</v>
      </c>
      <c r="L1364" s="38">
        <v>550.63</v>
      </c>
      <c r="M1364" s="38">
        <v>1175.92</v>
      </c>
      <c r="N1364" s="38">
        <v>280</v>
      </c>
      <c r="O1364" s="38">
        <v>655.33000000000004</v>
      </c>
      <c r="P1364" s="38">
        <v>577.79</v>
      </c>
      <c r="Q1364" s="38">
        <v>1755.91</v>
      </c>
      <c r="R1364" s="38">
        <v>0</v>
      </c>
      <c r="S1364" s="38">
        <v>-50</v>
      </c>
      <c r="T1364" s="38">
        <v>-250</v>
      </c>
      <c r="U1364" s="44">
        <v>22.19</v>
      </c>
      <c r="V1364" s="45">
        <v>7811.57</v>
      </c>
      <c r="W1364" s="45">
        <v>93738.83</v>
      </c>
      <c r="X1364" s="45">
        <v>52.83</v>
      </c>
    </row>
    <row r="1365" spans="1:24" x14ac:dyDescent="0.3">
      <c r="A1365" t="s">
        <v>180</v>
      </c>
      <c r="B1365" t="str">
        <f t="shared" si="110"/>
        <v>4</v>
      </c>
      <c r="C1365" t="str">
        <f t="shared" si="111"/>
        <v>2</v>
      </c>
      <c r="D1365" t="str">
        <f t="shared" si="112"/>
        <v/>
      </c>
      <c r="E1365" t="str">
        <f t="shared" si="113"/>
        <v/>
      </c>
      <c r="F1365" t="str">
        <f t="shared" si="114"/>
        <v/>
      </c>
      <c r="G1365" t="s">
        <v>805</v>
      </c>
      <c r="H1365">
        <v>2020</v>
      </c>
      <c r="I1365">
        <v>2</v>
      </c>
      <c r="J1365" t="s">
        <v>807</v>
      </c>
      <c r="K1365" s="38">
        <v>3116</v>
      </c>
      <c r="L1365" s="38">
        <v>1101.25</v>
      </c>
      <c r="M1365" s="38">
        <v>1376.21</v>
      </c>
      <c r="N1365" s="38">
        <v>280</v>
      </c>
      <c r="O1365" s="38">
        <v>677.65</v>
      </c>
      <c r="P1365" s="38">
        <v>655.11</v>
      </c>
      <c r="Q1365" s="38">
        <v>1966.99</v>
      </c>
      <c r="R1365" s="38">
        <v>0</v>
      </c>
      <c r="S1365" s="38">
        <v>-100</v>
      </c>
      <c r="T1365" s="38">
        <v>-416.67</v>
      </c>
      <c r="U1365" s="44">
        <v>24.59</v>
      </c>
      <c r="V1365" s="45">
        <v>8656.5400000000009</v>
      </c>
      <c r="W1365" s="45">
        <v>103878.52</v>
      </c>
      <c r="X1365" s="45">
        <v>74.75</v>
      </c>
    </row>
    <row r="1366" spans="1:24" x14ac:dyDescent="0.3">
      <c r="A1366" t="s">
        <v>181</v>
      </c>
      <c r="B1366" t="str">
        <f t="shared" si="110"/>
        <v>4</v>
      </c>
      <c r="C1366" t="str">
        <f t="shared" si="111"/>
        <v>3</v>
      </c>
      <c r="D1366" t="str">
        <f t="shared" si="112"/>
        <v/>
      </c>
      <c r="E1366" t="str">
        <f t="shared" si="113"/>
        <v/>
      </c>
      <c r="F1366" t="str">
        <f t="shared" si="114"/>
        <v/>
      </c>
      <c r="G1366" t="s">
        <v>805</v>
      </c>
      <c r="H1366">
        <v>2020</v>
      </c>
      <c r="I1366">
        <v>2</v>
      </c>
      <c r="J1366" t="s">
        <v>807</v>
      </c>
      <c r="K1366" s="38">
        <v>3792</v>
      </c>
      <c r="L1366" s="38">
        <v>1651.88</v>
      </c>
      <c r="M1366" s="38">
        <v>1493.51</v>
      </c>
      <c r="N1366" s="38">
        <v>280</v>
      </c>
      <c r="O1366" s="38">
        <v>699.97</v>
      </c>
      <c r="P1366" s="38">
        <v>791.74</v>
      </c>
      <c r="Q1366" s="38">
        <v>2785.54</v>
      </c>
      <c r="R1366" s="38">
        <v>0</v>
      </c>
      <c r="S1366" s="38">
        <v>-100</v>
      </c>
      <c r="T1366" s="38">
        <v>-583.33000000000004</v>
      </c>
      <c r="U1366" s="44">
        <v>30.71</v>
      </c>
      <c r="V1366" s="45">
        <v>10811.31</v>
      </c>
      <c r="W1366" s="45">
        <v>129735.78</v>
      </c>
      <c r="X1366" s="45">
        <v>128.84</v>
      </c>
    </row>
    <row r="1367" spans="1:24" x14ac:dyDescent="0.3">
      <c r="A1367" t="s">
        <v>508</v>
      </c>
      <c r="B1367" t="str">
        <f t="shared" si="110"/>
        <v>4</v>
      </c>
      <c r="C1367" t="str">
        <f t="shared" si="111"/>
        <v>4</v>
      </c>
      <c r="D1367" t="str">
        <f t="shared" si="112"/>
        <v/>
      </c>
      <c r="E1367" t="str">
        <f t="shared" si="113"/>
        <v/>
      </c>
      <c r="F1367" t="str">
        <f t="shared" si="114"/>
        <v/>
      </c>
      <c r="G1367" t="s">
        <v>805</v>
      </c>
      <c r="H1367">
        <v>2020</v>
      </c>
      <c r="I1367">
        <v>2</v>
      </c>
      <c r="J1367" t="s">
        <v>807</v>
      </c>
      <c r="K1367" s="38">
        <v>3792</v>
      </c>
      <c r="L1367" s="38">
        <v>2202.5</v>
      </c>
      <c r="M1367" s="38">
        <v>1683.25</v>
      </c>
      <c r="N1367" s="38">
        <v>280</v>
      </c>
      <c r="O1367" s="38">
        <v>722.3</v>
      </c>
      <c r="P1367" s="38">
        <v>868.01</v>
      </c>
      <c r="Q1367" s="38">
        <v>3200.82</v>
      </c>
      <c r="R1367" s="38">
        <v>0</v>
      </c>
      <c r="S1367" s="38">
        <v>-100</v>
      </c>
      <c r="T1367" s="38">
        <v>-750</v>
      </c>
      <c r="U1367" s="44">
        <v>33.799999999999997</v>
      </c>
      <c r="V1367" s="45">
        <v>11898.89</v>
      </c>
      <c r="W1367" s="45">
        <v>142786.64000000001</v>
      </c>
      <c r="X1367" s="45">
        <v>161.74</v>
      </c>
    </row>
    <row r="1368" spans="1:24" x14ac:dyDescent="0.3">
      <c r="A1368" t="s">
        <v>509</v>
      </c>
      <c r="B1368" t="str">
        <f t="shared" si="110"/>
        <v>4</v>
      </c>
      <c r="C1368" t="str">
        <f t="shared" si="111"/>
        <v>5</v>
      </c>
      <c r="D1368" t="str">
        <f t="shared" si="112"/>
        <v/>
      </c>
      <c r="E1368" t="str">
        <f t="shared" si="113"/>
        <v/>
      </c>
      <c r="F1368" t="str">
        <f t="shared" si="114"/>
        <v/>
      </c>
      <c r="G1368" t="s">
        <v>805</v>
      </c>
      <c r="H1368">
        <v>2020</v>
      </c>
      <c r="I1368">
        <v>2</v>
      </c>
      <c r="J1368" t="s">
        <v>807</v>
      </c>
      <c r="K1368" s="38">
        <v>4360.8</v>
      </c>
      <c r="L1368" s="38">
        <v>2753.13</v>
      </c>
      <c r="M1368" s="38">
        <v>1873</v>
      </c>
      <c r="N1368" s="38">
        <v>280</v>
      </c>
      <c r="O1368" s="38">
        <v>744.62</v>
      </c>
      <c r="P1368" s="38">
        <v>1001.16</v>
      </c>
      <c r="Q1368" s="38">
        <v>4001.99</v>
      </c>
      <c r="R1368" s="38">
        <v>0</v>
      </c>
      <c r="S1368" s="38">
        <v>-100</v>
      </c>
      <c r="T1368" s="38">
        <v>-916.67</v>
      </c>
      <c r="U1368" s="44">
        <v>39.770000000000003</v>
      </c>
      <c r="V1368" s="45">
        <v>13998.03</v>
      </c>
      <c r="W1368" s="45">
        <v>167976.4</v>
      </c>
      <c r="X1368" s="45">
        <v>218.95</v>
      </c>
    </row>
    <row r="1369" spans="1:24" x14ac:dyDescent="0.3">
      <c r="A1369" t="s">
        <v>510</v>
      </c>
      <c r="B1369" t="str">
        <f t="shared" si="110"/>
        <v>4</v>
      </c>
      <c r="C1369" t="str">
        <f t="shared" si="111"/>
        <v>6</v>
      </c>
      <c r="D1369" t="str">
        <f t="shared" si="112"/>
        <v/>
      </c>
      <c r="E1369" t="str">
        <f t="shared" si="113"/>
        <v/>
      </c>
      <c r="F1369" t="str">
        <f t="shared" si="114"/>
        <v/>
      </c>
      <c r="G1369" t="s">
        <v>805</v>
      </c>
      <c r="H1369">
        <v>2020</v>
      </c>
      <c r="I1369">
        <v>2</v>
      </c>
      <c r="J1369" t="s">
        <v>807</v>
      </c>
      <c r="K1369" s="38">
        <v>4360.8</v>
      </c>
      <c r="L1369" s="38">
        <v>3303.76</v>
      </c>
      <c r="M1369" s="38">
        <v>2062.7399999999998</v>
      </c>
      <c r="N1369" s="38">
        <v>280</v>
      </c>
      <c r="O1369" s="38">
        <v>766.95</v>
      </c>
      <c r="P1369" s="38">
        <v>1077.42</v>
      </c>
      <c r="Q1369" s="38">
        <v>4417.2700000000004</v>
      </c>
      <c r="R1369" s="38">
        <v>0</v>
      </c>
      <c r="S1369" s="38">
        <v>-100</v>
      </c>
      <c r="T1369" s="38">
        <v>-1083.33</v>
      </c>
      <c r="U1369" s="44">
        <v>42.86</v>
      </c>
      <c r="V1369" s="45">
        <v>15085.61</v>
      </c>
      <c r="W1369" s="45">
        <v>181027.27</v>
      </c>
      <c r="X1369" s="45">
        <v>260.22000000000003</v>
      </c>
    </row>
    <row r="1370" spans="1:24" x14ac:dyDescent="0.3">
      <c r="A1370" t="s">
        <v>553</v>
      </c>
      <c r="B1370" t="str">
        <f t="shared" si="110"/>
        <v>4</v>
      </c>
      <c r="C1370" t="str">
        <f t="shared" si="111"/>
        <v>7</v>
      </c>
      <c r="D1370" t="str">
        <f t="shared" si="112"/>
        <v/>
      </c>
      <c r="E1370" t="str">
        <f t="shared" si="113"/>
        <v/>
      </c>
      <c r="F1370" t="str">
        <f t="shared" si="114"/>
        <v/>
      </c>
      <c r="G1370" t="s">
        <v>805</v>
      </c>
      <c r="H1370">
        <v>2020</v>
      </c>
      <c r="I1370">
        <v>2</v>
      </c>
      <c r="J1370" t="s">
        <v>807</v>
      </c>
      <c r="K1370" s="38">
        <v>4929.6000000000004</v>
      </c>
      <c r="L1370" s="38">
        <v>3854.38</v>
      </c>
      <c r="M1370" s="38">
        <v>2252.48</v>
      </c>
      <c r="N1370" s="38">
        <v>280</v>
      </c>
      <c r="O1370" s="38">
        <v>789.27</v>
      </c>
      <c r="P1370" s="38">
        <v>1210.57</v>
      </c>
      <c r="Q1370" s="38">
        <v>5255.65</v>
      </c>
      <c r="R1370" s="38">
        <v>0</v>
      </c>
      <c r="S1370" s="38">
        <v>-100</v>
      </c>
      <c r="T1370" s="38">
        <v>-1250</v>
      </c>
      <c r="U1370" s="44">
        <v>48.93</v>
      </c>
      <c r="V1370" s="45">
        <v>17221.96</v>
      </c>
      <c r="W1370" s="45">
        <v>206663.52</v>
      </c>
      <c r="X1370" s="45">
        <v>319.33999999999997</v>
      </c>
    </row>
    <row r="1371" spans="1:24" x14ac:dyDescent="0.3">
      <c r="A1371" t="s">
        <v>554</v>
      </c>
      <c r="B1371" t="str">
        <f t="shared" si="110"/>
        <v>4</v>
      </c>
      <c r="C1371" t="str">
        <f t="shared" si="111"/>
        <v>8</v>
      </c>
      <c r="D1371" t="str">
        <f t="shared" si="112"/>
        <v/>
      </c>
      <c r="E1371" t="str">
        <f t="shared" si="113"/>
        <v/>
      </c>
      <c r="F1371" t="str">
        <f t="shared" si="114"/>
        <v/>
      </c>
      <c r="G1371" t="s">
        <v>805</v>
      </c>
      <c r="H1371">
        <v>2020</v>
      </c>
      <c r="I1371">
        <v>2</v>
      </c>
      <c r="J1371" t="s">
        <v>807</v>
      </c>
      <c r="K1371" s="38">
        <v>4929.6000000000004</v>
      </c>
      <c r="L1371" s="38">
        <v>4405.01</v>
      </c>
      <c r="M1371" s="38">
        <v>2442.2199999999998</v>
      </c>
      <c r="N1371" s="38">
        <v>280</v>
      </c>
      <c r="O1371" s="38">
        <v>811.6</v>
      </c>
      <c r="P1371" s="38">
        <v>1286.8399999999999</v>
      </c>
      <c r="Q1371" s="38">
        <v>5707.12</v>
      </c>
      <c r="R1371" s="38">
        <v>0</v>
      </c>
      <c r="S1371" s="38">
        <v>-100</v>
      </c>
      <c r="T1371" s="38">
        <v>-1416.67</v>
      </c>
      <c r="U1371" s="44">
        <v>52.12</v>
      </c>
      <c r="V1371" s="45">
        <v>18345.72</v>
      </c>
      <c r="W1371" s="45">
        <v>220148.69</v>
      </c>
      <c r="X1371" s="45">
        <v>353.33</v>
      </c>
    </row>
    <row r="1372" spans="1:24" x14ac:dyDescent="0.3">
      <c r="A1372" t="s">
        <v>555</v>
      </c>
      <c r="B1372" t="str">
        <f t="shared" si="110"/>
        <v>4</v>
      </c>
      <c r="C1372" t="str">
        <f t="shared" si="111"/>
        <v>9</v>
      </c>
      <c r="D1372" t="str">
        <f t="shared" si="112"/>
        <v/>
      </c>
      <c r="E1372" t="str">
        <f t="shared" si="113"/>
        <v/>
      </c>
      <c r="F1372" t="str">
        <f t="shared" si="114"/>
        <v/>
      </c>
      <c r="G1372" t="s">
        <v>805</v>
      </c>
      <c r="H1372">
        <v>2020</v>
      </c>
      <c r="I1372">
        <v>2</v>
      </c>
      <c r="J1372" t="s">
        <v>807</v>
      </c>
      <c r="K1372" s="38">
        <v>5498.4</v>
      </c>
      <c r="L1372" s="38">
        <v>4955.6400000000003</v>
      </c>
      <c r="M1372" s="38">
        <v>2631.96</v>
      </c>
      <c r="N1372" s="38">
        <v>280</v>
      </c>
      <c r="O1372" s="38">
        <v>833.92</v>
      </c>
      <c r="P1372" s="38">
        <v>1419.99</v>
      </c>
      <c r="Q1372" s="38">
        <v>6578.15</v>
      </c>
      <c r="R1372" s="38">
        <v>0</v>
      </c>
      <c r="S1372" s="38">
        <v>-100</v>
      </c>
      <c r="T1372" s="38">
        <v>-1583.33</v>
      </c>
      <c r="U1372" s="44">
        <v>58.28</v>
      </c>
      <c r="V1372" s="45">
        <v>20514.73</v>
      </c>
      <c r="W1372" s="45">
        <v>246176.72</v>
      </c>
      <c r="X1372" s="45">
        <v>412.44</v>
      </c>
    </row>
    <row r="1373" spans="1:24" x14ac:dyDescent="0.3">
      <c r="A1373" t="s">
        <v>556</v>
      </c>
      <c r="B1373" t="str">
        <f t="shared" si="110"/>
        <v>4</v>
      </c>
      <c r="C1373" t="str">
        <f>MID($A1373,4,2)</f>
        <v>10</v>
      </c>
      <c r="D1373" t="str">
        <f t="shared" si="112"/>
        <v/>
      </c>
      <c r="E1373" t="str">
        <f t="shared" si="113"/>
        <v/>
      </c>
      <c r="F1373" t="str">
        <f t="shared" si="114"/>
        <v/>
      </c>
      <c r="G1373" t="s">
        <v>805</v>
      </c>
      <c r="H1373">
        <v>2020</v>
      </c>
      <c r="I1373">
        <v>2</v>
      </c>
      <c r="J1373" t="s">
        <v>807</v>
      </c>
      <c r="K1373" s="38">
        <v>5498.4</v>
      </c>
      <c r="L1373" s="38">
        <v>5506.26</v>
      </c>
      <c r="M1373" s="38">
        <v>2821.7</v>
      </c>
      <c r="N1373" s="38">
        <v>280</v>
      </c>
      <c r="O1373" s="38">
        <v>856.25</v>
      </c>
      <c r="P1373" s="38">
        <v>1496.26</v>
      </c>
      <c r="Q1373" s="38">
        <v>7029.62</v>
      </c>
      <c r="R1373" s="38">
        <v>0</v>
      </c>
      <c r="S1373" s="38">
        <v>-100</v>
      </c>
      <c r="T1373" s="38">
        <v>-1750</v>
      </c>
      <c r="U1373" s="44">
        <v>61.47</v>
      </c>
      <c r="V1373" s="45">
        <v>21638.49</v>
      </c>
      <c r="W1373" s="45">
        <v>259661.88</v>
      </c>
      <c r="X1373" s="45">
        <v>446.43</v>
      </c>
    </row>
    <row r="1374" spans="1:24" x14ac:dyDescent="0.3">
      <c r="A1374" t="s">
        <v>797</v>
      </c>
      <c r="B1374" t="str">
        <f t="shared" si="110"/>
        <v>5</v>
      </c>
      <c r="C1374" t="str">
        <f t="shared" si="111"/>
        <v>0</v>
      </c>
      <c r="D1374" t="str">
        <f t="shared" si="112"/>
        <v/>
      </c>
      <c r="E1374" t="str">
        <f t="shared" si="113"/>
        <v/>
      </c>
      <c r="F1374" t="str">
        <f t="shared" si="114"/>
        <v/>
      </c>
      <c r="G1374" t="s">
        <v>805</v>
      </c>
      <c r="H1374">
        <v>2020</v>
      </c>
      <c r="I1374">
        <v>2</v>
      </c>
      <c r="J1374" t="s">
        <v>807</v>
      </c>
      <c r="K1374" s="38">
        <v>3116</v>
      </c>
      <c r="L1374" s="38">
        <v>0</v>
      </c>
      <c r="M1374" s="38">
        <v>1219.55</v>
      </c>
      <c r="N1374" s="38">
        <v>350</v>
      </c>
      <c r="O1374" s="38">
        <v>689.03</v>
      </c>
      <c r="P1374" s="38">
        <v>537.46</v>
      </c>
      <c r="Q1374" s="38">
        <v>1695.12</v>
      </c>
      <c r="R1374" s="38">
        <v>0</v>
      </c>
      <c r="S1374" s="38">
        <v>0</v>
      </c>
      <c r="T1374" s="38">
        <v>-125</v>
      </c>
      <c r="U1374" s="44">
        <v>21.26</v>
      </c>
      <c r="V1374" s="45">
        <v>7482.17</v>
      </c>
      <c r="W1374" s="45">
        <v>89785.98</v>
      </c>
      <c r="X1374" s="45">
        <v>44.88</v>
      </c>
    </row>
    <row r="1375" spans="1:24" x14ac:dyDescent="0.3">
      <c r="A1375" t="s">
        <v>557</v>
      </c>
      <c r="B1375" t="str">
        <f t="shared" si="110"/>
        <v>5</v>
      </c>
      <c r="C1375" t="str">
        <f t="shared" si="111"/>
        <v>1</v>
      </c>
      <c r="D1375" t="str">
        <f t="shared" si="112"/>
        <v/>
      </c>
      <c r="E1375" t="str">
        <f t="shared" si="113"/>
        <v/>
      </c>
      <c r="F1375" t="str">
        <f t="shared" si="114"/>
        <v/>
      </c>
      <c r="G1375" t="s">
        <v>805</v>
      </c>
      <c r="H1375">
        <v>2020</v>
      </c>
      <c r="I1375">
        <v>2</v>
      </c>
      <c r="J1375" t="s">
        <v>807</v>
      </c>
      <c r="K1375" s="38">
        <v>3792</v>
      </c>
      <c r="L1375" s="38">
        <v>550.63</v>
      </c>
      <c r="M1375" s="38">
        <v>1419.83</v>
      </c>
      <c r="N1375" s="38">
        <v>350</v>
      </c>
      <c r="O1375" s="38">
        <v>711.36</v>
      </c>
      <c r="P1375" s="38">
        <v>682.38</v>
      </c>
      <c r="Q1375" s="38">
        <v>2308.39</v>
      </c>
      <c r="R1375" s="38">
        <v>0</v>
      </c>
      <c r="S1375" s="38">
        <v>-50</v>
      </c>
      <c r="T1375" s="38">
        <v>-291.67</v>
      </c>
      <c r="U1375" s="44">
        <v>26.91</v>
      </c>
      <c r="V1375" s="45">
        <v>9472.92</v>
      </c>
      <c r="W1375" s="45">
        <v>113675.03</v>
      </c>
      <c r="X1375" s="45">
        <v>81.98</v>
      </c>
    </row>
    <row r="1376" spans="1:24" x14ac:dyDescent="0.3">
      <c r="A1376" t="s">
        <v>558</v>
      </c>
      <c r="B1376" t="str">
        <f t="shared" si="110"/>
        <v>5</v>
      </c>
      <c r="C1376" t="str">
        <f t="shared" si="111"/>
        <v>2</v>
      </c>
      <c r="D1376" t="str">
        <f t="shared" si="112"/>
        <v/>
      </c>
      <c r="E1376" t="str">
        <f t="shared" si="113"/>
        <v/>
      </c>
      <c r="F1376" t="str">
        <f t="shared" si="114"/>
        <v/>
      </c>
      <c r="G1376" t="s">
        <v>805</v>
      </c>
      <c r="H1376">
        <v>2020</v>
      </c>
      <c r="I1376">
        <v>2</v>
      </c>
      <c r="J1376" t="s">
        <v>807</v>
      </c>
      <c r="K1376" s="38">
        <v>3792</v>
      </c>
      <c r="L1376" s="38">
        <v>1101.25</v>
      </c>
      <c r="M1376" s="38">
        <v>1534.85</v>
      </c>
      <c r="N1376" s="38">
        <v>350</v>
      </c>
      <c r="O1376" s="38">
        <v>733.68</v>
      </c>
      <c r="P1376" s="38">
        <v>751.18</v>
      </c>
      <c r="Q1376" s="38">
        <v>2589.33</v>
      </c>
      <c r="R1376" s="38">
        <v>0</v>
      </c>
      <c r="S1376" s="38">
        <v>-100</v>
      </c>
      <c r="T1376" s="38">
        <v>-458.33</v>
      </c>
      <c r="U1376" s="44">
        <v>29.24</v>
      </c>
      <c r="V1376" s="45">
        <v>10293.950000000001</v>
      </c>
      <c r="W1376" s="45">
        <v>123527.44</v>
      </c>
      <c r="X1376" s="45">
        <v>111.57</v>
      </c>
    </row>
    <row r="1377" spans="1:24" x14ac:dyDescent="0.3">
      <c r="A1377" t="s">
        <v>559</v>
      </c>
      <c r="B1377" t="str">
        <f t="shared" si="110"/>
        <v>5</v>
      </c>
      <c r="C1377" t="str">
        <f t="shared" si="111"/>
        <v>3</v>
      </c>
      <c r="D1377" t="str">
        <f t="shared" si="112"/>
        <v/>
      </c>
      <c r="E1377" t="str">
        <f t="shared" si="113"/>
        <v/>
      </c>
      <c r="F1377" t="str">
        <f t="shared" si="114"/>
        <v/>
      </c>
      <c r="G1377" t="s">
        <v>805</v>
      </c>
      <c r="H1377">
        <v>2020</v>
      </c>
      <c r="I1377">
        <v>2</v>
      </c>
      <c r="J1377" t="s">
        <v>807</v>
      </c>
      <c r="K1377" s="38">
        <v>4360.8</v>
      </c>
      <c r="L1377" s="38">
        <v>1651.88</v>
      </c>
      <c r="M1377" s="38">
        <v>1724.59</v>
      </c>
      <c r="N1377" s="38">
        <v>350</v>
      </c>
      <c r="O1377" s="38">
        <v>756.01</v>
      </c>
      <c r="P1377" s="38">
        <v>884.33</v>
      </c>
      <c r="Q1377" s="38">
        <v>3390.5</v>
      </c>
      <c r="R1377" s="38">
        <v>0</v>
      </c>
      <c r="S1377" s="38">
        <v>-100</v>
      </c>
      <c r="T1377" s="38">
        <v>-625</v>
      </c>
      <c r="U1377" s="44">
        <v>35.21</v>
      </c>
      <c r="V1377" s="45">
        <v>12393.1</v>
      </c>
      <c r="W1377" s="45">
        <v>148717.21</v>
      </c>
      <c r="X1377" s="45">
        <v>168.78</v>
      </c>
    </row>
    <row r="1378" spans="1:24" x14ac:dyDescent="0.3">
      <c r="A1378" t="s">
        <v>560</v>
      </c>
      <c r="B1378" t="str">
        <f t="shared" si="110"/>
        <v>5</v>
      </c>
      <c r="C1378" t="str">
        <f t="shared" si="111"/>
        <v>4</v>
      </c>
      <c r="D1378" t="str">
        <f t="shared" si="112"/>
        <v/>
      </c>
      <c r="E1378" t="str">
        <f t="shared" si="113"/>
        <v/>
      </c>
      <c r="F1378" t="str">
        <f t="shared" si="114"/>
        <v/>
      </c>
      <c r="G1378" t="s">
        <v>805</v>
      </c>
      <c r="H1378">
        <v>2020</v>
      </c>
      <c r="I1378">
        <v>2</v>
      </c>
      <c r="J1378" t="s">
        <v>807</v>
      </c>
      <c r="K1378" s="38">
        <v>4360.8</v>
      </c>
      <c r="L1378" s="38">
        <v>2202.5</v>
      </c>
      <c r="M1378" s="38">
        <v>1914.33</v>
      </c>
      <c r="N1378" s="38">
        <v>350</v>
      </c>
      <c r="O1378" s="38">
        <v>778.33</v>
      </c>
      <c r="P1378" s="38">
        <v>960.6</v>
      </c>
      <c r="Q1378" s="38">
        <v>3805.78</v>
      </c>
      <c r="R1378" s="38">
        <v>0</v>
      </c>
      <c r="S1378" s="38">
        <v>-100</v>
      </c>
      <c r="T1378" s="38">
        <v>-791.67</v>
      </c>
      <c r="U1378" s="44">
        <v>38.299999999999997</v>
      </c>
      <c r="V1378" s="45">
        <v>13480.67</v>
      </c>
      <c r="W1378" s="45">
        <v>161768.07</v>
      </c>
      <c r="X1378" s="45">
        <v>201.67</v>
      </c>
    </row>
    <row r="1379" spans="1:24" x14ac:dyDescent="0.3">
      <c r="A1379" t="s">
        <v>561</v>
      </c>
      <c r="B1379" t="str">
        <f t="shared" si="110"/>
        <v>5</v>
      </c>
      <c r="C1379" t="str">
        <f t="shared" si="111"/>
        <v>5</v>
      </c>
      <c r="D1379" t="str">
        <f t="shared" si="112"/>
        <v/>
      </c>
      <c r="E1379" t="str">
        <f t="shared" si="113"/>
        <v/>
      </c>
      <c r="F1379" t="str">
        <f t="shared" si="114"/>
        <v/>
      </c>
      <c r="G1379" t="s">
        <v>805</v>
      </c>
      <c r="H1379">
        <v>2020</v>
      </c>
      <c r="I1379">
        <v>2</v>
      </c>
      <c r="J1379" t="s">
        <v>807</v>
      </c>
      <c r="K1379" s="38">
        <v>4929.6000000000004</v>
      </c>
      <c r="L1379" s="38">
        <v>2753.13</v>
      </c>
      <c r="M1379" s="38">
        <v>2104.0700000000002</v>
      </c>
      <c r="N1379" s="38">
        <v>350</v>
      </c>
      <c r="O1379" s="38">
        <v>800.66</v>
      </c>
      <c r="P1379" s="38">
        <v>1093.75</v>
      </c>
      <c r="Q1379" s="38">
        <v>4606.95</v>
      </c>
      <c r="R1379" s="38">
        <v>0</v>
      </c>
      <c r="S1379" s="38">
        <v>-100</v>
      </c>
      <c r="T1379" s="38">
        <v>-958.33</v>
      </c>
      <c r="U1379" s="44">
        <v>44.26</v>
      </c>
      <c r="V1379" s="45">
        <v>15579.82</v>
      </c>
      <c r="W1379" s="45">
        <v>186957.84</v>
      </c>
      <c r="X1379" s="45">
        <v>267.5</v>
      </c>
    </row>
    <row r="1380" spans="1:24" x14ac:dyDescent="0.3">
      <c r="A1380" t="s">
        <v>562</v>
      </c>
      <c r="B1380" t="str">
        <f t="shared" si="110"/>
        <v>5</v>
      </c>
      <c r="C1380" t="str">
        <f t="shared" si="111"/>
        <v>6</v>
      </c>
      <c r="D1380" t="str">
        <f t="shared" si="112"/>
        <v/>
      </c>
      <c r="E1380" t="str">
        <f t="shared" si="113"/>
        <v/>
      </c>
      <c r="F1380" t="str">
        <f t="shared" si="114"/>
        <v/>
      </c>
      <c r="G1380" t="s">
        <v>805</v>
      </c>
      <c r="H1380">
        <v>2020</v>
      </c>
      <c r="I1380">
        <v>2</v>
      </c>
      <c r="J1380" t="s">
        <v>807</v>
      </c>
      <c r="K1380" s="38">
        <v>4929.6000000000004</v>
      </c>
      <c r="L1380" s="38">
        <v>3303.76</v>
      </c>
      <c r="M1380" s="38">
        <v>2293.81</v>
      </c>
      <c r="N1380" s="38">
        <v>350</v>
      </c>
      <c r="O1380" s="38">
        <v>822.98</v>
      </c>
      <c r="P1380" s="38">
        <v>1170.01</v>
      </c>
      <c r="Q1380" s="38">
        <v>5042.22</v>
      </c>
      <c r="R1380" s="38">
        <v>0</v>
      </c>
      <c r="S1380" s="38">
        <v>-100</v>
      </c>
      <c r="T1380" s="38">
        <v>-1125</v>
      </c>
      <c r="U1380" s="44">
        <v>47.41</v>
      </c>
      <c r="V1380" s="45">
        <v>16687.38</v>
      </c>
      <c r="W1380" s="45">
        <v>200248.59</v>
      </c>
      <c r="X1380" s="45">
        <v>301.49</v>
      </c>
    </row>
    <row r="1381" spans="1:24" x14ac:dyDescent="0.3">
      <c r="A1381" t="s">
        <v>563</v>
      </c>
      <c r="B1381" t="str">
        <f t="shared" si="110"/>
        <v>5</v>
      </c>
      <c r="C1381" t="str">
        <f t="shared" si="111"/>
        <v>7</v>
      </c>
      <c r="D1381" t="str">
        <f t="shared" si="112"/>
        <v/>
      </c>
      <c r="E1381" t="str">
        <f t="shared" si="113"/>
        <v/>
      </c>
      <c r="F1381" t="str">
        <f t="shared" si="114"/>
        <v/>
      </c>
      <c r="G1381" t="s">
        <v>805</v>
      </c>
      <c r="H1381">
        <v>2020</v>
      </c>
      <c r="I1381">
        <v>2</v>
      </c>
      <c r="J1381" t="s">
        <v>807</v>
      </c>
      <c r="K1381" s="38">
        <v>5498.4</v>
      </c>
      <c r="L1381" s="38">
        <v>3854.38</v>
      </c>
      <c r="M1381" s="38">
        <v>2483.5500000000002</v>
      </c>
      <c r="N1381" s="38">
        <v>350</v>
      </c>
      <c r="O1381" s="38">
        <v>845.3</v>
      </c>
      <c r="P1381" s="38">
        <v>1303.1600000000001</v>
      </c>
      <c r="Q1381" s="38">
        <v>5913.25</v>
      </c>
      <c r="R1381" s="38">
        <v>0</v>
      </c>
      <c r="S1381" s="38">
        <v>-100</v>
      </c>
      <c r="T1381" s="38">
        <v>-1291.67</v>
      </c>
      <c r="U1381" s="44">
        <v>53.57</v>
      </c>
      <c r="V1381" s="45">
        <v>18856.38</v>
      </c>
      <c r="W1381" s="45">
        <v>226276.62</v>
      </c>
      <c r="X1381" s="45">
        <v>360.6</v>
      </c>
    </row>
    <row r="1382" spans="1:24" x14ac:dyDescent="0.3">
      <c r="A1382" t="s">
        <v>564</v>
      </c>
      <c r="B1382" t="str">
        <f t="shared" si="110"/>
        <v>5</v>
      </c>
      <c r="C1382" t="str">
        <f t="shared" si="111"/>
        <v>8</v>
      </c>
      <c r="D1382" t="str">
        <f t="shared" si="112"/>
        <v/>
      </c>
      <c r="E1382" t="str">
        <f t="shared" si="113"/>
        <v/>
      </c>
      <c r="F1382" t="str">
        <f t="shared" si="114"/>
        <v/>
      </c>
      <c r="G1382" t="s">
        <v>805</v>
      </c>
      <c r="H1382">
        <v>2020</v>
      </c>
      <c r="I1382">
        <v>2</v>
      </c>
      <c r="J1382" t="s">
        <v>807</v>
      </c>
      <c r="K1382" s="38">
        <v>5498.4</v>
      </c>
      <c r="L1382" s="38">
        <v>4405.01</v>
      </c>
      <c r="M1382" s="38">
        <v>2673.29</v>
      </c>
      <c r="N1382" s="38">
        <v>350</v>
      </c>
      <c r="O1382" s="38">
        <v>867.63</v>
      </c>
      <c r="P1382" s="38">
        <v>1379.43</v>
      </c>
      <c r="Q1382" s="38">
        <v>6364.72</v>
      </c>
      <c r="R1382" s="38">
        <v>0</v>
      </c>
      <c r="S1382" s="38">
        <v>-100</v>
      </c>
      <c r="T1382" s="38">
        <v>-1458.33</v>
      </c>
      <c r="U1382" s="44">
        <v>56.76</v>
      </c>
      <c r="V1382" s="45">
        <v>19980.150000000001</v>
      </c>
      <c r="W1382" s="45">
        <v>239761.78</v>
      </c>
      <c r="X1382" s="45">
        <v>394.59</v>
      </c>
    </row>
    <row r="1383" spans="1:24" x14ac:dyDescent="0.3">
      <c r="A1383" t="s">
        <v>565</v>
      </c>
      <c r="B1383" t="str">
        <f t="shared" si="110"/>
        <v>5</v>
      </c>
      <c r="C1383" t="str">
        <f t="shared" si="111"/>
        <v>9</v>
      </c>
      <c r="D1383" t="str">
        <f t="shared" si="112"/>
        <v/>
      </c>
      <c r="E1383" t="str">
        <f t="shared" si="113"/>
        <v/>
      </c>
      <c r="F1383" t="str">
        <f t="shared" si="114"/>
        <v/>
      </c>
      <c r="G1383" t="s">
        <v>805</v>
      </c>
      <c r="H1383">
        <v>2020</v>
      </c>
      <c r="I1383">
        <v>2</v>
      </c>
      <c r="J1383" t="s">
        <v>807</v>
      </c>
      <c r="K1383" s="38">
        <v>6067.2</v>
      </c>
      <c r="L1383" s="38">
        <v>4955.6400000000003</v>
      </c>
      <c r="M1383" s="38">
        <v>2863.03</v>
      </c>
      <c r="N1383" s="38">
        <v>350</v>
      </c>
      <c r="O1383" s="38">
        <v>889.95</v>
      </c>
      <c r="P1383" s="38">
        <v>1512.58</v>
      </c>
      <c r="Q1383" s="38">
        <v>7235.75</v>
      </c>
      <c r="R1383" s="38">
        <v>0</v>
      </c>
      <c r="S1383" s="38">
        <v>-100</v>
      </c>
      <c r="T1383" s="38">
        <v>-1625</v>
      </c>
      <c r="U1383" s="44">
        <v>62.92</v>
      </c>
      <c r="V1383" s="45">
        <v>22149.15</v>
      </c>
      <c r="W1383" s="45">
        <v>265789.81</v>
      </c>
      <c r="X1383" s="45">
        <v>453.71</v>
      </c>
    </row>
    <row r="1384" spans="1:24" x14ac:dyDescent="0.3">
      <c r="A1384" t="s">
        <v>566</v>
      </c>
      <c r="B1384" t="str">
        <f t="shared" si="110"/>
        <v>5</v>
      </c>
      <c r="C1384" t="str">
        <f>MID($A1384,4,2)</f>
        <v>10</v>
      </c>
      <c r="D1384" t="str">
        <f t="shared" si="112"/>
        <v/>
      </c>
      <c r="E1384" t="str">
        <f t="shared" si="113"/>
        <v/>
      </c>
      <c r="F1384" t="str">
        <f t="shared" si="114"/>
        <v/>
      </c>
      <c r="G1384" t="s">
        <v>805</v>
      </c>
      <c r="H1384">
        <v>2020</v>
      </c>
      <c r="I1384">
        <v>2</v>
      </c>
      <c r="J1384" t="s">
        <v>807</v>
      </c>
      <c r="K1384" s="38">
        <v>6067.2</v>
      </c>
      <c r="L1384" s="38">
        <v>5506.26</v>
      </c>
      <c r="M1384" s="38">
        <v>3052.77</v>
      </c>
      <c r="N1384" s="38">
        <v>350</v>
      </c>
      <c r="O1384" s="38">
        <v>912.28</v>
      </c>
      <c r="P1384" s="38">
        <v>1588.85</v>
      </c>
      <c r="Q1384" s="38">
        <v>7687.22</v>
      </c>
      <c r="R1384" s="38">
        <v>0</v>
      </c>
      <c r="S1384" s="38">
        <v>-100</v>
      </c>
      <c r="T1384" s="38">
        <v>-1791.67</v>
      </c>
      <c r="U1384" s="44">
        <v>66.12</v>
      </c>
      <c r="V1384" s="45">
        <v>23272.91</v>
      </c>
      <c r="W1384" s="45">
        <v>279274.98</v>
      </c>
      <c r="X1384" s="45">
        <v>487.7</v>
      </c>
    </row>
    <row r="1385" spans="1:24" x14ac:dyDescent="0.3">
      <c r="A1385" t="s">
        <v>798</v>
      </c>
      <c r="B1385" t="str">
        <f t="shared" si="110"/>
        <v>6</v>
      </c>
      <c r="C1385" t="str">
        <f t="shared" si="111"/>
        <v>0</v>
      </c>
      <c r="D1385" t="str">
        <f t="shared" si="112"/>
        <v/>
      </c>
      <c r="E1385" t="str">
        <f t="shared" si="113"/>
        <v/>
      </c>
      <c r="F1385" t="str">
        <f t="shared" si="114"/>
        <v/>
      </c>
      <c r="G1385" t="s">
        <v>805</v>
      </c>
      <c r="H1385">
        <v>2020</v>
      </c>
      <c r="I1385">
        <v>2</v>
      </c>
      <c r="J1385" t="s">
        <v>807</v>
      </c>
      <c r="K1385" s="38">
        <v>3116</v>
      </c>
      <c r="L1385" s="38">
        <v>0</v>
      </c>
      <c r="M1385" s="38">
        <v>1463.46</v>
      </c>
      <c r="N1385" s="38">
        <v>420</v>
      </c>
      <c r="O1385" s="38">
        <v>745.06</v>
      </c>
      <c r="P1385" s="38">
        <v>574.45000000000005</v>
      </c>
      <c r="Q1385" s="38">
        <v>1839.34</v>
      </c>
      <c r="R1385" s="38">
        <v>0</v>
      </c>
      <c r="S1385" s="38">
        <v>0</v>
      </c>
      <c r="T1385" s="38">
        <v>-166.67</v>
      </c>
      <c r="U1385" s="44">
        <v>22.7</v>
      </c>
      <c r="V1385" s="45">
        <v>7991.66</v>
      </c>
      <c r="W1385" s="45">
        <v>95899.86</v>
      </c>
      <c r="X1385" s="45">
        <v>48.29</v>
      </c>
    </row>
    <row r="1386" spans="1:24" x14ac:dyDescent="0.3">
      <c r="A1386" t="s">
        <v>567</v>
      </c>
      <c r="B1386" t="str">
        <f t="shared" si="110"/>
        <v>6</v>
      </c>
      <c r="C1386" t="str">
        <f t="shared" si="111"/>
        <v>1</v>
      </c>
      <c r="D1386" t="str">
        <f t="shared" si="112"/>
        <v/>
      </c>
      <c r="E1386" t="str">
        <f t="shared" si="113"/>
        <v/>
      </c>
      <c r="F1386" t="str">
        <f t="shared" si="114"/>
        <v/>
      </c>
      <c r="G1386" t="s">
        <v>805</v>
      </c>
      <c r="H1386">
        <v>2020</v>
      </c>
      <c r="I1386">
        <v>2</v>
      </c>
      <c r="J1386" t="s">
        <v>807</v>
      </c>
      <c r="K1386" s="38">
        <v>3792</v>
      </c>
      <c r="L1386" s="38">
        <v>550.63</v>
      </c>
      <c r="M1386" s="38">
        <v>1576.18</v>
      </c>
      <c r="N1386" s="38">
        <v>420</v>
      </c>
      <c r="O1386" s="38">
        <v>767.39</v>
      </c>
      <c r="P1386" s="38">
        <v>710.62</v>
      </c>
      <c r="Q1386" s="38">
        <v>2471.94</v>
      </c>
      <c r="R1386" s="38">
        <v>0</v>
      </c>
      <c r="S1386" s="38">
        <v>-50</v>
      </c>
      <c r="T1386" s="38">
        <v>-333.33</v>
      </c>
      <c r="U1386" s="44">
        <v>28.14</v>
      </c>
      <c r="V1386" s="45">
        <v>9905.42</v>
      </c>
      <c r="W1386" s="45">
        <v>118865</v>
      </c>
      <c r="X1386" s="45">
        <v>94.29</v>
      </c>
    </row>
    <row r="1387" spans="1:24" x14ac:dyDescent="0.3">
      <c r="A1387" t="s">
        <v>568</v>
      </c>
      <c r="B1387" t="str">
        <f t="shared" si="110"/>
        <v>6</v>
      </c>
      <c r="C1387" t="str">
        <f t="shared" si="111"/>
        <v>2</v>
      </c>
      <c r="D1387" t="str">
        <f t="shared" si="112"/>
        <v/>
      </c>
      <c r="E1387" t="str">
        <f t="shared" si="113"/>
        <v/>
      </c>
      <c r="F1387" t="str">
        <f t="shared" si="114"/>
        <v/>
      </c>
      <c r="G1387" t="s">
        <v>805</v>
      </c>
      <c r="H1387">
        <v>2020</v>
      </c>
      <c r="I1387">
        <v>2</v>
      </c>
      <c r="J1387" t="s">
        <v>807</v>
      </c>
      <c r="K1387" s="38">
        <v>3792</v>
      </c>
      <c r="L1387" s="38">
        <v>1101.25</v>
      </c>
      <c r="M1387" s="38">
        <v>1765.92</v>
      </c>
      <c r="N1387" s="38">
        <v>420</v>
      </c>
      <c r="O1387" s="38">
        <v>789.71</v>
      </c>
      <c r="P1387" s="38">
        <v>786.89</v>
      </c>
      <c r="Q1387" s="38">
        <v>2808.39</v>
      </c>
      <c r="R1387" s="38">
        <v>0</v>
      </c>
      <c r="S1387" s="38">
        <v>-100</v>
      </c>
      <c r="T1387" s="38">
        <v>-500</v>
      </c>
      <c r="U1387" s="44">
        <v>30.86</v>
      </c>
      <c r="V1387" s="45">
        <v>10864.16</v>
      </c>
      <c r="W1387" s="45">
        <v>130369.97</v>
      </c>
      <c r="X1387" s="45">
        <v>127.19</v>
      </c>
    </row>
    <row r="1388" spans="1:24" x14ac:dyDescent="0.3">
      <c r="A1388" t="s">
        <v>569</v>
      </c>
      <c r="B1388" t="str">
        <f t="shared" si="110"/>
        <v>6</v>
      </c>
      <c r="C1388" t="str">
        <f t="shared" si="111"/>
        <v>3</v>
      </c>
      <c r="D1388" t="str">
        <f t="shared" si="112"/>
        <v/>
      </c>
      <c r="E1388" t="str">
        <f t="shared" si="113"/>
        <v/>
      </c>
      <c r="F1388" t="str">
        <f t="shared" si="114"/>
        <v/>
      </c>
      <c r="G1388" t="s">
        <v>805</v>
      </c>
      <c r="H1388">
        <v>2020</v>
      </c>
      <c r="I1388">
        <v>2</v>
      </c>
      <c r="J1388" t="s">
        <v>807</v>
      </c>
      <c r="K1388" s="38">
        <v>4360.8</v>
      </c>
      <c r="L1388" s="38">
        <v>1651.88</v>
      </c>
      <c r="M1388" s="38">
        <v>1955.66</v>
      </c>
      <c r="N1388" s="38">
        <v>420</v>
      </c>
      <c r="O1388" s="38">
        <v>812.04</v>
      </c>
      <c r="P1388" s="38">
        <v>920.04</v>
      </c>
      <c r="Q1388" s="38">
        <v>3609.56</v>
      </c>
      <c r="R1388" s="38">
        <v>0</v>
      </c>
      <c r="S1388" s="38">
        <v>-100</v>
      </c>
      <c r="T1388" s="38">
        <v>-666.67</v>
      </c>
      <c r="U1388" s="44">
        <v>36.83</v>
      </c>
      <c r="V1388" s="45">
        <v>12963.31</v>
      </c>
      <c r="W1388" s="45">
        <v>155559.74</v>
      </c>
      <c r="X1388" s="45">
        <v>184.4</v>
      </c>
    </row>
    <row r="1389" spans="1:24" x14ac:dyDescent="0.3">
      <c r="A1389" t="s">
        <v>570</v>
      </c>
      <c r="B1389" t="str">
        <f t="shared" si="110"/>
        <v>6</v>
      </c>
      <c r="C1389" t="str">
        <f t="shared" si="111"/>
        <v>4</v>
      </c>
      <c r="D1389" t="str">
        <f t="shared" si="112"/>
        <v/>
      </c>
      <c r="E1389" t="str">
        <f t="shared" si="113"/>
        <v/>
      </c>
      <c r="F1389" t="str">
        <f t="shared" si="114"/>
        <v/>
      </c>
      <c r="G1389" t="s">
        <v>805</v>
      </c>
      <c r="H1389">
        <v>2020</v>
      </c>
      <c r="I1389">
        <v>2</v>
      </c>
      <c r="J1389" t="s">
        <v>807</v>
      </c>
      <c r="K1389" s="38">
        <v>4360.8</v>
      </c>
      <c r="L1389" s="38">
        <v>2202.5</v>
      </c>
      <c r="M1389" s="38">
        <v>2145.4</v>
      </c>
      <c r="N1389" s="38">
        <v>420</v>
      </c>
      <c r="O1389" s="38">
        <v>834.36</v>
      </c>
      <c r="P1389" s="38">
        <v>996.31</v>
      </c>
      <c r="Q1389" s="38">
        <v>4024.84</v>
      </c>
      <c r="R1389" s="38">
        <v>0</v>
      </c>
      <c r="S1389" s="38">
        <v>-100</v>
      </c>
      <c r="T1389" s="38">
        <v>-833.33</v>
      </c>
      <c r="U1389" s="44">
        <v>39.92</v>
      </c>
      <c r="V1389" s="45">
        <v>14050.88</v>
      </c>
      <c r="W1389" s="45">
        <v>168610.6</v>
      </c>
      <c r="X1389" s="45">
        <v>217.29</v>
      </c>
    </row>
    <row r="1390" spans="1:24" x14ac:dyDescent="0.3">
      <c r="A1390" t="s">
        <v>571</v>
      </c>
      <c r="B1390" t="str">
        <f t="shared" si="110"/>
        <v>6</v>
      </c>
      <c r="C1390" t="str">
        <f t="shared" si="111"/>
        <v>5</v>
      </c>
      <c r="D1390" t="str">
        <f t="shared" si="112"/>
        <v/>
      </c>
      <c r="E1390" t="str">
        <f t="shared" si="113"/>
        <v/>
      </c>
      <c r="F1390" t="str">
        <f t="shared" si="114"/>
        <v/>
      </c>
      <c r="G1390" t="s">
        <v>805</v>
      </c>
      <c r="H1390">
        <v>2020</v>
      </c>
      <c r="I1390">
        <v>2</v>
      </c>
      <c r="J1390" t="s">
        <v>807</v>
      </c>
      <c r="K1390" s="38">
        <v>4929.6000000000004</v>
      </c>
      <c r="L1390" s="38">
        <v>2753.13</v>
      </c>
      <c r="M1390" s="38">
        <v>2335.14</v>
      </c>
      <c r="N1390" s="38">
        <v>420</v>
      </c>
      <c r="O1390" s="38">
        <v>856.69</v>
      </c>
      <c r="P1390" s="38">
        <v>1129.46</v>
      </c>
      <c r="Q1390" s="38">
        <v>4828.79</v>
      </c>
      <c r="R1390" s="38">
        <v>0</v>
      </c>
      <c r="S1390" s="38">
        <v>-100</v>
      </c>
      <c r="T1390" s="38">
        <v>-1000</v>
      </c>
      <c r="U1390" s="44">
        <v>45.89</v>
      </c>
      <c r="V1390" s="45">
        <v>16152.8</v>
      </c>
      <c r="W1390" s="45">
        <v>193833.66</v>
      </c>
      <c r="X1390" s="45">
        <v>283.64</v>
      </c>
    </row>
    <row r="1391" spans="1:24" x14ac:dyDescent="0.3">
      <c r="A1391" t="s">
        <v>572</v>
      </c>
      <c r="B1391" t="str">
        <f t="shared" si="110"/>
        <v>6</v>
      </c>
      <c r="C1391" t="str">
        <f t="shared" si="111"/>
        <v>6</v>
      </c>
      <c r="D1391" t="str">
        <f t="shared" si="112"/>
        <v/>
      </c>
      <c r="E1391" t="str">
        <f t="shared" si="113"/>
        <v/>
      </c>
      <c r="F1391" t="str">
        <f t="shared" si="114"/>
        <v/>
      </c>
      <c r="G1391" t="s">
        <v>805</v>
      </c>
      <c r="H1391">
        <v>2020</v>
      </c>
      <c r="I1391">
        <v>2</v>
      </c>
      <c r="J1391" t="s">
        <v>807</v>
      </c>
      <c r="K1391" s="38">
        <v>4929.6000000000004</v>
      </c>
      <c r="L1391" s="38">
        <v>3303.76</v>
      </c>
      <c r="M1391" s="38">
        <v>2524.88</v>
      </c>
      <c r="N1391" s="38">
        <v>420</v>
      </c>
      <c r="O1391" s="38">
        <v>879.01</v>
      </c>
      <c r="P1391" s="38">
        <v>1205.73</v>
      </c>
      <c r="Q1391" s="38">
        <v>5280.26</v>
      </c>
      <c r="R1391" s="38">
        <v>0</v>
      </c>
      <c r="S1391" s="38">
        <v>-100</v>
      </c>
      <c r="T1391" s="38">
        <v>-1166.67</v>
      </c>
      <c r="U1391" s="44">
        <v>49.08</v>
      </c>
      <c r="V1391" s="45">
        <v>17276.57</v>
      </c>
      <c r="W1391" s="45">
        <v>207318.82</v>
      </c>
      <c r="X1391" s="45">
        <v>317.63</v>
      </c>
    </row>
    <row r="1392" spans="1:24" x14ac:dyDescent="0.3">
      <c r="A1392" t="s">
        <v>573</v>
      </c>
      <c r="B1392" t="str">
        <f t="shared" si="110"/>
        <v>6</v>
      </c>
      <c r="C1392" t="str">
        <f t="shared" si="111"/>
        <v>7</v>
      </c>
      <c r="D1392" t="str">
        <f t="shared" si="112"/>
        <v/>
      </c>
      <c r="E1392" t="str">
        <f t="shared" si="113"/>
        <v/>
      </c>
      <c r="F1392" t="str">
        <f t="shared" si="114"/>
        <v/>
      </c>
      <c r="G1392" t="s">
        <v>805</v>
      </c>
      <c r="H1392">
        <v>2020</v>
      </c>
      <c r="I1392">
        <v>2</v>
      </c>
      <c r="J1392" t="s">
        <v>807</v>
      </c>
      <c r="K1392" s="38">
        <v>5498.4</v>
      </c>
      <c r="L1392" s="38">
        <v>3854.38</v>
      </c>
      <c r="M1392" s="38">
        <v>2714.62</v>
      </c>
      <c r="N1392" s="38">
        <v>420</v>
      </c>
      <c r="O1392" s="38">
        <v>901.34</v>
      </c>
      <c r="P1392" s="38">
        <v>1338.87</v>
      </c>
      <c r="Q1392" s="38">
        <v>6151.29</v>
      </c>
      <c r="R1392" s="38">
        <v>0</v>
      </c>
      <c r="S1392" s="38">
        <v>-100</v>
      </c>
      <c r="T1392" s="38">
        <v>-1333.33</v>
      </c>
      <c r="U1392" s="44">
        <v>55.24</v>
      </c>
      <c r="V1392" s="45">
        <v>19445.57</v>
      </c>
      <c r="W1392" s="45">
        <v>233346.85</v>
      </c>
      <c r="X1392" s="45">
        <v>376.74</v>
      </c>
    </row>
    <row r="1393" spans="1:24" x14ac:dyDescent="0.3">
      <c r="A1393" t="s">
        <v>574</v>
      </c>
      <c r="B1393" t="str">
        <f t="shared" si="110"/>
        <v>6</v>
      </c>
      <c r="C1393" t="str">
        <f t="shared" si="111"/>
        <v>8</v>
      </c>
      <c r="D1393" t="str">
        <f t="shared" si="112"/>
        <v/>
      </c>
      <c r="E1393" t="str">
        <f t="shared" si="113"/>
        <v/>
      </c>
      <c r="F1393" t="str">
        <f t="shared" si="114"/>
        <v/>
      </c>
      <c r="G1393" t="s">
        <v>805</v>
      </c>
      <c r="H1393">
        <v>2020</v>
      </c>
      <c r="I1393">
        <v>2</v>
      </c>
      <c r="J1393" t="s">
        <v>807</v>
      </c>
      <c r="K1393" s="38">
        <v>5498.4</v>
      </c>
      <c r="L1393" s="38">
        <v>4405.01</v>
      </c>
      <c r="M1393" s="38">
        <v>2904.36</v>
      </c>
      <c r="N1393" s="38">
        <v>420</v>
      </c>
      <c r="O1393" s="38">
        <v>923.66</v>
      </c>
      <c r="P1393" s="38">
        <v>1415.14</v>
      </c>
      <c r="Q1393" s="38">
        <v>6602.76</v>
      </c>
      <c r="R1393" s="38">
        <v>0</v>
      </c>
      <c r="S1393" s="38">
        <v>-100</v>
      </c>
      <c r="T1393" s="38">
        <v>-1500</v>
      </c>
      <c r="U1393" s="44">
        <v>58.44</v>
      </c>
      <c r="V1393" s="45">
        <v>20569.330000000002</v>
      </c>
      <c r="W1393" s="45">
        <v>246832.02</v>
      </c>
      <c r="X1393" s="45">
        <v>410.73</v>
      </c>
    </row>
    <row r="1394" spans="1:24" x14ac:dyDescent="0.3">
      <c r="A1394" t="s">
        <v>575</v>
      </c>
      <c r="B1394" t="str">
        <f t="shared" si="110"/>
        <v>6</v>
      </c>
      <c r="C1394" t="str">
        <f t="shared" si="111"/>
        <v>9</v>
      </c>
      <c r="D1394" t="str">
        <f t="shared" si="112"/>
        <v/>
      </c>
      <c r="E1394" t="str">
        <f t="shared" si="113"/>
        <v/>
      </c>
      <c r="F1394" t="str">
        <f t="shared" si="114"/>
        <v/>
      </c>
      <c r="G1394" t="s">
        <v>805</v>
      </c>
      <c r="H1394">
        <v>2020</v>
      </c>
      <c r="I1394">
        <v>2</v>
      </c>
      <c r="J1394" t="s">
        <v>807</v>
      </c>
      <c r="K1394" s="38">
        <v>6067.2</v>
      </c>
      <c r="L1394" s="38">
        <v>4955.6400000000003</v>
      </c>
      <c r="M1394" s="38">
        <v>3094.1</v>
      </c>
      <c r="N1394" s="38">
        <v>420</v>
      </c>
      <c r="O1394" s="38">
        <v>945.98</v>
      </c>
      <c r="P1394" s="38">
        <v>1548.29</v>
      </c>
      <c r="Q1394" s="38">
        <v>7473.79</v>
      </c>
      <c r="R1394" s="38">
        <v>0</v>
      </c>
      <c r="S1394" s="38">
        <v>-100</v>
      </c>
      <c r="T1394" s="38">
        <v>-1666.67</v>
      </c>
      <c r="U1394" s="44">
        <v>64.599999999999994</v>
      </c>
      <c r="V1394" s="45">
        <v>22738.34</v>
      </c>
      <c r="W1394" s="45">
        <v>272860.03999999998</v>
      </c>
      <c r="X1394" s="45">
        <v>469.85</v>
      </c>
    </row>
    <row r="1395" spans="1:24" x14ac:dyDescent="0.3">
      <c r="A1395" t="s">
        <v>576</v>
      </c>
      <c r="B1395" t="str">
        <f t="shared" si="110"/>
        <v>6</v>
      </c>
      <c r="C1395" t="str">
        <f>MID($A1395,4,2)</f>
        <v>10</v>
      </c>
      <c r="D1395" t="str">
        <f t="shared" si="112"/>
        <v/>
      </c>
      <c r="E1395" t="str">
        <f t="shared" si="113"/>
        <v/>
      </c>
      <c r="F1395" t="str">
        <f t="shared" si="114"/>
        <v/>
      </c>
      <c r="G1395" t="s">
        <v>805</v>
      </c>
      <c r="H1395">
        <v>2020</v>
      </c>
      <c r="I1395">
        <v>2</v>
      </c>
      <c r="J1395" t="s">
        <v>807</v>
      </c>
      <c r="K1395" s="38">
        <v>6067.2</v>
      </c>
      <c r="L1395" s="38">
        <v>5506.26</v>
      </c>
      <c r="M1395" s="38">
        <v>3283.85</v>
      </c>
      <c r="N1395" s="38">
        <v>420</v>
      </c>
      <c r="O1395" s="38">
        <v>968.31</v>
      </c>
      <c r="P1395" s="38">
        <v>1624.56</v>
      </c>
      <c r="Q1395" s="38">
        <v>7925.26</v>
      </c>
      <c r="R1395" s="38">
        <v>0</v>
      </c>
      <c r="S1395" s="38">
        <v>-100</v>
      </c>
      <c r="T1395" s="38">
        <v>-1833.33</v>
      </c>
      <c r="U1395" s="44">
        <v>67.790000000000006</v>
      </c>
      <c r="V1395" s="45">
        <v>23862.1</v>
      </c>
      <c r="W1395" s="45">
        <v>286345.21000000002</v>
      </c>
      <c r="X1395" s="45">
        <v>510.21</v>
      </c>
    </row>
    <row r="1396" spans="1:24" x14ac:dyDescent="0.3">
      <c r="A1396" t="s">
        <v>799</v>
      </c>
      <c r="B1396" t="str">
        <f t="shared" si="110"/>
        <v>7</v>
      </c>
      <c r="C1396" t="str">
        <f t="shared" si="111"/>
        <v>0</v>
      </c>
      <c r="D1396" t="str">
        <f t="shared" si="112"/>
        <v/>
      </c>
      <c r="E1396" t="str">
        <f t="shared" si="113"/>
        <v/>
      </c>
      <c r="F1396" t="str">
        <f t="shared" si="114"/>
        <v/>
      </c>
      <c r="G1396" t="s">
        <v>805</v>
      </c>
      <c r="H1396">
        <v>2020</v>
      </c>
      <c r="I1396">
        <v>2</v>
      </c>
      <c r="J1396" t="s">
        <v>807</v>
      </c>
      <c r="K1396" s="38">
        <v>3792</v>
      </c>
      <c r="L1396" s="38">
        <v>0</v>
      </c>
      <c r="M1396" s="38">
        <v>1617.51</v>
      </c>
      <c r="N1396" s="38">
        <v>490</v>
      </c>
      <c r="O1396" s="38">
        <v>801.09</v>
      </c>
      <c r="P1396" s="38">
        <v>670.06</v>
      </c>
      <c r="Q1396" s="38">
        <v>2354.5500000000002</v>
      </c>
      <c r="R1396" s="38">
        <v>0</v>
      </c>
      <c r="S1396" s="38">
        <v>0</v>
      </c>
      <c r="T1396" s="38">
        <v>-208.33</v>
      </c>
      <c r="U1396" s="44">
        <v>27.04</v>
      </c>
      <c r="V1396" s="45">
        <v>9516.8799999999992</v>
      </c>
      <c r="W1396" s="45">
        <v>114202.56</v>
      </c>
      <c r="X1396" s="45">
        <v>77.02</v>
      </c>
    </row>
    <row r="1397" spans="1:24" x14ac:dyDescent="0.3">
      <c r="A1397" t="s">
        <v>577</v>
      </c>
      <c r="B1397" t="str">
        <f t="shared" si="110"/>
        <v>7</v>
      </c>
      <c r="C1397" t="str">
        <f t="shared" si="111"/>
        <v>1</v>
      </c>
      <c r="D1397" t="str">
        <f t="shared" si="112"/>
        <v/>
      </c>
      <c r="E1397" t="str">
        <f t="shared" si="113"/>
        <v/>
      </c>
      <c r="F1397" t="str">
        <f t="shared" si="114"/>
        <v/>
      </c>
      <c r="G1397" t="s">
        <v>805</v>
      </c>
      <c r="H1397">
        <v>2020</v>
      </c>
      <c r="I1397">
        <v>2</v>
      </c>
      <c r="J1397" t="s">
        <v>807</v>
      </c>
      <c r="K1397" s="38">
        <v>4360.8</v>
      </c>
      <c r="L1397" s="38">
        <v>550.63</v>
      </c>
      <c r="M1397" s="38">
        <v>1807.25</v>
      </c>
      <c r="N1397" s="38">
        <v>490</v>
      </c>
      <c r="O1397" s="38">
        <v>823.42</v>
      </c>
      <c r="P1397" s="38">
        <v>803.21</v>
      </c>
      <c r="Q1397" s="38">
        <v>3076.9</v>
      </c>
      <c r="R1397" s="38">
        <v>0</v>
      </c>
      <c r="S1397" s="38">
        <v>-50</v>
      </c>
      <c r="T1397" s="38">
        <v>-375</v>
      </c>
      <c r="U1397" s="44">
        <v>32.630000000000003</v>
      </c>
      <c r="V1397" s="45">
        <v>11487.2</v>
      </c>
      <c r="W1397" s="45">
        <v>137846.44</v>
      </c>
      <c r="X1397" s="45">
        <v>134.22999999999999</v>
      </c>
    </row>
    <row r="1398" spans="1:24" x14ac:dyDescent="0.3">
      <c r="A1398" t="s">
        <v>578</v>
      </c>
      <c r="B1398" t="str">
        <f t="shared" si="110"/>
        <v>7</v>
      </c>
      <c r="C1398" t="str">
        <f t="shared" si="111"/>
        <v>2</v>
      </c>
      <c r="D1398" t="str">
        <f t="shared" si="112"/>
        <v/>
      </c>
      <c r="E1398" t="str">
        <f t="shared" si="113"/>
        <v/>
      </c>
      <c r="F1398" t="str">
        <f t="shared" si="114"/>
        <v/>
      </c>
      <c r="G1398" t="s">
        <v>805</v>
      </c>
      <c r="H1398">
        <v>2020</v>
      </c>
      <c r="I1398">
        <v>2</v>
      </c>
      <c r="J1398" t="s">
        <v>807</v>
      </c>
      <c r="K1398" s="38">
        <v>4360.8</v>
      </c>
      <c r="L1398" s="38">
        <v>1101.25</v>
      </c>
      <c r="M1398" s="38">
        <v>1996.99</v>
      </c>
      <c r="N1398" s="38">
        <v>490</v>
      </c>
      <c r="O1398" s="38">
        <v>845.74</v>
      </c>
      <c r="P1398" s="38">
        <v>879.48</v>
      </c>
      <c r="Q1398" s="38">
        <v>3413.35</v>
      </c>
      <c r="R1398" s="38">
        <v>0</v>
      </c>
      <c r="S1398" s="38">
        <v>-100</v>
      </c>
      <c r="T1398" s="38">
        <v>-541.66999999999996</v>
      </c>
      <c r="U1398" s="44">
        <v>35.36</v>
      </c>
      <c r="V1398" s="45">
        <v>12445.95</v>
      </c>
      <c r="W1398" s="45">
        <v>149351.4</v>
      </c>
      <c r="X1398" s="45">
        <v>167.13</v>
      </c>
    </row>
    <row r="1399" spans="1:24" x14ac:dyDescent="0.3">
      <c r="A1399" t="s">
        <v>579</v>
      </c>
      <c r="B1399" t="str">
        <f t="shared" si="110"/>
        <v>7</v>
      </c>
      <c r="C1399" t="str">
        <f t="shared" si="111"/>
        <v>3</v>
      </c>
      <c r="D1399" t="str">
        <f t="shared" si="112"/>
        <v/>
      </c>
      <c r="E1399" t="str">
        <f t="shared" si="113"/>
        <v/>
      </c>
      <c r="F1399" t="str">
        <f t="shared" si="114"/>
        <v/>
      </c>
      <c r="G1399" t="s">
        <v>805</v>
      </c>
      <c r="H1399">
        <v>2020</v>
      </c>
      <c r="I1399">
        <v>2</v>
      </c>
      <c r="J1399" t="s">
        <v>807</v>
      </c>
      <c r="K1399" s="38">
        <v>4929.6000000000004</v>
      </c>
      <c r="L1399" s="38">
        <v>1651.88</v>
      </c>
      <c r="M1399" s="38">
        <v>2186.73</v>
      </c>
      <c r="N1399" s="38">
        <v>490</v>
      </c>
      <c r="O1399" s="38">
        <v>868.07</v>
      </c>
      <c r="P1399" s="38">
        <v>1012.63</v>
      </c>
      <c r="Q1399" s="38">
        <v>4214.5200000000004</v>
      </c>
      <c r="R1399" s="38">
        <v>0</v>
      </c>
      <c r="S1399" s="38">
        <v>-100</v>
      </c>
      <c r="T1399" s="38">
        <v>-708.33</v>
      </c>
      <c r="U1399" s="44">
        <v>41.32</v>
      </c>
      <c r="V1399" s="45">
        <v>14545.1</v>
      </c>
      <c r="W1399" s="45">
        <v>174541.17</v>
      </c>
      <c r="X1399" s="45">
        <v>227.71</v>
      </c>
    </row>
    <row r="1400" spans="1:24" x14ac:dyDescent="0.3">
      <c r="A1400" t="s">
        <v>580</v>
      </c>
      <c r="B1400" t="str">
        <f t="shared" si="110"/>
        <v>7</v>
      </c>
      <c r="C1400" t="str">
        <f t="shared" si="111"/>
        <v>4</v>
      </c>
      <c r="D1400" t="str">
        <f t="shared" si="112"/>
        <v/>
      </c>
      <c r="E1400" t="str">
        <f t="shared" si="113"/>
        <v/>
      </c>
      <c r="F1400" t="str">
        <f t="shared" si="114"/>
        <v/>
      </c>
      <c r="G1400" t="s">
        <v>805</v>
      </c>
      <c r="H1400">
        <v>2020</v>
      </c>
      <c r="I1400">
        <v>2</v>
      </c>
      <c r="J1400" t="s">
        <v>807</v>
      </c>
      <c r="K1400" s="38">
        <v>4929.6000000000004</v>
      </c>
      <c r="L1400" s="38">
        <v>2202.5</v>
      </c>
      <c r="M1400" s="38">
        <v>2376.4699999999998</v>
      </c>
      <c r="N1400" s="38">
        <v>490</v>
      </c>
      <c r="O1400" s="38">
        <v>890.39</v>
      </c>
      <c r="P1400" s="38">
        <v>1088.9000000000001</v>
      </c>
      <c r="Q1400" s="38">
        <v>4629.8</v>
      </c>
      <c r="R1400" s="38">
        <v>0</v>
      </c>
      <c r="S1400" s="38">
        <v>-100</v>
      </c>
      <c r="T1400" s="38">
        <v>-875</v>
      </c>
      <c r="U1400" s="44">
        <v>44.41</v>
      </c>
      <c r="V1400" s="45">
        <v>15632.67</v>
      </c>
      <c r="W1400" s="45">
        <v>187592.03</v>
      </c>
      <c r="X1400" s="45">
        <v>265.79000000000002</v>
      </c>
    </row>
    <row r="1401" spans="1:24" x14ac:dyDescent="0.3">
      <c r="A1401" t="s">
        <v>581</v>
      </c>
      <c r="B1401" t="str">
        <f t="shared" si="110"/>
        <v>7</v>
      </c>
      <c r="C1401" t="str">
        <f t="shared" si="111"/>
        <v>5</v>
      </c>
      <c r="D1401" t="str">
        <f t="shared" si="112"/>
        <v/>
      </c>
      <c r="E1401" t="str">
        <f t="shared" si="113"/>
        <v/>
      </c>
      <c r="F1401" t="str">
        <f t="shared" si="114"/>
        <v/>
      </c>
      <c r="G1401" t="s">
        <v>805</v>
      </c>
      <c r="H1401">
        <v>2020</v>
      </c>
      <c r="I1401">
        <v>2</v>
      </c>
      <c r="J1401" t="s">
        <v>807</v>
      </c>
      <c r="K1401" s="38">
        <v>5498.4</v>
      </c>
      <c r="L1401" s="38">
        <v>2753.13</v>
      </c>
      <c r="M1401" s="38">
        <v>2566.21</v>
      </c>
      <c r="N1401" s="38">
        <v>490</v>
      </c>
      <c r="O1401" s="38">
        <v>912.72</v>
      </c>
      <c r="P1401" s="38">
        <v>1222.05</v>
      </c>
      <c r="Q1401" s="38">
        <v>5486.39</v>
      </c>
      <c r="R1401" s="38">
        <v>0</v>
      </c>
      <c r="S1401" s="38">
        <v>-100</v>
      </c>
      <c r="T1401" s="38">
        <v>-1041.67</v>
      </c>
      <c r="U1401" s="44">
        <v>50.53</v>
      </c>
      <c r="V1401" s="45">
        <v>17787.23</v>
      </c>
      <c r="W1401" s="45">
        <v>213446.75</v>
      </c>
      <c r="X1401" s="45">
        <v>324.91000000000003</v>
      </c>
    </row>
    <row r="1402" spans="1:24" x14ac:dyDescent="0.3">
      <c r="A1402" t="s">
        <v>582</v>
      </c>
      <c r="B1402" t="str">
        <f t="shared" si="110"/>
        <v>7</v>
      </c>
      <c r="C1402" t="str">
        <f t="shared" si="111"/>
        <v>6</v>
      </c>
      <c r="D1402" t="str">
        <f t="shared" si="112"/>
        <v/>
      </c>
      <c r="E1402" t="str">
        <f t="shared" si="113"/>
        <v/>
      </c>
      <c r="F1402" t="str">
        <f t="shared" si="114"/>
        <v/>
      </c>
      <c r="G1402" t="s">
        <v>805</v>
      </c>
      <c r="H1402">
        <v>2020</v>
      </c>
      <c r="I1402">
        <v>2</v>
      </c>
      <c r="J1402" t="s">
        <v>807</v>
      </c>
      <c r="K1402" s="38">
        <v>5498.4</v>
      </c>
      <c r="L1402" s="38">
        <v>3303.76</v>
      </c>
      <c r="M1402" s="38">
        <v>2755.96</v>
      </c>
      <c r="N1402" s="38">
        <v>490</v>
      </c>
      <c r="O1402" s="38">
        <v>935.04</v>
      </c>
      <c r="P1402" s="38">
        <v>1298.32</v>
      </c>
      <c r="Q1402" s="38">
        <v>5937.86</v>
      </c>
      <c r="R1402" s="38">
        <v>0</v>
      </c>
      <c r="S1402" s="38">
        <v>-100</v>
      </c>
      <c r="T1402" s="38">
        <v>-1208.33</v>
      </c>
      <c r="U1402" s="44">
        <v>53.72</v>
      </c>
      <c r="V1402" s="45">
        <v>18910.990000000002</v>
      </c>
      <c r="W1402" s="45">
        <v>226931.92</v>
      </c>
      <c r="X1402" s="45">
        <v>358.9</v>
      </c>
    </row>
    <row r="1403" spans="1:24" x14ac:dyDescent="0.3">
      <c r="A1403" t="s">
        <v>583</v>
      </c>
      <c r="B1403" t="str">
        <f t="shared" si="110"/>
        <v>7</v>
      </c>
      <c r="C1403" t="str">
        <f t="shared" si="111"/>
        <v>7</v>
      </c>
      <c r="D1403" t="str">
        <f t="shared" si="112"/>
        <v/>
      </c>
      <c r="E1403" t="str">
        <f t="shared" si="113"/>
        <v/>
      </c>
      <c r="F1403" t="str">
        <f t="shared" si="114"/>
        <v/>
      </c>
      <c r="G1403" t="s">
        <v>805</v>
      </c>
      <c r="H1403">
        <v>2020</v>
      </c>
      <c r="I1403">
        <v>2</v>
      </c>
      <c r="J1403" t="s">
        <v>807</v>
      </c>
      <c r="K1403" s="38">
        <v>6067.2</v>
      </c>
      <c r="L1403" s="38">
        <v>3854.38</v>
      </c>
      <c r="M1403" s="38">
        <v>2945.7</v>
      </c>
      <c r="N1403" s="38">
        <v>490</v>
      </c>
      <c r="O1403" s="38">
        <v>957.37</v>
      </c>
      <c r="P1403" s="38">
        <v>1431.46</v>
      </c>
      <c r="Q1403" s="38">
        <v>6808.88</v>
      </c>
      <c r="R1403" s="38">
        <v>0</v>
      </c>
      <c r="S1403" s="38">
        <v>-100</v>
      </c>
      <c r="T1403" s="38">
        <v>-1375</v>
      </c>
      <c r="U1403" s="44">
        <v>59.89</v>
      </c>
      <c r="V1403" s="45">
        <v>21080</v>
      </c>
      <c r="W1403" s="45">
        <v>252959.95</v>
      </c>
      <c r="X1403" s="45">
        <v>418.01</v>
      </c>
    </row>
    <row r="1404" spans="1:24" x14ac:dyDescent="0.3">
      <c r="A1404" t="s">
        <v>584</v>
      </c>
      <c r="B1404" t="str">
        <f t="shared" si="110"/>
        <v>7</v>
      </c>
      <c r="C1404" t="str">
        <f t="shared" si="111"/>
        <v>8</v>
      </c>
      <c r="D1404" t="str">
        <f t="shared" si="112"/>
        <v/>
      </c>
      <c r="E1404" t="str">
        <f t="shared" si="113"/>
        <v/>
      </c>
      <c r="F1404" t="str">
        <f t="shared" si="114"/>
        <v/>
      </c>
      <c r="G1404" t="s">
        <v>805</v>
      </c>
      <c r="H1404">
        <v>2020</v>
      </c>
      <c r="I1404">
        <v>2</v>
      </c>
      <c r="J1404" t="s">
        <v>807</v>
      </c>
      <c r="K1404" s="38">
        <v>6067.2</v>
      </c>
      <c r="L1404" s="38">
        <v>4405.01</v>
      </c>
      <c r="M1404" s="38">
        <v>3135.44</v>
      </c>
      <c r="N1404" s="38">
        <v>490</v>
      </c>
      <c r="O1404" s="38">
        <v>979.69</v>
      </c>
      <c r="P1404" s="38">
        <v>1507.73</v>
      </c>
      <c r="Q1404" s="38">
        <v>7260.35</v>
      </c>
      <c r="R1404" s="38">
        <v>0</v>
      </c>
      <c r="S1404" s="38">
        <v>-100</v>
      </c>
      <c r="T1404" s="38">
        <v>-1541.67</v>
      </c>
      <c r="U1404" s="44">
        <v>63.08</v>
      </c>
      <c r="V1404" s="45">
        <v>22203.759999999998</v>
      </c>
      <c r="W1404" s="45">
        <v>266445.11</v>
      </c>
      <c r="X1404" s="45">
        <v>452</v>
      </c>
    </row>
    <row r="1405" spans="1:24" x14ac:dyDescent="0.3">
      <c r="A1405" t="s">
        <v>585</v>
      </c>
      <c r="B1405" t="str">
        <f t="shared" si="110"/>
        <v>7</v>
      </c>
      <c r="C1405" t="str">
        <f t="shared" si="111"/>
        <v>9</v>
      </c>
      <c r="D1405" t="str">
        <f t="shared" si="112"/>
        <v/>
      </c>
      <c r="E1405" t="str">
        <f t="shared" si="113"/>
        <v/>
      </c>
      <c r="F1405" t="str">
        <f t="shared" si="114"/>
        <v/>
      </c>
      <c r="G1405" t="s">
        <v>805</v>
      </c>
      <c r="H1405">
        <v>2020</v>
      </c>
      <c r="I1405">
        <v>2</v>
      </c>
      <c r="J1405" t="s">
        <v>807</v>
      </c>
      <c r="K1405" s="38">
        <v>6636</v>
      </c>
      <c r="L1405" s="38">
        <v>4955.6400000000003</v>
      </c>
      <c r="M1405" s="38">
        <v>3325.18</v>
      </c>
      <c r="N1405" s="38">
        <v>490</v>
      </c>
      <c r="O1405" s="38">
        <v>1002.02</v>
      </c>
      <c r="P1405" s="38">
        <v>1640.88</v>
      </c>
      <c r="Q1405" s="38">
        <v>8131.38</v>
      </c>
      <c r="R1405" s="38">
        <v>0</v>
      </c>
      <c r="S1405" s="38">
        <v>-100</v>
      </c>
      <c r="T1405" s="38">
        <v>-1708.33</v>
      </c>
      <c r="U1405" s="44">
        <v>69.239999999999995</v>
      </c>
      <c r="V1405" s="45">
        <v>24372.76</v>
      </c>
      <c r="W1405" s="45">
        <v>292473.14</v>
      </c>
      <c r="X1405" s="45">
        <v>517.57000000000005</v>
      </c>
    </row>
    <row r="1406" spans="1:24" x14ac:dyDescent="0.3">
      <c r="A1406" t="s">
        <v>586</v>
      </c>
      <c r="B1406" t="str">
        <f t="shared" si="110"/>
        <v>7</v>
      </c>
      <c r="C1406" t="str">
        <f>MID($A1406,4,2)</f>
        <v>10</v>
      </c>
      <c r="D1406" t="str">
        <f t="shared" si="112"/>
        <v/>
      </c>
      <c r="E1406" t="str">
        <f t="shared" si="113"/>
        <v/>
      </c>
      <c r="F1406" t="str">
        <f t="shared" si="114"/>
        <v/>
      </c>
      <c r="G1406" t="s">
        <v>805</v>
      </c>
      <c r="H1406">
        <v>2020</v>
      </c>
      <c r="I1406">
        <v>2</v>
      </c>
      <c r="J1406" t="s">
        <v>807</v>
      </c>
      <c r="K1406" s="38">
        <v>6636</v>
      </c>
      <c r="L1406" s="38">
        <v>5506.26</v>
      </c>
      <c r="M1406" s="38">
        <v>3514.92</v>
      </c>
      <c r="N1406" s="38">
        <v>490</v>
      </c>
      <c r="O1406" s="38">
        <v>1024.3399999999999</v>
      </c>
      <c r="P1406" s="38">
        <v>1717.15</v>
      </c>
      <c r="Q1406" s="38">
        <v>8582.85</v>
      </c>
      <c r="R1406" s="38">
        <v>0</v>
      </c>
      <c r="S1406" s="38">
        <v>-100</v>
      </c>
      <c r="T1406" s="38">
        <v>-1875</v>
      </c>
      <c r="U1406" s="44">
        <v>72.430000000000007</v>
      </c>
      <c r="V1406" s="45">
        <v>25496.53</v>
      </c>
      <c r="W1406" s="45">
        <v>305958.31</v>
      </c>
      <c r="X1406" s="45">
        <v>637.99</v>
      </c>
    </row>
    <row r="1407" spans="1:24" x14ac:dyDescent="0.3">
      <c r="A1407" t="s">
        <v>800</v>
      </c>
      <c r="B1407" t="str">
        <f t="shared" si="110"/>
        <v>8</v>
      </c>
      <c r="C1407" t="str">
        <f t="shared" si="111"/>
        <v>0</v>
      </c>
      <c r="D1407" t="str">
        <f t="shared" si="112"/>
        <v/>
      </c>
      <c r="E1407" t="str">
        <f t="shared" si="113"/>
        <v/>
      </c>
      <c r="F1407" t="str">
        <f t="shared" si="114"/>
        <v/>
      </c>
      <c r="G1407" t="s">
        <v>805</v>
      </c>
      <c r="H1407">
        <v>2020</v>
      </c>
      <c r="I1407">
        <v>2</v>
      </c>
      <c r="J1407" t="s">
        <v>807</v>
      </c>
      <c r="K1407" s="38">
        <v>3792</v>
      </c>
      <c r="L1407" s="38">
        <v>0</v>
      </c>
      <c r="M1407" s="38">
        <v>1848.58</v>
      </c>
      <c r="N1407" s="38">
        <v>560</v>
      </c>
      <c r="O1407" s="38">
        <v>857.13</v>
      </c>
      <c r="P1407" s="38">
        <v>705.77</v>
      </c>
      <c r="Q1407" s="38">
        <v>2573.61</v>
      </c>
      <c r="R1407" s="38">
        <v>0</v>
      </c>
      <c r="S1407" s="38">
        <v>0</v>
      </c>
      <c r="T1407" s="38">
        <v>-250</v>
      </c>
      <c r="U1407" s="44">
        <v>28.66</v>
      </c>
      <c r="V1407" s="45">
        <v>10087.09</v>
      </c>
      <c r="W1407" s="45">
        <v>121045.09</v>
      </c>
      <c r="X1407" s="45">
        <v>92.64</v>
      </c>
    </row>
    <row r="1408" spans="1:24" x14ac:dyDescent="0.3">
      <c r="A1408" t="s">
        <v>587</v>
      </c>
      <c r="B1408" t="str">
        <f t="shared" si="110"/>
        <v>8</v>
      </c>
      <c r="C1408" t="str">
        <f t="shared" si="111"/>
        <v>1</v>
      </c>
      <c r="D1408" t="str">
        <f t="shared" si="112"/>
        <v/>
      </c>
      <c r="E1408" t="str">
        <f t="shared" si="113"/>
        <v/>
      </c>
      <c r="F1408" t="str">
        <f t="shared" si="114"/>
        <v/>
      </c>
      <c r="G1408" t="s">
        <v>805</v>
      </c>
      <c r="H1408">
        <v>2020</v>
      </c>
      <c r="I1408">
        <v>2</v>
      </c>
      <c r="J1408" t="s">
        <v>807</v>
      </c>
      <c r="K1408" s="38">
        <v>4360.8</v>
      </c>
      <c r="L1408" s="38">
        <v>550.63</v>
      </c>
      <c r="M1408" s="38">
        <v>2038.33</v>
      </c>
      <c r="N1408" s="38">
        <v>560</v>
      </c>
      <c r="O1408" s="38">
        <v>879.45</v>
      </c>
      <c r="P1408" s="38">
        <v>838.92</v>
      </c>
      <c r="Q1408" s="38">
        <v>3295.96</v>
      </c>
      <c r="R1408" s="38">
        <v>0</v>
      </c>
      <c r="S1408" s="38">
        <v>-50</v>
      </c>
      <c r="T1408" s="38">
        <v>-416.67</v>
      </c>
      <c r="U1408" s="44">
        <v>34.25</v>
      </c>
      <c r="V1408" s="45">
        <v>12057.41</v>
      </c>
      <c r="W1408" s="45">
        <v>144688.95999999999</v>
      </c>
      <c r="X1408" s="45">
        <v>149.85</v>
      </c>
    </row>
    <row r="1409" spans="1:24" x14ac:dyDescent="0.3">
      <c r="A1409" t="s">
        <v>588</v>
      </c>
      <c r="B1409" t="str">
        <f t="shared" si="110"/>
        <v>8</v>
      </c>
      <c r="C1409" t="str">
        <f t="shared" si="111"/>
        <v>2</v>
      </c>
      <c r="D1409" t="str">
        <f t="shared" si="112"/>
        <v/>
      </c>
      <c r="E1409" t="str">
        <f t="shared" si="113"/>
        <v/>
      </c>
      <c r="F1409" t="str">
        <f t="shared" si="114"/>
        <v/>
      </c>
      <c r="G1409" t="s">
        <v>805</v>
      </c>
      <c r="H1409">
        <v>2020</v>
      </c>
      <c r="I1409">
        <v>2</v>
      </c>
      <c r="J1409" t="s">
        <v>807</v>
      </c>
      <c r="K1409" s="38">
        <v>4360.8</v>
      </c>
      <c r="L1409" s="38">
        <v>1101.25</v>
      </c>
      <c r="M1409" s="38">
        <v>2228.0700000000002</v>
      </c>
      <c r="N1409" s="38">
        <v>560</v>
      </c>
      <c r="O1409" s="38">
        <v>901.77</v>
      </c>
      <c r="P1409" s="38">
        <v>915.19</v>
      </c>
      <c r="Q1409" s="38">
        <v>3632.41</v>
      </c>
      <c r="R1409" s="38">
        <v>0</v>
      </c>
      <c r="S1409" s="38">
        <v>-100</v>
      </c>
      <c r="T1409" s="38">
        <v>-583.33000000000004</v>
      </c>
      <c r="U1409" s="44">
        <v>36.979999999999997</v>
      </c>
      <c r="V1409" s="45">
        <v>13016.16</v>
      </c>
      <c r="W1409" s="45">
        <v>156193.93</v>
      </c>
      <c r="X1409" s="45">
        <v>182.75</v>
      </c>
    </row>
    <row r="1410" spans="1:24" x14ac:dyDescent="0.3">
      <c r="A1410" t="s">
        <v>589</v>
      </c>
      <c r="B1410" t="str">
        <f t="shared" si="110"/>
        <v>8</v>
      </c>
      <c r="C1410" t="str">
        <f t="shared" si="111"/>
        <v>3</v>
      </c>
      <c r="D1410" t="str">
        <f t="shared" si="112"/>
        <v/>
      </c>
      <c r="E1410" t="str">
        <f t="shared" si="113"/>
        <v/>
      </c>
      <c r="F1410" t="str">
        <f t="shared" si="114"/>
        <v/>
      </c>
      <c r="G1410" t="s">
        <v>805</v>
      </c>
      <c r="H1410">
        <v>2020</v>
      </c>
      <c r="I1410">
        <v>2</v>
      </c>
      <c r="J1410" t="s">
        <v>807</v>
      </c>
      <c r="K1410" s="38">
        <v>4929.6000000000004</v>
      </c>
      <c r="L1410" s="38">
        <v>1651.88</v>
      </c>
      <c r="M1410" s="38">
        <v>2417.81</v>
      </c>
      <c r="N1410" s="38">
        <v>560</v>
      </c>
      <c r="O1410" s="38">
        <v>924.1</v>
      </c>
      <c r="P1410" s="38">
        <v>1048.3399999999999</v>
      </c>
      <c r="Q1410" s="38">
        <v>4433.58</v>
      </c>
      <c r="R1410" s="38">
        <v>0</v>
      </c>
      <c r="S1410" s="38">
        <v>-100</v>
      </c>
      <c r="T1410" s="38">
        <v>-750</v>
      </c>
      <c r="U1410" s="44">
        <v>42.94</v>
      </c>
      <c r="V1410" s="45">
        <v>15115.31</v>
      </c>
      <c r="W1410" s="45">
        <v>181383.7</v>
      </c>
      <c r="X1410" s="45">
        <v>247.94</v>
      </c>
    </row>
    <row r="1411" spans="1:24" x14ac:dyDescent="0.3">
      <c r="A1411" t="s">
        <v>590</v>
      </c>
      <c r="B1411" t="str">
        <f t="shared" si="110"/>
        <v>8</v>
      </c>
      <c r="C1411" t="str">
        <f t="shared" si="111"/>
        <v>4</v>
      </c>
      <c r="D1411" t="str">
        <f t="shared" si="112"/>
        <v/>
      </c>
      <c r="E1411" t="str">
        <f t="shared" si="113"/>
        <v/>
      </c>
      <c r="F1411" t="str">
        <f t="shared" si="114"/>
        <v/>
      </c>
      <c r="G1411" t="s">
        <v>805</v>
      </c>
      <c r="H1411">
        <v>2020</v>
      </c>
      <c r="I1411">
        <v>2</v>
      </c>
      <c r="J1411" t="s">
        <v>807</v>
      </c>
      <c r="K1411" s="38">
        <v>4929.6000000000004</v>
      </c>
      <c r="L1411" s="38">
        <v>2202.5</v>
      </c>
      <c r="M1411" s="38">
        <v>2607.5500000000002</v>
      </c>
      <c r="N1411" s="38">
        <v>560</v>
      </c>
      <c r="O1411" s="38">
        <v>946.42</v>
      </c>
      <c r="P1411" s="38">
        <v>1124.6099999999999</v>
      </c>
      <c r="Q1411" s="38">
        <v>4853.3999999999996</v>
      </c>
      <c r="R1411" s="38">
        <v>0</v>
      </c>
      <c r="S1411" s="38">
        <v>-100</v>
      </c>
      <c r="T1411" s="38">
        <v>-916.67</v>
      </c>
      <c r="U1411" s="44">
        <v>46.04</v>
      </c>
      <c r="V1411" s="45">
        <v>16207.41</v>
      </c>
      <c r="W1411" s="45">
        <v>194488.95</v>
      </c>
      <c r="X1411" s="45">
        <v>281.93</v>
      </c>
    </row>
    <row r="1412" spans="1:24" x14ac:dyDescent="0.3">
      <c r="A1412" t="s">
        <v>591</v>
      </c>
      <c r="B1412" t="str">
        <f t="shared" si="110"/>
        <v>8</v>
      </c>
      <c r="C1412" t="str">
        <f t="shared" si="111"/>
        <v>5</v>
      </c>
      <c r="D1412" t="str">
        <f t="shared" si="112"/>
        <v/>
      </c>
      <c r="E1412" t="str">
        <f t="shared" si="113"/>
        <v/>
      </c>
      <c r="F1412" t="str">
        <f t="shared" si="114"/>
        <v/>
      </c>
      <c r="G1412" t="s">
        <v>805</v>
      </c>
      <c r="H1412">
        <v>2020</v>
      </c>
      <c r="I1412">
        <v>2</v>
      </c>
      <c r="J1412" t="s">
        <v>807</v>
      </c>
      <c r="K1412" s="38">
        <v>5498.4</v>
      </c>
      <c r="L1412" s="38">
        <v>2753.13</v>
      </c>
      <c r="M1412" s="38">
        <v>2797.29</v>
      </c>
      <c r="N1412" s="38">
        <v>560</v>
      </c>
      <c r="O1412" s="38">
        <v>968.75</v>
      </c>
      <c r="P1412" s="38">
        <v>1257.76</v>
      </c>
      <c r="Q1412" s="38">
        <v>5724.42</v>
      </c>
      <c r="R1412" s="38">
        <v>0</v>
      </c>
      <c r="S1412" s="38">
        <v>-100</v>
      </c>
      <c r="T1412" s="38">
        <v>-1083.33</v>
      </c>
      <c r="U1412" s="44">
        <v>52.21</v>
      </c>
      <c r="V1412" s="45">
        <v>18376.419999999998</v>
      </c>
      <c r="W1412" s="45">
        <v>220516.98</v>
      </c>
      <c r="X1412" s="45">
        <v>341.05</v>
      </c>
    </row>
    <row r="1413" spans="1:24" x14ac:dyDescent="0.3">
      <c r="A1413" t="s">
        <v>592</v>
      </c>
      <c r="B1413" t="str">
        <f t="shared" si="110"/>
        <v>8</v>
      </c>
      <c r="C1413" t="str">
        <f t="shared" si="111"/>
        <v>6</v>
      </c>
      <c r="D1413" t="str">
        <f t="shared" si="112"/>
        <v/>
      </c>
      <c r="E1413" t="str">
        <f t="shared" si="113"/>
        <v/>
      </c>
      <c r="F1413" t="str">
        <f t="shared" si="114"/>
        <v/>
      </c>
      <c r="G1413" t="s">
        <v>805</v>
      </c>
      <c r="H1413">
        <v>2020</v>
      </c>
      <c r="I1413">
        <v>2</v>
      </c>
      <c r="J1413" t="s">
        <v>807</v>
      </c>
      <c r="K1413" s="38">
        <v>5498.4</v>
      </c>
      <c r="L1413" s="38">
        <v>3303.76</v>
      </c>
      <c r="M1413" s="38">
        <v>2987.03</v>
      </c>
      <c r="N1413" s="38">
        <v>560</v>
      </c>
      <c r="O1413" s="38">
        <v>991.07</v>
      </c>
      <c r="P1413" s="38">
        <v>1334.03</v>
      </c>
      <c r="Q1413" s="38">
        <v>6175.89</v>
      </c>
      <c r="R1413" s="38">
        <v>0</v>
      </c>
      <c r="S1413" s="38">
        <v>-100</v>
      </c>
      <c r="T1413" s="38">
        <v>-1250</v>
      </c>
      <c r="U1413" s="44">
        <v>55.4</v>
      </c>
      <c r="V1413" s="45">
        <v>19500.18</v>
      </c>
      <c r="W1413" s="45">
        <v>234002.15</v>
      </c>
      <c r="X1413" s="45">
        <v>375.04</v>
      </c>
    </row>
    <row r="1414" spans="1:24" x14ac:dyDescent="0.3">
      <c r="A1414" t="s">
        <v>593</v>
      </c>
      <c r="B1414" t="str">
        <f t="shared" si="110"/>
        <v>8</v>
      </c>
      <c r="C1414" t="str">
        <f t="shared" si="111"/>
        <v>7</v>
      </c>
      <c r="D1414" t="str">
        <f t="shared" si="112"/>
        <v/>
      </c>
      <c r="E1414" t="str">
        <f t="shared" si="113"/>
        <v/>
      </c>
      <c r="F1414" t="str">
        <f t="shared" si="114"/>
        <v/>
      </c>
      <c r="G1414" t="s">
        <v>805</v>
      </c>
      <c r="H1414">
        <v>2020</v>
      </c>
      <c r="I1414">
        <v>2</v>
      </c>
      <c r="J1414" t="s">
        <v>807</v>
      </c>
      <c r="K1414" s="38">
        <v>6067.2</v>
      </c>
      <c r="L1414" s="38">
        <v>3854.38</v>
      </c>
      <c r="M1414" s="38">
        <v>3176.77</v>
      </c>
      <c r="N1414" s="38">
        <v>560</v>
      </c>
      <c r="O1414" s="38">
        <v>1013.4</v>
      </c>
      <c r="P1414" s="38">
        <v>1467.18</v>
      </c>
      <c r="Q1414" s="38">
        <v>7046.92</v>
      </c>
      <c r="R1414" s="38">
        <v>0</v>
      </c>
      <c r="S1414" s="38">
        <v>-100</v>
      </c>
      <c r="T1414" s="38">
        <v>-1416.67</v>
      </c>
      <c r="U1414" s="44">
        <v>61.56</v>
      </c>
      <c r="V1414" s="45">
        <v>21669.18</v>
      </c>
      <c r="W1414" s="45">
        <v>260030.18</v>
      </c>
      <c r="X1414" s="45">
        <v>434.15</v>
      </c>
    </row>
    <row r="1415" spans="1:24" x14ac:dyDescent="0.3">
      <c r="A1415" t="s">
        <v>594</v>
      </c>
      <c r="B1415" t="str">
        <f t="shared" si="110"/>
        <v>8</v>
      </c>
      <c r="C1415" t="str">
        <f t="shared" si="111"/>
        <v>8</v>
      </c>
      <c r="D1415" t="str">
        <f t="shared" si="112"/>
        <v/>
      </c>
      <c r="E1415" t="str">
        <f t="shared" si="113"/>
        <v/>
      </c>
      <c r="F1415" t="str">
        <f t="shared" si="114"/>
        <v/>
      </c>
      <c r="G1415" t="s">
        <v>805</v>
      </c>
      <c r="H1415">
        <v>2020</v>
      </c>
      <c r="I1415">
        <v>2</v>
      </c>
      <c r="J1415" t="s">
        <v>807</v>
      </c>
      <c r="K1415" s="38">
        <v>6067.2</v>
      </c>
      <c r="L1415" s="38">
        <v>4405.01</v>
      </c>
      <c r="M1415" s="38">
        <v>3366.51</v>
      </c>
      <c r="N1415" s="38">
        <v>560</v>
      </c>
      <c r="O1415" s="38">
        <v>1035.72</v>
      </c>
      <c r="P1415" s="38">
        <v>1543.44</v>
      </c>
      <c r="Q1415" s="38">
        <v>7498.39</v>
      </c>
      <c r="R1415" s="38">
        <v>0</v>
      </c>
      <c r="S1415" s="38">
        <v>-100</v>
      </c>
      <c r="T1415" s="38">
        <v>-1583.33</v>
      </c>
      <c r="U1415" s="44">
        <v>64.75</v>
      </c>
      <c r="V1415" s="45">
        <v>22792.95</v>
      </c>
      <c r="W1415" s="45">
        <v>273515.34000000003</v>
      </c>
      <c r="X1415" s="45">
        <v>468.14</v>
      </c>
    </row>
    <row r="1416" spans="1:24" x14ac:dyDescent="0.3">
      <c r="A1416" t="s">
        <v>595</v>
      </c>
      <c r="B1416" t="str">
        <f t="shared" si="110"/>
        <v>8</v>
      </c>
      <c r="C1416" t="str">
        <f t="shared" si="111"/>
        <v>9</v>
      </c>
      <c r="D1416" t="str">
        <f t="shared" si="112"/>
        <v/>
      </c>
      <c r="E1416" t="str">
        <f t="shared" si="113"/>
        <v/>
      </c>
      <c r="F1416" t="str">
        <f t="shared" si="114"/>
        <v/>
      </c>
      <c r="G1416" t="s">
        <v>805</v>
      </c>
      <c r="H1416">
        <v>2020</v>
      </c>
      <c r="I1416">
        <v>2</v>
      </c>
      <c r="J1416" t="s">
        <v>807</v>
      </c>
      <c r="K1416" s="38">
        <v>6636</v>
      </c>
      <c r="L1416" s="38">
        <v>4955.6400000000003</v>
      </c>
      <c r="M1416" s="38">
        <v>3556.25</v>
      </c>
      <c r="N1416" s="38">
        <v>560</v>
      </c>
      <c r="O1416" s="38">
        <v>1058.05</v>
      </c>
      <c r="P1416" s="38">
        <v>1676.59</v>
      </c>
      <c r="Q1416" s="38">
        <v>8369.42</v>
      </c>
      <c r="R1416" s="38">
        <v>0</v>
      </c>
      <c r="S1416" s="38">
        <v>-100</v>
      </c>
      <c r="T1416" s="38">
        <v>-1750</v>
      </c>
      <c r="U1416" s="44">
        <v>70.91</v>
      </c>
      <c r="V1416" s="45">
        <v>24961.95</v>
      </c>
      <c r="W1416" s="45">
        <v>299543.37</v>
      </c>
      <c r="X1416" s="45">
        <v>533.91999999999996</v>
      </c>
    </row>
    <row r="1417" spans="1:24" x14ac:dyDescent="0.3">
      <c r="A1417" t="s">
        <v>596</v>
      </c>
      <c r="B1417" t="str">
        <f t="shared" si="110"/>
        <v>8</v>
      </c>
      <c r="C1417" t="str">
        <f>MID($A1417,4,2)</f>
        <v>10</v>
      </c>
      <c r="D1417" t="str">
        <f t="shared" si="112"/>
        <v/>
      </c>
      <c r="E1417" t="str">
        <f t="shared" si="113"/>
        <v/>
      </c>
      <c r="F1417" t="str">
        <f t="shared" si="114"/>
        <v/>
      </c>
      <c r="G1417" t="s">
        <v>805</v>
      </c>
      <c r="H1417">
        <v>2020</v>
      </c>
      <c r="I1417">
        <v>2</v>
      </c>
      <c r="J1417" t="s">
        <v>807</v>
      </c>
      <c r="K1417" s="38">
        <v>6636</v>
      </c>
      <c r="L1417" s="38">
        <v>5506.26</v>
      </c>
      <c r="M1417" s="38">
        <v>3745.99</v>
      </c>
      <c r="N1417" s="38">
        <v>560</v>
      </c>
      <c r="O1417" s="38">
        <v>1080.3699999999999</v>
      </c>
      <c r="P1417" s="38">
        <v>1752.86</v>
      </c>
      <c r="Q1417" s="38">
        <v>8820.89</v>
      </c>
      <c r="R1417" s="38">
        <v>0</v>
      </c>
      <c r="S1417" s="38">
        <v>-100</v>
      </c>
      <c r="T1417" s="38">
        <v>-1916.67</v>
      </c>
      <c r="U1417" s="44">
        <v>74.11</v>
      </c>
      <c r="V1417" s="45">
        <v>26085.71</v>
      </c>
      <c r="W1417" s="45">
        <v>313028.53999999998</v>
      </c>
      <c r="X1417" s="45">
        <v>656.88</v>
      </c>
    </row>
    <row r="1418" spans="1:24" x14ac:dyDescent="0.3">
      <c r="A1418" t="s">
        <v>801</v>
      </c>
      <c r="B1418" t="str">
        <f t="shared" si="110"/>
        <v>9</v>
      </c>
      <c r="C1418" t="str">
        <f t="shared" si="111"/>
        <v>0</v>
      </c>
      <c r="D1418" t="str">
        <f t="shared" si="112"/>
        <v/>
      </c>
      <c r="E1418" t="str">
        <f t="shared" si="113"/>
        <v/>
      </c>
      <c r="F1418" t="str">
        <f t="shared" si="114"/>
        <v/>
      </c>
      <c r="G1418" t="s">
        <v>805</v>
      </c>
      <c r="H1418">
        <v>2020</v>
      </c>
      <c r="I1418">
        <v>2</v>
      </c>
      <c r="J1418" t="s">
        <v>807</v>
      </c>
      <c r="K1418" s="38">
        <v>4360.8</v>
      </c>
      <c r="L1418" s="38">
        <v>0</v>
      </c>
      <c r="M1418" s="38">
        <v>2079.66</v>
      </c>
      <c r="N1418" s="38">
        <v>630</v>
      </c>
      <c r="O1418" s="38">
        <v>913.16</v>
      </c>
      <c r="P1418" s="38">
        <v>798.36</v>
      </c>
      <c r="Q1418" s="38">
        <v>3178.57</v>
      </c>
      <c r="R1418" s="38">
        <v>0</v>
      </c>
      <c r="S1418" s="38">
        <v>0</v>
      </c>
      <c r="T1418" s="38">
        <v>-291.67</v>
      </c>
      <c r="U1418" s="44">
        <v>33.15</v>
      </c>
      <c r="V1418" s="45">
        <v>11668.88</v>
      </c>
      <c r="W1418" s="45">
        <v>140026.51999999999</v>
      </c>
      <c r="X1418" s="45">
        <v>132.58000000000001</v>
      </c>
    </row>
    <row r="1419" spans="1:24" x14ac:dyDescent="0.3">
      <c r="A1419" t="s">
        <v>597</v>
      </c>
      <c r="B1419" t="str">
        <f t="shared" si="110"/>
        <v>9</v>
      </c>
      <c r="C1419" t="str">
        <f t="shared" si="111"/>
        <v>1</v>
      </c>
      <c r="D1419" t="str">
        <f t="shared" si="112"/>
        <v/>
      </c>
      <c r="E1419" t="str">
        <f t="shared" si="113"/>
        <v/>
      </c>
      <c r="F1419" t="str">
        <f t="shared" si="114"/>
        <v/>
      </c>
      <c r="G1419" t="s">
        <v>805</v>
      </c>
      <c r="H1419">
        <v>2020</v>
      </c>
      <c r="I1419">
        <v>2</v>
      </c>
      <c r="J1419" t="s">
        <v>807</v>
      </c>
      <c r="K1419" s="38">
        <v>4929.6000000000004</v>
      </c>
      <c r="L1419" s="38">
        <v>550.63</v>
      </c>
      <c r="M1419" s="38">
        <v>2269.4</v>
      </c>
      <c r="N1419" s="38">
        <v>630</v>
      </c>
      <c r="O1419" s="38">
        <v>935.48</v>
      </c>
      <c r="P1419" s="38">
        <v>931.51</v>
      </c>
      <c r="Q1419" s="38">
        <v>3900.92</v>
      </c>
      <c r="R1419" s="38">
        <v>0</v>
      </c>
      <c r="S1419" s="38">
        <v>-50</v>
      </c>
      <c r="T1419" s="38">
        <v>-458.33</v>
      </c>
      <c r="U1419" s="44">
        <v>38.75</v>
      </c>
      <c r="V1419" s="45">
        <v>13639.2</v>
      </c>
      <c r="W1419" s="45">
        <v>163670.39999999999</v>
      </c>
      <c r="X1419" s="45">
        <v>189.79</v>
      </c>
    </row>
    <row r="1420" spans="1:24" x14ac:dyDescent="0.3">
      <c r="A1420" t="s">
        <v>598</v>
      </c>
      <c r="B1420" t="str">
        <f t="shared" si="110"/>
        <v>9</v>
      </c>
      <c r="C1420" t="str">
        <f t="shared" si="111"/>
        <v>2</v>
      </c>
      <c r="D1420" t="str">
        <f t="shared" si="112"/>
        <v/>
      </c>
      <c r="E1420" t="str">
        <f t="shared" si="113"/>
        <v/>
      </c>
      <c r="F1420" t="str">
        <f t="shared" si="114"/>
        <v/>
      </c>
      <c r="G1420" t="s">
        <v>805</v>
      </c>
      <c r="H1420">
        <v>2020</v>
      </c>
      <c r="I1420">
        <v>2</v>
      </c>
      <c r="J1420" t="s">
        <v>807</v>
      </c>
      <c r="K1420" s="38">
        <v>4929.6000000000004</v>
      </c>
      <c r="L1420" s="38">
        <v>1101.25</v>
      </c>
      <c r="M1420" s="38">
        <v>2459.14</v>
      </c>
      <c r="N1420" s="38">
        <v>630</v>
      </c>
      <c r="O1420" s="38">
        <v>957.81</v>
      </c>
      <c r="P1420" s="38">
        <v>1007.78</v>
      </c>
      <c r="Q1420" s="38">
        <v>4237.37</v>
      </c>
      <c r="R1420" s="38">
        <v>0</v>
      </c>
      <c r="S1420" s="38">
        <v>-100</v>
      </c>
      <c r="T1420" s="38">
        <v>-625</v>
      </c>
      <c r="U1420" s="44">
        <v>41.47</v>
      </c>
      <c r="V1420" s="45">
        <v>14597.95</v>
      </c>
      <c r="W1420" s="45">
        <v>175175.36</v>
      </c>
      <c r="X1420" s="45">
        <v>223.3</v>
      </c>
    </row>
    <row r="1421" spans="1:24" x14ac:dyDescent="0.3">
      <c r="A1421" t="s">
        <v>599</v>
      </c>
      <c r="B1421" t="str">
        <f t="shared" si="110"/>
        <v>9</v>
      </c>
      <c r="C1421" t="str">
        <f t="shared" si="111"/>
        <v>3</v>
      </c>
      <c r="D1421" t="str">
        <f t="shared" si="112"/>
        <v/>
      </c>
      <c r="E1421" t="str">
        <f t="shared" si="113"/>
        <v/>
      </c>
      <c r="F1421" t="str">
        <f t="shared" si="114"/>
        <v/>
      </c>
      <c r="G1421" t="s">
        <v>805</v>
      </c>
      <c r="H1421">
        <v>2020</v>
      </c>
      <c r="I1421">
        <v>2</v>
      </c>
      <c r="J1421" t="s">
        <v>807</v>
      </c>
      <c r="K1421" s="38">
        <v>5498.4</v>
      </c>
      <c r="L1421" s="38">
        <v>1651.88</v>
      </c>
      <c r="M1421" s="38">
        <v>2648.88</v>
      </c>
      <c r="N1421" s="38">
        <v>630</v>
      </c>
      <c r="O1421" s="38">
        <v>980.13</v>
      </c>
      <c r="P1421" s="38">
        <v>1140.93</v>
      </c>
      <c r="Q1421" s="38">
        <v>5059.5200000000004</v>
      </c>
      <c r="R1421" s="38">
        <v>0</v>
      </c>
      <c r="S1421" s="38">
        <v>-100</v>
      </c>
      <c r="T1421" s="38">
        <v>-791.67</v>
      </c>
      <c r="U1421" s="44">
        <v>47.49</v>
      </c>
      <c r="V1421" s="45">
        <v>16718.07</v>
      </c>
      <c r="W1421" s="45">
        <v>200616.88</v>
      </c>
      <c r="X1421" s="45">
        <v>289.20999999999998</v>
      </c>
    </row>
    <row r="1422" spans="1:24" x14ac:dyDescent="0.3">
      <c r="A1422" t="s">
        <v>600</v>
      </c>
      <c r="B1422" t="str">
        <f t="shared" si="110"/>
        <v>9</v>
      </c>
      <c r="C1422" t="str">
        <f t="shared" si="111"/>
        <v>4</v>
      </c>
      <c r="D1422" t="str">
        <f t="shared" si="112"/>
        <v/>
      </c>
      <c r="E1422" t="str">
        <f t="shared" si="113"/>
        <v/>
      </c>
      <c r="F1422" t="str">
        <f t="shared" si="114"/>
        <v/>
      </c>
      <c r="G1422" t="s">
        <v>805</v>
      </c>
      <c r="H1422">
        <v>2020</v>
      </c>
      <c r="I1422">
        <v>2</v>
      </c>
      <c r="J1422" t="s">
        <v>807</v>
      </c>
      <c r="K1422" s="38">
        <v>5498.4</v>
      </c>
      <c r="L1422" s="38">
        <v>2202.5</v>
      </c>
      <c r="M1422" s="38">
        <v>2838.62</v>
      </c>
      <c r="N1422" s="38">
        <v>630</v>
      </c>
      <c r="O1422" s="38">
        <v>1002.46</v>
      </c>
      <c r="P1422" s="38">
        <v>1217.2</v>
      </c>
      <c r="Q1422" s="38">
        <v>5510.99</v>
      </c>
      <c r="R1422" s="38">
        <v>0</v>
      </c>
      <c r="S1422" s="38">
        <v>-100</v>
      </c>
      <c r="T1422" s="38">
        <v>-958.33</v>
      </c>
      <c r="U1422" s="44">
        <v>50.69</v>
      </c>
      <c r="V1422" s="45">
        <v>17841.84</v>
      </c>
      <c r="W1422" s="45">
        <v>214102.05</v>
      </c>
      <c r="X1422" s="45">
        <v>323.2</v>
      </c>
    </row>
    <row r="1423" spans="1:24" x14ac:dyDescent="0.3">
      <c r="A1423" t="s">
        <v>601</v>
      </c>
      <c r="B1423" t="str">
        <f t="shared" si="110"/>
        <v>9</v>
      </c>
      <c r="C1423" t="str">
        <f t="shared" si="111"/>
        <v>5</v>
      </c>
      <c r="D1423" t="str">
        <f t="shared" si="112"/>
        <v/>
      </c>
      <c r="E1423" t="str">
        <f t="shared" si="113"/>
        <v/>
      </c>
      <c r="F1423" t="str">
        <f t="shared" si="114"/>
        <v/>
      </c>
      <c r="G1423" t="s">
        <v>805</v>
      </c>
      <c r="H1423">
        <v>2020</v>
      </c>
      <c r="I1423">
        <v>2</v>
      </c>
      <c r="J1423" t="s">
        <v>807</v>
      </c>
      <c r="K1423" s="38">
        <v>6067.2</v>
      </c>
      <c r="L1423" s="38">
        <v>2753.13</v>
      </c>
      <c r="M1423" s="38">
        <v>3028.36</v>
      </c>
      <c r="N1423" s="38">
        <v>630</v>
      </c>
      <c r="O1423" s="38">
        <v>1024.78</v>
      </c>
      <c r="P1423" s="38">
        <v>1350.35</v>
      </c>
      <c r="Q1423" s="38">
        <v>6382.02</v>
      </c>
      <c r="R1423" s="38">
        <v>0</v>
      </c>
      <c r="S1423" s="38">
        <v>-100</v>
      </c>
      <c r="T1423" s="38">
        <v>-1125</v>
      </c>
      <c r="U1423" s="44">
        <v>56.85</v>
      </c>
      <c r="V1423" s="45">
        <v>20010.84</v>
      </c>
      <c r="W1423" s="45">
        <v>240130.08</v>
      </c>
      <c r="X1423" s="45">
        <v>382.31</v>
      </c>
    </row>
    <row r="1424" spans="1:24" x14ac:dyDescent="0.3">
      <c r="A1424" t="s">
        <v>602</v>
      </c>
      <c r="B1424" t="str">
        <f t="shared" si="110"/>
        <v>9</v>
      </c>
      <c r="C1424" t="str">
        <f t="shared" si="111"/>
        <v>6</v>
      </c>
      <c r="D1424" t="str">
        <f t="shared" si="112"/>
        <v/>
      </c>
      <c r="E1424" t="str">
        <f t="shared" si="113"/>
        <v/>
      </c>
      <c r="F1424" t="str">
        <f t="shared" si="114"/>
        <v/>
      </c>
      <c r="G1424" t="s">
        <v>805</v>
      </c>
      <c r="H1424">
        <v>2020</v>
      </c>
      <c r="I1424">
        <v>2</v>
      </c>
      <c r="J1424" t="s">
        <v>807</v>
      </c>
      <c r="K1424" s="38">
        <v>6067.2</v>
      </c>
      <c r="L1424" s="38">
        <v>3303.76</v>
      </c>
      <c r="M1424" s="38">
        <v>3218.1</v>
      </c>
      <c r="N1424" s="38">
        <v>630</v>
      </c>
      <c r="O1424" s="38">
        <v>1047.0999999999999</v>
      </c>
      <c r="P1424" s="38">
        <v>1426.62</v>
      </c>
      <c r="Q1424" s="38">
        <v>6833.49</v>
      </c>
      <c r="R1424" s="38">
        <v>0</v>
      </c>
      <c r="S1424" s="38">
        <v>-100</v>
      </c>
      <c r="T1424" s="38">
        <v>-1291.67</v>
      </c>
      <c r="U1424" s="44">
        <v>60.04</v>
      </c>
      <c r="V1424" s="45">
        <v>21134.6</v>
      </c>
      <c r="W1424" s="45">
        <v>253615.24</v>
      </c>
      <c r="X1424" s="45">
        <v>416.3</v>
      </c>
    </row>
    <row r="1425" spans="1:24" x14ac:dyDescent="0.3">
      <c r="A1425" t="s">
        <v>603</v>
      </c>
      <c r="B1425" t="str">
        <f t="shared" si="110"/>
        <v>9</v>
      </c>
      <c r="C1425" t="str">
        <f t="shared" si="111"/>
        <v>7</v>
      </c>
      <c r="D1425" t="str">
        <f t="shared" si="112"/>
        <v/>
      </c>
      <c r="E1425" t="str">
        <f t="shared" si="113"/>
        <v/>
      </c>
      <c r="F1425" t="str">
        <f t="shared" si="114"/>
        <v/>
      </c>
      <c r="G1425" t="s">
        <v>805</v>
      </c>
      <c r="H1425">
        <v>2020</v>
      </c>
      <c r="I1425">
        <v>2</v>
      </c>
      <c r="J1425" t="s">
        <v>807</v>
      </c>
      <c r="K1425" s="38">
        <v>6636</v>
      </c>
      <c r="L1425" s="38">
        <v>3854.38</v>
      </c>
      <c r="M1425" s="38">
        <v>3407.84</v>
      </c>
      <c r="N1425" s="38">
        <v>630</v>
      </c>
      <c r="O1425" s="38">
        <v>1069.43</v>
      </c>
      <c r="P1425" s="38">
        <v>1559.77</v>
      </c>
      <c r="Q1425" s="38">
        <v>7704.52</v>
      </c>
      <c r="R1425" s="38">
        <v>0</v>
      </c>
      <c r="S1425" s="38">
        <v>-100</v>
      </c>
      <c r="T1425" s="38">
        <v>-1458.33</v>
      </c>
      <c r="U1425" s="44">
        <v>66.2</v>
      </c>
      <c r="V1425" s="45">
        <v>23303.61</v>
      </c>
      <c r="W1425" s="45">
        <v>279643.27</v>
      </c>
      <c r="X1425" s="45">
        <v>475.42</v>
      </c>
    </row>
    <row r="1426" spans="1:24" x14ac:dyDescent="0.3">
      <c r="A1426" t="s">
        <v>604</v>
      </c>
      <c r="B1426" t="str">
        <f t="shared" si="110"/>
        <v>9</v>
      </c>
      <c r="C1426" t="str">
        <f t="shared" si="111"/>
        <v>8</v>
      </c>
      <c r="D1426" t="str">
        <f t="shared" si="112"/>
        <v/>
      </c>
      <c r="E1426" t="str">
        <f t="shared" si="113"/>
        <v/>
      </c>
      <c r="F1426" t="str">
        <f t="shared" si="114"/>
        <v/>
      </c>
      <c r="G1426" t="s">
        <v>805</v>
      </c>
      <c r="H1426">
        <v>2020</v>
      </c>
      <c r="I1426">
        <v>2</v>
      </c>
      <c r="J1426" t="s">
        <v>807</v>
      </c>
      <c r="K1426" s="38">
        <v>6636</v>
      </c>
      <c r="L1426" s="38">
        <v>4405.01</v>
      </c>
      <c r="M1426" s="38">
        <v>3597.58</v>
      </c>
      <c r="N1426" s="38">
        <v>630</v>
      </c>
      <c r="O1426" s="38">
        <v>1091.75</v>
      </c>
      <c r="P1426" s="38">
        <v>1636.03</v>
      </c>
      <c r="Q1426" s="38">
        <v>8155.99</v>
      </c>
      <c r="R1426" s="38">
        <v>0</v>
      </c>
      <c r="S1426" s="38">
        <v>-100</v>
      </c>
      <c r="T1426" s="38">
        <v>-1625</v>
      </c>
      <c r="U1426" s="44">
        <v>69.400000000000006</v>
      </c>
      <c r="V1426" s="45">
        <v>24427.37</v>
      </c>
      <c r="W1426" s="45">
        <v>293128.44</v>
      </c>
      <c r="X1426" s="45">
        <v>515.85</v>
      </c>
    </row>
    <row r="1427" spans="1:24" x14ac:dyDescent="0.3">
      <c r="A1427" t="s">
        <v>605</v>
      </c>
      <c r="B1427" t="str">
        <f>MID($A1427,2,1)</f>
        <v>9</v>
      </c>
      <c r="C1427" t="str">
        <f>MID($A1427,4,1)</f>
        <v>9</v>
      </c>
      <c r="D1427" t="str">
        <f t="shared" ref="D1427:D1438" si="115">MID($A1427,6,1)</f>
        <v/>
      </c>
      <c r="E1427" t="str">
        <f t="shared" ref="E1427:E1439" si="116">MID($A1427,8,1)</f>
        <v/>
      </c>
      <c r="F1427" t="str">
        <f t="shared" ref="F1427:F1439" si="117">MID($A1427,10,1)</f>
        <v/>
      </c>
      <c r="G1427" t="s">
        <v>805</v>
      </c>
      <c r="H1427">
        <v>2020</v>
      </c>
      <c r="I1427">
        <v>2</v>
      </c>
      <c r="J1427" t="s">
        <v>807</v>
      </c>
      <c r="K1427" s="38">
        <v>7204.8</v>
      </c>
      <c r="L1427" s="38">
        <v>4955.6400000000003</v>
      </c>
      <c r="M1427" s="38">
        <v>3787.32</v>
      </c>
      <c r="N1427" s="38">
        <v>630</v>
      </c>
      <c r="O1427" s="38">
        <v>1114.08</v>
      </c>
      <c r="P1427" s="38">
        <v>1769.18</v>
      </c>
      <c r="Q1427" s="38">
        <v>9027.02</v>
      </c>
      <c r="R1427" s="38">
        <v>0</v>
      </c>
      <c r="S1427" s="38">
        <v>-100</v>
      </c>
      <c r="T1427" s="38">
        <v>-1791.67</v>
      </c>
      <c r="U1427" s="44">
        <v>75.56</v>
      </c>
      <c r="V1427" s="45">
        <v>26596.37</v>
      </c>
      <c r="W1427" s="45">
        <v>319156.46999999997</v>
      </c>
      <c r="X1427" s="45">
        <v>665.4</v>
      </c>
    </row>
    <row r="1428" spans="1:24" x14ac:dyDescent="0.3">
      <c r="A1428" t="s">
        <v>606</v>
      </c>
      <c r="B1428" t="str">
        <f>MID($A1428,2,1)</f>
        <v>9</v>
      </c>
      <c r="C1428" t="str">
        <f>MID($A1428,4,2)</f>
        <v>10</v>
      </c>
      <c r="D1428" t="str">
        <f t="shared" si="115"/>
        <v/>
      </c>
      <c r="E1428" t="str">
        <f t="shared" si="116"/>
        <v/>
      </c>
      <c r="F1428" t="str">
        <f t="shared" si="117"/>
        <v/>
      </c>
      <c r="G1428" t="s">
        <v>805</v>
      </c>
      <c r="H1428">
        <v>2020</v>
      </c>
      <c r="I1428">
        <v>2</v>
      </c>
      <c r="J1428" t="s">
        <v>807</v>
      </c>
      <c r="K1428" s="38">
        <v>7204.8</v>
      </c>
      <c r="L1428" s="38">
        <v>5506.26</v>
      </c>
      <c r="M1428" s="38">
        <v>3977.06</v>
      </c>
      <c r="N1428" s="38">
        <v>630</v>
      </c>
      <c r="O1428" s="38">
        <v>1136.4000000000001</v>
      </c>
      <c r="P1428" s="38">
        <v>1845.45</v>
      </c>
      <c r="Q1428" s="38">
        <v>9485.44</v>
      </c>
      <c r="R1428" s="38">
        <v>0</v>
      </c>
      <c r="S1428" s="38">
        <v>-100</v>
      </c>
      <c r="T1428" s="38">
        <v>-1958.33</v>
      </c>
      <c r="U1428" s="44">
        <v>78.77</v>
      </c>
      <c r="V1428" s="45">
        <v>27727.09</v>
      </c>
      <c r="W1428" s="45">
        <v>332725.11</v>
      </c>
      <c r="X1428" s="45">
        <v>719.19</v>
      </c>
    </row>
    <row r="1429" spans="1:24" x14ac:dyDescent="0.3">
      <c r="A1429" t="s">
        <v>802</v>
      </c>
      <c r="B1429" t="str">
        <f>MID($A1429,2,2)</f>
        <v>10</v>
      </c>
      <c r="C1429" t="str">
        <f>MID($A1429,5,1)</f>
        <v>0</v>
      </c>
      <c r="D1429" t="str">
        <f>MID($A1429,7,1)</f>
        <v/>
      </c>
      <c r="E1429" t="str">
        <f>MID($A1429,9,1)</f>
        <v/>
      </c>
      <c r="F1429" t="str">
        <f>MID($A1429,11,1)</f>
        <v/>
      </c>
      <c r="G1429" t="s">
        <v>805</v>
      </c>
      <c r="H1429">
        <v>2020</v>
      </c>
      <c r="I1429">
        <v>2</v>
      </c>
      <c r="J1429" t="s">
        <v>807</v>
      </c>
      <c r="K1429" s="38">
        <v>4360.8</v>
      </c>
      <c r="L1429" s="38">
        <v>0</v>
      </c>
      <c r="M1429" s="38">
        <v>2310.73</v>
      </c>
      <c r="N1429" s="38">
        <v>700</v>
      </c>
      <c r="O1429" s="38">
        <v>969.19</v>
      </c>
      <c r="P1429" s="38">
        <v>834.07</v>
      </c>
      <c r="Q1429" s="38">
        <v>3397.63</v>
      </c>
      <c r="R1429" s="38">
        <v>0</v>
      </c>
      <c r="S1429" s="38">
        <v>0</v>
      </c>
      <c r="T1429" s="38">
        <v>-333.33</v>
      </c>
      <c r="U1429" s="44">
        <v>34.770000000000003</v>
      </c>
      <c r="V1429" s="45">
        <v>12239.09</v>
      </c>
      <c r="W1429" s="45">
        <v>146869.04999999999</v>
      </c>
      <c r="X1429" s="45">
        <v>148.19999999999999</v>
      </c>
    </row>
    <row r="1430" spans="1:24" x14ac:dyDescent="0.3">
      <c r="A1430" t="s">
        <v>607</v>
      </c>
      <c r="B1430" t="str">
        <f>MID($A1430,2,2)</f>
        <v>10</v>
      </c>
      <c r="C1430" t="str">
        <f>MID($A1430,5,1)</f>
        <v>1</v>
      </c>
      <c r="D1430" t="str">
        <f t="shared" si="115"/>
        <v/>
      </c>
      <c r="E1430" t="str">
        <f t="shared" si="116"/>
        <v/>
      </c>
      <c r="F1430" t="str">
        <f t="shared" si="117"/>
        <v/>
      </c>
      <c r="G1430" t="s">
        <v>805</v>
      </c>
      <c r="H1430">
        <v>2020</v>
      </c>
      <c r="I1430">
        <v>2</v>
      </c>
      <c r="J1430" t="s">
        <v>807</v>
      </c>
      <c r="K1430" s="38">
        <v>4929.6000000000004</v>
      </c>
      <c r="L1430" s="38">
        <v>550.63</v>
      </c>
      <c r="M1430" s="38">
        <v>2500.4699999999998</v>
      </c>
      <c r="N1430" s="38">
        <v>700</v>
      </c>
      <c r="O1430" s="38">
        <v>991.51</v>
      </c>
      <c r="P1430" s="38">
        <v>967.22</v>
      </c>
      <c r="Q1430" s="38">
        <v>4119.9799999999996</v>
      </c>
      <c r="R1430" s="38">
        <v>0</v>
      </c>
      <c r="S1430" s="38">
        <v>-50</v>
      </c>
      <c r="T1430" s="38">
        <v>-500</v>
      </c>
      <c r="U1430" s="44">
        <v>40.369999999999997</v>
      </c>
      <c r="V1430" s="45">
        <v>14209.41</v>
      </c>
      <c r="W1430" s="45">
        <v>170512.92</v>
      </c>
      <c r="X1430" s="45">
        <v>205.41</v>
      </c>
    </row>
    <row r="1431" spans="1:24" x14ac:dyDescent="0.3">
      <c r="A1431" t="s">
        <v>608</v>
      </c>
      <c r="B1431" t="str">
        <f t="shared" ref="B1431:B1439" si="118">MID($A1431,2,2)</f>
        <v>10</v>
      </c>
      <c r="C1431" t="str">
        <f t="shared" ref="C1431:C1438" si="119">MID($A1431,5,1)</f>
        <v>2</v>
      </c>
      <c r="D1431" t="str">
        <f t="shared" si="115"/>
        <v/>
      </c>
      <c r="E1431" t="str">
        <f t="shared" si="116"/>
        <v/>
      </c>
      <c r="F1431" t="str">
        <f t="shared" si="117"/>
        <v/>
      </c>
      <c r="G1431" t="s">
        <v>805</v>
      </c>
      <c r="H1431">
        <v>2020</v>
      </c>
      <c r="I1431">
        <v>2</v>
      </c>
      <c r="J1431" t="s">
        <v>807</v>
      </c>
      <c r="K1431" s="38">
        <v>4929.6000000000004</v>
      </c>
      <c r="L1431" s="38">
        <v>1101.25</v>
      </c>
      <c r="M1431" s="38">
        <v>2690.21</v>
      </c>
      <c r="N1431" s="38">
        <v>700</v>
      </c>
      <c r="O1431" s="38">
        <v>1013.84</v>
      </c>
      <c r="P1431" s="38">
        <v>1043.49</v>
      </c>
      <c r="Q1431" s="38">
        <v>4456.43</v>
      </c>
      <c r="R1431" s="38">
        <v>0</v>
      </c>
      <c r="S1431" s="38">
        <v>-100</v>
      </c>
      <c r="T1431" s="38">
        <v>-666.67</v>
      </c>
      <c r="U1431" s="44">
        <v>43.09</v>
      </c>
      <c r="V1431" s="45">
        <v>15168.16</v>
      </c>
      <c r="W1431" s="45">
        <v>182017.89</v>
      </c>
      <c r="X1431" s="45">
        <v>246.24</v>
      </c>
    </row>
    <row r="1432" spans="1:24" x14ac:dyDescent="0.3">
      <c r="A1432" t="s">
        <v>609</v>
      </c>
      <c r="B1432" t="str">
        <f t="shared" si="118"/>
        <v>10</v>
      </c>
      <c r="C1432" t="str">
        <f t="shared" si="119"/>
        <v>3</v>
      </c>
      <c r="D1432" t="str">
        <f t="shared" si="115"/>
        <v/>
      </c>
      <c r="E1432" t="str">
        <f t="shared" si="116"/>
        <v/>
      </c>
      <c r="F1432" t="str">
        <f t="shared" si="117"/>
        <v/>
      </c>
      <c r="G1432" t="s">
        <v>805</v>
      </c>
      <c r="H1432">
        <v>2020</v>
      </c>
      <c r="I1432">
        <v>2</v>
      </c>
      <c r="J1432" t="s">
        <v>807</v>
      </c>
      <c r="K1432" s="38">
        <v>5498.4</v>
      </c>
      <c r="L1432" s="38">
        <v>1651.88</v>
      </c>
      <c r="M1432" s="38">
        <v>2879.95</v>
      </c>
      <c r="N1432" s="38">
        <v>700</v>
      </c>
      <c r="O1432" s="38">
        <v>1036.1600000000001</v>
      </c>
      <c r="P1432" s="38">
        <v>1176.6400000000001</v>
      </c>
      <c r="Q1432" s="38">
        <v>5297.56</v>
      </c>
      <c r="R1432" s="38">
        <v>0</v>
      </c>
      <c r="S1432" s="38">
        <v>-100</v>
      </c>
      <c r="T1432" s="38">
        <v>-833.33</v>
      </c>
      <c r="U1432" s="44">
        <v>49.17</v>
      </c>
      <c r="V1432" s="45">
        <v>17307.259999999998</v>
      </c>
      <c r="W1432" s="45">
        <v>207687.11</v>
      </c>
      <c r="X1432" s="45">
        <v>305.35000000000002</v>
      </c>
    </row>
    <row r="1433" spans="1:24" x14ac:dyDescent="0.3">
      <c r="A1433" t="s">
        <v>610</v>
      </c>
      <c r="B1433" t="str">
        <f t="shared" si="118"/>
        <v>10</v>
      </c>
      <c r="C1433" t="str">
        <f t="shared" si="119"/>
        <v>4</v>
      </c>
      <c r="D1433" t="str">
        <f t="shared" si="115"/>
        <v/>
      </c>
      <c r="E1433" t="str">
        <f t="shared" si="116"/>
        <v/>
      </c>
      <c r="F1433" t="str">
        <f t="shared" si="117"/>
        <v/>
      </c>
      <c r="G1433" t="s">
        <v>805</v>
      </c>
      <c r="H1433">
        <v>2020</v>
      </c>
      <c r="I1433">
        <v>2</v>
      </c>
      <c r="J1433" t="s">
        <v>807</v>
      </c>
      <c r="K1433" s="38">
        <v>5498.4</v>
      </c>
      <c r="L1433" s="38">
        <v>2202.5</v>
      </c>
      <c r="M1433" s="38">
        <v>3069.69</v>
      </c>
      <c r="N1433" s="38">
        <v>700</v>
      </c>
      <c r="O1433" s="38">
        <v>1058.49</v>
      </c>
      <c r="P1433" s="38">
        <v>1252.9100000000001</v>
      </c>
      <c r="Q1433" s="38">
        <v>5749.03</v>
      </c>
      <c r="R1433" s="38">
        <v>0</v>
      </c>
      <c r="S1433" s="38">
        <v>-100</v>
      </c>
      <c r="T1433" s="38">
        <v>-1000</v>
      </c>
      <c r="U1433" s="44">
        <v>52.36</v>
      </c>
      <c r="V1433" s="45">
        <v>18431.02</v>
      </c>
      <c r="W1433" s="45">
        <v>221172.28</v>
      </c>
      <c r="X1433" s="45">
        <v>339.34</v>
      </c>
    </row>
    <row r="1434" spans="1:24" x14ac:dyDescent="0.3">
      <c r="A1434" t="s">
        <v>611</v>
      </c>
      <c r="B1434" t="str">
        <f t="shared" si="118"/>
        <v>10</v>
      </c>
      <c r="C1434" t="str">
        <f t="shared" si="119"/>
        <v>5</v>
      </c>
      <c r="D1434" t="str">
        <f t="shared" si="115"/>
        <v/>
      </c>
      <c r="E1434" t="str">
        <f t="shared" si="116"/>
        <v/>
      </c>
      <c r="F1434" t="str">
        <f t="shared" si="117"/>
        <v/>
      </c>
      <c r="G1434" t="s">
        <v>805</v>
      </c>
      <c r="H1434">
        <v>2020</v>
      </c>
      <c r="I1434">
        <v>2</v>
      </c>
      <c r="J1434" t="s">
        <v>807</v>
      </c>
      <c r="K1434" s="38">
        <v>6067.2</v>
      </c>
      <c r="L1434" s="38">
        <v>2753.13</v>
      </c>
      <c r="M1434" s="38">
        <v>3259.43</v>
      </c>
      <c r="N1434" s="38">
        <v>700</v>
      </c>
      <c r="O1434" s="38">
        <v>1080.81</v>
      </c>
      <c r="P1434" s="38">
        <v>1386.06</v>
      </c>
      <c r="Q1434" s="38">
        <v>6620.06</v>
      </c>
      <c r="R1434" s="38">
        <v>0</v>
      </c>
      <c r="S1434" s="38">
        <v>-100</v>
      </c>
      <c r="T1434" s="38">
        <v>-1166.67</v>
      </c>
      <c r="U1434" s="44">
        <v>58.52</v>
      </c>
      <c r="V1434" s="45">
        <v>20600.03</v>
      </c>
      <c r="W1434" s="45">
        <v>247200.31</v>
      </c>
      <c r="X1434" s="45">
        <v>398.46</v>
      </c>
    </row>
    <row r="1435" spans="1:24" x14ac:dyDescent="0.3">
      <c r="A1435" t="s">
        <v>612</v>
      </c>
      <c r="B1435" t="str">
        <f t="shared" si="118"/>
        <v>10</v>
      </c>
      <c r="C1435" t="str">
        <f t="shared" si="119"/>
        <v>6</v>
      </c>
      <c r="D1435" t="str">
        <f t="shared" si="115"/>
        <v/>
      </c>
      <c r="E1435" t="str">
        <f t="shared" si="116"/>
        <v/>
      </c>
      <c r="F1435" t="str">
        <f t="shared" si="117"/>
        <v/>
      </c>
      <c r="G1435" t="s">
        <v>805</v>
      </c>
      <c r="H1435">
        <v>2020</v>
      </c>
      <c r="I1435">
        <v>2</v>
      </c>
      <c r="J1435" t="s">
        <v>807</v>
      </c>
      <c r="K1435" s="38">
        <v>6067.2</v>
      </c>
      <c r="L1435" s="38">
        <v>3303.76</v>
      </c>
      <c r="M1435" s="38">
        <v>3449.17</v>
      </c>
      <c r="N1435" s="38">
        <v>700</v>
      </c>
      <c r="O1435" s="38">
        <v>1103.1400000000001</v>
      </c>
      <c r="P1435" s="38">
        <v>1462.33</v>
      </c>
      <c r="Q1435" s="38">
        <v>7071.53</v>
      </c>
      <c r="R1435" s="38">
        <v>0</v>
      </c>
      <c r="S1435" s="38">
        <v>-100</v>
      </c>
      <c r="T1435" s="38">
        <v>-1333.33</v>
      </c>
      <c r="U1435" s="44">
        <v>61.72</v>
      </c>
      <c r="V1435" s="45">
        <v>21723.79</v>
      </c>
      <c r="W1435" s="45">
        <v>260685.47</v>
      </c>
      <c r="X1435" s="45">
        <v>432.45</v>
      </c>
    </row>
    <row r="1436" spans="1:24" x14ac:dyDescent="0.3">
      <c r="A1436" t="s">
        <v>613</v>
      </c>
      <c r="B1436" t="str">
        <f t="shared" si="118"/>
        <v>10</v>
      </c>
      <c r="C1436" t="str">
        <f t="shared" si="119"/>
        <v>7</v>
      </c>
      <c r="D1436" t="str">
        <f t="shared" si="115"/>
        <v/>
      </c>
      <c r="E1436" t="str">
        <f t="shared" si="116"/>
        <v/>
      </c>
      <c r="F1436" t="str">
        <f t="shared" si="117"/>
        <v/>
      </c>
      <c r="G1436" t="s">
        <v>805</v>
      </c>
      <c r="H1436">
        <v>2020</v>
      </c>
      <c r="I1436">
        <v>2</v>
      </c>
      <c r="J1436" t="s">
        <v>807</v>
      </c>
      <c r="K1436" s="38">
        <v>6636</v>
      </c>
      <c r="L1436" s="38">
        <v>3854.38</v>
      </c>
      <c r="M1436" s="38">
        <v>3638.92</v>
      </c>
      <c r="N1436" s="38">
        <v>700</v>
      </c>
      <c r="O1436" s="38">
        <v>1125.46</v>
      </c>
      <c r="P1436" s="38">
        <v>1595.48</v>
      </c>
      <c r="Q1436" s="38">
        <v>7942.56</v>
      </c>
      <c r="R1436" s="38">
        <v>0</v>
      </c>
      <c r="S1436" s="38">
        <v>-100</v>
      </c>
      <c r="T1436" s="38">
        <v>-1500</v>
      </c>
      <c r="U1436" s="44">
        <v>67.88</v>
      </c>
      <c r="V1436" s="45">
        <v>23892.79</v>
      </c>
      <c r="W1436" s="45">
        <v>286713.5</v>
      </c>
      <c r="X1436" s="45">
        <v>491.56</v>
      </c>
    </row>
    <row r="1437" spans="1:24" x14ac:dyDescent="0.3">
      <c r="A1437" t="s">
        <v>614</v>
      </c>
      <c r="B1437" t="str">
        <f t="shared" si="118"/>
        <v>10</v>
      </c>
      <c r="C1437" t="str">
        <f t="shared" si="119"/>
        <v>8</v>
      </c>
      <c r="D1437" t="str">
        <f t="shared" si="115"/>
        <v/>
      </c>
      <c r="E1437" t="str">
        <f t="shared" si="116"/>
        <v/>
      </c>
      <c r="F1437" t="str">
        <f t="shared" si="117"/>
        <v/>
      </c>
      <c r="G1437" t="s">
        <v>805</v>
      </c>
      <c r="H1437">
        <v>2020</v>
      </c>
      <c r="I1437">
        <v>2</v>
      </c>
      <c r="J1437" t="s">
        <v>807</v>
      </c>
      <c r="K1437" s="38">
        <v>6636</v>
      </c>
      <c r="L1437" s="38">
        <v>4405.01</v>
      </c>
      <c r="M1437" s="38">
        <v>3828.66</v>
      </c>
      <c r="N1437" s="38">
        <v>700</v>
      </c>
      <c r="O1437" s="38">
        <v>1147.78</v>
      </c>
      <c r="P1437" s="38">
        <v>1671.75</v>
      </c>
      <c r="Q1437" s="38">
        <v>8394.0300000000007</v>
      </c>
      <c r="R1437" s="38">
        <v>0</v>
      </c>
      <c r="S1437" s="38">
        <v>-100</v>
      </c>
      <c r="T1437" s="38">
        <v>-1666.67</v>
      </c>
      <c r="U1437" s="44">
        <v>71.069999999999993</v>
      </c>
      <c r="V1437" s="45">
        <v>25016.560000000001</v>
      </c>
      <c r="W1437" s="45">
        <v>300198.67</v>
      </c>
      <c r="X1437" s="45">
        <v>532.19000000000005</v>
      </c>
    </row>
    <row r="1438" spans="1:24" x14ac:dyDescent="0.3">
      <c r="A1438" t="s">
        <v>615</v>
      </c>
      <c r="B1438" t="str">
        <f t="shared" si="118"/>
        <v>10</v>
      </c>
      <c r="C1438" t="str">
        <f t="shared" si="119"/>
        <v>9</v>
      </c>
      <c r="D1438" t="str">
        <f t="shared" si="115"/>
        <v/>
      </c>
      <c r="E1438" t="str">
        <f t="shared" si="116"/>
        <v/>
      </c>
      <c r="F1438" t="str">
        <f t="shared" si="117"/>
        <v/>
      </c>
      <c r="G1438" t="s">
        <v>805</v>
      </c>
      <c r="H1438">
        <v>2020</v>
      </c>
      <c r="I1438">
        <v>2</v>
      </c>
      <c r="J1438" t="s">
        <v>807</v>
      </c>
      <c r="K1438" s="38">
        <v>7204.8</v>
      </c>
      <c r="L1438" s="38">
        <v>4955.6400000000003</v>
      </c>
      <c r="M1438" s="38">
        <v>4018.4</v>
      </c>
      <c r="N1438" s="38">
        <v>700</v>
      </c>
      <c r="O1438" s="38">
        <v>1170.1099999999999</v>
      </c>
      <c r="P1438" s="38">
        <v>1804.89</v>
      </c>
      <c r="Q1438" s="38">
        <v>9265.26</v>
      </c>
      <c r="R1438" s="38">
        <v>0</v>
      </c>
      <c r="S1438" s="38">
        <v>-100</v>
      </c>
      <c r="T1438" s="38">
        <v>-1833.33</v>
      </c>
      <c r="U1438" s="44">
        <v>77.23</v>
      </c>
      <c r="V1438" s="45">
        <v>27185.759999999998</v>
      </c>
      <c r="W1438" s="45">
        <v>326229.11</v>
      </c>
      <c r="X1438" s="45">
        <v>687.5</v>
      </c>
    </row>
    <row r="1439" spans="1:24" x14ac:dyDescent="0.3">
      <c r="A1439" t="s">
        <v>616</v>
      </c>
      <c r="B1439" t="str">
        <f t="shared" si="118"/>
        <v>10</v>
      </c>
      <c r="C1439" t="str">
        <f>MID($A1439,5,2)</f>
        <v>10</v>
      </c>
      <c r="E1439" t="str">
        <f t="shared" si="116"/>
        <v/>
      </c>
      <c r="F1439" t="str">
        <f t="shared" si="117"/>
        <v/>
      </c>
      <c r="G1439" t="s">
        <v>805</v>
      </c>
      <c r="H1439">
        <v>2020</v>
      </c>
      <c r="I1439">
        <v>2</v>
      </c>
      <c r="J1439" t="s">
        <v>807</v>
      </c>
      <c r="K1439" s="38">
        <v>7204.8</v>
      </c>
      <c r="L1439" s="38">
        <v>5506.26</v>
      </c>
      <c r="M1439" s="38">
        <v>4208.1400000000003</v>
      </c>
      <c r="N1439" s="38">
        <v>700</v>
      </c>
      <c r="O1439" s="38">
        <v>1192.43</v>
      </c>
      <c r="P1439" s="38">
        <v>1881.16</v>
      </c>
      <c r="Q1439" s="38">
        <v>9729.7199999999993</v>
      </c>
      <c r="R1439" s="38">
        <v>0</v>
      </c>
      <c r="S1439" s="38">
        <v>-100</v>
      </c>
      <c r="T1439" s="38">
        <v>-2000</v>
      </c>
      <c r="U1439" s="44">
        <v>80.459999999999994</v>
      </c>
      <c r="V1439" s="45">
        <v>28322.52</v>
      </c>
      <c r="W1439" s="45">
        <v>339870.23</v>
      </c>
      <c r="X1439" s="45">
        <v>738.45</v>
      </c>
    </row>
    <row r="1440" spans="1:24" x14ac:dyDescent="0.3">
      <c r="A1440" t="s">
        <v>39</v>
      </c>
      <c r="B1440" t="str">
        <f>MID($A1440,2,1)</f>
        <v>1</v>
      </c>
      <c r="C1440" t="str">
        <f>MID($A1440,4,1)</f>
        <v>0</v>
      </c>
      <c r="D1440" t="str">
        <f>MID($A1440,6,1)</f>
        <v>0</v>
      </c>
      <c r="E1440" t="str">
        <f>MID($A1440,8,1)</f>
        <v>0</v>
      </c>
      <c r="F1440" t="str">
        <f>MID($A1440,10,1)</f>
        <v>0</v>
      </c>
      <c r="G1440" t="s">
        <v>805</v>
      </c>
      <c r="H1440">
        <v>2020</v>
      </c>
      <c r="I1440">
        <v>3</v>
      </c>
      <c r="J1440" t="s">
        <v>809</v>
      </c>
      <c r="K1440" s="38">
        <v>1519</v>
      </c>
      <c r="L1440" s="38">
        <v>0</v>
      </c>
      <c r="M1440" s="38">
        <v>282.77999999999997</v>
      </c>
      <c r="N1440" s="38">
        <v>267.75</v>
      </c>
      <c r="O1440" s="38">
        <v>121.53</v>
      </c>
      <c r="P1440" s="38">
        <v>219.11</v>
      </c>
      <c r="Q1440" s="38">
        <v>658.69</v>
      </c>
      <c r="R1440" s="38">
        <v>0</v>
      </c>
      <c r="S1440" s="38">
        <v>0</v>
      </c>
      <c r="T1440" s="38">
        <v>0</v>
      </c>
      <c r="U1440" s="44">
        <v>17.440000000000001</v>
      </c>
      <c r="V1440" s="45">
        <v>3068.86</v>
      </c>
      <c r="W1440" s="45">
        <v>36826.32</v>
      </c>
      <c r="X1440" s="45">
        <v>35.11</v>
      </c>
    </row>
    <row r="1441" spans="1:24" x14ac:dyDescent="0.3">
      <c r="A1441" t="s">
        <v>40</v>
      </c>
      <c r="B1441" t="str">
        <f>MID($A1441,2,1)</f>
        <v>1</v>
      </c>
      <c r="C1441" t="str">
        <f>MID($A1441,4,1)</f>
        <v>1</v>
      </c>
      <c r="D1441" t="str">
        <f>MID($A1441,6,1)</f>
        <v>0</v>
      </c>
      <c r="E1441" t="str">
        <f>MID($A1441,8,1)</f>
        <v>0</v>
      </c>
      <c r="F1441" t="str">
        <f>MID($A1441,10,1)</f>
        <v>0</v>
      </c>
      <c r="G1441" t="s">
        <v>805</v>
      </c>
      <c r="H1441">
        <v>2020</v>
      </c>
      <c r="I1441">
        <v>3</v>
      </c>
      <c r="J1441" t="s">
        <v>809</v>
      </c>
      <c r="K1441" s="38">
        <v>1881</v>
      </c>
      <c r="L1441" s="38">
        <v>1308.8900000000001</v>
      </c>
      <c r="M1441" s="38">
        <v>421.18</v>
      </c>
      <c r="N1441" s="38">
        <v>276.2</v>
      </c>
      <c r="O1441" s="38">
        <v>475.92</v>
      </c>
      <c r="P1441" s="38">
        <v>436.32</v>
      </c>
      <c r="Q1441" s="38">
        <v>1316.17</v>
      </c>
      <c r="R1441" s="38">
        <v>0</v>
      </c>
      <c r="S1441" s="38">
        <v>-50</v>
      </c>
      <c r="T1441" s="38">
        <v>-166.67</v>
      </c>
      <c r="U1441" s="44">
        <v>33.520000000000003</v>
      </c>
      <c r="V1441" s="45">
        <v>5899.01</v>
      </c>
      <c r="W1441" s="45">
        <v>70788.11</v>
      </c>
      <c r="X1441" s="45">
        <v>161.5</v>
      </c>
    </row>
    <row r="1442" spans="1:24" x14ac:dyDescent="0.3">
      <c r="A1442" t="s">
        <v>41</v>
      </c>
      <c r="B1442" t="str">
        <f t="shared" ref="B1442:B1505" si="120">MID($A1442,2,1)</f>
        <v>1</v>
      </c>
      <c r="C1442" t="str">
        <f t="shared" ref="C1442:C1505" si="121">MID($A1442,4,1)</f>
        <v>0</v>
      </c>
      <c r="D1442" t="str">
        <f t="shared" ref="D1442:D1505" si="122">MID($A1442,6,1)</f>
        <v>1</v>
      </c>
      <c r="E1442" t="str">
        <f t="shared" ref="E1442:E1505" si="123">MID($A1442,8,1)</f>
        <v>0</v>
      </c>
      <c r="F1442" t="str">
        <f t="shared" ref="F1442:F1505" si="124">MID($A1442,10,1)</f>
        <v>0</v>
      </c>
      <c r="G1442" t="s">
        <v>805</v>
      </c>
      <c r="H1442">
        <v>2020</v>
      </c>
      <c r="I1442">
        <v>3</v>
      </c>
      <c r="J1442" t="s">
        <v>809</v>
      </c>
      <c r="K1442" s="38">
        <v>1881</v>
      </c>
      <c r="L1442" s="38">
        <v>849.94</v>
      </c>
      <c r="M1442" s="38">
        <v>429.87</v>
      </c>
      <c r="N1442" s="38">
        <v>276.2</v>
      </c>
      <c r="O1442" s="38">
        <v>474.89</v>
      </c>
      <c r="P1442" s="38">
        <v>391.19</v>
      </c>
      <c r="Q1442" s="38">
        <v>1125.1400000000001</v>
      </c>
      <c r="R1442" s="38">
        <v>0</v>
      </c>
      <c r="S1442" s="38">
        <v>-50</v>
      </c>
      <c r="T1442" s="38">
        <v>-166.67</v>
      </c>
      <c r="U1442" s="44">
        <v>29.61</v>
      </c>
      <c r="V1442" s="45">
        <v>5211.55</v>
      </c>
      <c r="W1442" s="45">
        <v>62538.64</v>
      </c>
      <c r="X1442" s="45">
        <v>106.16</v>
      </c>
    </row>
    <row r="1443" spans="1:24" x14ac:dyDescent="0.3">
      <c r="A1443" t="s">
        <v>42</v>
      </c>
      <c r="B1443" t="str">
        <f t="shared" si="120"/>
        <v>1</v>
      </c>
      <c r="C1443" t="str">
        <f t="shared" si="121"/>
        <v>0</v>
      </c>
      <c r="D1443" t="str">
        <f t="shared" si="122"/>
        <v>0</v>
      </c>
      <c r="E1443" t="str">
        <f t="shared" si="123"/>
        <v>1</v>
      </c>
      <c r="F1443" t="str">
        <f t="shared" si="124"/>
        <v>0</v>
      </c>
      <c r="G1443" t="s">
        <v>805</v>
      </c>
      <c r="H1443">
        <v>2020</v>
      </c>
      <c r="I1443">
        <v>3</v>
      </c>
      <c r="J1443" t="s">
        <v>809</v>
      </c>
      <c r="K1443" s="38">
        <v>1881</v>
      </c>
      <c r="L1443" s="38">
        <v>350.37</v>
      </c>
      <c r="M1443" s="38">
        <v>507.99</v>
      </c>
      <c r="N1443" s="38">
        <v>276.2</v>
      </c>
      <c r="O1443" s="38">
        <v>484.35</v>
      </c>
      <c r="P1443" s="38">
        <v>349.99</v>
      </c>
      <c r="Q1443" s="38">
        <v>956.14</v>
      </c>
      <c r="R1443" s="38">
        <v>0</v>
      </c>
      <c r="S1443" s="38">
        <v>-50</v>
      </c>
      <c r="T1443" s="38">
        <v>-166.67</v>
      </c>
      <c r="U1443" s="44">
        <v>26.08</v>
      </c>
      <c r="V1443" s="45">
        <v>4589.38</v>
      </c>
      <c r="W1443" s="45">
        <v>55072.6</v>
      </c>
      <c r="X1443" s="45">
        <v>76.06</v>
      </c>
    </row>
    <row r="1444" spans="1:24" x14ac:dyDescent="0.3">
      <c r="A1444" t="s">
        <v>43</v>
      </c>
      <c r="B1444" t="str">
        <f t="shared" si="120"/>
        <v>1</v>
      </c>
      <c r="C1444" t="str">
        <f t="shared" si="121"/>
        <v>0</v>
      </c>
      <c r="D1444" t="str">
        <f t="shared" si="122"/>
        <v>0</v>
      </c>
      <c r="E1444" t="str">
        <f t="shared" si="123"/>
        <v>0</v>
      </c>
      <c r="F1444" t="str">
        <f t="shared" si="124"/>
        <v>1</v>
      </c>
      <c r="G1444" t="s">
        <v>805</v>
      </c>
      <c r="H1444">
        <v>2020</v>
      </c>
      <c r="I1444">
        <v>3</v>
      </c>
      <c r="J1444" t="s">
        <v>809</v>
      </c>
      <c r="K1444" s="38">
        <v>1881</v>
      </c>
      <c r="L1444" s="38">
        <v>0</v>
      </c>
      <c r="M1444" s="38">
        <v>536.53</v>
      </c>
      <c r="N1444" s="38">
        <v>267.75</v>
      </c>
      <c r="O1444" s="38">
        <v>505.47</v>
      </c>
      <c r="P1444" s="38">
        <v>319.07</v>
      </c>
      <c r="Q1444" s="38">
        <v>888.42</v>
      </c>
      <c r="R1444" s="38">
        <v>0</v>
      </c>
      <c r="S1444" s="38">
        <v>0</v>
      </c>
      <c r="T1444" s="38">
        <v>-166.67</v>
      </c>
      <c r="U1444" s="44">
        <v>24.04</v>
      </c>
      <c r="V1444" s="45">
        <v>4231.57</v>
      </c>
      <c r="W1444" s="45">
        <v>50778.89</v>
      </c>
      <c r="X1444" s="45">
        <v>61.18</v>
      </c>
    </row>
    <row r="1445" spans="1:24" x14ac:dyDescent="0.3">
      <c r="A1445" t="s">
        <v>44</v>
      </c>
      <c r="B1445" t="str">
        <f t="shared" si="120"/>
        <v>1</v>
      </c>
      <c r="C1445" t="str">
        <f t="shared" si="121"/>
        <v>2</v>
      </c>
      <c r="D1445" t="str">
        <f t="shared" si="122"/>
        <v>0</v>
      </c>
      <c r="E1445" t="str">
        <f t="shared" si="123"/>
        <v>0</v>
      </c>
      <c r="F1445" t="str">
        <f t="shared" si="124"/>
        <v>0</v>
      </c>
      <c r="G1445" t="s">
        <v>805</v>
      </c>
      <c r="H1445">
        <v>2020</v>
      </c>
      <c r="I1445">
        <v>3</v>
      </c>
      <c r="J1445" t="s">
        <v>809</v>
      </c>
      <c r="K1445" s="38">
        <v>1881</v>
      </c>
      <c r="L1445" s="38">
        <v>2617.77</v>
      </c>
      <c r="M1445" s="38">
        <v>556.63</v>
      </c>
      <c r="N1445" s="38">
        <v>276.2</v>
      </c>
      <c r="O1445" s="38">
        <v>486.94</v>
      </c>
      <c r="P1445" s="38">
        <v>581.85</v>
      </c>
      <c r="Q1445" s="38">
        <v>2110.38</v>
      </c>
      <c r="R1445" s="38">
        <v>0</v>
      </c>
      <c r="S1445" s="38">
        <v>-100</v>
      </c>
      <c r="T1445" s="38">
        <v>-333.33</v>
      </c>
      <c r="U1445" s="44">
        <v>45.89</v>
      </c>
      <c r="V1445" s="45">
        <v>8077.44</v>
      </c>
      <c r="W1445" s="45">
        <v>96929.31</v>
      </c>
      <c r="X1445" s="45">
        <v>296.81</v>
      </c>
    </row>
    <row r="1446" spans="1:24" x14ac:dyDescent="0.3">
      <c r="A1446" t="s">
        <v>45</v>
      </c>
      <c r="B1446" t="str">
        <f t="shared" si="120"/>
        <v>1</v>
      </c>
      <c r="C1446" t="str">
        <f t="shared" si="121"/>
        <v>1</v>
      </c>
      <c r="D1446" t="str">
        <f t="shared" si="122"/>
        <v>1</v>
      </c>
      <c r="E1446" t="str">
        <f t="shared" si="123"/>
        <v>0</v>
      </c>
      <c r="F1446" t="str">
        <f t="shared" si="124"/>
        <v>0</v>
      </c>
      <c r="G1446" t="s">
        <v>805</v>
      </c>
      <c r="H1446">
        <v>2020</v>
      </c>
      <c r="I1446">
        <v>3</v>
      </c>
      <c r="J1446" t="s">
        <v>809</v>
      </c>
      <c r="K1446" s="38">
        <v>1881</v>
      </c>
      <c r="L1446" s="38">
        <v>2158.8200000000002</v>
      </c>
      <c r="M1446" s="38">
        <v>564.92999999999995</v>
      </c>
      <c r="N1446" s="38">
        <v>276.2</v>
      </c>
      <c r="O1446" s="38">
        <v>485.9</v>
      </c>
      <c r="P1446" s="38">
        <v>536.69000000000005</v>
      </c>
      <c r="Q1446" s="38">
        <v>1804.48</v>
      </c>
      <c r="R1446" s="38">
        <v>0</v>
      </c>
      <c r="S1446" s="38">
        <v>-100</v>
      </c>
      <c r="T1446" s="38">
        <v>-333.33</v>
      </c>
      <c r="U1446" s="44">
        <v>41.33</v>
      </c>
      <c r="V1446" s="45">
        <v>7274.68</v>
      </c>
      <c r="W1446" s="45">
        <v>87296.19</v>
      </c>
      <c r="X1446" s="45">
        <v>248.66</v>
      </c>
    </row>
    <row r="1447" spans="1:24" x14ac:dyDescent="0.3">
      <c r="A1447" t="s">
        <v>46</v>
      </c>
      <c r="B1447" t="str">
        <f t="shared" si="120"/>
        <v>1</v>
      </c>
      <c r="C1447" t="str">
        <f t="shared" si="121"/>
        <v>1</v>
      </c>
      <c r="D1447" t="str">
        <f t="shared" si="122"/>
        <v>0</v>
      </c>
      <c r="E1447" t="str">
        <f t="shared" si="123"/>
        <v>1</v>
      </c>
      <c r="F1447" t="str">
        <f t="shared" si="124"/>
        <v>0</v>
      </c>
      <c r="G1447" t="s">
        <v>805</v>
      </c>
      <c r="H1447">
        <v>2020</v>
      </c>
      <c r="I1447">
        <v>3</v>
      </c>
      <c r="J1447" t="s">
        <v>809</v>
      </c>
      <c r="K1447" s="38">
        <v>1881</v>
      </c>
      <c r="L1447" s="38">
        <v>1659.26</v>
      </c>
      <c r="M1447" s="38">
        <v>639.5</v>
      </c>
      <c r="N1447" s="38">
        <v>276.2</v>
      </c>
      <c r="O1447" s="38">
        <v>495.36</v>
      </c>
      <c r="P1447" s="38">
        <v>495.13</v>
      </c>
      <c r="Q1447" s="38">
        <v>1527.44</v>
      </c>
      <c r="R1447" s="38">
        <v>0</v>
      </c>
      <c r="S1447" s="38">
        <v>-100</v>
      </c>
      <c r="T1447" s="38">
        <v>-333.33</v>
      </c>
      <c r="U1447" s="44">
        <v>37.159999999999997</v>
      </c>
      <c r="V1447" s="45">
        <v>6540.56</v>
      </c>
      <c r="W1447" s="45">
        <v>78486.77</v>
      </c>
      <c r="X1447" s="45">
        <v>213.37</v>
      </c>
    </row>
    <row r="1448" spans="1:24" x14ac:dyDescent="0.3">
      <c r="A1448" t="s">
        <v>47</v>
      </c>
      <c r="B1448" t="str">
        <f t="shared" si="120"/>
        <v>1</v>
      </c>
      <c r="C1448" t="str">
        <f t="shared" si="121"/>
        <v>1</v>
      </c>
      <c r="D1448" t="str">
        <f t="shared" si="122"/>
        <v>0</v>
      </c>
      <c r="E1448" t="str">
        <f t="shared" si="123"/>
        <v>0</v>
      </c>
      <c r="F1448" t="str">
        <f t="shared" si="124"/>
        <v>1</v>
      </c>
      <c r="G1448" t="s">
        <v>805</v>
      </c>
      <c r="H1448">
        <v>2020</v>
      </c>
      <c r="I1448">
        <v>3</v>
      </c>
      <c r="J1448" t="s">
        <v>809</v>
      </c>
      <c r="K1448" s="38">
        <v>1881</v>
      </c>
      <c r="L1448" s="38">
        <v>1308.8900000000001</v>
      </c>
      <c r="M1448" s="38">
        <v>666.74</v>
      </c>
      <c r="N1448" s="38">
        <v>276.2</v>
      </c>
      <c r="O1448" s="38">
        <v>516.48</v>
      </c>
      <c r="P1448" s="38">
        <v>464.93</v>
      </c>
      <c r="Q1448" s="38">
        <v>1327.3</v>
      </c>
      <c r="R1448" s="38">
        <v>0</v>
      </c>
      <c r="S1448" s="38">
        <v>-100</v>
      </c>
      <c r="T1448" s="38">
        <v>-333.33</v>
      </c>
      <c r="U1448" s="44">
        <v>34.14</v>
      </c>
      <c r="V1448" s="45">
        <v>6008.2</v>
      </c>
      <c r="W1448" s="45">
        <v>72098.42</v>
      </c>
      <c r="X1448" s="45">
        <v>187.64</v>
      </c>
    </row>
    <row r="1449" spans="1:24" x14ac:dyDescent="0.3">
      <c r="A1449" t="s">
        <v>48</v>
      </c>
      <c r="B1449" t="str">
        <f t="shared" si="120"/>
        <v>1</v>
      </c>
      <c r="C1449" t="str">
        <f t="shared" si="121"/>
        <v>0</v>
      </c>
      <c r="D1449" t="str">
        <f t="shared" si="122"/>
        <v>2</v>
      </c>
      <c r="E1449" t="str">
        <f t="shared" si="123"/>
        <v>0</v>
      </c>
      <c r="F1449" t="str">
        <f t="shared" si="124"/>
        <v>0</v>
      </c>
      <c r="G1449" t="s">
        <v>805</v>
      </c>
      <c r="H1449">
        <v>2020</v>
      </c>
      <c r="I1449">
        <v>3</v>
      </c>
      <c r="J1449" t="s">
        <v>809</v>
      </c>
      <c r="K1449" s="38">
        <v>1881</v>
      </c>
      <c r="L1449" s="38">
        <v>1699.87</v>
      </c>
      <c r="M1449" s="38">
        <v>573.23</v>
      </c>
      <c r="N1449" s="38">
        <v>276.2</v>
      </c>
      <c r="O1449" s="38">
        <v>484.87</v>
      </c>
      <c r="P1449" s="38">
        <v>491.52</v>
      </c>
      <c r="Q1449" s="38">
        <v>1499.03</v>
      </c>
      <c r="R1449" s="38">
        <v>0</v>
      </c>
      <c r="S1449" s="38">
        <v>-100</v>
      </c>
      <c r="T1449" s="38">
        <v>-333.33</v>
      </c>
      <c r="U1449" s="44">
        <v>36.770000000000003</v>
      </c>
      <c r="V1449" s="45">
        <v>6472.38</v>
      </c>
      <c r="W1449" s="45">
        <v>77668.570000000007</v>
      </c>
      <c r="X1449" s="45">
        <v>210.07</v>
      </c>
    </row>
    <row r="1450" spans="1:24" x14ac:dyDescent="0.3">
      <c r="A1450" t="s">
        <v>49</v>
      </c>
      <c r="B1450" t="str">
        <f t="shared" si="120"/>
        <v>1</v>
      </c>
      <c r="C1450" t="str">
        <f t="shared" si="121"/>
        <v>0</v>
      </c>
      <c r="D1450" t="str">
        <f t="shared" si="122"/>
        <v>1</v>
      </c>
      <c r="E1450" t="str">
        <f t="shared" si="123"/>
        <v>1</v>
      </c>
      <c r="F1450" t="str">
        <f t="shared" si="124"/>
        <v>0</v>
      </c>
      <c r="G1450" t="s">
        <v>805</v>
      </c>
      <c r="H1450">
        <v>2020</v>
      </c>
      <c r="I1450">
        <v>3</v>
      </c>
      <c r="J1450" t="s">
        <v>809</v>
      </c>
      <c r="K1450" s="38">
        <v>1881</v>
      </c>
      <c r="L1450" s="38">
        <v>1200.31</v>
      </c>
      <c r="M1450" s="38">
        <v>647.79999999999995</v>
      </c>
      <c r="N1450" s="38">
        <v>276.2</v>
      </c>
      <c r="O1450" s="38">
        <v>494.33</v>
      </c>
      <c r="P1450" s="38">
        <v>449.96</v>
      </c>
      <c r="Q1450" s="38">
        <v>1252.4000000000001</v>
      </c>
      <c r="R1450" s="38">
        <v>0</v>
      </c>
      <c r="S1450" s="38">
        <v>-100</v>
      </c>
      <c r="T1450" s="38">
        <v>-333.33</v>
      </c>
      <c r="U1450" s="44">
        <v>32.78</v>
      </c>
      <c r="V1450" s="45">
        <v>5768.67</v>
      </c>
      <c r="W1450" s="45">
        <v>69224.05</v>
      </c>
      <c r="X1450" s="45">
        <v>174.66</v>
      </c>
    </row>
    <row r="1451" spans="1:24" x14ac:dyDescent="0.3">
      <c r="A1451" t="s">
        <v>50</v>
      </c>
      <c r="B1451" t="str">
        <f t="shared" si="120"/>
        <v>1</v>
      </c>
      <c r="C1451" t="str">
        <f t="shared" si="121"/>
        <v>0</v>
      </c>
      <c r="D1451" t="str">
        <f t="shared" si="122"/>
        <v>1</v>
      </c>
      <c r="E1451" t="str">
        <f t="shared" si="123"/>
        <v>0</v>
      </c>
      <c r="F1451" t="str">
        <f t="shared" si="124"/>
        <v>1</v>
      </c>
      <c r="G1451" t="s">
        <v>805</v>
      </c>
      <c r="H1451">
        <v>2020</v>
      </c>
      <c r="I1451">
        <v>3</v>
      </c>
      <c r="J1451" t="s">
        <v>809</v>
      </c>
      <c r="K1451" s="38">
        <v>1881</v>
      </c>
      <c r="L1451" s="38">
        <v>849.94</v>
      </c>
      <c r="M1451" s="38">
        <v>675.04</v>
      </c>
      <c r="N1451" s="38">
        <v>276.2</v>
      </c>
      <c r="O1451" s="38">
        <v>515.44000000000005</v>
      </c>
      <c r="P1451" s="38">
        <v>419.76</v>
      </c>
      <c r="Q1451" s="38">
        <v>1125.74</v>
      </c>
      <c r="R1451" s="38">
        <v>0</v>
      </c>
      <c r="S1451" s="38">
        <v>-100</v>
      </c>
      <c r="T1451" s="38">
        <v>-333.33</v>
      </c>
      <c r="U1451" s="44">
        <v>30.17</v>
      </c>
      <c r="V1451" s="45">
        <v>5309.79</v>
      </c>
      <c r="W1451" s="45">
        <v>63717.45</v>
      </c>
      <c r="X1451" s="45">
        <v>148.21</v>
      </c>
    </row>
    <row r="1452" spans="1:24" x14ac:dyDescent="0.3">
      <c r="A1452" t="s">
        <v>51</v>
      </c>
      <c r="B1452" t="str">
        <f t="shared" si="120"/>
        <v>1</v>
      </c>
      <c r="C1452" t="str">
        <f t="shared" si="121"/>
        <v>0</v>
      </c>
      <c r="D1452" t="str">
        <f t="shared" si="122"/>
        <v>0</v>
      </c>
      <c r="E1452" t="str">
        <f t="shared" si="123"/>
        <v>2</v>
      </c>
      <c r="F1452" t="str">
        <f t="shared" si="124"/>
        <v>0</v>
      </c>
      <c r="G1452" t="s">
        <v>805</v>
      </c>
      <c r="H1452">
        <v>2020</v>
      </c>
      <c r="I1452">
        <v>3</v>
      </c>
      <c r="J1452" t="s">
        <v>809</v>
      </c>
      <c r="K1452" s="38">
        <v>1881</v>
      </c>
      <c r="L1452" s="38">
        <v>700.75</v>
      </c>
      <c r="M1452" s="38">
        <v>722.38</v>
      </c>
      <c r="N1452" s="38">
        <v>276.2</v>
      </c>
      <c r="O1452" s="38">
        <v>503.78</v>
      </c>
      <c r="P1452" s="38">
        <v>408.41</v>
      </c>
      <c r="Q1452" s="38">
        <v>1080.18</v>
      </c>
      <c r="R1452" s="38">
        <v>0</v>
      </c>
      <c r="S1452" s="38">
        <v>-100</v>
      </c>
      <c r="T1452" s="38">
        <v>-333.33</v>
      </c>
      <c r="U1452" s="44">
        <v>29.2</v>
      </c>
      <c r="V1452" s="45">
        <v>5139.3599999999997</v>
      </c>
      <c r="W1452" s="45">
        <v>61672.36</v>
      </c>
      <c r="X1452" s="45">
        <v>120.64</v>
      </c>
    </row>
    <row r="1453" spans="1:24" x14ac:dyDescent="0.3">
      <c r="A1453" t="s">
        <v>52</v>
      </c>
      <c r="B1453" t="str">
        <f t="shared" si="120"/>
        <v>1</v>
      </c>
      <c r="C1453" t="str">
        <f t="shared" si="121"/>
        <v>0</v>
      </c>
      <c r="D1453" t="str">
        <f t="shared" si="122"/>
        <v>0</v>
      </c>
      <c r="E1453" t="str">
        <f t="shared" si="123"/>
        <v>1</v>
      </c>
      <c r="F1453" t="str">
        <f t="shared" si="124"/>
        <v>1</v>
      </c>
      <c r="G1453" t="s">
        <v>805</v>
      </c>
      <c r="H1453">
        <v>2020</v>
      </c>
      <c r="I1453">
        <v>3</v>
      </c>
      <c r="J1453" t="s">
        <v>809</v>
      </c>
      <c r="K1453" s="38">
        <v>1881</v>
      </c>
      <c r="L1453" s="38">
        <v>350.37</v>
      </c>
      <c r="M1453" s="38">
        <v>749.61</v>
      </c>
      <c r="N1453" s="38">
        <v>276.2</v>
      </c>
      <c r="O1453" s="38">
        <v>524.9</v>
      </c>
      <c r="P1453" s="38">
        <v>378.21</v>
      </c>
      <c r="Q1453" s="38">
        <v>976.49</v>
      </c>
      <c r="R1453" s="38">
        <v>0</v>
      </c>
      <c r="S1453" s="38">
        <v>-70.069999999999993</v>
      </c>
      <c r="T1453" s="38">
        <v>-333.33</v>
      </c>
      <c r="U1453" s="44">
        <v>26.89</v>
      </c>
      <c r="V1453" s="45">
        <v>4733.3900000000003</v>
      </c>
      <c r="W1453" s="45">
        <v>56800.63</v>
      </c>
      <c r="X1453" s="45">
        <v>97.5</v>
      </c>
    </row>
    <row r="1454" spans="1:24" x14ac:dyDescent="0.3">
      <c r="A1454" t="s">
        <v>53</v>
      </c>
      <c r="B1454" t="str">
        <f t="shared" si="120"/>
        <v>1</v>
      </c>
      <c r="C1454" t="str">
        <f t="shared" si="121"/>
        <v>0</v>
      </c>
      <c r="D1454" t="str">
        <f t="shared" si="122"/>
        <v>0</v>
      </c>
      <c r="E1454" t="str">
        <f t="shared" si="123"/>
        <v>0</v>
      </c>
      <c r="F1454" t="str">
        <f t="shared" si="124"/>
        <v>2</v>
      </c>
      <c r="G1454" t="s">
        <v>805</v>
      </c>
      <c r="H1454">
        <v>2020</v>
      </c>
      <c r="I1454">
        <v>3</v>
      </c>
      <c r="J1454" t="s">
        <v>809</v>
      </c>
      <c r="K1454" s="38">
        <v>1881</v>
      </c>
      <c r="L1454" s="38">
        <v>0</v>
      </c>
      <c r="M1454" s="38">
        <v>776.85</v>
      </c>
      <c r="N1454" s="38">
        <v>267.75</v>
      </c>
      <c r="O1454" s="38">
        <v>546.02</v>
      </c>
      <c r="P1454" s="38">
        <v>347.16</v>
      </c>
      <c r="Q1454" s="38">
        <v>946.68</v>
      </c>
      <c r="R1454" s="38">
        <v>0</v>
      </c>
      <c r="S1454" s="38">
        <v>0</v>
      </c>
      <c r="T1454" s="38">
        <v>-333.33</v>
      </c>
      <c r="U1454" s="44">
        <v>25.18</v>
      </c>
      <c r="V1454" s="45">
        <v>4432.1400000000003</v>
      </c>
      <c r="W1454" s="45">
        <v>53185.63</v>
      </c>
      <c r="X1454" s="45">
        <v>74.510000000000005</v>
      </c>
    </row>
    <row r="1455" spans="1:24" x14ac:dyDescent="0.3">
      <c r="A1455" t="s">
        <v>54</v>
      </c>
      <c r="B1455" t="str">
        <f t="shared" si="120"/>
        <v>1</v>
      </c>
      <c r="C1455" t="str">
        <f t="shared" si="121"/>
        <v>3</v>
      </c>
      <c r="D1455" t="str">
        <f t="shared" si="122"/>
        <v>0</v>
      </c>
      <c r="E1455" t="str">
        <f t="shared" si="123"/>
        <v>0</v>
      </c>
      <c r="F1455" t="str">
        <f t="shared" si="124"/>
        <v>0</v>
      </c>
      <c r="G1455" t="s">
        <v>805</v>
      </c>
      <c r="H1455">
        <v>2020</v>
      </c>
      <c r="I1455">
        <v>3</v>
      </c>
      <c r="J1455" t="s">
        <v>809</v>
      </c>
      <c r="K1455" s="38">
        <v>2595</v>
      </c>
      <c r="L1455" s="38">
        <v>3926.66</v>
      </c>
      <c r="M1455" s="38">
        <v>677.36</v>
      </c>
      <c r="N1455" s="38">
        <v>276.2</v>
      </c>
      <c r="O1455" s="38">
        <v>497.95</v>
      </c>
      <c r="P1455" s="38">
        <v>797.32</v>
      </c>
      <c r="Q1455" s="38">
        <v>3568.4</v>
      </c>
      <c r="R1455" s="38">
        <v>0</v>
      </c>
      <c r="S1455" s="38">
        <v>-100</v>
      </c>
      <c r="T1455" s="38">
        <v>-500</v>
      </c>
      <c r="U1455" s="44">
        <v>66.7</v>
      </c>
      <c r="V1455" s="45">
        <v>11738.89</v>
      </c>
      <c r="W1455" s="45">
        <v>140866.64000000001</v>
      </c>
      <c r="X1455" s="45">
        <v>487.53</v>
      </c>
    </row>
    <row r="1456" spans="1:24" x14ac:dyDescent="0.3">
      <c r="A1456" t="s">
        <v>55</v>
      </c>
      <c r="B1456" t="str">
        <f t="shared" si="120"/>
        <v>1</v>
      </c>
      <c r="C1456" t="str">
        <f t="shared" si="121"/>
        <v>2</v>
      </c>
      <c r="D1456" t="str">
        <f t="shared" si="122"/>
        <v>1</v>
      </c>
      <c r="E1456" t="str">
        <f t="shared" si="123"/>
        <v>0</v>
      </c>
      <c r="F1456" t="str">
        <f t="shared" si="124"/>
        <v>0</v>
      </c>
      <c r="G1456" t="s">
        <v>805</v>
      </c>
      <c r="H1456">
        <v>2020</v>
      </c>
      <c r="I1456">
        <v>3</v>
      </c>
      <c r="J1456" t="s">
        <v>809</v>
      </c>
      <c r="K1456" s="38">
        <v>2595</v>
      </c>
      <c r="L1456" s="38">
        <v>3467.71</v>
      </c>
      <c r="M1456" s="38">
        <v>685.27</v>
      </c>
      <c r="N1456" s="38">
        <v>276.2</v>
      </c>
      <c r="O1456" s="38">
        <v>496.92</v>
      </c>
      <c r="P1456" s="38">
        <v>752.11</v>
      </c>
      <c r="Q1456" s="38">
        <v>3235.46</v>
      </c>
      <c r="R1456" s="38">
        <v>0</v>
      </c>
      <c r="S1456" s="38">
        <v>-100</v>
      </c>
      <c r="T1456" s="38">
        <v>-500</v>
      </c>
      <c r="U1456" s="44">
        <v>61.98</v>
      </c>
      <c r="V1456" s="45">
        <v>10908.66</v>
      </c>
      <c r="W1456" s="45">
        <v>130903.92</v>
      </c>
      <c r="X1456" s="45">
        <v>447.62</v>
      </c>
    </row>
    <row r="1457" spans="1:24" x14ac:dyDescent="0.3">
      <c r="A1457" t="s">
        <v>56</v>
      </c>
      <c r="B1457" t="str">
        <f t="shared" si="120"/>
        <v>1</v>
      </c>
      <c r="C1457" t="str">
        <f t="shared" si="121"/>
        <v>2</v>
      </c>
      <c r="D1457" t="str">
        <f t="shared" si="122"/>
        <v>0</v>
      </c>
      <c r="E1457" t="str">
        <f t="shared" si="123"/>
        <v>1</v>
      </c>
      <c r="F1457" t="str">
        <f t="shared" si="124"/>
        <v>0</v>
      </c>
      <c r="G1457" t="s">
        <v>805</v>
      </c>
      <c r="H1457">
        <v>2020</v>
      </c>
      <c r="I1457">
        <v>3</v>
      </c>
      <c r="J1457" t="s">
        <v>809</v>
      </c>
      <c r="K1457" s="38">
        <v>2595</v>
      </c>
      <c r="L1457" s="38">
        <v>2968.15</v>
      </c>
      <c r="M1457" s="38">
        <v>756.29</v>
      </c>
      <c r="N1457" s="38">
        <v>276.2</v>
      </c>
      <c r="O1457" s="38">
        <v>506.38</v>
      </c>
      <c r="P1457" s="38">
        <v>710.2</v>
      </c>
      <c r="Q1457" s="38">
        <v>2931.06</v>
      </c>
      <c r="R1457" s="38">
        <v>0</v>
      </c>
      <c r="S1457" s="38">
        <v>-100</v>
      </c>
      <c r="T1457" s="38">
        <v>-500</v>
      </c>
      <c r="U1457" s="44">
        <v>57.63</v>
      </c>
      <c r="V1457" s="45">
        <v>10143.27</v>
      </c>
      <c r="W1457" s="45">
        <v>121719.28</v>
      </c>
      <c r="X1457" s="45">
        <v>410.83</v>
      </c>
    </row>
    <row r="1458" spans="1:24" x14ac:dyDescent="0.3">
      <c r="A1458" t="s">
        <v>57</v>
      </c>
      <c r="B1458" t="str">
        <f t="shared" si="120"/>
        <v>1</v>
      </c>
      <c r="C1458" t="str">
        <f t="shared" si="121"/>
        <v>2</v>
      </c>
      <c r="D1458" t="str">
        <f t="shared" si="122"/>
        <v>0</v>
      </c>
      <c r="E1458" t="str">
        <f t="shared" si="123"/>
        <v>0</v>
      </c>
      <c r="F1458" t="str">
        <f t="shared" si="124"/>
        <v>1</v>
      </c>
      <c r="G1458" t="s">
        <v>805</v>
      </c>
      <c r="H1458">
        <v>2020</v>
      </c>
      <c r="I1458">
        <v>3</v>
      </c>
      <c r="J1458" t="s">
        <v>809</v>
      </c>
      <c r="K1458" s="38">
        <v>2595</v>
      </c>
      <c r="L1458" s="38">
        <v>2617.77</v>
      </c>
      <c r="M1458" s="38">
        <v>782.23</v>
      </c>
      <c r="N1458" s="38">
        <v>276.2</v>
      </c>
      <c r="O1458" s="38">
        <v>527.49</v>
      </c>
      <c r="P1458" s="38">
        <v>679.87</v>
      </c>
      <c r="Q1458" s="38">
        <v>2709.06</v>
      </c>
      <c r="R1458" s="38">
        <v>0</v>
      </c>
      <c r="S1458" s="38">
        <v>-100</v>
      </c>
      <c r="T1458" s="38">
        <v>-500</v>
      </c>
      <c r="U1458" s="44">
        <v>54.48</v>
      </c>
      <c r="V1458" s="45">
        <v>9587.6200000000008</v>
      </c>
      <c r="W1458" s="45">
        <v>115051.5</v>
      </c>
      <c r="X1458" s="45">
        <v>384.12</v>
      </c>
    </row>
    <row r="1459" spans="1:24" x14ac:dyDescent="0.3">
      <c r="A1459" t="s">
        <v>58</v>
      </c>
      <c r="B1459" t="str">
        <f t="shared" si="120"/>
        <v>1</v>
      </c>
      <c r="C1459" t="str">
        <f t="shared" si="121"/>
        <v>1</v>
      </c>
      <c r="D1459" t="str">
        <f t="shared" si="122"/>
        <v>2</v>
      </c>
      <c r="E1459" t="str">
        <f t="shared" si="123"/>
        <v>0</v>
      </c>
      <c r="F1459" t="str">
        <f t="shared" si="124"/>
        <v>0</v>
      </c>
      <c r="G1459" t="s">
        <v>805</v>
      </c>
      <c r="H1459">
        <v>2020</v>
      </c>
      <c r="I1459">
        <v>3</v>
      </c>
      <c r="J1459" t="s">
        <v>809</v>
      </c>
      <c r="K1459" s="38">
        <v>2595</v>
      </c>
      <c r="L1459" s="38">
        <v>3008.76</v>
      </c>
      <c r="M1459" s="38">
        <v>693.17</v>
      </c>
      <c r="N1459" s="38">
        <v>276.2</v>
      </c>
      <c r="O1459" s="38">
        <v>495.88</v>
      </c>
      <c r="P1459" s="38">
        <v>706.9</v>
      </c>
      <c r="Q1459" s="38">
        <v>2902.52</v>
      </c>
      <c r="R1459" s="38">
        <v>0</v>
      </c>
      <c r="S1459" s="38">
        <v>-100</v>
      </c>
      <c r="T1459" s="38">
        <v>-500</v>
      </c>
      <c r="U1459" s="44">
        <v>57.26</v>
      </c>
      <c r="V1459" s="45">
        <v>10078.43</v>
      </c>
      <c r="W1459" s="45">
        <v>120941.2</v>
      </c>
      <c r="X1459" s="45">
        <v>407.71</v>
      </c>
    </row>
    <row r="1460" spans="1:24" x14ac:dyDescent="0.3">
      <c r="A1460" t="s">
        <v>59</v>
      </c>
      <c r="B1460" t="str">
        <f t="shared" si="120"/>
        <v>1</v>
      </c>
      <c r="C1460" t="str">
        <f t="shared" si="121"/>
        <v>1</v>
      </c>
      <c r="D1460" t="str">
        <f t="shared" si="122"/>
        <v>1</v>
      </c>
      <c r="E1460" t="str">
        <f t="shared" si="123"/>
        <v>1</v>
      </c>
      <c r="F1460" t="str">
        <f t="shared" si="124"/>
        <v>0</v>
      </c>
      <c r="G1460" t="s">
        <v>805</v>
      </c>
      <c r="H1460">
        <v>2020</v>
      </c>
      <c r="I1460">
        <v>3</v>
      </c>
      <c r="J1460" t="s">
        <v>809</v>
      </c>
      <c r="K1460" s="38">
        <v>2595</v>
      </c>
      <c r="L1460" s="38">
        <v>2509.1999999999998</v>
      </c>
      <c r="M1460" s="38">
        <v>764.19</v>
      </c>
      <c r="N1460" s="38">
        <v>276.2</v>
      </c>
      <c r="O1460" s="38">
        <v>505.34</v>
      </c>
      <c r="P1460" s="38">
        <v>664.99</v>
      </c>
      <c r="Q1460" s="38">
        <v>2598.12</v>
      </c>
      <c r="R1460" s="38">
        <v>0</v>
      </c>
      <c r="S1460" s="38">
        <v>-100</v>
      </c>
      <c r="T1460" s="38">
        <v>-500</v>
      </c>
      <c r="U1460" s="44">
        <v>52.92</v>
      </c>
      <c r="V1460" s="45">
        <v>9313.0499999999993</v>
      </c>
      <c r="W1460" s="45">
        <v>111756.56</v>
      </c>
      <c r="X1460" s="45">
        <v>370.92</v>
      </c>
    </row>
    <row r="1461" spans="1:24" x14ac:dyDescent="0.3">
      <c r="A1461" t="s">
        <v>60</v>
      </c>
      <c r="B1461" t="str">
        <f t="shared" si="120"/>
        <v>1</v>
      </c>
      <c r="C1461" t="str">
        <f t="shared" si="121"/>
        <v>1</v>
      </c>
      <c r="D1461" t="str">
        <f t="shared" si="122"/>
        <v>1</v>
      </c>
      <c r="E1461" t="str">
        <f t="shared" si="123"/>
        <v>0</v>
      </c>
      <c r="F1461" t="str">
        <f t="shared" si="124"/>
        <v>1</v>
      </c>
      <c r="G1461" t="s">
        <v>805</v>
      </c>
      <c r="H1461">
        <v>2020</v>
      </c>
      <c r="I1461">
        <v>3</v>
      </c>
      <c r="J1461" t="s">
        <v>809</v>
      </c>
      <c r="K1461" s="38">
        <v>2595</v>
      </c>
      <c r="L1461" s="38">
        <v>2158.8200000000002</v>
      </c>
      <c r="M1461" s="38">
        <v>790.13</v>
      </c>
      <c r="N1461" s="38">
        <v>276.2</v>
      </c>
      <c r="O1461" s="38">
        <v>526.46</v>
      </c>
      <c r="P1461" s="38">
        <v>634.66</v>
      </c>
      <c r="Q1461" s="38">
        <v>2376.12</v>
      </c>
      <c r="R1461" s="38">
        <v>0</v>
      </c>
      <c r="S1461" s="38">
        <v>-100</v>
      </c>
      <c r="T1461" s="38">
        <v>-500</v>
      </c>
      <c r="U1461" s="44">
        <v>49.76</v>
      </c>
      <c r="V1461" s="45">
        <v>8757.4</v>
      </c>
      <c r="W1461" s="45">
        <v>105088.78</v>
      </c>
      <c r="X1461" s="45">
        <v>344.21</v>
      </c>
    </row>
    <row r="1462" spans="1:24" x14ac:dyDescent="0.3">
      <c r="A1462" t="s">
        <v>61</v>
      </c>
      <c r="B1462" t="str">
        <f t="shared" si="120"/>
        <v>1</v>
      </c>
      <c r="C1462" t="str">
        <f t="shared" si="121"/>
        <v>1</v>
      </c>
      <c r="D1462" t="str">
        <f t="shared" si="122"/>
        <v>0</v>
      </c>
      <c r="E1462" t="str">
        <f t="shared" si="123"/>
        <v>2</v>
      </c>
      <c r="F1462" t="str">
        <f t="shared" si="124"/>
        <v>0</v>
      </c>
      <c r="G1462" t="s">
        <v>805</v>
      </c>
      <c r="H1462">
        <v>2020</v>
      </c>
      <c r="I1462">
        <v>3</v>
      </c>
      <c r="J1462" t="s">
        <v>809</v>
      </c>
      <c r="K1462" s="38">
        <v>2595</v>
      </c>
      <c r="L1462" s="38">
        <v>2009.63</v>
      </c>
      <c r="M1462" s="38">
        <v>835.21</v>
      </c>
      <c r="N1462" s="38">
        <v>276.2</v>
      </c>
      <c r="O1462" s="38">
        <v>514.79999999999995</v>
      </c>
      <c r="P1462" s="38">
        <v>623.08000000000004</v>
      </c>
      <c r="Q1462" s="38">
        <v>2293.73</v>
      </c>
      <c r="R1462" s="38">
        <v>0</v>
      </c>
      <c r="S1462" s="38">
        <v>-100</v>
      </c>
      <c r="T1462" s="38">
        <v>-500</v>
      </c>
      <c r="U1462" s="44">
        <v>48.57</v>
      </c>
      <c r="V1462" s="45">
        <v>8547.66</v>
      </c>
      <c r="W1462" s="45">
        <v>102571.93</v>
      </c>
      <c r="X1462" s="45">
        <v>334.13</v>
      </c>
    </row>
    <row r="1463" spans="1:24" x14ac:dyDescent="0.3">
      <c r="A1463" t="s">
        <v>62</v>
      </c>
      <c r="B1463" t="str">
        <f t="shared" si="120"/>
        <v>1</v>
      </c>
      <c r="C1463" t="str">
        <f t="shared" si="121"/>
        <v>1</v>
      </c>
      <c r="D1463" t="str">
        <f t="shared" si="122"/>
        <v>0</v>
      </c>
      <c r="E1463" t="str">
        <f t="shared" si="123"/>
        <v>1</v>
      </c>
      <c r="F1463" t="str">
        <f t="shared" si="124"/>
        <v>1</v>
      </c>
      <c r="G1463" t="s">
        <v>805</v>
      </c>
      <c r="H1463">
        <v>2020</v>
      </c>
      <c r="I1463">
        <v>3</v>
      </c>
      <c r="J1463" t="s">
        <v>809</v>
      </c>
      <c r="K1463" s="38">
        <v>2595</v>
      </c>
      <c r="L1463" s="38">
        <v>1659.26</v>
      </c>
      <c r="M1463" s="38">
        <v>861.16</v>
      </c>
      <c r="N1463" s="38">
        <v>276.2</v>
      </c>
      <c r="O1463" s="38">
        <v>535.91999999999996</v>
      </c>
      <c r="P1463" s="38">
        <v>592.75</v>
      </c>
      <c r="Q1463" s="38">
        <v>2089.56</v>
      </c>
      <c r="R1463" s="38">
        <v>0</v>
      </c>
      <c r="S1463" s="38">
        <v>-100</v>
      </c>
      <c r="T1463" s="38">
        <v>-500</v>
      </c>
      <c r="U1463" s="44">
        <v>45.51</v>
      </c>
      <c r="V1463" s="45">
        <v>8009.85</v>
      </c>
      <c r="W1463" s="45">
        <v>96118.18</v>
      </c>
      <c r="X1463" s="45">
        <v>307.42</v>
      </c>
    </row>
    <row r="1464" spans="1:24" x14ac:dyDescent="0.3">
      <c r="A1464" t="s">
        <v>63</v>
      </c>
      <c r="B1464" t="str">
        <f t="shared" si="120"/>
        <v>1</v>
      </c>
      <c r="C1464" t="str">
        <f t="shared" si="121"/>
        <v>1</v>
      </c>
      <c r="D1464" t="str">
        <f t="shared" si="122"/>
        <v>0</v>
      </c>
      <c r="E1464" t="str">
        <f t="shared" si="123"/>
        <v>0</v>
      </c>
      <c r="F1464" t="str">
        <f t="shared" si="124"/>
        <v>2</v>
      </c>
      <c r="G1464" t="s">
        <v>805</v>
      </c>
      <c r="H1464">
        <v>2020</v>
      </c>
      <c r="I1464">
        <v>3</v>
      </c>
      <c r="J1464" t="s">
        <v>809</v>
      </c>
      <c r="K1464" s="38">
        <v>2595</v>
      </c>
      <c r="L1464" s="38">
        <v>1308.8900000000001</v>
      </c>
      <c r="M1464" s="38">
        <v>887.1</v>
      </c>
      <c r="N1464" s="38">
        <v>276.2</v>
      </c>
      <c r="O1464" s="38">
        <v>557.04</v>
      </c>
      <c r="P1464" s="38">
        <v>562.41999999999996</v>
      </c>
      <c r="Q1464" s="38">
        <v>1885.45</v>
      </c>
      <c r="R1464" s="38">
        <v>0</v>
      </c>
      <c r="S1464" s="38">
        <v>-100</v>
      </c>
      <c r="T1464" s="38">
        <v>-500</v>
      </c>
      <c r="U1464" s="44">
        <v>42.46</v>
      </c>
      <c r="V1464" s="45">
        <v>7472.09</v>
      </c>
      <c r="W1464" s="45">
        <v>89665.14</v>
      </c>
      <c r="X1464" s="45">
        <v>280.33999999999997</v>
      </c>
    </row>
    <row r="1465" spans="1:24" x14ac:dyDescent="0.3">
      <c r="A1465" t="s">
        <v>64</v>
      </c>
      <c r="B1465" t="str">
        <f t="shared" si="120"/>
        <v>1</v>
      </c>
      <c r="C1465" t="str">
        <f t="shared" si="121"/>
        <v>0</v>
      </c>
      <c r="D1465" t="str">
        <f t="shared" si="122"/>
        <v>3</v>
      </c>
      <c r="E1465" t="str">
        <f t="shared" si="123"/>
        <v>0</v>
      </c>
      <c r="F1465" t="str">
        <f t="shared" si="124"/>
        <v>0</v>
      </c>
      <c r="G1465" t="s">
        <v>805</v>
      </c>
      <c r="H1465">
        <v>2020</v>
      </c>
      <c r="I1465">
        <v>3</v>
      </c>
      <c r="J1465" t="s">
        <v>809</v>
      </c>
      <c r="K1465" s="38">
        <v>2595</v>
      </c>
      <c r="L1465" s="38">
        <v>2549.81</v>
      </c>
      <c r="M1465" s="38">
        <v>701.07</v>
      </c>
      <c r="N1465" s="38">
        <v>276.2</v>
      </c>
      <c r="O1465" s="38">
        <v>494.85</v>
      </c>
      <c r="P1465" s="38">
        <v>661.69</v>
      </c>
      <c r="Q1465" s="38">
        <v>2569.58</v>
      </c>
      <c r="R1465" s="38">
        <v>0</v>
      </c>
      <c r="S1465" s="38">
        <v>-100</v>
      </c>
      <c r="T1465" s="38">
        <v>-500</v>
      </c>
      <c r="U1465" s="44">
        <v>52.55</v>
      </c>
      <c r="V1465" s="45">
        <v>9248.2099999999991</v>
      </c>
      <c r="W1465" s="45">
        <v>110978.48</v>
      </c>
      <c r="X1465" s="45">
        <v>367.8</v>
      </c>
    </row>
    <row r="1466" spans="1:24" x14ac:dyDescent="0.3">
      <c r="A1466" t="s">
        <v>65</v>
      </c>
      <c r="B1466" t="str">
        <f t="shared" si="120"/>
        <v>1</v>
      </c>
      <c r="C1466" t="str">
        <f t="shared" si="121"/>
        <v>0</v>
      </c>
      <c r="D1466" t="str">
        <f t="shared" si="122"/>
        <v>2</v>
      </c>
      <c r="E1466" t="str">
        <f t="shared" si="123"/>
        <v>1</v>
      </c>
      <c r="F1466" t="str">
        <f t="shared" si="124"/>
        <v>0</v>
      </c>
      <c r="G1466" t="s">
        <v>805</v>
      </c>
      <c r="H1466">
        <v>2020</v>
      </c>
      <c r="I1466">
        <v>3</v>
      </c>
      <c r="J1466" t="s">
        <v>809</v>
      </c>
      <c r="K1466" s="38">
        <v>2595</v>
      </c>
      <c r="L1466" s="38">
        <v>2050.25</v>
      </c>
      <c r="M1466" s="38">
        <v>772.1</v>
      </c>
      <c r="N1466" s="38">
        <v>276.2</v>
      </c>
      <c r="O1466" s="38">
        <v>504.31</v>
      </c>
      <c r="P1466" s="38">
        <v>619.78</v>
      </c>
      <c r="Q1466" s="38">
        <v>2267.2199999999998</v>
      </c>
      <c r="R1466" s="38">
        <v>0</v>
      </c>
      <c r="S1466" s="38">
        <v>-100</v>
      </c>
      <c r="T1466" s="38">
        <v>-500</v>
      </c>
      <c r="U1466" s="44">
        <v>48.21</v>
      </c>
      <c r="V1466" s="45">
        <v>8484.85</v>
      </c>
      <c r="W1466" s="45">
        <v>101818.19</v>
      </c>
      <c r="X1466" s="45">
        <v>331.01</v>
      </c>
    </row>
    <row r="1467" spans="1:24" x14ac:dyDescent="0.3">
      <c r="A1467" t="s">
        <v>66</v>
      </c>
      <c r="B1467" t="str">
        <f t="shared" si="120"/>
        <v>1</v>
      </c>
      <c r="C1467" t="str">
        <f t="shared" si="121"/>
        <v>0</v>
      </c>
      <c r="D1467" t="str">
        <f t="shared" si="122"/>
        <v>2</v>
      </c>
      <c r="E1467" t="str">
        <f t="shared" si="123"/>
        <v>0</v>
      </c>
      <c r="F1467" t="str">
        <f t="shared" si="124"/>
        <v>1</v>
      </c>
      <c r="G1467" t="s">
        <v>805</v>
      </c>
      <c r="H1467">
        <v>2020</v>
      </c>
      <c r="I1467">
        <v>3</v>
      </c>
      <c r="J1467" t="s">
        <v>809</v>
      </c>
      <c r="K1467" s="38">
        <v>2595</v>
      </c>
      <c r="L1467" s="38">
        <v>1699.87</v>
      </c>
      <c r="M1467" s="38">
        <v>798.04</v>
      </c>
      <c r="N1467" s="38">
        <v>276.2</v>
      </c>
      <c r="O1467" s="38">
        <v>525.41999999999996</v>
      </c>
      <c r="P1467" s="38">
        <v>589.45000000000005</v>
      </c>
      <c r="Q1467" s="38">
        <v>2063.11</v>
      </c>
      <c r="R1467" s="38">
        <v>0</v>
      </c>
      <c r="S1467" s="38">
        <v>-100</v>
      </c>
      <c r="T1467" s="38">
        <v>-500</v>
      </c>
      <c r="U1467" s="44">
        <v>45.15</v>
      </c>
      <c r="V1467" s="45">
        <v>7947.1</v>
      </c>
      <c r="W1467" s="45">
        <v>95365.15</v>
      </c>
      <c r="X1467" s="45">
        <v>304.3</v>
      </c>
    </row>
    <row r="1468" spans="1:24" x14ac:dyDescent="0.3">
      <c r="A1468" t="s">
        <v>67</v>
      </c>
      <c r="B1468" t="str">
        <f t="shared" si="120"/>
        <v>1</v>
      </c>
      <c r="C1468" t="str">
        <f t="shared" si="121"/>
        <v>0</v>
      </c>
      <c r="D1468" t="str">
        <f t="shared" si="122"/>
        <v>1</v>
      </c>
      <c r="E1468" t="str">
        <f t="shared" si="123"/>
        <v>2</v>
      </c>
      <c r="F1468" t="str">
        <f t="shared" si="124"/>
        <v>0</v>
      </c>
      <c r="G1468" t="s">
        <v>805</v>
      </c>
      <c r="H1468">
        <v>2020</v>
      </c>
      <c r="I1468">
        <v>3</v>
      </c>
      <c r="J1468" t="s">
        <v>809</v>
      </c>
      <c r="K1468" s="38">
        <v>2595</v>
      </c>
      <c r="L1468" s="38">
        <v>1550.68</v>
      </c>
      <c r="M1468" s="38">
        <v>843.12</v>
      </c>
      <c r="N1468" s="38">
        <v>276.2</v>
      </c>
      <c r="O1468" s="38">
        <v>513.76</v>
      </c>
      <c r="P1468" s="38">
        <v>577.88</v>
      </c>
      <c r="Q1468" s="38">
        <v>1987.47</v>
      </c>
      <c r="R1468" s="38">
        <v>0</v>
      </c>
      <c r="S1468" s="38">
        <v>-100</v>
      </c>
      <c r="T1468" s="38">
        <v>-500</v>
      </c>
      <c r="U1468" s="44">
        <v>44</v>
      </c>
      <c r="V1468" s="45">
        <v>7744.11</v>
      </c>
      <c r="W1468" s="45">
        <v>92929.36</v>
      </c>
      <c r="X1468" s="45">
        <v>294.22000000000003</v>
      </c>
    </row>
    <row r="1469" spans="1:24" x14ac:dyDescent="0.3">
      <c r="A1469" t="s">
        <v>68</v>
      </c>
      <c r="B1469" t="str">
        <f t="shared" si="120"/>
        <v>1</v>
      </c>
      <c r="C1469" t="str">
        <f t="shared" si="121"/>
        <v>0</v>
      </c>
      <c r="D1469" t="str">
        <f t="shared" si="122"/>
        <v>1</v>
      </c>
      <c r="E1469" t="str">
        <f t="shared" si="123"/>
        <v>1</v>
      </c>
      <c r="F1469" t="str">
        <f t="shared" si="124"/>
        <v>1</v>
      </c>
      <c r="G1469" t="s">
        <v>805</v>
      </c>
      <c r="H1469">
        <v>2020</v>
      </c>
      <c r="I1469">
        <v>3</v>
      </c>
      <c r="J1469" t="s">
        <v>809</v>
      </c>
      <c r="K1469" s="38">
        <v>2595</v>
      </c>
      <c r="L1469" s="38">
        <v>1200.31</v>
      </c>
      <c r="M1469" s="38">
        <v>869.06</v>
      </c>
      <c r="N1469" s="38">
        <v>276.2</v>
      </c>
      <c r="O1469" s="38">
        <v>534.88</v>
      </c>
      <c r="P1469" s="38">
        <v>547.54999999999995</v>
      </c>
      <c r="Q1469" s="38">
        <v>1783.36</v>
      </c>
      <c r="R1469" s="38">
        <v>0</v>
      </c>
      <c r="S1469" s="38">
        <v>-100</v>
      </c>
      <c r="T1469" s="38">
        <v>-500</v>
      </c>
      <c r="U1469" s="44">
        <v>40.950000000000003</v>
      </c>
      <c r="V1469" s="45">
        <v>7206.36</v>
      </c>
      <c r="W1469" s="45">
        <v>86476.32</v>
      </c>
      <c r="X1469" s="45">
        <v>258.89</v>
      </c>
    </row>
    <row r="1470" spans="1:24" x14ac:dyDescent="0.3">
      <c r="A1470" t="s">
        <v>69</v>
      </c>
      <c r="B1470" t="str">
        <f t="shared" si="120"/>
        <v>1</v>
      </c>
      <c r="C1470" t="str">
        <f t="shared" si="121"/>
        <v>0</v>
      </c>
      <c r="D1470" t="str">
        <f t="shared" si="122"/>
        <v>1</v>
      </c>
      <c r="E1470" t="str">
        <f t="shared" si="123"/>
        <v>0</v>
      </c>
      <c r="F1470" t="str">
        <f t="shared" si="124"/>
        <v>2</v>
      </c>
      <c r="G1470" t="s">
        <v>805</v>
      </c>
      <c r="H1470">
        <v>2020</v>
      </c>
      <c r="I1470">
        <v>3</v>
      </c>
      <c r="J1470" t="s">
        <v>809</v>
      </c>
      <c r="K1470" s="38">
        <v>2595</v>
      </c>
      <c r="L1470" s="38">
        <v>849.94</v>
      </c>
      <c r="M1470" s="38">
        <v>895</v>
      </c>
      <c r="N1470" s="38">
        <v>276.2</v>
      </c>
      <c r="O1470" s="38">
        <v>556</v>
      </c>
      <c r="P1470" s="38">
        <v>517.21</v>
      </c>
      <c r="Q1470" s="38">
        <v>1579.25</v>
      </c>
      <c r="R1470" s="38">
        <v>0</v>
      </c>
      <c r="S1470" s="38">
        <v>-100</v>
      </c>
      <c r="T1470" s="38">
        <v>-500</v>
      </c>
      <c r="U1470" s="44">
        <v>37.89</v>
      </c>
      <c r="V1470" s="45">
        <v>6668.61</v>
      </c>
      <c r="W1470" s="45">
        <v>80023.28</v>
      </c>
      <c r="X1470" s="45">
        <v>233.04</v>
      </c>
    </row>
    <row r="1471" spans="1:24" x14ac:dyDescent="0.3">
      <c r="A1471" t="s">
        <v>70</v>
      </c>
      <c r="B1471" t="str">
        <f t="shared" si="120"/>
        <v>1</v>
      </c>
      <c r="C1471" t="str">
        <f t="shared" si="121"/>
        <v>0</v>
      </c>
      <c r="D1471" t="str">
        <f t="shared" si="122"/>
        <v>0</v>
      </c>
      <c r="E1471" t="str">
        <f t="shared" si="123"/>
        <v>3</v>
      </c>
      <c r="F1471" t="str">
        <f t="shared" si="124"/>
        <v>0</v>
      </c>
      <c r="G1471" t="s">
        <v>805</v>
      </c>
      <c r="H1471">
        <v>2020</v>
      </c>
      <c r="I1471">
        <v>3</v>
      </c>
      <c r="J1471" t="s">
        <v>809</v>
      </c>
      <c r="K1471" s="38">
        <v>2595</v>
      </c>
      <c r="L1471" s="38">
        <v>1051.1199999999999</v>
      </c>
      <c r="M1471" s="38">
        <v>914.14</v>
      </c>
      <c r="N1471" s="38">
        <v>276.2</v>
      </c>
      <c r="O1471" s="38">
        <v>523.22</v>
      </c>
      <c r="P1471" s="38">
        <v>535.97</v>
      </c>
      <c r="Q1471" s="38">
        <v>1707.72</v>
      </c>
      <c r="R1471" s="38">
        <v>0</v>
      </c>
      <c r="S1471" s="38">
        <v>-100</v>
      </c>
      <c r="T1471" s="38">
        <v>-500</v>
      </c>
      <c r="U1471" s="44">
        <v>39.79</v>
      </c>
      <c r="V1471" s="45">
        <v>7003.38</v>
      </c>
      <c r="W1471" s="45">
        <v>84040.53</v>
      </c>
      <c r="X1471" s="45">
        <v>249.13</v>
      </c>
    </row>
    <row r="1472" spans="1:24" x14ac:dyDescent="0.3">
      <c r="A1472" t="s">
        <v>71</v>
      </c>
      <c r="B1472" t="str">
        <f t="shared" si="120"/>
        <v>1</v>
      </c>
      <c r="C1472" t="str">
        <f t="shared" si="121"/>
        <v>0</v>
      </c>
      <c r="D1472" t="str">
        <f t="shared" si="122"/>
        <v>0</v>
      </c>
      <c r="E1472" t="str">
        <f t="shared" si="123"/>
        <v>2</v>
      </c>
      <c r="F1472" t="str">
        <f t="shared" si="124"/>
        <v>1</v>
      </c>
      <c r="G1472" t="s">
        <v>805</v>
      </c>
      <c r="H1472">
        <v>2020</v>
      </c>
      <c r="I1472">
        <v>3</v>
      </c>
      <c r="J1472" t="s">
        <v>809</v>
      </c>
      <c r="K1472" s="38">
        <v>2595</v>
      </c>
      <c r="L1472" s="38">
        <v>700.75</v>
      </c>
      <c r="M1472" s="38">
        <v>940.08</v>
      </c>
      <c r="N1472" s="38">
        <v>276.2</v>
      </c>
      <c r="O1472" s="38">
        <v>544.34</v>
      </c>
      <c r="P1472" s="38">
        <v>505.64</v>
      </c>
      <c r="Q1472" s="38">
        <v>1504.64</v>
      </c>
      <c r="R1472" s="38">
        <v>0</v>
      </c>
      <c r="S1472" s="38">
        <v>-100</v>
      </c>
      <c r="T1472" s="38">
        <v>-500</v>
      </c>
      <c r="U1472" s="44">
        <v>36.74</v>
      </c>
      <c r="V1472" s="45">
        <v>6466.65</v>
      </c>
      <c r="W1472" s="45">
        <v>77599.820000000007</v>
      </c>
      <c r="X1472" s="45">
        <v>223.28</v>
      </c>
    </row>
    <row r="1473" spans="1:24" x14ac:dyDescent="0.3">
      <c r="A1473" t="s">
        <v>72</v>
      </c>
      <c r="B1473" t="str">
        <f t="shared" si="120"/>
        <v>1</v>
      </c>
      <c r="C1473" t="str">
        <f t="shared" si="121"/>
        <v>0</v>
      </c>
      <c r="D1473" t="str">
        <f t="shared" si="122"/>
        <v>0</v>
      </c>
      <c r="E1473" t="str">
        <f t="shared" si="123"/>
        <v>1</v>
      </c>
      <c r="F1473" t="str">
        <f t="shared" si="124"/>
        <v>2</v>
      </c>
      <c r="G1473" t="s">
        <v>805</v>
      </c>
      <c r="H1473">
        <v>2020</v>
      </c>
      <c r="I1473">
        <v>3</v>
      </c>
      <c r="J1473" t="s">
        <v>809</v>
      </c>
      <c r="K1473" s="38">
        <v>2595</v>
      </c>
      <c r="L1473" s="38">
        <v>350.37</v>
      </c>
      <c r="M1473" s="38">
        <v>966.02</v>
      </c>
      <c r="N1473" s="38">
        <v>276.2</v>
      </c>
      <c r="O1473" s="38">
        <v>565.46</v>
      </c>
      <c r="P1473" s="38">
        <v>475.31</v>
      </c>
      <c r="Q1473" s="38">
        <v>1333.46</v>
      </c>
      <c r="R1473" s="38">
        <v>0</v>
      </c>
      <c r="S1473" s="38">
        <v>-70.069999999999993</v>
      </c>
      <c r="T1473" s="38">
        <v>-500</v>
      </c>
      <c r="U1473" s="44">
        <v>34.04</v>
      </c>
      <c r="V1473" s="45">
        <v>5991.75</v>
      </c>
      <c r="W1473" s="45">
        <v>71901</v>
      </c>
      <c r="X1473" s="45">
        <v>197.43</v>
      </c>
    </row>
    <row r="1474" spans="1:24" x14ac:dyDescent="0.3">
      <c r="A1474" t="s">
        <v>73</v>
      </c>
      <c r="B1474" t="str">
        <f t="shared" si="120"/>
        <v>1</v>
      </c>
      <c r="C1474" t="str">
        <f t="shared" si="121"/>
        <v>0</v>
      </c>
      <c r="D1474" t="str">
        <f t="shared" si="122"/>
        <v>0</v>
      </c>
      <c r="E1474" t="str">
        <f t="shared" si="123"/>
        <v>0</v>
      </c>
      <c r="F1474" t="str">
        <f t="shared" si="124"/>
        <v>3</v>
      </c>
      <c r="G1474" t="s">
        <v>805</v>
      </c>
      <c r="H1474">
        <v>2020</v>
      </c>
      <c r="I1474">
        <v>3</v>
      </c>
      <c r="J1474" t="s">
        <v>809</v>
      </c>
      <c r="K1474" s="38">
        <v>2595</v>
      </c>
      <c r="L1474" s="38">
        <v>0</v>
      </c>
      <c r="M1474" s="38">
        <v>991.97</v>
      </c>
      <c r="N1474" s="38">
        <v>267.75</v>
      </c>
      <c r="O1474" s="38">
        <v>586.58000000000004</v>
      </c>
      <c r="P1474" s="38">
        <v>444.13</v>
      </c>
      <c r="Q1474" s="38">
        <v>1293.71</v>
      </c>
      <c r="R1474" s="38">
        <v>0</v>
      </c>
      <c r="S1474" s="38">
        <v>0</v>
      </c>
      <c r="T1474" s="38">
        <v>-500</v>
      </c>
      <c r="U1474" s="44">
        <v>32.270000000000003</v>
      </c>
      <c r="V1474" s="45">
        <v>5679.14</v>
      </c>
      <c r="W1474" s="45">
        <v>68149.69</v>
      </c>
      <c r="X1474" s="45">
        <v>169.9</v>
      </c>
    </row>
    <row r="1475" spans="1:24" x14ac:dyDescent="0.3">
      <c r="A1475" t="s">
        <v>187</v>
      </c>
      <c r="B1475" t="str">
        <f t="shared" si="120"/>
        <v>1</v>
      </c>
      <c r="C1475" t="str">
        <f t="shared" si="121"/>
        <v>4</v>
      </c>
      <c r="D1475" t="str">
        <f t="shared" si="122"/>
        <v>0</v>
      </c>
      <c r="E1475" t="str">
        <f t="shared" si="123"/>
        <v>0</v>
      </c>
      <c r="F1475" t="str">
        <f t="shared" si="124"/>
        <v>0</v>
      </c>
      <c r="G1475" t="s">
        <v>805</v>
      </c>
      <c r="H1475">
        <v>2020</v>
      </c>
      <c r="I1475">
        <v>3</v>
      </c>
      <c r="J1475" t="s">
        <v>809</v>
      </c>
      <c r="K1475" s="38">
        <v>2595</v>
      </c>
      <c r="L1475" s="38">
        <v>5235.54</v>
      </c>
      <c r="M1475" s="38">
        <v>783.37</v>
      </c>
      <c r="N1475" s="38">
        <v>276.2</v>
      </c>
      <c r="O1475" s="38">
        <v>508.97</v>
      </c>
      <c r="P1475" s="38">
        <v>939.91</v>
      </c>
      <c r="Q1475" s="38">
        <v>4503.5</v>
      </c>
      <c r="R1475" s="38">
        <v>0</v>
      </c>
      <c r="S1475" s="38">
        <v>-100</v>
      </c>
      <c r="T1475" s="38">
        <v>-666.67</v>
      </c>
      <c r="U1475" s="44">
        <v>79.98</v>
      </c>
      <c r="V1475" s="45">
        <v>14075.82</v>
      </c>
      <c r="W1475" s="45">
        <v>168909.84</v>
      </c>
      <c r="X1475" s="45">
        <v>708.09</v>
      </c>
    </row>
    <row r="1476" spans="1:24" x14ac:dyDescent="0.3">
      <c r="A1476" t="s">
        <v>188</v>
      </c>
      <c r="B1476" t="str">
        <f t="shared" si="120"/>
        <v>1</v>
      </c>
      <c r="C1476" t="str">
        <f t="shared" si="121"/>
        <v>3</v>
      </c>
      <c r="D1476" t="str">
        <f t="shared" si="122"/>
        <v>1</v>
      </c>
      <c r="E1476" t="str">
        <f t="shared" si="123"/>
        <v>0</v>
      </c>
      <c r="F1476" t="str">
        <f t="shared" si="124"/>
        <v>0</v>
      </c>
      <c r="G1476" t="s">
        <v>805</v>
      </c>
      <c r="H1476">
        <v>2020</v>
      </c>
      <c r="I1476">
        <v>3</v>
      </c>
      <c r="J1476" t="s">
        <v>809</v>
      </c>
      <c r="K1476" s="38">
        <v>2595</v>
      </c>
      <c r="L1476" s="38">
        <v>4776.59</v>
      </c>
      <c r="M1476" s="38">
        <v>790.88</v>
      </c>
      <c r="N1476" s="38">
        <v>276.2</v>
      </c>
      <c r="O1476" s="38">
        <v>507.93</v>
      </c>
      <c r="P1476" s="38">
        <v>894.66</v>
      </c>
      <c r="Q1476" s="38">
        <v>4170.24</v>
      </c>
      <c r="R1476" s="38">
        <v>0</v>
      </c>
      <c r="S1476" s="38">
        <v>-100</v>
      </c>
      <c r="T1476" s="38">
        <v>-666.67</v>
      </c>
      <c r="U1476" s="44">
        <v>75.25</v>
      </c>
      <c r="V1476" s="45">
        <v>13244.84</v>
      </c>
      <c r="W1476" s="45">
        <v>158938.09</v>
      </c>
      <c r="X1476" s="45">
        <v>615.95000000000005</v>
      </c>
    </row>
    <row r="1477" spans="1:24" x14ac:dyDescent="0.3">
      <c r="A1477" t="s">
        <v>189</v>
      </c>
      <c r="B1477" t="str">
        <f t="shared" si="120"/>
        <v>1</v>
      </c>
      <c r="C1477" t="str">
        <f t="shared" si="121"/>
        <v>3</v>
      </c>
      <c r="D1477" t="str">
        <f t="shared" si="122"/>
        <v>0</v>
      </c>
      <c r="E1477" t="str">
        <f t="shared" si="123"/>
        <v>1</v>
      </c>
      <c r="F1477" t="str">
        <f t="shared" si="124"/>
        <v>0</v>
      </c>
      <c r="G1477" t="s">
        <v>805</v>
      </c>
      <c r="H1477">
        <v>2020</v>
      </c>
      <c r="I1477">
        <v>3</v>
      </c>
      <c r="J1477" t="s">
        <v>809</v>
      </c>
      <c r="K1477" s="38">
        <v>2595</v>
      </c>
      <c r="L1477" s="38">
        <v>4277.03</v>
      </c>
      <c r="M1477" s="38">
        <v>858.35</v>
      </c>
      <c r="N1477" s="38">
        <v>276.2</v>
      </c>
      <c r="O1477" s="38">
        <v>517.39</v>
      </c>
      <c r="P1477" s="38">
        <v>852.4</v>
      </c>
      <c r="Q1477" s="38">
        <v>3862.99</v>
      </c>
      <c r="R1477" s="38">
        <v>0</v>
      </c>
      <c r="S1477" s="38">
        <v>-100</v>
      </c>
      <c r="T1477" s="38">
        <v>-666.67</v>
      </c>
      <c r="U1477" s="44">
        <v>70.87</v>
      </c>
      <c r="V1477" s="45">
        <v>12472.69</v>
      </c>
      <c r="W1477" s="45">
        <v>149672.31</v>
      </c>
      <c r="X1477" s="45">
        <v>536.77</v>
      </c>
    </row>
    <row r="1478" spans="1:24" x14ac:dyDescent="0.3">
      <c r="A1478" t="s">
        <v>190</v>
      </c>
      <c r="B1478" t="str">
        <f t="shared" si="120"/>
        <v>1</v>
      </c>
      <c r="C1478" t="str">
        <f t="shared" si="121"/>
        <v>3</v>
      </c>
      <c r="D1478" t="str">
        <f t="shared" si="122"/>
        <v>0</v>
      </c>
      <c r="E1478" t="str">
        <f t="shared" si="123"/>
        <v>0</v>
      </c>
      <c r="F1478" t="str">
        <f t="shared" si="124"/>
        <v>1</v>
      </c>
      <c r="G1478" t="s">
        <v>805</v>
      </c>
      <c r="H1478">
        <v>2020</v>
      </c>
      <c r="I1478">
        <v>3</v>
      </c>
      <c r="J1478" t="s">
        <v>809</v>
      </c>
      <c r="K1478" s="38">
        <v>2595</v>
      </c>
      <c r="L1478" s="38">
        <v>3926.66</v>
      </c>
      <c r="M1478" s="38">
        <v>882.99</v>
      </c>
      <c r="N1478" s="38">
        <v>276.2</v>
      </c>
      <c r="O1478" s="38">
        <v>538.51</v>
      </c>
      <c r="P1478" s="38">
        <v>821.94</v>
      </c>
      <c r="Q1478" s="38">
        <v>3639.94</v>
      </c>
      <c r="R1478" s="38">
        <v>0</v>
      </c>
      <c r="S1478" s="38">
        <v>-100</v>
      </c>
      <c r="T1478" s="38">
        <v>-666.67</v>
      </c>
      <c r="U1478" s="44">
        <v>67.7</v>
      </c>
      <c r="V1478" s="45">
        <v>11914.57</v>
      </c>
      <c r="W1478" s="45">
        <v>142974.88</v>
      </c>
      <c r="X1478" s="45">
        <v>509.94</v>
      </c>
    </row>
    <row r="1479" spans="1:24" x14ac:dyDescent="0.3">
      <c r="A1479" t="s">
        <v>109</v>
      </c>
      <c r="B1479" t="str">
        <f t="shared" si="120"/>
        <v>1</v>
      </c>
      <c r="C1479" t="str">
        <f t="shared" si="121"/>
        <v>2</v>
      </c>
      <c r="D1479" t="str">
        <f t="shared" si="122"/>
        <v>2</v>
      </c>
      <c r="E1479" t="str">
        <f t="shared" si="123"/>
        <v>0</v>
      </c>
      <c r="F1479" t="str">
        <f t="shared" si="124"/>
        <v>0</v>
      </c>
      <c r="G1479" t="s">
        <v>805</v>
      </c>
      <c r="H1479">
        <v>2020</v>
      </c>
      <c r="I1479">
        <v>3</v>
      </c>
      <c r="J1479" t="s">
        <v>809</v>
      </c>
      <c r="K1479" s="38">
        <v>2595</v>
      </c>
      <c r="L1479" s="38">
        <v>4317.6499999999996</v>
      </c>
      <c r="M1479" s="38">
        <v>798.39</v>
      </c>
      <c r="N1479" s="38">
        <v>276.2</v>
      </c>
      <c r="O1479" s="38">
        <v>506.9</v>
      </c>
      <c r="P1479" s="38">
        <v>849.41</v>
      </c>
      <c r="Q1479" s="38">
        <v>3836.98</v>
      </c>
      <c r="R1479" s="38">
        <v>0</v>
      </c>
      <c r="S1479" s="38">
        <v>-100</v>
      </c>
      <c r="T1479" s="38">
        <v>-666.67</v>
      </c>
      <c r="U1479" s="44">
        <v>70.53</v>
      </c>
      <c r="V1479" s="45">
        <v>12413.86</v>
      </c>
      <c r="W1479" s="45">
        <v>148966.32999999999</v>
      </c>
      <c r="X1479" s="45">
        <v>533.94000000000005</v>
      </c>
    </row>
    <row r="1480" spans="1:24" x14ac:dyDescent="0.3">
      <c r="A1480" t="s">
        <v>110</v>
      </c>
      <c r="B1480" t="str">
        <f t="shared" si="120"/>
        <v>1</v>
      </c>
      <c r="C1480" t="str">
        <f t="shared" si="121"/>
        <v>2</v>
      </c>
      <c r="D1480" t="str">
        <f t="shared" si="122"/>
        <v>1</v>
      </c>
      <c r="E1480" t="str">
        <f t="shared" si="123"/>
        <v>1</v>
      </c>
      <c r="F1480" t="str">
        <f t="shared" si="124"/>
        <v>0</v>
      </c>
      <c r="G1480" t="s">
        <v>805</v>
      </c>
      <c r="H1480">
        <v>2020</v>
      </c>
      <c r="I1480">
        <v>3</v>
      </c>
      <c r="J1480" t="s">
        <v>809</v>
      </c>
      <c r="K1480" s="38">
        <v>2595</v>
      </c>
      <c r="L1480" s="38">
        <v>3818.08</v>
      </c>
      <c r="M1480" s="38">
        <v>865.86</v>
      </c>
      <c r="N1480" s="38">
        <v>276.2</v>
      </c>
      <c r="O1480" s="38">
        <v>516.36</v>
      </c>
      <c r="P1480" s="38">
        <v>807.15</v>
      </c>
      <c r="Q1480" s="38">
        <v>3529.73</v>
      </c>
      <c r="R1480" s="38">
        <v>0</v>
      </c>
      <c r="S1480" s="38">
        <v>-100</v>
      </c>
      <c r="T1480" s="38">
        <v>-666.67</v>
      </c>
      <c r="U1480" s="44">
        <v>66.150000000000006</v>
      </c>
      <c r="V1480" s="45">
        <v>11641.71</v>
      </c>
      <c r="W1480" s="45">
        <v>139700.56</v>
      </c>
      <c r="X1480" s="45">
        <v>496.82</v>
      </c>
    </row>
    <row r="1481" spans="1:24" x14ac:dyDescent="0.3">
      <c r="A1481" t="s">
        <v>191</v>
      </c>
      <c r="B1481" t="str">
        <f t="shared" si="120"/>
        <v>1</v>
      </c>
      <c r="C1481" t="str">
        <f t="shared" si="121"/>
        <v>2</v>
      </c>
      <c r="D1481" t="str">
        <f t="shared" si="122"/>
        <v>1</v>
      </c>
      <c r="E1481" t="str">
        <f t="shared" si="123"/>
        <v>0</v>
      </c>
      <c r="F1481" t="str">
        <f t="shared" si="124"/>
        <v>1</v>
      </c>
      <c r="G1481" t="s">
        <v>805</v>
      </c>
      <c r="H1481">
        <v>2020</v>
      </c>
      <c r="I1481">
        <v>3</v>
      </c>
      <c r="J1481" t="s">
        <v>809</v>
      </c>
      <c r="K1481" s="38">
        <v>2595</v>
      </c>
      <c r="L1481" s="38">
        <v>3467.71</v>
      </c>
      <c r="M1481" s="38">
        <v>890.5</v>
      </c>
      <c r="N1481" s="38">
        <v>276.2</v>
      </c>
      <c r="O1481" s="38">
        <v>537.47</v>
      </c>
      <c r="P1481" s="38">
        <v>776.69</v>
      </c>
      <c r="Q1481" s="38">
        <v>3306.69</v>
      </c>
      <c r="R1481" s="38">
        <v>0</v>
      </c>
      <c r="S1481" s="38">
        <v>-100</v>
      </c>
      <c r="T1481" s="38">
        <v>-666.67</v>
      </c>
      <c r="U1481" s="44">
        <v>62.98</v>
      </c>
      <c r="V1481" s="45">
        <v>11083.59</v>
      </c>
      <c r="W1481" s="45">
        <v>133003.13</v>
      </c>
      <c r="X1481" s="45">
        <v>469.99</v>
      </c>
    </row>
    <row r="1482" spans="1:24" x14ac:dyDescent="0.3">
      <c r="A1482" t="s">
        <v>192</v>
      </c>
      <c r="B1482" t="str">
        <f t="shared" si="120"/>
        <v>1</v>
      </c>
      <c r="C1482" t="str">
        <f t="shared" si="121"/>
        <v>2</v>
      </c>
      <c r="D1482" t="str">
        <f t="shared" si="122"/>
        <v>0</v>
      </c>
      <c r="E1482" t="str">
        <f t="shared" si="123"/>
        <v>2</v>
      </c>
      <c r="F1482" t="str">
        <f t="shared" si="124"/>
        <v>0</v>
      </c>
      <c r="G1482" t="s">
        <v>805</v>
      </c>
      <c r="H1482">
        <v>2020</v>
      </c>
      <c r="I1482">
        <v>3</v>
      </c>
      <c r="J1482" t="s">
        <v>809</v>
      </c>
      <c r="K1482" s="38">
        <v>2595</v>
      </c>
      <c r="L1482" s="38">
        <v>3318.52</v>
      </c>
      <c r="M1482" s="38">
        <v>933.33</v>
      </c>
      <c r="N1482" s="38">
        <v>276.2</v>
      </c>
      <c r="O1482" s="38">
        <v>525.80999999999995</v>
      </c>
      <c r="P1482" s="38">
        <v>764.89</v>
      </c>
      <c r="Q1482" s="38">
        <v>3222.48</v>
      </c>
      <c r="R1482" s="38">
        <v>0</v>
      </c>
      <c r="S1482" s="38">
        <v>-100</v>
      </c>
      <c r="T1482" s="38">
        <v>-666.67</v>
      </c>
      <c r="U1482" s="44">
        <v>61.76</v>
      </c>
      <c r="V1482" s="45">
        <v>10869.56</v>
      </c>
      <c r="W1482" s="45">
        <v>130434.78</v>
      </c>
      <c r="X1482" s="45">
        <v>459.71</v>
      </c>
    </row>
    <row r="1483" spans="1:24" x14ac:dyDescent="0.3">
      <c r="A1483" t="s">
        <v>193</v>
      </c>
      <c r="B1483" t="str">
        <f t="shared" si="120"/>
        <v>1</v>
      </c>
      <c r="C1483" t="str">
        <f t="shared" si="121"/>
        <v>2</v>
      </c>
      <c r="D1483" t="str">
        <f t="shared" si="122"/>
        <v>0</v>
      </c>
      <c r="E1483" t="str">
        <f t="shared" si="123"/>
        <v>1</v>
      </c>
      <c r="F1483" t="str">
        <f t="shared" si="124"/>
        <v>1</v>
      </c>
      <c r="G1483" t="s">
        <v>805</v>
      </c>
      <c r="H1483">
        <v>2020</v>
      </c>
      <c r="I1483">
        <v>3</v>
      </c>
      <c r="J1483" t="s">
        <v>809</v>
      </c>
      <c r="K1483" s="38">
        <v>2595</v>
      </c>
      <c r="L1483" s="38">
        <v>2968.15</v>
      </c>
      <c r="M1483" s="38">
        <v>957.97</v>
      </c>
      <c r="N1483" s="38">
        <v>276.2</v>
      </c>
      <c r="O1483" s="38">
        <v>546.92999999999995</v>
      </c>
      <c r="P1483" s="38">
        <v>734.43</v>
      </c>
      <c r="Q1483" s="38">
        <v>2999.43</v>
      </c>
      <c r="R1483" s="38">
        <v>0</v>
      </c>
      <c r="S1483" s="38">
        <v>-100</v>
      </c>
      <c r="T1483" s="38">
        <v>-666.67</v>
      </c>
      <c r="U1483" s="44">
        <v>58.59</v>
      </c>
      <c r="V1483" s="45">
        <v>10311.450000000001</v>
      </c>
      <c r="W1483" s="45">
        <v>123737.36</v>
      </c>
      <c r="X1483" s="45">
        <v>432.88</v>
      </c>
    </row>
    <row r="1484" spans="1:24" x14ac:dyDescent="0.3">
      <c r="A1484" t="s">
        <v>194</v>
      </c>
      <c r="B1484" t="str">
        <f t="shared" si="120"/>
        <v>1</v>
      </c>
      <c r="C1484" t="str">
        <f t="shared" si="121"/>
        <v>2</v>
      </c>
      <c r="D1484" t="str">
        <f t="shared" si="122"/>
        <v>0</v>
      </c>
      <c r="E1484" t="str">
        <f t="shared" si="123"/>
        <v>0</v>
      </c>
      <c r="F1484" t="str">
        <f t="shared" si="124"/>
        <v>2</v>
      </c>
      <c r="G1484" t="s">
        <v>805</v>
      </c>
      <c r="H1484">
        <v>2020</v>
      </c>
      <c r="I1484">
        <v>3</v>
      </c>
      <c r="J1484" t="s">
        <v>809</v>
      </c>
      <c r="K1484" s="38">
        <v>2595</v>
      </c>
      <c r="L1484" s="38">
        <v>2617.77</v>
      </c>
      <c r="M1484" s="38">
        <v>982.62</v>
      </c>
      <c r="N1484" s="38">
        <v>276.2</v>
      </c>
      <c r="O1484" s="38">
        <v>568.04999999999995</v>
      </c>
      <c r="P1484" s="38">
        <v>703.96</v>
      </c>
      <c r="Q1484" s="38">
        <v>2776.39</v>
      </c>
      <c r="R1484" s="38">
        <v>0</v>
      </c>
      <c r="S1484" s="38">
        <v>-100</v>
      </c>
      <c r="T1484" s="38">
        <v>-666.67</v>
      </c>
      <c r="U1484" s="44">
        <v>55.42</v>
      </c>
      <c r="V1484" s="45">
        <v>9753.33</v>
      </c>
      <c r="W1484" s="45">
        <v>117039.93</v>
      </c>
      <c r="X1484" s="45">
        <v>406.05</v>
      </c>
    </row>
    <row r="1485" spans="1:24" x14ac:dyDescent="0.3">
      <c r="A1485" t="s">
        <v>195</v>
      </c>
      <c r="B1485" t="str">
        <f t="shared" si="120"/>
        <v>1</v>
      </c>
      <c r="C1485" t="str">
        <f t="shared" si="121"/>
        <v>1</v>
      </c>
      <c r="D1485" t="str">
        <f t="shared" si="122"/>
        <v>3</v>
      </c>
      <c r="E1485" t="str">
        <f t="shared" si="123"/>
        <v>0</v>
      </c>
      <c r="F1485" t="str">
        <f t="shared" si="124"/>
        <v>0</v>
      </c>
      <c r="G1485" t="s">
        <v>805</v>
      </c>
      <c r="H1485">
        <v>2020</v>
      </c>
      <c r="I1485">
        <v>3</v>
      </c>
      <c r="J1485" t="s">
        <v>809</v>
      </c>
      <c r="K1485" s="38">
        <v>2595</v>
      </c>
      <c r="L1485" s="38">
        <v>3858.7</v>
      </c>
      <c r="M1485" s="38">
        <v>805.9</v>
      </c>
      <c r="N1485" s="38">
        <v>276.2</v>
      </c>
      <c r="O1485" s="38">
        <v>505.86</v>
      </c>
      <c r="P1485" s="38">
        <v>804.17</v>
      </c>
      <c r="Q1485" s="38">
        <v>3503.73</v>
      </c>
      <c r="R1485" s="38">
        <v>0</v>
      </c>
      <c r="S1485" s="38">
        <v>-100</v>
      </c>
      <c r="T1485" s="38">
        <v>-666.67</v>
      </c>
      <c r="U1485" s="44">
        <v>65.81</v>
      </c>
      <c r="V1485" s="45">
        <v>11582.88</v>
      </c>
      <c r="W1485" s="45">
        <v>138994.57999999999</v>
      </c>
      <c r="X1485" s="45">
        <v>494</v>
      </c>
    </row>
    <row r="1486" spans="1:24" x14ac:dyDescent="0.3">
      <c r="A1486" t="s">
        <v>111</v>
      </c>
      <c r="B1486" t="str">
        <f t="shared" si="120"/>
        <v>1</v>
      </c>
      <c r="C1486" t="str">
        <f t="shared" si="121"/>
        <v>1</v>
      </c>
      <c r="D1486" t="str">
        <f t="shared" si="122"/>
        <v>2</v>
      </c>
      <c r="E1486" t="str">
        <f t="shared" si="123"/>
        <v>1</v>
      </c>
      <c r="F1486" t="str">
        <f t="shared" si="124"/>
        <v>0</v>
      </c>
      <c r="G1486" t="s">
        <v>805</v>
      </c>
      <c r="H1486">
        <v>2020</v>
      </c>
      <c r="I1486">
        <v>3</v>
      </c>
      <c r="J1486" t="s">
        <v>809</v>
      </c>
      <c r="K1486" s="38">
        <v>2595</v>
      </c>
      <c r="L1486" s="38">
        <v>3359.13</v>
      </c>
      <c r="M1486" s="38">
        <v>873.37</v>
      </c>
      <c r="N1486" s="38">
        <v>276.2</v>
      </c>
      <c r="O1486" s="38">
        <v>515.32000000000005</v>
      </c>
      <c r="P1486" s="38">
        <v>761.9</v>
      </c>
      <c r="Q1486" s="38">
        <v>3196.48</v>
      </c>
      <c r="R1486" s="38">
        <v>0</v>
      </c>
      <c r="S1486" s="38">
        <v>-100</v>
      </c>
      <c r="T1486" s="38">
        <v>-666.67</v>
      </c>
      <c r="U1486" s="44">
        <v>61.42</v>
      </c>
      <c r="V1486" s="45">
        <v>10810.73</v>
      </c>
      <c r="W1486" s="45">
        <v>129728.8</v>
      </c>
      <c r="X1486" s="45">
        <v>456.88</v>
      </c>
    </row>
    <row r="1487" spans="1:24" x14ac:dyDescent="0.3">
      <c r="A1487" t="s">
        <v>196</v>
      </c>
      <c r="B1487" t="str">
        <f t="shared" si="120"/>
        <v>1</v>
      </c>
      <c r="C1487" t="str">
        <f t="shared" si="121"/>
        <v>1</v>
      </c>
      <c r="D1487" t="str">
        <f t="shared" si="122"/>
        <v>2</v>
      </c>
      <c r="E1487" t="str">
        <f t="shared" si="123"/>
        <v>0</v>
      </c>
      <c r="F1487" t="str">
        <f t="shared" si="124"/>
        <v>1</v>
      </c>
      <c r="G1487" t="s">
        <v>805</v>
      </c>
      <c r="H1487">
        <v>2020</v>
      </c>
      <c r="I1487">
        <v>3</v>
      </c>
      <c r="J1487" t="s">
        <v>809</v>
      </c>
      <c r="K1487" s="38">
        <v>2595</v>
      </c>
      <c r="L1487" s="38">
        <v>3008.76</v>
      </c>
      <c r="M1487" s="38">
        <v>898.01</v>
      </c>
      <c r="N1487" s="38">
        <v>276.2</v>
      </c>
      <c r="O1487" s="38">
        <v>536.44000000000005</v>
      </c>
      <c r="P1487" s="38">
        <v>731.44</v>
      </c>
      <c r="Q1487" s="38">
        <v>2973.43</v>
      </c>
      <c r="R1487" s="38">
        <v>0</v>
      </c>
      <c r="S1487" s="38">
        <v>-100</v>
      </c>
      <c r="T1487" s="38">
        <v>-666.67</v>
      </c>
      <c r="U1487" s="44">
        <v>58.25</v>
      </c>
      <c r="V1487" s="45">
        <v>10252.620000000001</v>
      </c>
      <c r="W1487" s="45">
        <v>123031.38</v>
      </c>
      <c r="X1487" s="45">
        <v>430.05</v>
      </c>
    </row>
    <row r="1488" spans="1:24" x14ac:dyDescent="0.3">
      <c r="A1488" t="s">
        <v>112</v>
      </c>
      <c r="B1488" t="str">
        <f t="shared" si="120"/>
        <v>1</v>
      </c>
      <c r="C1488" t="str">
        <f t="shared" si="121"/>
        <v>1</v>
      </c>
      <c r="D1488" t="str">
        <f t="shared" si="122"/>
        <v>1</v>
      </c>
      <c r="E1488" t="str">
        <f t="shared" si="123"/>
        <v>2</v>
      </c>
      <c r="F1488" t="str">
        <f t="shared" si="124"/>
        <v>0</v>
      </c>
      <c r="G1488" t="s">
        <v>805</v>
      </c>
      <c r="H1488">
        <v>2020</v>
      </c>
      <c r="I1488">
        <v>3</v>
      </c>
      <c r="J1488" t="s">
        <v>809</v>
      </c>
      <c r="K1488" s="38">
        <v>2595</v>
      </c>
      <c r="L1488" s="38">
        <v>2859.57</v>
      </c>
      <c r="M1488" s="38">
        <v>940.84</v>
      </c>
      <c r="N1488" s="38">
        <v>276.2</v>
      </c>
      <c r="O1488" s="38">
        <v>524.78</v>
      </c>
      <c r="P1488" s="38">
        <v>719.64</v>
      </c>
      <c r="Q1488" s="38">
        <v>2889.22</v>
      </c>
      <c r="R1488" s="38">
        <v>0</v>
      </c>
      <c r="S1488" s="38">
        <v>-100</v>
      </c>
      <c r="T1488" s="38">
        <v>-666.67</v>
      </c>
      <c r="U1488" s="44">
        <v>57.04</v>
      </c>
      <c r="V1488" s="45">
        <v>10038.59</v>
      </c>
      <c r="W1488" s="45">
        <v>120463.03</v>
      </c>
      <c r="X1488" s="45">
        <v>419.76</v>
      </c>
    </row>
    <row r="1489" spans="1:24" x14ac:dyDescent="0.3">
      <c r="A1489" t="s">
        <v>197</v>
      </c>
      <c r="B1489" t="str">
        <f t="shared" si="120"/>
        <v>1</v>
      </c>
      <c r="C1489" t="str">
        <f t="shared" si="121"/>
        <v>1</v>
      </c>
      <c r="D1489" t="str">
        <f t="shared" si="122"/>
        <v>1</v>
      </c>
      <c r="E1489" t="str">
        <f t="shared" si="123"/>
        <v>1</v>
      </c>
      <c r="F1489" t="str">
        <f t="shared" si="124"/>
        <v>1</v>
      </c>
      <c r="G1489" t="s">
        <v>805</v>
      </c>
      <c r="H1489">
        <v>2020</v>
      </c>
      <c r="I1489">
        <v>3</v>
      </c>
      <c r="J1489" t="s">
        <v>809</v>
      </c>
      <c r="K1489" s="38">
        <v>2595</v>
      </c>
      <c r="L1489" s="38">
        <v>2509.1999999999998</v>
      </c>
      <c r="M1489" s="38">
        <v>965.48</v>
      </c>
      <c r="N1489" s="38">
        <v>276.2</v>
      </c>
      <c r="O1489" s="38">
        <v>545.9</v>
      </c>
      <c r="P1489" s="38">
        <v>689.18</v>
      </c>
      <c r="Q1489" s="38">
        <v>2666.18</v>
      </c>
      <c r="R1489" s="38">
        <v>0</v>
      </c>
      <c r="S1489" s="38">
        <v>-100</v>
      </c>
      <c r="T1489" s="38">
        <v>-666.67</v>
      </c>
      <c r="U1489" s="44">
        <v>53.87</v>
      </c>
      <c r="V1489" s="45">
        <v>9480.4699999999993</v>
      </c>
      <c r="W1489" s="45">
        <v>113765.6</v>
      </c>
      <c r="X1489" s="45">
        <v>392.93</v>
      </c>
    </row>
    <row r="1490" spans="1:24" x14ac:dyDescent="0.3">
      <c r="A1490" t="s">
        <v>198</v>
      </c>
      <c r="B1490" t="str">
        <f t="shared" si="120"/>
        <v>1</v>
      </c>
      <c r="C1490" t="str">
        <f t="shared" si="121"/>
        <v>1</v>
      </c>
      <c r="D1490" t="str">
        <f t="shared" si="122"/>
        <v>1</v>
      </c>
      <c r="E1490" t="str">
        <f t="shared" si="123"/>
        <v>0</v>
      </c>
      <c r="F1490" t="str">
        <f t="shared" si="124"/>
        <v>2</v>
      </c>
      <c r="G1490" t="s">
        <v>805</v>
      </c>
      <c r="H1490">
        <v>2020</v>
      </c>
      <c r="I1490">
        <v>3</v>
      </c>
      <c r="J1490" t="s">
        <v>809</v>
      </c>
      <c r="K1490" s="38">
        <v>2595</v>
      </c>
      <c r="L1490" s="38">
        <v>2158.8200000000002</v>
      </c>
      <c r="M1490" s="38">
        <v>990.13</v>
      </c>
      <c r="N1490" s="38">
        <v>276.2</v>
      </c>
      <c r="O1490" s="38">
        <v>567.02</v>
      </c>
      <c r="P1490" s="38">
        <v>658.72</v>
      </c>
      <c r="Q1490" s="38">
        <v>2443.13</v>
      </c>
      <c r="R1490" s="38">
        <v>0</v>
      </c>
      <c r="S1490" s="38">
        <v>-100</v>
      </c>
      <c r="T1490" s="38">
        <v>-666.67</v>
      </c>
      <c r="U1490" s="44">
        <v>50.7</v>
      </c>
      <c r="V1490" s="45">
        <v>8922.35</v>
      </c>
      <c r="W1490" s="45">
        <v>107068.18</v>
      </c>
      <c r="X1490" s="45">
        <v>366.1</v>
      </c>
    </row>
    <row r="1491" spans="1:24" x14ac:dyDescent="0.3">
      <c r="A1491" t="s">
        <v>199</v>
      </c>
      <c r="B1491" t="str">
        <f t="shared" si="120"/>
        <v>1</v>
      </c>
      <c r="C1491" t="str">
        <f t="shared" si="121"/>
        <v>1</v>
      </c>
      <c r="D1491" t="str">
        <f t="shared" si="122"/>
        <v>0</v>
      </c>
      <c r="E1491" t="str">
        <f t="shared" si="123"/>
        <v>3</v>
      </c>
      <c r="F1491" t="str">
        <f t="shared" si="124"/>
        <v>0</v>
      </c>
      <c r="G1491" t="s">
        <v>805</v>
      </c>
      <c r="H1491">
        <v>2020</v>
      </c>
      <c r="I1491">
        <v>3</v>
      </c>
      <c r="J1491" t="s">
        <v>809</v>
      </c>
      <c r="K1491" s="38">
        <v>2595</v>
      </c>
      <c r="L1491" s="38">
        <v>2360.0100000000002</v>
      </c>
      <c r="M1491" s="38">
        <v>1008.31</v>
      </c>
      <c r="N1491" s="38">
        <v>276.2</v>
      </c>
      <c r="O1491" s="38">
        <v>534.24</v>
      </c>
      <c r="P1491" s="38">
        <v>677.38</v>
      </c>
      <c r="Q1491" s="38">
        <v>2581.9699999999998</v>
      </c>
      <c r="R1491" s="38">
        <v>0</v>
      </c>
      <c r="S1491" s="38">
        <v>-100</v>
      </c>
      <c r="T1491" s="38">
        <v>-666.67</v>
      </c>
      <c r="U1491" s="44">
        <v>52.65</v>
      </c>
      <c r="V1491" s="45">
        <v>9266.44</v>
      </c>
      <c r="W1491" s="45">
        <v>111197.25</v>
      </c>
      <c r="X1491" s="45">
        <v>382.64</v>
      </c>
    </row>
    <row r="1492" spans="1:24" x14ac:dyDescent="0.3">
      <c r="A1492" t="s">
        <v>200</v>
      </c>
      <c r="B1492" t="str">
        <f t="shared" si="120"/>
        <v>1</v>
      </c>
      <c r="C1492" t="str">
        <f t="shared" si="121"/>
        <v>1</v>
      </c>
      <c r="D1492" t="str">
        <f t="shared" si="122"/>
        <v>0</v>
      </c>
      <c r="E1492" t="str">
        <f t="shared" si="123"/>
        <v>2</v>
      </c>
      <c r="F1492" t="str">
        <f t="shared" si="124"/>
        <v>1</v>
      </c>
      <c r="G1492" t="s">
        <v>805</v>
      </c>
      <c r="H1492">
        <v>2020</v>
      </c>
      <c r="I1492">
        <v>3</v>
      </c>
      <c r="J1492" t="s">
        <v>809</v>
      </c>
      <c r="K1492" s="38">
        <v>2595</v>
      </c>
      <c r="L1492" s="38">
        <v>2009.63</v>
      </c>
      <c r="M1492" s="38">
        <v>1032.95</v>
      </c>
      <c r="N1492" s="38">
        <v>276.2</v>
      </c>
      <c r="O1492" s="38">
        <v>555.36</v>
      </c>
      <c r="P1492" s="38">
        <v>646.91</v>
      </c>
      <c r="Q1492" s="38">
        <v>2358.9299999999998</v>
      </c>
      <c r="R1492" s="38">
        <v>0</v>
      </c>
      <c r="S1492" s="38">
        <v>-100</v>
      </c>
      <c r="T1492" s="38">
        <v>-666.67</v>
      </c>
      <c r="U1492" s="44">
        <v>49.48</v>
      </c>
      <c r="V1492" s="45">
        <v>8708.32</v>
      </c>
      <c r="W1492" s="45">
        <v>104499.83</v>
      </c>
      <c r="X1492" s="45">
        <v>355.81</v>
      </c>
    </row>
    <row r="1493" spans="1:24" x14ac:dyDescent="0.3">
      <c r="A1493" t="s">
        <v>201</v>
      </c>
      <c r="B1493" t="str">
        <f t="shared" si="120"/>
        <v>1</v>
      </c>
      <c r="C1493" t="str">
        <f t="shared" si="121"/>
        <v>1</v>
      </c>
      <c r="D1493" t="str">
        <f t="shared" si="122"/>
        <v>0</v>
      </c>
      <c r="E1493" t="str">
        <f t="shared" si="123"/>
        <v>1</v>
      </c>
      <c r="F1493" t="str">
        <f t="shared" si="124"/>
        <v>2</v>
      </c>
      <c r="G1493" t="s">
        <v>805</v>
      </c>
      <c r="H1493">
        <v>2020</v>
      </c>
      <c r="I1493">
        <v>3</v>
      </c>
      <c r="J1493" t="s">
        <v>809</v>
      </c>
      <c r="K1493" s="38">
        <v>2595</v>
      </c>
      <c r="L1493" s="38">
        <v>1659.26</v>
      </c>
      <c r="M1493" s="38">
        <v>1057.5999999999999</v>
      </c>
      <c r="N1493" s="38">
        <v>276.2</v>
      </c>
      <c r="O1493" s="38">
        <v>576.48</v>
      </c>
      <c r="P1493" s="38">
        <v>616.45000000000005</v>
      </c>
      <c r="Q1493" s="38">
        <v>2148.62</v>
      </c>
      <c r="R1493" s="38">
        <v>0</v>
      </c>
      <c r="S1493" s="38">
        <v>-100</v>
      </c>
      <c r="T1493" s="38">
        <v>-666.67</v>
      </c>
      <c r="U1493" s="44">
        <v>46.38</v>
      </c>
      <c r="V1493" s="45">
        <v>8162.94</v>
      </c>
      <c r="W1493" s="45">
        <v>97955.31</v>
      </c>
      <c r="X1493" s="45">
        <v>328.98</v>
      </c>
    </row>
    <row r="1494" spans="1:24" x14ac:dyDescent="0.3">
      <c r="A1494" t="s">
        <v>202</v>
      </c>
      <c r="B1494" t="str">
        <f t="shared" si="120"/>
        <v>1</v>
      </c>
      <c r="C1494" t="str">
        <f t="shared" si="121"/>
        <v>1</v>
      </c>
      <c r="D1494" t="str">
        <f t="shared" si="122"/>
        <v>0</v>
      </c>
      <c r="E1494" t="str">
        <f t="shared" si="123"/>
        <v>0</v>
      </c>
      <c r="F1494" t="str">
        <f t="shared" si="124"/>
        <v>3</v>
      </c>
      <c r="G1494" t="s">
        <v>805</v>
      </c>
      <c r="H1494">
        <v>2020</v>
      </c>
      <c r="I1494">
        <v>3</v>
      </c>
      <c r="J1494" t="s">
        <v>809</v>
      </c>
      <c r="K1494" s="38">
        <v>2595</v>
      </c>
      <c r="L1494" s="38">
        <v>1308.8900000000001</v>
      </c>
      <c r="M1494" s="38">
        <v>1082.24</v>
      </c>
      <c r="N1494" s="38">
        <v>276.2</v>
      </c>
      <c r="O1494" s="38">
        <v>597.6</v>
      </c>
      <c r="P1494" s="38">
        <v>585.99</v>
      </c>
      <c r="Q1494" s="38">
        <v>1943.55</v>
      </c>
      <c r="R1494" s="38">
        <v>0</v>
      </c>
      <c r="S1494" s="38">
        <v>-100</v>
      </c>
      <c r="T1494" s="38">
        <v>-666.67</v>
      </c>
      <c r="U1494" s="44">
        <v>43.31</v>
      </c>
      <c r="V1494" s="45">
        <v>7622.8</v>
      </c>
      <c r="W1494" s="45">
        <v>91473.58</v>
      </c>
      <c r="X1494" s="45">
        <v>302.14999999999998</v>
      </c>
    </row>
    <row r="1495" spans="1:24" x14ac:dyDescent="0.3">
      <c r="A1495" t="s">
        <v>203</v>
      </c>
      <c r="B1495" t="str">
        <f t="shared" si="120"/>
        <v>1</v>
      </c>
      <c r="C1495" t="str">
        <f t="shared" si="121"/>
        <v>0</v>
      </c>
      <c r="D1495" t="str">
        <f t="shared" si="122"/>
        <v>4</v>
      </c>
      <c r="E1495" t="str">
        <f t="shared" si="123"/>
        <v>0</v>
      </c>
      <c r="F1495" t="str">
        <f t="shared" si="124"/>
        <v>0</v>
      </c>
      <c r="G1495" t="s">
        <v>805</v>
      </c>
      <c r="H1495">
        <v>2020</v>
      </c>
      <c r="I1495">
        <v>3</v>
      </c>
      <c r="J1495" t="s">
        <v>809</v>
      </c>
      <c r="K1495" s="38">
        <v>2595</v>
      </c>
      <c r="L1495" s="38">
        <v>3399.75</v>
      </c>
      <c r="M1495" s="38">
        <v>813.41</v>
      </c>
      <c r="N1495" s="38">
        <v>276.2</v>
      </c>
      <c r="O1495" s="38">
        <v>504.83</v>
      </c>
      <c r="P1495" s="38">
        <v>758.92</v>
      </c>
      <c r="Q1495" s="38">
        <v>3170.47</v>
      </c>
      <c r="R1495" s="38">
        <v>0</v>
      </c>
      <c r="S1495" s="38">
        <v>-100</v>
      </c>
      <c r="T1495" s="38">
        <v>-666.67</v>
      </c>
      <c r="U1495" s="44">
        <v>61.09</v>
      </c>
      <c r="V1495" s="45">
        <v>10751.9</v>
      </c>
      <c r="W1495" s="45">
        <v>129022.83</v>
      </c>
      <c r="X1495" s="45">
        <v>454.05</v>
      </c>
    </row>
    <row r="1496" spans="1:24" x14ac:dyDescent="0.3">
      <c r="A1496" t="s">
        <v>204</v>
      </c>
      <c r="B1496" t="str">
        <f t="shared" si="120"/>
        <v>1</v>
      </c>
      <c r="C1496" t="str">
        <f t="shared" si="121"/>
        <v>0</v>
      </c>
      <c r="D1496" t="str">
        <f t="shared" si="122"/>
        <v>3</v>
      </c>
      <c r="E1496" t="str">
        <f t="shared" si="123"/>
        <v>1</v>
      </c>
      <c r="F1496" t="str">
        <f t="shared" si="124"/>
        <v>0</v>
      </c>
      <c r="G1496" t="s">
        <v>805</v>
      </c>
      <c r="H1496">
        <v>2020</v>
      </c>
      <c r="I1496">
        <v>3</v>
      </c>
      <c r="J1496" t="s">
        <v>809</v>
      </c>
      <c r="K1496" s="38">
        <v>2595</v>
      </c>
      <c r="L1496" s="38">
        <v>2900.18</v>
      </c>
      <c r="M1496" s="38">
        <v>880.88</v>
      </c>
      <c r="N1496" s="38">
        <v>276.2</v>
      </c>
      <c r="O1496" s="38">
        <v>514.29</v>
      </c>
      <c r="P1496" s="38">
        <v>716.65</v>
      </c>
      <c r="Q1496" s="38">
        <v>2863.22</v>
      </c>
      <c r="R1496" s="38">
        <v>0</v>
      </c>
      <c r="S1496" s="38">
        <v>-100</v>
      </c>
      <c r="T1496" s="38">
        <v>-666.67</v>
      </c>
      <c r="U1496" s="44">
        <v>56.7</v>
      </c>
      <c r="V1496" s="45">
        <v>9979.75</v>
      </c>
      <c r="W1496" s="45">
        <v>119757.05</v>
      </c>
      <c r="X1496" s="45">
        <v>416.93</v>
      </c>
    </row>
    <row r="1497" spans="1:24" x14ac:dyDescent="0.3">
      <c r="A1497" t="s">
        <v>205</v>
      </c>
      <c r="B1497" t="str">
        <f t="shared" si="120"/>
        <v>1</v>
      </c>
      <c r="C1497" t="str">
        <f t="shared" si="121"/>
        <v>0</v>
      </c>
      <c r="D1497" t="str">
        <f t="shared" si="122"/>
        <v>3</v>
      </c>
      <c r="E1497" t="str">
        <f t="shared" si="123"/>
        <v>0</v>
      </c>
      <c r="F1497" t="str">
        <f t="shared" si="124"/>
        <v>1</v>
      </c>
      <c r="G1497" t="s">
        <v>805</v>
      </c>
      <c r="H1497">
        <v>2020</v>
      </c>
      <c r="I1497">
        <v>3</v>
      </c>
      <c r="J1497" t="s">
        <v>809</v>
      </c>
      <c r="K1497" s="38">
        <v>2595</v>
      </c>
      <c r="L1497" s="38">
        <v>2549.81</v>
      </c>
      <c r="M1497" s="38">
        <v>905.52</v>
      </c>
      <c r="N1497" s="38">
        <v>276.2</v>
      </c>
      <c r="O1497" s="38">
        <v>535.4</v>
      </c>
      <c r="P1497" s="38">
        <v>686.19</v>
      </c>
      <c r="Q1497" s="38">
        <v>2640.17</v>
      </c>
      <c r="R1497" s="38">
        <v>0</v>
      </c>
      <c r="S1497" s="38">
        <v>-100</v>
      </c>
      <c r="T1497" s="38">
        <v>-666.67</v>
      </c>
      <c r="U1497" s="44">
        <v>53.53</v>
      </c>
      <c r="V1497" s="45">
        <v>9421.64</v>
      </c>
      <c r="W1497" s="45">
        <v>113059.63</v>
      </c>
      <c r="X1497" s="45">
        <v>390.1</v>
      </c>
    </row>
    <row r="1498" spans="1:24" x14ac:dyDescent="0.3">
      <c r="A1498" t="s">
        <v>206</v>
      </c>
      <c r="B1498" t="str">
        <f t="shared" si="120"/>
        <v>1</v>
      </c>
      <c r="C1498" t="str">
        <f t="shared" si="121"/>
        <v>0</v>
      </c>
      <c r="D1498" t="str">
        <f t="shared" si="122"/>
        <v>2</v>
      </c>
      <c r="E1498" t="str">
        <f t="shared" si="123"/>
        <v>2</v>
      </c>
      <c r="F1498" t="str">
        <f t="shared" si="124"/>
        <v>0</v>
      </c>
      <c r="G1498" t="s">
        <v>805</v>
      </c>
      <c r="H1498">
        <v>2020</v>
      </c>
      <c r="I1498">
        <v>3</v>
      </c>
      <c r="J1498" t="s">
        <v>809</v>
      </c>
      <c r="K1498" s="38">
        <v>2595</v>
      </c>
      <c r="L1498" s="38">
        <v>2400.62</v>
      </c>
      <c r="M1498" s="38">
        <v>948.35</v>
      </c>
      <c r="N1498" s="38">
        <v>276.2</v>
      </c>
      <c r="O1498" s="38">
        <v>523.74</v>
      </c>
      <c r="P1498" s="38">
        <v>674.39</v>
      </c>
      <c r="Q1498" s="38">
        <v>2555.9699999999998</v>
      </c>
      <c r="R1498" s="38">
        <v>0</v>
      </c>
      <c r="S1498" s="38">
        <v>-100</v>
      </c>
      <c r="T1498" s="38">
        <v>-666.67</v>
      </c>
      <c r="U1498" s="44">
        <v>52.32</v>
      </c>
      <c r="V1498" s="45">
        <v>9207.61</v>
      </c>
      <c r="W1498" s="45">
        <v>110491.28</v>
      </c>
      <c r="X1498" s="45">
        <v>379.81</v>
      </c>
    </row>
    <row r="1499" spans="1:24" x14ac:dyDescent="0.3">
      <c r="A1499" t="s">
        <v>207</v>
      </c>
      <c r="B1499" t="str">
        <f t="shared" si="120"/>
        <v>1</v>
      </c>
      <c r="C1499" t="str">
        <f t="shared" si="121"/>
        <v>0</v>
      </c>
      <c r="D1499" t="str">
        <f t="shared" si="122"/>
        <v>2</v>
      </c>
      <c r="E1499" t="str">
        <f t="shared" si="123"/>
        <v>1</v>
      </c>
      <c r="F1499" t="str">
        <f t="shared" si="124"/>
        <v>1</v>
      </c>
      <c r="G1499" t="s">
        <v>805</v>
      </c>
      <c r="H1499">
        <v>2020</v>
      </c>
      <c r="I1499">
        <v>3</v>
      </c>
      <c r="J1499" t="s">
        <v>809</v>
      </c>
      <c r="K1499" s="38">
        <v>2595</v>
      </c>
      <c r="L1499" s="38">
        <v>2050.25</v>
      </c>
      <c r="M1499" s="38">
        <v>972.99</v>
      </c>
      <c r="N1499" s="38">
        <v>276.2</v>
      </c>
      <c r="O1499" s="38">
        <v>544.86</v>
      </c>
      <c r="P1499" s="38">
        <v>643.92999999999995</v>
      </c>
      <c r="Q1499" s="38">
        <v>2332.92</v>
      </c>
      <c r="R1499" s="38">
        <v>0</v>
      </c>
      <c r="S1499" s="38">
        <v>-100</v>
      </c>
      <c r="T1499" s="38">
        <v>-666.67</v>
      </c>
      <c r="U1499" s="44">
        <v>49.14</v>
      </c>
      <c r="V1499" s="45">
        <v>8649.49</v>
      </c>
      <c r="W1499" s="45">
        <v>103793.85</v>
      </c>
      <c r="X1499" s="45">
        <v>352.98</v>
      </c>
    </row>
    <row r="1500" spans="1:24" x14ac:dyDescent="0.3">
      <c r="A1500" t="s">
        <v>208</v>
      </c>
      <c r="B1500" t="str">
        <f t="shared" si="120"/>
        <v>1</v>
      </c>
      <c r="C1500" t="str">
        <f t="shared" si="121"/>
        <v>0</v>
      </c>
      <c r="D1500" t="str">
        <f t="shared" si="122"/>
        <v>2</v>
      </c>
      <c r="E1500" t="str">
        <f t="shared" si="123"/>
        <v>0</v>
      </c>
      <c r="F1500" t="str">
        <f t="shared" si="124"/>
        <v>2</v>
      </c>
      <c r="G1500" t="s">
        <v>805</v>
      </c>
      <c r="H1500">
        <v>2020</v>
      </c>
      <c r="I1500">
        <v>3</v>
      </c>
      <c r="J1500" t="s">
        <v>809</v>
      </c>
      <c r="K1500" s="38">
        <v>2595</v>
      </c>
      <c r="L1500" s="38">
        <v>1699.87</v>
      </c>
      <c r="M1500" s="38">
        <v>997.64</v>
      </c>
      <c r="N1500" s="38">
        <v>276.2</v>
      </c>
      <c r="O1500" s="38">
        <v>565.98</v>
      </c>
      <c r="P1500" s="38">
        <v>613.47</v>
      </c>
      <c r="Q1500" s="38">
        <v>2124.5100000000002</v>
      </c>
      <c r="R1500" s="38">
        <v>0</v>
      </c>
      <c r="S1500" s="38">
        <v>-100</v>
      </c>
      <c r="T1500" s="38">
        <v>-666.67</v>
      </c>
      <c r="U1500" s="44">
        <v>46.06</v>
      </c>
      <c r="V1500" s="45">
        <v>8106.01</v>
      </c>
      <c r="W1500" s="45">
        <v>97272.07</v>
      </c>
      <c r="X1500" s="45">
        <v>326.14999999999998</v>
      </c>
    </row>
    <row r="1501" spans="1:24" x14ac:dyDescent="0.3">
      <c r="A1501" t="s">
        <v>209</v>
      </c>
      <c r="B1501" t="str">
        <f t="shared" si="120"/>
        <v>1</v>
      </c>
      <c r="C1501" t="str">
        <f t="shared" si="121"/>
        <v>0</v>
      </c>
      <c r="D1501" t="str">
        <f t="shared" si="122"/>
        <v>1</v>
      </c>
      <c r="E1501" t="str">
        <f t="shared" si="123"/>
        <v>3</v>
      </c>
      <c r="F1501" t="str">
        <f t="shared" si="124"/>
        <v>0</v>
      </c>
      <c r="G1501" t="s">
        <v>805</v>
      </c>
      <c r="H1501">
        <v>2020</v>
      </c>
      <c r="I1501">
        <v>3</v>
      </c>
      <c r="J1501" t="s">
        <v>809</v>
      </c>
      <c r="K1501" s="38">
        <v>2595</v>
      </c>
      <c r="L1501" s="38">
        <v>1901.06</v>
      </c>
      <c r="M1501" s="38">
        <v>1015.82</v>
      </c>
      <c r="N1501" s="38">
        <v>276.2</v>
      </c>
      <c r="O1501" s="38">
        <v>533.20000000000005</v>
      </c>
      <c r="P1501" s="38">
        <v>632.13</v>
      </c>
      <c r="Q1501" s="38">
        <v>2252.27</v>
      </c>
      <c r="R1501" s="38">
        <v>0</v>
      </c>
      <c r="S1501" s="38">
        <v>-100</v>
      </c>
      <c r="T1501" s="38">
        <v>-666.67</v>
      </c>
      <c r="U1501" s="44">
        <v>47.95</v>
      </c>
      <c r="V1501" s="45">
        <v>8439.01</v>
      </c>
      <c r="W1501" s="45">
        <v>101268.15</v>
      </c>
      <c r="X1501" s="45">
        <v>342.69</v>
      </c>
    </row>
    <row r="1502" spans="1:24" x14ac:dyDescent="0.3">
      <c r="A1502" t="s">
        <v>113</v>
      </c>
      <c r="B1502" t="str">
        <f t="shared" si="120"/>
        <v>1</v>
      </c>
      <c r="C1502" t="str">
        <f t="shared" si="121"/>
        <v>0</v>
      </c>
      <c r="D1502" t="str">
        <f t="shared" si="122"/>
        <v>1</v>
      </c>
      <c r="E1502" t="str">
        <f t="shared" si="123"/>
        <v>2</v>
      </c>
      <c r="F1502" t="str">
        <f t="shared" si="124"/>
        <v>1</v>
      </c>
      <c r="G1502" t="s">
        <v>805</v>
      </c>
      <c r="H1502">
        <v>2020</v>
      </c>
      <c r="I1502">
        <v>3</v>
      </c>
      <c r="J1502" t="s">
        <v>809</v>
      </c>
      <c r="K1502" s="38">
        <v>2595</v>
      </c>
      <c r="L1502" s="38">
        <v>1550.68</v>
      </c>
      <c r="M1502" s="38">
        <v>1040.46</v>
      </c>
      <c r="N1502" s="38">
        <v>276.2</v>
      </c>
      <c r="O1502" s="38">
        <v>554.32000000000005</v>
      </c>
      <c r="P1502" s="38">
        <v>601.66999999999996</v>
      </c>
      <c r="Q1502" s="38">
        <v>2047.2</v>
      </c>
      <c r="R1502" s="38">
        <v>0</v>
      </c>
      <c r="S1502" s="38">
        <v>-100</v>
      </c>
      <c r="T1502" s="38">
        <v>-666.67</v>
      </c>
      <c r="U1502" s="44">
        <v>44.88</v>
      </c>
      <c r="V1502" s="45">
        <v>7898.87</v>
      </c>
      <c r="W1502" s="45">
        <v>94786.43</v>
      </c>
      <c r="X1502" s="45">
        <v>315.86</v>
      </c>
    </row>
    <row r="1503" spans="1:24" x14ac:dyDescent="0.3">
      <c r="A1503" t="s">
        <v>114</v>
      </c>
      <c r="B1503" t="str">
        <f t="shared" si="120"/>
        <v>1</v>
      </c>
      <c r="C1503" t="str">
        <f t="shared" si="121"/>
        <v>0</v>
      </c>
      <c r="D1503" t="str">
        <f t="shared" si="122"/>
        <v>1</v>
      </c>
      <c r="E1503" t="str">
        <f t="shared" si="123"/>
        <v>1</v>
      </c>
      <c r="F1503" t="str">
        <f t="shared" si="124"/>
        <v>2</v>
      </c>
      <c r="G1503" t="s">
        <v>805</v>
      </c>
      <c r="H1503">
        <v>2020</v>
      </c>
      <c r="I1503">
        <v>3</v>
      </c>
      <c r="J1503" t="s">
        <v>809</v>
      </c>
      <c r="K1503" s="38">
        <v>2595</v>
      </c>
      <c r="L1503" s="38">
        <v>1200.31</v>
      </c>
      <c r="M1503" s="38">
        <v>1065.1099999999999</v>
      </c>
      <c r="N1503" s="38">
        <v>276.2</v>
      </c>
      <c r="O1503" s="38">
        <v>575.44000000000005</v>
      </c>
      <c r="P1503" s="38">
        <v>571.21</v>
      </c>
      <c r="Q1503" s="38">
        <v>1842.13</v>
      </c>
      <c r="R1503" s="38">
        <v>0</v>
      </c>
      <c r="S1503" s="38">
        <v>-100</v>
      </c>
      <c r="T1503" s="38">
        <v>-666.67</v>
      </c>
      <c r="U1503" s="44">
        <v>41.81</v>
      </c>
      <c r="V1503" s="45">
        <v>7358.73</v>
      </c>
      <c r="W1503" s="45">
        <v>88304.71</v>
      </c>
      <c r="X1503" s="45">
        <v>289.02999999999997</v>
      </c>
    </row>
    <row r="1504" spans="1:24" x14ac:dyDescent="0.3">
      <c r="A1504" t="s">
        <v>210</v>
      </c>
      <c r="B1504" t="str">
        <f t="shared" si="120"/>
        <v>1</v>
      </c>
      <c r="C1504" t="str">
        <f t="shared" si="121"/>
        <v>0</v>
      </c>
      <c r="D1504" t="str">
        <f t="shared" si="122"/>
        <v>1</v>
      </c>
      <c r="E1504" t="str">
        <f t="shared" si="123"/>
        <v>0</v>
      </c>
      <c r="F1504" t="str">
        <f t="shared" si="124"/>
        <v>3</v>
      </c>
      <c r="G1504" t="s">
        <v>805</v>
      </c>
      <c r="H1504">
        <v>2020</v>
      </c>
      <c r="I1504">
        <v>3</v>
      </c>
      <c r="J1504" t="s">
        <v>809</v>
      </c>
      <c r="K1504" s="38">
        <v>2595</v>
      </c>
      <c r="L1504" s="38">
        <v>849.94</v>
      </c>
      <c r="M1504" s="38">
        <v>1089.75</v>
      </c>
      <c r="N1504" s="38">
        <v>276.2</v>
      </c>
      <c r="O1504" s="38">
        <v>596.55999999999995</v>
      </c>
      <c r="P1504" s="38">
        <v>540.74</v>
      </c>
      <c r="Q1504" s="38">
        <v>1637.06</v>
      </c>
      <c r="R1504" s="38">
        <v>0</v>
      </c>
      <c r="S1504" s="38">
        <v>-100</v>
      </c>
      <c r="T1504" s="38">
        <v>-666.67</v>
      </c>
      <c r="U1504" s="44">
        <v>38.74</v>
      </c>
      <c r="V1504" s="45">
        <v>6818.58</v>
      </c>
      <c r="W1504" s="45">
        <v>81822.98</v>
      </c>
      <c r="X1504" s="45">
        <v>253.76</v>
      </c>
    </row>
    <row r="1505" spans="1:24" x14ac:dyDescent="0.3">
      <c r="A1505" t="s">
        <v>211</v>
      </c>
      <c r="B1505" t="str">
        <f t="shared" si="120"/>
        <v>1</v>
      </c>
      <c r="C1505" t="str">
        <f t="shared" si="121"/>
        <v>0</v>
      </c>
      <c r="D1505" t="str">
        <f t="shared" si="122"/>
        <v>0</v>
      </c>
      <c r="E1505" t="str">
        <f t="shared" si="123"/>
        <v>4</v>
      </c>
      <c r="F1505" t="str">
        <f t="shared" si="124"/>
        <v>0</v>
      </c>
      <c r="G1505" t="s">
        <v>805</v>
      </c>
      <c r="H1505">
        <v>2020</v>
      </c>
      <c r="I1505">
        <v>3</v>
      </c>
      <c r="J1505" t="s">
        <v>809</v>
      </c>
      <c r="K1505" s="38">
        <v>2595</v>
      </c>
      <c r="L1505" s="38">
        <v>1401.5</v>
      </c>
      <c r="M1505" s="38">
        <v>1083.29</v>
      </c>
      <c r="N1505" s="38">
        <v>276.2</v>
      </c>
      <c r="O1505" s="38">
        <v>542.66</v>
      </c>
      <c r="P1505" s="38">
        <v>589.86</v>
      </c>
      <c r="Q1505" s="38">
        <v>1969.89</v>
      </c>
      <c r="R1505" s="38">
        <v>0</v>
      </c>
      <c r="S1505" s="38">
        <v>-100</v>
      </c>
      <c r="T1505" s="38">
        <v>-666.67</v>
      </c>
      <c r="U1505" s="44">
        <v>43.7</v>
      </c>
      <c r="V1505" s="45">
        <v>7691.73</v>
      </c>
      <c r="W1505" s="45">
        <v>92300.79</v>
      </c>
      <c r="X1505" s="45">
        <v>305.58</v>
      </c>
    </row>
    <row r="1506" spans="1:24" x14ac:dyDescent="0.3">
      <c r="A1506" t="s">
        <v>212</v>
      </c>
      <c r="B1506" t="str">
        <f t="shared" ref="B1506:B1569" si="125">MID($A1506,2,1)</f>
        <v>1</v>
      </c>
      <c r="C1506" t="str">
        <f t="shared" ref="C1506:C1569" si="126">MID($A1506,4,1)</f>
        <v>0</v>
      </c>
      <c r="D1506" t="str">
        <f t="shared" ref="D1506:D1569" si="127">MID($A1506,6,1)</f>
        <v>0</v>
      </c>
      <c r="E1506" t="str">
        <f t="shared" ref="E1506:E1569" si="128">MID($A1506,8,1)</f>
        <v>3</v>
      </c>
      <c r="F1506" t="str">
        <f t="shared" ref="F1506:F1569" si="129">MID($A1506,10,1)</f>
        <v>1</v>
      </c>
      <c r="G1506" t="s">
        <v>805</v>
      </c>
      <c r="H1506">
        <v>2020</v>
      </c>
      <c r="I1506">
        <v>3</v>
      </c>
      <c r="J1506" t="s">
        <v>809</v>
      </c>
      <c r="K1506" s="38">
        <v>2595</v>
      </c>
      <c r="L1506" s="38">
        <v>1051.1199999999999</v>
      </c>
      <c r="M1506" s="38">
        <v>1107.93</v>
      </c>
      <c r="N1506" s="38">
        <v>276.2</v>
      </c>
      <c r="O1506" s="38">
        <v>563.78</v>
      </c>
      <c r="P1506" s="38">
        <v>559.4</v>
      </c>
      <c r="Q1506" s="38">
        <v>1764.82</v>
      </c>
      <c r="R1506" s="38">
        <v>0</v>
      </c>
      <c r="S1506" s="38">
        <v>-100</v>
      </c>
      <c r="T1506" s="38">
        <v>-666.67</v>
      </c>
      <c r="U1506" s="44">
        <v>40.630000000000003</v>
      </c>
      <c r="V1506" s="45">
        <v>7151.59</v>
      </c>
      <c r="W1506" s="45">
        <v>85819.07</v>
      </c>
      <c r="X1506" s="45">
        <v>276.64999999999998</v>
      </c>
    </row>
    <row r="1507" spans="1:24" x14ac:dyDescent="0.3">
      <c r="A1507" t="s">
        <v>115</v>
      </c>
      <c r="B1507" t="str">
        <f t="shared" si="125"/>
        <v>1</v>
      </c>
      <c r="C1507" t="str">
        <f t="shared" si="126"/>
        <v>0</v>
      </c>
      <c r="D1507" t="str">
        <f t="shared" si="127"/>
        <v>0</v>
      </c>
      <c r="E1507" t="str">
        <f t="shared" si="128"/>
        <v>2</v>
      </c>
      <c r="F1507" t="str">
        <f t="shared" si="129"/>
        <v>2</v>
      </c>
      <c r="G1507" t="s">
        <v>805</v>
      </c>
      <c r="H1507">
        <v>2020</v>
      </c>
      <c r="I1507">
        <v>3</v>
      </c>
      <c r="J1507" t="s">
        <v>809</v>
      </c>
      <c r="K1507" s="38">
        <v>2595</v>
      </c>
      <c r="L1507" s="38">
        <v>700.75</v>
      </c>
      <c r="M1507" s="38">
        <v>1132.58</v>
      </c>
      <c r="N1507" s="38">
        <v>276.2</v>
      </c>
      <c r="O1507" s="38">
        <v>584.9</v>
      </c>
      <c r="P1507" s="38">
        <v>528.94000000000005</v>
      </c>
      <c r="Q1507" s="38">
        <v>1560.49</v>
      </c>
      <c r="R1507" s="38">
        <v>0</v>
      </c>
      <c r="S1507" s="38">
        <v>-100</v>
      </c>
      <c r="T1507" s="38">
        <v>-666.67</v>
      </c>
      <c r="U1507" s="44">
        <v>37.57</v>
      </c>
      <c r="V1507" s="45">
        <v>6612.19</v>
      </c>
      <c r="W1507" s="45">
        <v>79346.28</v>
      </c>
      <c r="X1507" s="45">
        <v>243.8</v>
      </c>
    </row>
    <row r="1508" spans="1:24" x14ac:dyDescent="0.3">
      <c r="A1508" t="s">
        <v>213</v>
      </c>
      <c r="B1508" t="str">
        <f t="shared" si="125"/>
        <v>1</v>
      </c>
      <c r="C1508" t="str">
        <f t="shared" si="126"/>
        <v>0</v>
      </c>
      <c r="D1508" t="str">
        <f t="shared" si="127"/>
        <v>0</v>
      </c>
      <c r="E1508" t="str">
        <f t="shared" si="128"/>
        <v>1</v>
      </c>
      <c r="F1508" t="str">
        <f t="shared" si="129"/>
        <v>3</v>
      </c>
      <c r="G1508" t="s">
        <v>805</v>
      </c>
      <c r="H1508">
        <v>2020</v>
      </c>
      <c r="I1508">
        <v>3</v>
      </c>
      <c r="J1508" t="s">
        <v>809</v>
      </c>
      <c r="K1508" s="38">
        <v>2595</v>
      </c>
      <c r="L1508" s="38">
        <v>350.37</v>
      </c>
      <c r="M1508" s="38">
        <v>1157.22</v>
      </c>
      <c r="N1508" s="38">
        <v>276.2</v>
      </c>
      <c r="O1508" s="38">
        <v>606.02</v>
      </c>
      <c r="P1508" s="38">
        <v>498.48</v>
      </c>
      <c r="Q1508" s="38">
        <v>1388.36</v>
      </c>
      <c r="R1508" s="38">
        <v>0</v>
      </c>
      <c r="S1508" s="38">
        <v>-70.069999999999993</v>
      </c>
      <c r="T1508" s="38">
        <v>-666.67</v>
      </c>
      <c r="U1508" s="44">
        <v>34.86</v>
      </c>
      <c r="V1508" s="45">
        <v>6134.91</v>
      </c>
      <c r="W1508" s="45">
        <v>73618.94</v>
      </c>
      <c r="X1508" s="45">
        <v>217.84</v>
      </c>
    </row>
    <row r="1509" spans="1:24" x14ac:dyDescent="0.3">
      <c r="A1509" t="s">
        <v>214</v>
      </c>
      <c r="B1509" t="str">
        <f t="shared" si="125"/>
        <v>1</v>
      </c>
      <c r="C1509" t="str">
        <f t="shared" si="126"/>
        <v>0</v>
      </c>
      <c r="D1509" t="str">
        <f t="shared" si="127"/>
        <v>0</v>
      </c>
      <c r="E1509" t="str">
        <f t="shared" si="128"/>
        <v>0</v>
      </c>
      <c r="F1509" t="str">
        <f t="shared" si="129"/>
        <v>4</v>
      </c>
      <c r="G1509" t="s">
        <v>805</v>
      </c>
      <c r="H1509">
        <v>2020</v>
      </c>
      <c r="I1509">
        <v>3</v>
      </c>
      <c r="J1509" t="s">
        <v>809</v>
      </c>
      <c r="K1509" s="38">
        <v>2595</v>
      </c>
      <c r="L1509" s="38">
        <v>0</v>
      </c>
      <c r="M1509" s="38">
        <v>1181.8699999999999</v>
      </c>
      <c r="N1509" s="38">
        <v>267.75</v>
      </c>
      <c r="O1509" s="38">
        <v>627.14</v>
      </c>
      <c r="P1509" s="38">
        <v>467.18</v>
      </c>
      <c r="Q1509" s="38">
        <v>1328.23</v>
      </c>
      <c r="R1509" s="38">
        <v>0</v>
      </c>
      <c r="S1509" s="38">
        <v>0</v>
      </c>
      <c r="T1509" s="38">
        <v>-666.67</v>
      </c>
      <c r="U1509" s="44">
        <v>32.96</v>
      </c>
      <c r="V1509" s="45">
        <v>5800.49</v>
      </c>
      <c r="W1509" s="45">
        <v>69605.919999999998</v>
      </c>
      <c r="X1509" s="45">
        <v>191.15</v>
      </c>
    </row>
    <row r="1510" spans="1:24" x14ac:dyDescent="0.3">
      <c r="A1510" t="s">
        <v>215</v>
      </c>
      <c r="B1510" t="str">
        <f t="shared" si="125"/>
        <v>1</v>
      </c>
      <c r="C1510" t="str">
        <f t="shared" si="126"/>
        <v>5</v>
      </c>
      <c r="D1510" t="str">
        <f t="shared" si="127"/>
        <v>0</v>
      </c>
      <c r="E1510" t="str">
        <f t="shared" si="128"/>
        <v>0</v>
      </c>
      <c r="F1510" t="str">
        <f t="shared" si="129"/>
        <v>0</v>
      </c>
      <c r="G1510" t="s">
        <v>805</v>
      </c>
      <c r="H1510">
        <v>2020</v>
      </c>
      <c r="I1510">
        <v>3</v>
      </c>
      <c r="J1510" t="s">
        <v>809</v>
      </c>
      <c r="K1510" s="38">
        <v>3212</v>
      </c>
      <c r="L1510" s="38">
        <v>6544.43</v>
      </c>
      <c r="M1510" s="38">
        <v>923.25</v>
      </c>
      <c r="N1510" s="38">
        <v>276.2</v>
      </c>
      <c r="O1510" s="38">
        <v>519.98</v>
      </c>
      <c r="P1510" s="38">
        <v>1147.5899999999999</v>
      </c>
      <c r="Q1510" s="38">
        <v>6334.03</v>
      </c>
      <c r="R1510" s="38">
        <v>0</v>
      </c>
      <c r="S1510" s="38">
        <v>-100</v>
      </c>
      <c r="T1510" s="38">
        <v>-833.33</v>
      </c>
      <c r="U1510" s="44">
        <v>102.41</v>
      </c>
      <c r="V1510" s="45">
        <v>18024.14</v>
      </c>
      <c r="W1510" s="45">
        <v>216289.7</v>
      </c>
      <c r="X1510" s="45">
        <v>933.67</v>
      </c>
    </row>
    <row r="1511" spans="1:24" x14ac:dyDescent="0.3">
      <c r="A1511" t="s">
        <v>216</v>
      </c>
      <c r="B1511" t="str">
        <f t="shared" si="125"/>
        <v>1</v>
      </c>
      <c r="C1511" t="str">
        <f t="shared" si="126"/>
        <v>4</v>
      </c>
      <c r="D1511" t="str">
        <f t="shared" si="127"/>
        <v>1</v>
      </c>
      <c r="E1511" t="str">
        <f t="shared" si="128"/>
        <v>0</v>
      </c>
      <c r="F1511" t="str">
        <f t="shared" si="129"/>
        <v>0</v>
      </c>
      <c r="G1511" t="s">
        <v>805</v>
      </c>
      <c r="H1511">
        <v>2020</v>
      </c>
      <c r="I1511">
        <v>3</v>
      </c>
      <c r="J1511" t="s">
        <v>809</v>
      </c>
      <c r="K1511" s="38">
        <v>3212</v>
      </c>
      <c r="L1511" s="38">
        <v>6085.48</v>
      </c>
      <c r="M1511" s="38">
        <v>930.76</v>
      </c>
      <c r="N1511" s="38">
        <v>276.2</v>
      </c>
      <c r="O1511" s="38">
        <v>518.95000000000005</v>
      </c>
      <c r="P1511" s="38">
        <v>1102.3399999999999</v>
      </c>
      <c r="Q1511" s="38">
        <v>5873.18</v>
      </c>
      <c r="R1511" s="38">
        <v>0</v>
      </c>
      <c r="S1511" s="38">
        <v>-100</v>
      </c>
      <c r="T1511" s="38">
        <v>-833.33</v>
      </c>
      <c r="U1511" s="44">
        <v>96.96</v>
      </c>
      <c r="V1511" s="45">
        <v>17065.560000000001</v>
      </c>
      <c r="W1511" s="45">
        <v>204786.78</v>
      </c>
      <c r="X1511" s="45">
        <v>877.92</v>
      </c>
    </row>
    <row r="1512" spans="1:24" x14ac:dyDescent="0.3">
      <c r="A1512" t="s">
        <v>217</v>
      </c>
      <c r="B1512" t="str">
        <f t="shared" si="125"/>
        <v>1</v>
      </c>
      <c r="C1512" t="str">
        <f t="shared" si="126"/>
        <v>4</v>
      </c>
      <c r="D1512" t="str">
        <f t="shared" si="127"/>
        <v>0</v>
      </c>
      <c r="E1512" t="str">
        <f t="shared" si="128"/>
        <v>1</v>
      </c>
      <c r="F1512" t="str">
        <f t="shared" si="129"/>
        <v>0</v>
      </c>
      <c r="G1512" t="s">
        <v>805</v>
      </c>
      <c r="H1512">
        <v>2020</v>
      </c>
      <c r="I1512">
        <v>3</v>
      </c>
      <c r="J1512" t="s">
        <v>809</v>
      </c>
      <c r="K1512" s="38">
        <v>3212</v>
      </c>
      <c r="L1512" s="38">
        <v>5585.92</v>
      </c>
      <c r="M1512" s="38">
        <v>998.23</v>
      </c>
      <c r="N1512" s="38">
        <v>276.2</v>
      </c>
      <c r="O1512" s="38">
        <v>528.41</v>
      </c>
      <c r="P1512" s="38">
        <v>1060.08</v>
      </c>
      <c r="Q1512" s="38">
        <v>5447.36</v>
      </c>
      <c r="R1512" s="38">
        <v>0</v>
      </c>
      <c r="S1512" s="38">
        <v>-100</v>
      </c>
      <c r="T1512" s="38">
        <v>-833.33</v>
      </c>
      <c r="U1512" s="44">
        <v>91.9</v>
      </c>
      <c r="V1512" s="45">
        <v>16174.85</v>
      </c>
      <c r="W1512" s="45">
        <v>194098.23</v>
      </c>
      <c r="X1512" s="45">
        <v>831.34</v>
      </c>
    </row>
    <row r="1513" spans="1:24" x14ac:dyDescent="0.3">
      <c r="A1513" t="s">
        <v>218</v>
      </c>
      <c r="B1513" t="str">
        <f t="shared" si="125"/>
        <v>1</v>
      </c>
      <c r="C1513" t="str">
        <f t="shared" si="126"/>
        <v>4</v>
      </c>
      <c r="D1513" t="str">
        <f t="shared" si="127"/>
        <v>0</v>
      </c>
      <c r="E1513" t="str">
        <f t="shared" si="128"/>
        <v>0</v>
      </c>
      <c r="F1513" t="str">
        <f t="shared" si="129"/>
        <v>1</v>
      </c>
      <c r="G1513" t="s">
        <v>805</v>
      </c>
      <c r="H1513">
        <v>2020</v>
      </c>
      <c r="I1513">
        <v>3</v>
      </c>
      <c r="J1513" t="s">
        <v>809</v>
      </c>
      <c r="K1513" s="38">
        <v>3212</v>
      </c>
      <c r="L1513" s="38">
        <v>5235.54</v>
      </c>
      <c r="M1513" s="38">
        <v>1022.87</v>
      </c>
      <c r="N1513" s="38">
        <v>276.2</v>
      </c>
      <c r="O1513" s="38">
        <v>549.52</v>
      </c>
      <c r="P1513" s="38">
        <v>1029.6099999999999</v>
      </c>
      <c r="Q1513" s="38">
        <v>5138.6099999999997</v>
      </c>
      <c r="R1513" s="38">
        <v>0</v>
      </c>
      <c r="S1513" s="38">
        <v>-100</v>
      </c>
      <c r="T1513" s="38">
        <v>-833.33</v>
      </c>
      <c r="U1513" s="44">
        <v>88.24</v>
      </c>
      <c r="V1513" s="45">
        <v>15531.03</v>
      </c>
      <c r="W1513" s="45">
        <v>186372.41</v>
      </c>
      <c r="X1513" s="45">
        <v>800.39</v>
      </c>
    </row>
    <row r="1514" spans="1:24" x14ac:dyDescent="0.3">
      <c r="A1514" t="s">
        <v>219</v>
      </c>
      <c r="B1514" t="str">
        <f t="shared" si="125"/>
        <v>1</v>
      </c>
      <c r="C1514" t="str">
        <f t="shared" si="126"/>
        <v>3</v>
      </c>
      <c r="D1514" t="str">
        <f t="shared" si="127"/>
        <v>2</v>
      </c>
      <c r="E1514" t="str">
        <f t="shared" si="128"/>
        <v>0</v>
      </c>
      <c r="F1514" t="str">
        <f t="shared" si="129"/>
        <v>0</v>
      </c>
      <c r="G1514" t="s">
        <v>805</v>
      </c>
      <c r="H1514">
        <v>2020</v>
      </c>
      <c r="I1514">
        <v>3</v>
      </c>
      <c r="J1514" t="s">
        <v>809</v>
      </c>
      <c r="K1514" s="38">
        <v>3212</v>
      </c>
      <c r="L1514" s="38">
        <v>5626.53</v>
      </c>
      <c r="M1514" s="38">
        <v>938.26</v>
      </c>
      <c r="N1514" s="38">
        <v>276.2</v>
      </c>
      <c r="O1514" s="38">
        <v>517.91</v>
      </c>
      <c r="P1514" s="38">
        <v>1057.0899999999999</v>
      </c>
      <c r="Q1514" s="38">
        <v>5412.32</v>
      </c>
      <c r="R1514" s="38">
        <v>0</v>
      </c>
      <c r="S1514" s="38">
        <v>-100</v>
      </c>
      <c r="T1514" s="38">
        <v>-833.33</v>
      </c>
      <c r="U1514" s="44">
        <v>91.52</v>
      </c>
      <c r="V1514" s="45">
        <v>16106.99</v>
      </c>
      <c r="W1514" s="45">
        <v>193283.86</v>
      </c>
      <c r="X1514" s="45">
        <v>828.07</v>
      </c>
    </row>
    <row r="1515" spans="1:24" x14ac:dyDescent="0.3">
      <c r="A1515" t="s">
        <v>220</v>
      </c>
      <c r="B1515" t="str">
        <f t="shared" si="125"/>
        <v>1</v>
      </c>
      <c r="C1515" t="str">
        <f t="shared" si="126"/>
        <v>3</v>
      </c>
      <c r="D1515" t="str">
        <f t="shared" si="127"/>
        <v>1</v>
      </c>
      <c r="E1515" t="str">
        <f t="shared" si="128"/>
        <v>1</v>
      </c>
      <c r="F1515" t="str">
        <f t="shared" si="129"/>
        <v>0</v>
      </c>
      <c r="G1515" t="s">
        <v>805</v>
      </c>
      <c r="H1515">
        <v>2020</v>
      </c>
      <c r="I1515">
        <v>3</v>
      </c>
      <c r="J1515" t="s">
        <v>809</v>
      </c>
      <c r="K1515" s="38">
        <v>3212</v>
      </c>
      <c r="L1515" s="38">
        <v>5126.97</v>
      </c>
      <c r="M1515" s="38">
        <v>1005.74</v>
      </c>
      <c r="N1515" s="38">
        <v>276.2</v>
      </c>
      <c r="O1515" s="38">
        <v>527.37</v>
      </c>
      <c r="P1515" s="38">
        <v>1014.83</v>
      </c>
      <c r="Q1515" s="38">
        <v>4986.51</v>
      </c>
      <c r="R1515" s="38">
        <v>0</v>
      </c>
      <c r="S1515" s="38">
        <v>-100</v>
      </c>
      <c r="T1515" s="38">
        <v>-833.33</v>
      </c>
      <c r="U1515" s="44">
        <v>86.46</v>
      </c>
      <c r="V1515" s="45">
        <v>15216.28</v>
      </c>
      <c r="W1515" s="45">
        <v>182595.31</v>
      </c>
      <c r="X1515" s="45">
        <v>785.25</v>
      </c>
    </row>
    <row r="1516" spans="1:24" x14ac:dyDescent="0.3">
      <c r="A1516" t="s">
        <v>221</v>
      </c>
      <c r="B1516" t="str">
        <f t="shared" si="125"/>
        <v>1</v>
      </c>
      <c r="C1516" t="str">
        <f t="shared" si="126"/>
        <v>3</v>
      </c>
      <c r="D1516" t="str">
        <f t="shared" si="127"/>
        <v>1</v>
      </c>
      <c r="E1516" t="str">
        <f t="shared" si="128"/>
        <v>0</v>
      </c>
      <c r="F1516" t="str">
        <f t="shared" si="129"/>
        <v>1</v>
      </c>
      <c r="G1516" t="s">
        <v>805</v>
      </c>
      <c r="H1516">
        <v>2020</v>
      </c>
      <c r="I1516">
        <v>3</v>
      </c>
      <c r="J1516" t="s">
        <v>809</v>
      </c>
      <c r="K1516" s="38">
        <v>3212</v>
      </c>
      <c r="L1516" s="38">
        <v>4776.59</v>
      </c>
      <c r="M1516" s="38">
        <v>1030.3800000000001</v>
      </c>
      <c r="N1516" s="38">
        <v>276.2</v>
      </c>
      <c r="O1516" s="38">
        <v>548.49</v>
      </c>
      <c r="P1516" s="38">
        <v>984.37</v>
      </c>
      <c r="Q1516" s="38">
        <v>4724.13</v>
      </c>
      <c r="R1516" s="38">
        <v>0</v>
      </c>
      <c r="S1516" s="38">
        <v>-100</v>
      </c>
      <c r="T1516" s="38">
        <v>-833.33</v>
      </c>
      <c r="U1516" s="44">
        <v>83.06</v>
      </c>
      <c r="V1516" s="45">
        <v>14618.83</v>
      </c>
      <c r="W1516" s="45">
        <v>175425.97</v>
      </c>
      <c r="X1516" s="45">
        <v>754.31</v>
      </c>
    </row>
    <row r="1517" spans="1:24" x14ac:dyDescent="0.3">
      <c r="A1517" t="s">
        <v>222</v>
      </c>
      <c r="B1517" t="str">
        <f t="shared" si="125"/>
        <v>1</v>
      </c>
      <c r="C1517" t="str">
        <f t="shared" si="126"/>
        <v>3</v>
      </c>
      <c r="D1517" t="str">
        <f t="shared" si="127"/>
        <v>0</v>
      </c>
      <c r="E1517" t="str">
        <f t="shared" si="128"/>
        <v>2</v>
      </c>
      <c r="F1517" t="str">
        <f t="shared" si="129"/>
        <v>0</v>
      </c>
      <c r="G1517" t="s">
        <v>805</v>
      </c>
      <c r="H1517">
        <v>2020</v>
      </c>
      <c r="I1517">
        <v>3</v>
      </c>
      <c r="J1517" t="s">
        <v>809</v>
      </c>
      <c r="K1517" s="38">
        <v>3212</v>
      </c>
      <c r="L1517" s="38">
        <v>4627.41</v>
      </c>
      <c r="M1517" s="38">
        <v>1073.21</v>
      </c>
      <c r="N1517" s="38">
        <v>276.2</v>
      </c>
      <c r="O1517" s="38">
        <v>536.83000000000004</v>
      </c>
      <c r="P1517" s="38">
        <v>972.56</v>
      </c>
      <c r="Q1517" s="38">
        <v>4639.93</v>
      </c>
      <c r="R1517" s="38">
        <v>0</v>
      </c>
      <c r="S1517" s="38">
        <v>-100</v>
      </c>
      <c r="T1517" s="38">
        <v>-833.33</v>
      </c>
      <c r="U1517" s="44">
        <v>81.849999999999994</v>
      </c>
      <c r="V1517" s="45">
        <v>14404.8</v>
      </c>
      <c r="W1517" s="45">
        <v>172857.61</v>
      </c>
      <c r="X1517" s="45">
        <v>742.44</v>
      </c>
    </row>
    <row r="1518" spans="1:24" x14ac:dyDescent="0.3">
      <c r="A1518" t="s">
        <v>223</v>
      </c>
      <c r="B1518" t="str">
        <f t="shared" si="125"/>
        <v>1</v>
      </c>
      <c r="C1518" t="str">
        <f t="shared" si="126"/>
        <v>3</v>
      </c>
      <c r="D1518" t="str">
        <f t="shared" si="127"/>
        <v>0</v>
      </c>
      <c r="E1518" t="str">
        <f t="shared" si="128"/>
        <v>1</v>
      </c>
      <c r="F1518" t="str">
        <f t="shared" si="129"/>
        <v>1</v>
      </c>
      <c r="G1518" t="s">
        <v>805</v>
      </c>
      <c r="H1518">
        <v>2020</v>
      </c>
      <c r="I1518">
        <v>3</v>
      </c>
      <c r="J1518" t="s">
        <v>809</v>
      </c>
      <c r="K1518" s="38">
        <v>3212</v>
      </c>
      <c r="L1518" s="38">
        <v>4277.03</v>
      </c>
      <c r="M1518" s="38">
        <v>1097.8499999999999</v>
      </c>
      <c r="N1518" s="38">
        <v>276.2</v>
      </c>
      <c r="O1518" s="38">
        <v>557.95000000000005</v>
      </c>
      <c r="P1518" s="38">
        <v>942.1</v>
      </c>
      <c r="Q1518" s="38">
        <v>4416.88</v>
      </c>
      <c r="R1518" s="38">
        <v>0</v>
      </c>
      <c r="S1518" s="38">
        <v>-100</v>
      </c>
      <c r="T1518" s="38">
        <v>-833.33</v>
      </c>
      <c r="U1518" s="44">
        <v>78.67</v>
      </c>
      <c r="V1518" s="45">
        <v>13846.68</v>
      </c>
      <c r="W1518" s="45">
        <v>166160.19</v>
      </c>
      <c r="X1518" s="45">
        <v>711.49</v>
      </c>
    </row>
    <row r="1519" spans="1:24" x14ac:dyDescent="0.3">
      <c r="A1519" t="s">
        <v>224</v>
      </c>
      <c r="B1519" t="str">
        <f t="shared" si="125"/>
        <v>1</v>
      </c>
      <c r="C1519" t="str">
        <f t="shared" si="126"/>
        <v>3</v>
      </c>
      <c r="D1519" t="str">
        <f t="shared" si="127"/>
        <v>0</v>
      </c>
      <c r="E1519" t="str">
        <f t="shared" si="128"/>
        <v>0</v>
      </c>
      <c r="F1519" t="str">
        <f t="shared" si="129"/>
        <v>2</v>
      </c>
      <c r="G1519" t="s">
        <v>805</v>
      </c>
      <c r="H1519">
        <v>2020</v>
      </c>
      <c r="I1519">
        <v>3</v>
      </c>
      <c r="J1519" t="s">
        <v>809</v>
      </c>
      <c r="K1519" s="38">
        <v>3212</v>
      </c>
      <c r="L1519" s="38">
        <v>3926.66</v>
      </c>
      <c r="M1519" s="38">
        <v>1122.5</v>
      </c>
      <c r="N1519" s="38">
        <v>276.2</v>
      </c>
      <c r="O1519" s="38">
        <v>579.07000000000005</v>
      </c>
      <c r="P1519" s="38">
        <v>911.64</v>
      </c>
      <c r="Q1519" s="38">
        <v>4193.83</v>
      </c>
      <c r="R1519" s="38">
        <v>0</v>
      </c>
      <c r="S1519" s="38">
        <v>-100</v>
      </c>
      <c r="T1519" s="38">
        <v>-833.33</v>
      </c>
      <c r="U1519" s="44">
        <v>75.5</v>
      </c>
      <c r="V1519" s="45">
        <v>13288.56</v>
      </c>
      <c r="W1519" s="45">
        <v>159462.76999999999</v>
      </c>
      <c r="X1519" s="45">
        <v>680.54</v>
      </c>
    </row>
    <row r="1520" spans="1:24" x14ac:dyDescent="0.3">
      <c r="A1520" t="s">
        <v>225</v>
      </c>
      <c r="B1520" t="str">
        <f t="shared" si="125"/>
        <v>1</v>
      </c>
      <c r="C1520" t="str">
        <f t="shared" si="126"/>
        <v>2</v>
      </c>
      <c r="D1520" t="str">
        <f t="shared" si="127"/>
        <v>3</v>
      </c>
      <c r="E1520" t="str">
        <f t="shared" si="128"/>
        <v>0</v>
      </c>
      <c r="F1520" t="str">
        <f t="shared" si="129"/>
        <v>0</v>
      </c>
      <c r="G1520" t="s">
        <v>805</v>
      </c>
      <c r="H1520">
        <v>2020</v>
      </c>
      <c r="I1520">
        <v>3</v>
      </c>
      <c r="J1520" t="s">
        <v>809</v>
      </c>
      <c r="K1520" s="38">
        <v>3212</v>
      </c>
      <c r="L1520" s="38">
        <v>5167.58</v>
      </c>
      <c r="M1520" s="38">
        <v>945.77</v>
      </c>
      <c r="N1520" s="38">
        <v>276.2</v>
      </c>
      <c r="O1520" s="38">
        <v>516.88</v>
      </c>
      <c r="P1520" s="38">
        <v>1011.84</v>
      </c>
      <c r="Q1520" s="38">
        <v>4951.47</v>
      </c>
      <c r="R1520" s="38">
        <v>0</v>
      </c>
      <c r="S1520" s="38">
        <v>-100</v>
      </c>
      <c r="T1520" s="38">
        <v>-833.33</v>
      </c>
      <c r="U1520" s="44">
        <v>86.07</v>
      </c>
      <c r="V1520" s="45">
        <v>15148.41</v>
      </c>
      <c r="W1520" s="45">
        <v>181780.93</v>
      </c>
      <c r="X1520" s="45">
        <v>781.99</v>
      </c>
    </row>
    <row r="1521" spans="1:24" x14ac:dyDescent="0.3">
      <c r="A1521" t="s">
        <v>123</v>
      </c>
      <c r="B1521" t="str">
        <f t="shared" si="125"/>
        <v>1</v>
      </c>
      <c r="C1521" t="str">
        <f t="shared" si="126"/>
        <v>2</v>
      </c>
      <c r="D1521" t="str">
        <f t="shared" si="127"/>
        <v>2</v>
      </c>
      <c r="E1521" t="str">
        <f t="shared" si="128"/>
        <v>1</v>
      </c>
      <c r="F1521" t="str">
        <f t="shared" si="129"/>
        <v>0</v>
      </c>
      <c r="G1521" t="s">
        <v>805</v>
      </c>
      <c r="H1521">
        <v>2020</v>
      </c>
      <c r="I1521">
        <v>3</v>
      </c>
      <c r="J1521" t="s">
        <v>809</v>
      </c>
      <c r="K1521" s="38">
        <v>3212</v>
      </c>
      <c r="L1521" s="38">
        <v>4668.0200000000004</v>
      </c>
      <c r="M1521" s="38">
        <v>1013.24</v>
      </c>
      <c r="N1521" s="38">
        <v>276.2</v>
      </c>
      <c r="O1521" s="38">
        <v>526.34</v>
      </c>
      <c r="P1521" s="38">
        <v>969.58</v>
      </c>
      <c r="Q1521" s="38">
        <v>4613.92</v>
      </c>
      <c r="R1521" s="38">
        <v>0</v>
      </c>
      <c r="S1521" s="38">
        <v>-100</v>
      </c>
      <c r="T1521" s="38">
        <v>-833.33</v>
      </c>
      <c r="U1521" s="44">
        <v>81.510000000000005</v>
      </c>
      <c r="V1521" s="45">
        <v>14345.97</v>
      </c>
      <c r="W1521" s="45">
        <v>172151.64</v>
      </c>
      <c r="X1521" s="45">
        <v>739.17</v>
      </c>
    </row>
    <row r="1522" spans="1:24" x14ac:dyDescent="0.3">
      <c r="A1522" t="s">
        <v>226</v>
      </c>
      <c r="B1522" t="str">
        <f t="shared" si="125"/>
        <v>1</v>
      </c>
      <c r="C1522" t="str">
        <f t="shared" si="126"/>
        <v>2</v>
      </c>
      <c r="D1522" t="str">
        <f t="shared" si="127"/>
        <v>2</v>
      </c>
      <c r="E1522" t="str">
        <f t="shared" si="128"/>
        <v>0</v>
      </c>
      <c r="F1522" t="str">
        <f t="shared" si="129"/>
        <v>1</v>
      </c>
      <c r="G1522" t="s">
        <v>805</v>
      </c>
      <c r="H1522">
        <v>2020</v>
      </c>
      <c r="I1522">
        <v>3</v>
      </c>
      <c r="J1522" t="s">
        <v>809</v>
      </c>
      <c r="K1522" s="38">
        <v>3212</v>
      </c>
      <c r="L1522" s="38">
        <v>4317.6499999999996</v>
      </c>
      <c r="M1522" s="38">
        <v>1037.8900000000001</v>
      </c>
      <c r="N1522" s="38">
        <v>276.2</v>
      </c>
      <c r="O1522" s="38">
        <v>547.45000000000005</v>
      </c>
      <c r="P1522" s="38">
        <v>939.12</v>
      </c>
      <c r="Q1522" s="38">
        <v>4390.88</v>
      </c>
      <c r="R1522" s="38">
        <v>0</v>
      </c>
      <c r="S1522" s="38">
        <v>-100</v>
      </c>
      <c r="T1522" s="38">
        <v>-833.33</v>
      </c>
      <c r="U1522" s="44">
        <v>78.34</v>
      </c>
      <c r="V1522" s="45">
        <v>13787.85</v>
      </c>
      <c r="W1522" s="45">
        <v>165454.21</v>
      </c>
      <c r="X1522" s="45">
        <v>708.22</v>
      </c>
    </row>
    <row r="1523" spans="1:24" x14ac:dyDescent="0.3">
      <c r="A1523" t="s">
        <v>227</v>
      </c>
      <c r="B1523" t="str">
        <f t="shared" si="125"/>
        <v>1</v>
      </c>
      <c r="C1523" t="str">
        <f t="shared" si="126"/>
        <v>2</v>
      </c>
      <c r="D1523" t="str">
        <f t="shared" si="127"/>
        <v>1</v>
      </c>
      <c r="E1523" t="str">
        <f t="shared" si="128"/>
        <v>2</v>
      </c>
      <c r="F1523" t="str">
        <f t="shared" si="129"/>
        <v>0</v>
      </c>
      <c r="G1523" t="s">
        <v>805</v>
      </c>
      <c r="H1523">
        <v>2020</v>
      </c>
      <c r="I1523">
        <v>3</v>
      </c>
      <c r="J1523" t="s">
        <v>809</v>
      </c>
      <c r="K1523" s="38">
        <v>3212</v>
      </c>
      <c r="L1523" s="38">
        <v>4168.46</v>
      </c>
      <c r="M1523" s="38">
        <v>1080.71</v>
      </c>
      <c r="N1523" s="38">
        <v>276.2</v>
      </c>
      <c r="O1523" s="38">
        <v>535.79</v>
      </c>
      <c r="P1523" s="38">
        <v>927.32</v>
      </c>
      <c r="Q1523" s="38">
        <v>4306.67</v>
      </c>
      <c r="R1523" s="38">
        <v>0</v>
      </c>
      <c r="S1523" s="38">
        <v>-100</v>
      </c>
      <c r="T1523" s="38">
        <v>-833.33</v>
      </c>
      <c r="U1523" s="44">
        <v>77.12</v>
      </c>
      <c r="V1523" s="45">
        <v>13573.82</v>
      </c>
      <c r="W1523" s="45">
        <v>162885.85999999999</v>
      </c>
      <c r="X1523" s="45">
        <v>696.36</v>
      </c>
    </row>
    <row r="1524" spans="1:24" x14ac:dyDescent="0.3">
      <c r="A1524" t="s">
        <v>228</v>
      </c>
      <c r="B1524" t="str">
        <f t="shared" si="125"/>
        <v>1</v>
      </c>
      <c r="C1524" t="str">
        <f t="shared" si="126"/>
        <v>2</v>
      </c>
      <c r="D1524" t="str">
        <f t="shared" si="127"/>
        <v>1</v>
      </c>
      <c r="E1524" t="str">
        <f t="shared" si="128"/>
        <v>1</v>
      </c>
      <c r="F1524" t="str">
        <f t="shared" si="129"/>
        <v>1</v>
      </c>
      <c r="G1524" t="s">
        <v>805</v>
      </c>
      <c r="H1524">
        <v>2020</v>
      </c>
      <c r="I1524">
        <v>3</v>
      </c>
      <c r="J1524" t="s">
        <v>809</v>
      </c>
      <c r="K1524" s="38">
        <v>3212</v>
      </c>
      <c r="L1524" s="38">
        <v>3818.08</v>
      </c>
      <c r="M1524" s="38">
        <v>1105.3599999999999</v>
      </c>
      <c r="N1524" s="38">
        <v>276.2</v>
      </c>
      <c r="O1524" s="38">
        <v>556.91</v>
      </c>
      <c r="P1524" s="38">
        <v>896.86</v>
      </c>
      <c r="Q1524" s="38">
        <v>4083.63</v>
      </c>
      <c r="R1524" s="38">
        <v>0</v>
      </c>
      <c r="S1524" s="38">
        <v>-100</v>
      </c>
      <c r="T1524" s="38">
        <v>-833.33</v>
      </c>
      <c r="U1524" s="44">
        <v>73.95</v>
      </c>
      <c r="V1524" s="45">
        <v>13015.7</v>
      </c>
      <c r="W1524" s="45">
        <v>156188.44</v>
      </c>
      <c r="X1524" s="45">
        <v>626.73</v>
      </c>
    </row>
    <row r="1525" spans="1:24" x14ac:dyDescent="0.3">
      <c r="A1525" t="s">
        <v>229</v>
      </c>
      <c r="B1525" t="str">
        <f t="shared" si="125"/>
        <v>1</v>
      </c>
      <c r="C1525" t="str">
        <f t="shared" si="126"/>
        <v>2</v>
      </c>
      <c r="D1525" t="str">
        <f t="shared" si="127"/>
        <v>1</v>
      </c>
      <c r="E1525" t="str">
        <f t="shared" si="128"/>
        <v>0</v>
      </c>
      <c r="F1525" t="str">
        <f t="shared" si="129"/>
        <v>2</v>
      </c>
      <c r="G1525" t="s">
        <v>805</v>
      </c>
      <c r="H1525">
        <v>2020</v>
      </c>
      <c r="I1525">
        <v>3</v>
      </c>
      <c r="J1525" t="s">
        <v>809</v>
      </c>
      <c r="K1525" s="38">
        <v>3212</v>
      </c>
      <c r="L1525" s="38">
        <v>3467.71</v>
      </c>
      <c r="M1525" s="38">
        <v>1130</v>
      </c>
      <c r="N1525" s="38">
        <v>276.2</v>
      </c>
      <c r="O1525" s="38">
        <v>578.03</v>
      </c>
      <c r="P1525" s="38">
        <v>866.39</v>
      </c>
      <c r="Q1525" s="38">
        <v>3860.58</v>
      </c>
      <c r="R1525" s="38">
        <v>0</v>
      </c>
      <c r="S1525" s="38">
        <v>-100</v>
      </c>
      <c r="T1525" s="38">
        <v>-833.33</v>
      </c>
      <c r="U1525" s="44">
        <v>70.78</v>
      </c>
      <c r="V1525" s="45">
        <v>12457.58</v>
      </c>
      <c r="W1525" s="45">
        <v>149491.01</v>
      </c>
      <c r="X1525" s="45">
        <v>550</v>
      </c>
    </row>
    <row r="1526" spans="1:24" x14ac:dyDescent="0.3">
      <c r="A1526" t="s">
        <v>230</v>
      </c>
      <c r="B1526" t="str">
        <f t="shared" si="125"/>
        <v>1</v>
      </c>
      <c r="C1526" t="str">
        <f t="shared" si="126"/>
        <v>2</v>
      </c>
      <c r="D1526" t="str">
        <f t="shared" si="127"/>
        <v>0</v>
      </c>
      <c r="E1526" t="str">
        <f t="shared" si="128"/>
        <v>3</v>
      </c>
      <c r="F1526" t="str">
        <f t="shared" si="129"/>
        <v>0</v>
      </c>
      <c r="G1526" t="s">
        <v>805</v>
      </c>
      <c r="H1526">
        <v>2020</v>
      </c>
      <c r="I1526">
        <v>3</v>
      </c>
      <c r="J1526" t="s">
        <v>809</v>
      </c>
      <c r="K1526" s="38">
        <v>3212</v>
      </c>
      <c r="L1526" s="38">
        <v>3668.89</v>
      </c>
      <c r="M1526" s="38">
        <v>1148.19</v>
      </c>
      <c r="N1526" s="38">
        <v>276.2</v>
      </c>
      <c r="O1526" s="38">
        <v>545.25</v>
      </c>
      <c r="P1526" s="38">
        <v>885.05</v>
      </c>
      <c r="Q1526" s="38">
        <v>3999.42</v>
      </c>
      <c r="R1526" s="38">
        <v>0</v>
      </c>
      <c r="S1526" s="38">
        <v>-100</v>
      </c>
      <c r="T1526" s="38">
        <v>-833.33</v>
      </c>
      <c r="U1526" s="44">
        <v>72.739999999999995</v>
      </c>
      <c r="V1526" s="45">
        <v>12801.67</v>
      </c>
      <c r="W1526" s="45">
        <v>153620.07999999999</v>
      </c>
      <c r="X1526" s="45">
        <v>582.05999999999995</v>
      </c>
    </row>
    <row r="1527" spans="1:24" x14ac:dyDescent="0.3">
      <c r="A1527" t="s">
        <v>231</v>
      </c>
      <c r="B1527" t="str">
        <f t="shared" si="125"/>
        <v>1</v>
      </c>
      <c r="C1527" t="str">
        <f t="shared" si="126"/>
        <v>2</v>
      </c>
      <c r="D1527" t="str">
        <f t="shared" si="127"/>
        <v>0</v>
      </c>
      <c r="E1527" t="str">
        <f t="shared" si="128"/>
        <v>2</v>
      </c>
      <c r="F1527" t="str">
        <f t="shared" si="129"/>
        <v>1</v>
      </c>
      <c r="G1527" t="s">
        <v>805</v>
      </c>
      <c r="H1527">
        <v>2020</v>
      </c>
      <c r="I1527">
        <v>3</v>
      </c>
      <c r="J1527" t="s">
        <v>809</v>
      </c>
      <c r="K1527" s="38">
        <v>3212</v>
      </c>
      <c r="L1527" s="38">
        <v>3318.52</v>
      </c>
      <c r="M1527" s="38">
        <v>1172.83</v>
      </c>
      <c r="N1527" s="38">
        <v>276.2</v>
      </c>
      <c r="O1527" s="38">
        <v>566.37</v>
      </c>
      <c r="P1527" s="38">
        <v>854.59</v>
      </c>
      <c r="Q1527" s="38">
        <v>3776.37</v>
      </c>
      <c r="R1527" s="38">
        <v>0</v>
      </c>
      <c r="S1527" s="38">
        <v>-100</v>
      </c>
      <c r="T1527" s="38">
        <v>-833.33</v>
      </c>
      <c r="U1527" s="44">
        <v>69.569999999999993</v>
      </c>
      <c r="V1527" s="45">
        <v>12243.55</v>
      </c>
      <c r="W1527" s="45">
        <v>146922.66</v>
      </c>
      <c r="X1527" s="45">
        <v>539.72</v>
      </c>
    </row>
    <row r="1528" spans="1:24" x14ac:dyDescent="0.3">
      <c r="A1528" t="s">
        <v>232</v>
      </c>
      <c r="B1528" t="str">
        <f t="shared" si="125"/>
        <v>1</v>
      </c>
      <c r="C1528" t="str">
        <f t="shared" si="126"/>
        <v>2</v>
      </c>
      <c r="D1528" t="str">
        <f t="shared" si="127"/>
        <v>0</v>
      </c>
      <c r="E1528" t="str">
        <f t="shared" si="128"/>
        <v>1</v>
      </c>
      <c r="F1528" t="str">
        <f t="shared" si="129"/>
        <v>2</v>
      </c>
      <c r="G1528" t="s">
        <v>805</v>
      </c>
      <c r="H1528">
        <v>2020</v>
      </c>
      <c r="I1528">
        <v>3</v>
      </c>
      <c r="J1528" t="s">
        <v>809</v>
      </c>
      <c r="K1528" s="38">
        <v>3212</v>
      </c>
      <c r="L1528" s="38">
        <v>2968.15</v>
      </c>
      <c r="M1528" s="38">
        <v>1197.47</v>
      </c>
      <c r="N1528" s="38">
        <v>276.2</v>
      </c>
      <c r="O1528" s="38">
        <v>587.49</v>
      </c>
      <c r="P1528" s="38">
        <v>824.13</v>
      </c>
      <c r="Q1528" s="38">
        <v>3553.33</v>
      </c>
      <c r="R1528" s="38">
        <v>0</v>
      </c>
      <c r="S1528" s="38">
        <v>-100</v>
      </c>
      <c r="T1528" s="38">
        <v>-833.33</v>
      </c>
      <c r="U1528" s="44">
        <v>66.39</v>
      </c>
      <c r="V1528" s="45">
        <v>11685.44</v>
      </c>
      <c r="W1528" s="45">
        <v>140225.24</v>
      </c>
      <c r="X1528" s="45">
        <v>512.89</v>
      </c>
    </row>
    <row r="1529" spans="1:24" x14ac:dyDescent="0.3">
      <c r="A1529" t="s">
        <v>233</v>
      </c>
      <c r="B1529" t="str">
        <f t="shared" si="125"/>
        <v>1</v>
      </c>
      <c r="C1529" t="str">
        <f t="shared" si="126"/>
        <v>2</v>
      </c>
      <c r="D1529" t="str">
        <f t="shared" si="127"/>
        <v>0</v>
      </c>
      <c r="E1529" t="str">
        <f t="shared" si="128"/>
        <v>0</v>
      </c>
      <c r="F1529" t="str">
        <f t="shared" si="129"/>
        <v>3</v>
      </c>
      <c r="G1529" t="s">
        <v>805</v>
      </c>
      <c r="H1529">
        <v>2020</v>
      </c>
      <c r="I1529">
        <v>3</v>
      </c>
      <c r="J1529" t="s">
        <v>809</v>
      </c>
      <c r="K1529" s="38">
        <v>3212</v>
      </c>
      <c r="L1529" s="38">
        <v>2617.77</v>
      </c>
      <c r="M1529" s="38">
        <v>1222.1199999999999</v>
      </c>
      <c r="N1529" s="38">
        <v>276.2</v>
      </c>
      <c r="O1529" s="38">
        <v>608.61</v>
      </c>
      <c r="P1529" s="38">
        <v>793.67</v>
      </c>
      <c r="Q1529" s="38">
        <v>3330.28</v>
      </c>
      <c r="R1529" s="38">
        <v>0</v>
      </c>
      <c r="S1529" s="38">
        <v>-100</v>
      </c>
      <c r="T1529" s="38">
        <v>-833.33</v>
      </c>
      <c r="U1529" s="44">
        <v>63.22</v>
      </c>
      <c r="V1529" s="45">
        <v>11127.32</v>
      </c>
      <c r="W1529" s="45">
        <v>133527.81</v>
      </c>
      <c r="X1529" s="45">
        <v>486.06</v>
      </c>
    </row>
    <row r="1530" spans="1:24" x14ac:dyDescent="0.3">
      <c r="A1530" t="s">
        <v>234</v>
      </c>
      <c r="B1530" t="str">
        <f t="shared" si="125"/>
        <v>1</v>
      </c>
      <c r="C1530" t="str">
        <f t="shared" si="126"/>
        <v>1</v>
      </c>
      <c r="D1530" t="str">
        <f t="shared" si="127"/>
        <v>4</v>
      </c>
      <c r="E1530" t="str">
        <f t="shared" si="128"/>
        <v>0</v>
      </c>
      <c r="F1530" t="str">
        <f t="shared" si="129"/>
        <v>0</v>
      </c>
      <c r="G1530" t="s">
        <v>805</v>
      </c>
      <c r="H1530">
        <v>2020</v>
      </c>
      <c r="I1530">
        <v>3</v>
      </c>
      <c r="J1530" t="s">
        <v>809</v>
      </c>
      <c r="K1530" s="38">
        <v>3212</v>
      </c>
      <c r="L1530" s="38">
        <v>4708.63</v>
      </c>
      <c r="M1530" s="38">
        <v>953.28</v>
      </c>
      <c r="N1530" s="38">
        <v>276.2</v>
      </c>
      <c r="O1530" s="38">
        <v>515.84</v>
      </c>
      <c r="P1530" s="38">
        <v>966.6</v>
      </c>
      <c r="Q1530" s="38">
        <v>4587.92</v>
      </c>
      <c r="R1530" s="38">
        <v>0</v>
      </c>
      <c r="S1530" s="38">
        <v>-100</v>
      </c>
      <c r="T1530" s="38">
        <v>-833.33</v>
      </c>
      <c r="U1530" s="44">
        <v>81.180000000000007</v>
      </c>
      <c r="V1530" s="45">
        <v>14287.14</v>
      </c>
      <c r="W1530" s="45">
        <v>171445.66</v>
      </c>
      <c r="X1530" s="45">
        <v>735.91</v>
      </c>
    </row>
    <row r="1531" spans="1:24" x14ac:dyDescent="0.3">
      <c r="A1531" t="s">
        <v>235</v>
      </c>
      <c r="B1531" t="str">
        <f t="shared" si="125"/>
        <v>1</v>
      </c>
      <c r="C1531" t="str">
        <f t="shared" si="126"/>
        <v>1</v>
      </c>
      <c r="D1531" t="str">
        <f t="shared" si="127"/>
        <v>3</v>
      </c>
      <c r="E1531" t="str">
        <f t="shared" si="128"/>
        <v>1</v>
      </c>
      <c r="F1531" t="str">
        <f t="shared" si="129"/>
        <v>0</v>
      </c>
      <c r="G1531" t="s">
        <v>805</v>
      </c>
      <c r="H1531">
        <v>2020</v>
      </c>
      <c r="I1531">
        <v>3</v>
      </c>
      <c r="J1531" t="s">
        <v>809</v>
      </c>
      <c r="K1531" s="38">
        <v>3212</v>
      </c>
      <c r="L1531" s="38">
        <v>4209.07</v>
      </c>
      <c r="M1531" s="38">
        <v>1020.75</v>
      </c>
      <c r="N1531" s="38">
        <v>276.2</v>
      </c>
      <c r="O1531" s="38">
        <v>525.29999999999995</v>
      </c>
      <c r="P1531" s="38">
        <v>924.33</v>
      </c>
      <c r="Q1531" s="38">
        <v>4280.67</v>
      </c>
      <c r="R1531" s="38">
        <v>0</v>
      </c>
      <c r="S1531" s="38">
        <v>-100</v>
      </c>
      <c r="T1531" s="38">
        <v>-833.33</v>
      </c>
      <c r="U1531" s="44">
        <v>76.790000000000006</v>
      </c>
      <c r="V1531" s="45">
        <v>13514.99</v>
      </c>
      <c r="W1531" s="45">
        <v>162179.89000000001</v>
      </c>
      <c r="X1531" s="45">
        <v>693.09</v>
      </c>
    </row>
    <row r="1532" spans="1:24" x14ac:dyDescent="0.3">
      <c r="A1532" t="s">
        <v>236</v>
      </c>
      <c r="B1532" t="str">
        <f t="shared" si="125"/>
        <v>1</v>
      </c>
      <c r="C1532" t="str">
        <f t="shared" si="126"/>
        <v>1</v>
      </c>
      <c r="D1532" t="str">
        <f t="shared" si="127"/>
        <v>3</v>
      </c>
      <c r="E1532" t="str">
        <f t="shared" si="128"/>
        <v>0</v>
      </c>
      <c r="F1532" t="str">
        <f t="shared" si="129"/>
        <v>1</v>
      </c>
      <c r="G1532" t="s">
        <v>805</v>
      </c>
      <c r="H1532">
        <v>2020</v>
      </c>
      <c r="I1532">
        <v>3</v>
      </c>
      <c r="J1532" t="s">
        <v>809</v>
      </c>
      <c r="K1532" s="38">
        <v>3212</v>
      </c>
      <c r="L1532" s="38">
        <v>3858.7</v>
      </c>
      <c r="M1532" s="38">
        <v>1045.4000000000001</v>
      </c>
      <c r="N1532" s="38">
        <v>276.2</v>
      </c>
      <c r="O1532" s="38">
        <v>546.41999999999996</v>
      </c>
      <c r="P1532" s="38">
        <v>893.87</v>
      </c>
      <c r="Q1532" s="38">
        <v>4057.62</v>
      </c>
      <c r="R1532" s="38">
        <v>0</v>
      </c>
      <c r="S1532" s="38">
        <v>-100</v>
      </c>
      <c r="T1532" s="38">
        <v>-833.33</v>
      </c>
      <c r="U1532" s="44">
        <v>73.62</v>
      </c>
      <c r="V1532" s="45">
        <v>12956.87</v>
      </c>
      <c r="W1532" s="45">
        <v>155482.46</v>
      </c>
      <c r="X1532" s="45">
        <v>614.45000000000005</v>
      </c>
    </row>
    <row r="1533" spans="1:24" x14ac:dyDescent="0.3">
      <c r="A1533" t="s">
        <v>124</v>
      </c>
      <c r="B1533" t="str">
        <f t="shared" si="125"/>
        <v>1</v>
      </c>
      <c r="C1533" t="str">
        <f t="shared" si="126"/>
        <v>1</v>
      </c>
      <c r="D1533" t="str">
        <f t="shared" si="127"/>
        <v>2</v>
      </c>
      <c r="E1533" t="str">
        <f t="shared" si="128"/>
        <v>2</v>
      </c>
      <c r="F1533" t="str">
        <f t="shared" si="129"/>
        <v>0</v>
      </c>
      <c r="G1533" t="s">
        <v>805</v>
      </c>
      <c r="H1533">
        <v>2020</v>
      </c>
      <c r="I1533">
        <v>3</v>
      </c>
      <c r="J1533" t="s">
        <v>809</v>
      </c>
      <c r="K1533" s="38">
        <v>3212</v>
      </c>
      <c r="L1533" s="38">
        <v>3709.51</v>
      </c>
      <c r="M1533" s="38">
        <v>1088.22</v>
      </c>
      <c r="N1533" s="38">
        <v>276.2</v>
      </c>
      <c r="O1533" s="38">
        <v>534.76</v>
      </c>
      <c r="P1533" s="38">
        <v>882.07</v>
      </c>
      <c r="Q1533" s="38">
        <v>3973.42</v>
      </c>
      <c r="R1533" s="38">
        <v>0</v>
      </c>
      <c r="S1533" s="38">
        <v>-100</v>
      </c>
      <c r="T1533" s="38">
        <v>-833.33</v>
      </c>
      <c r="U1533" s="44">
        <v>72.400000000000006</v>
      </c>
      <c r="V1533" s="45">
        <v>12742.84</v>
      </c>
      <c r="W1533" s="45">
        <v>152914.10999999999</v>
      </c>
      <c r="X1533" s="45">
        <v>569.78</v>
      </c>
    </row>
    <row r="1534" spans="1:24" x14ac:dyDescent="0.3">
      <c r="A1534" t="s">
        <v>237</v>
      </c>
      <c r="B1534" t="str">
        <f t="shared" si="125"/>
        <v>1</v>
      </c>
      <c r="C1534" t="str">
        <f t="shared" si="126"/>
        <v>1</v>
      </c>
      <c r="D1534" t="str">
        <f t="shared" si="127"/>
        <v>2</v>
      </c>
      <c r="E1534" t="str">
        <f t="shared" si="128"/>
        <v>1</v>
      </c>
      <c r="F1534" t="str">
        <f t="shared" si="129"/>
        <v>1</v>
      </c>
      <c r="G1534" t="s">
        <v>805</v>
      </c>
      <c r="H1534">
        <v>2020</v>
      </c>
      <c r="I1534">
        <v>3</v>
      </c>
      <c r="J1534" t="s">
        <v>809</v>
      </c>
      <c r="K1534" s="38">
        <v>3212</v>
      </c>
      <c r="L1534" s="38">
        <v>3359.13</v>
      </c>
      <c r="M1534" s="38">
        <v>1112.8699999999999</v>
      </c>
      <c r="N1534" s="38">
        <v>276.2</v>
      </c>
      <c r="O1534" s="38">
        <v>555.88</v>
      </c>
      <c r="P1534" s="38">
        <v>851.61</v>
      </c>
      <c r="Q1534" s="38">
        <v>3750.37</v>
      </c>
      <c r="R1534" s="38">
        <v>0</v>
      </c>
      <c r="S1534" s="38">
        <v>-100</v>
      </c>
      <c r="T1534" s="38">
        <v>-833.33</v>
      </c>
      <c r="U1534" s="44">
        <v>69.23</v>
      </c>
      <c r="V1534" s="45">
        <v>12184.72</v>
      </c>
      <c r="W1534" s="45">
        <v>146216.69</v>
      </c>
      <c r="X1534" s="45">
        <v>536.89</v>
      </c>
    </row>
    <row r="1535" spans="1:24" x14ac:dyDescent="0.3">
      <c r="A1535" t="s">
        <v>238</v>
      </c>
      <c r="B1535" t="str">
        <f t="shared" si="125"/>
        <v>1</v>
      </c>
      <c r="C1535" t="str">
        <f t="shared" si="126"/>
        <v>1</v>
      </c>
      <c r="D1535" t="str">
        <f t="shared" si="127"/>
        <v>2</v>
      </c>
      <c r="E1535" t="str">
        <f t="shared" si="128"/>
        <v>0</v>
      </c>
      <c r="F1535" t="str">
        <f t="shared" si="129"/>
        <v>2</v>
      </c>
      <c r="G1535" t="s">
        <v>805</v>
      </c>
      <c r="H1535">
        <v>2020</v>
      </c>
      <c r="I1535">
        <v>3</v>
      </c>
      <c r="J1535" t="s">
        <v>809</v>
      </c>
      <c r="K1535" s="38">
        <v>3212</v>
      </c>
      <c r="L1535" s="38">
        <v>3008.76</v>
      </c>
      <c r="M1535" s="38">
        <v>1137.51</v>
      </c>
      <c r="N1535" s="38">
        <v>276.2</v>
      </c>
      <c r="O1535" s="38">
        <v>577</v>
      </c>
      <c r="P1535" s="38">
        <v>821.15</v>
      </c>
      <c r="Q1535" s="38">
        <v>3527.32</v>
      </c>
      <c r="R1535" s="38">
        <v>0</v>
      </c>
      <c r="S1535" s="38">
        <v>-100</v>
      </c>
      <c r="T1535" s="38">
        <v>-833.33</v>
      </c>
      <c r="U1535" s="44">
        <v>66.06</v>
      </c>
      <c r="V1535" s="45">
        <v>11626.61</v>
      </c>
      <c r="W1535" s="45">
        <v>139519.26</v>
      </c>
      <c r="X1535" s="45">
        <v>510.06</v>
      </c>
    </row>
    <row r="1536" spans="1:24" x14ac:dyDescent="0.3">
      <c r="A1536" t="s">
        <v>239</v>
      </c>
      <c r="B1536" t="str">
        <f t="shared" si="125"/>
        <v>1</v>
      </c>
      <c r="C1536" t="str">
        <f t="shared" si="126"/>
        <v>1</v>
      </c>
      <c r="D1536" t="str">
        <f t="shared" si="127"/>
        <v>1</v>
      </c>
      <c r="E1536" t="str">
        <f t="shared" si="128"/>
        <v>3</v>
      </c>
      <c r="F1536" t="str">
        <f t="shared" si="129"/>
        <v>0</v>
      </c>
      <c r="G1536" t="s">
        <v>805</v>
      </c>
      <c r="H1536">
        <v>2020</v>
      </c>
      <c r="I1536">
        <v>3</v>
      </c>
      <c r="J1536" t="s">
        <v>809</v>
      </c>
      <c r="K1536" s="38">
        <v>3212</v>
      </c>
      <c r="L1536" s="38">
        <v>3209.95</v>
      </c>
      <c r="M1536" s="38">
        <v>1155.69</v>
      </c>
      <c r="N1536" s="38">
        <v>276.2</v>
      </c>
      <c r="O1536" s="38">
        <v>544.22</v>
      </c>
      <c r="P1536" s="38">
        <v>839.81</v>
      </c>
      <c r="Q1536" s="38">
        <v>3666.16</v>
      </c>
      <c r="R1536" s="38">
        <v>0</v>
      </c>
      <c r="S1536" s="38">
        <v>-100</v>
      </c>
      <c r="T1536" s="38">
        <v>-833.33</v>
      </c>
      <c r="U1536" s="44">
        <v>68.02</v>
      </c>
      <c r="V1536" s="45">
        <v>11970.69</v>
      </c>
      <c r="W1536" s="45">
        <v>143648.32999999999</v>
      </c>
      <c r="X1536" s="45">
        <v>526.6</v>
      </c>
    </row>
    <row r="1537" spans="1:24" x14ac:dyDescent="0.3">
      <c r="A1537" t="s">
        <v>240</v>
      </c>
      <c r="B1537" t="str">
        <f t="shared" si="125"/>
        <v>1</v>
      </c>
      <c r="C1537" t="str">
        <f t="shared" si="126"/>
        <v>1</v>
      </c>
      <c r="D1537" t="str">
        <f t="shared" si="127"/>
        <v>1</v>
      </c>
      <c r="E1537" t="str">
        <f t="shared" si="128"/>
        <v>2</v>
      </c>
      <c r="F1537" t="str">
        <f t="shared" si="129"/>
        <v>1</v>
      </c>
      <c r="G1537" t="s">
        <v>805</v>
      </c>
      <c r="H1537">
        <v>2020</v>
      </c>
      <c r="I1537">
        <v>3</v>
      </c>
      <c r="J1537" t="s">
        <v>809</v>
      </c>
      <c r="K1537" s="38">
        <v>3212</v>
      </c>
      <c r="L1537" s="38">
        <v>2859.57</v>
      </c>
      <c r="M1537" s="38">
        <v>1180.3399999999999</v>
      </c>
      <c r="N1537" s="38">
        <v>276.2</v>
      </c>
      <c r="O1537" s="38">
        <v>565.34</v>
      </c>
      <c r="P1537" s="38">
        <v>809.34</v>
      </c>
      <c r="Q1537" s="38">
        <v>3443.12</v>
      </c>
      <c r="R1537" s="38">
        <v>0</v>
      </c>
      <c r="S1537" s="38">
        <v>-100</v>
      </c>
      <c r="T1537" s="38">
        <v>-833.33</v>
      </c>
      <c r="U1537" s="44">
        <v>64.84</v>
      </c>
      <c r="V1537" s="45">
        <v>11412.58</v>
      </c>
      <c r="W1537" s="45">
        <v>136950.91</v>
      </c>
      <c r="X1537" s="45">
        <v>499.77</v>
      </c>
    </row>
    <row r="1538" spans="1:24" x14ac:dyDescent="0.3">
      <c r="A1538" t="s">
        <v>241</v>
      </c>
      <c r="B1538" t="str">
        <f t="shared" si="125"/>
        <v>1</v>
      </c>
      <c r="C1538" t="str">
        <f t="shared" si="126"/>
        <v>1</v>
      </c>
      <c r="D1538" t="str">
        <f t="shared" si="127"/>
        <v>1</v>
      </c>
      <c r="E1538" t="str">
        <f t="shared" si="128"/>
        <v>1</v>
      </c>
      <c r="F1538" t="str">
        <f t="shared" si="129"/>
        <v>2</v>
      </c>
      <c r="G1538" t="s">
        <v>805</v>
      </c>
      <c r="H1538">
        <v>2020</v>
      </c>
      <c r="I1538">
        <v>3</v>
      </c>
      <c r="J1538" t="s">
        <v>809</v>
      </c>
      <c r="K1538" s="38">
        <v>3212</v>
      </c>
      <c r="L1538" s="38">
        <v>2509.1999999999998</v>
      </c>
      <c r="M1538" s="38">
        <v>1204.98</v>
      </c>
      <c r="N1538" s="38">
        <v>276.2</v>
      </c>
      <c r="O1538" s="38">
        <v>586.46</v>
      </c>
      <c r="P1538" s="38">
        <v>778.88</v>
      </c>
      <c r="Q1538" s="38">
        <v>3220.07</v>
      </c>
      <c r="R1538" s="38">
        <v>0</v>
      </c>
      <c r="S1538" s="38">
        <v>-100</v>
      </c>
      <c r="T1538" s="38">
        <v>-833.33</v>
      </c>
      <c r="U1538" s="44">
        <v>61.67</v>
      </c>
      <c r="V1538" s="45">
        <v>10854.46</v>
      </c>
      <c r="W1538" s="45">
        <v>130253.48</v>
      </c>
      <c r="X1538" s="45">
        <v>472.94</v>
      </c>
    </row>
    <row r="1539" spans="1:24" x14ac:dyDescent="0.3">
      <c r="A1539" t="s">
        <v>242</v>
      </c>
      <c r="B1539" t="str">
        <f t="shared" si="125"/>
        <v>1</v>
      </c>
      <c r="C1539" t="str">
        <f t="shared" si="126"/>
        <v>1</v>
      </c>
      <c r="D1539" t="str">
        <f t="shared" si="127"/>
        <v>1</v>
      </c>
      <c r="E1539" t="str">
        <f t="shared" si="128"/>
        <v>0</v>
      </c>
      <c r="F1539" t="str">
        <f t="shared" si="129"/>
        <v>3</v>
      </c>
      <c r="G1539" t="s">
        <v>805</v>
      </c>
      <c r="H1539">
        <v>2020</v>
      </c>
      <c r="I1539">
        <v>3</v>
      </c>
      <c r="J1539" t="s">
        <v>809</v>
      </c>
      <c r="K1539" s="38">
        <v>3212</v>
      </c>
      <c r="L1539" s="38">
        <v>2158.8200000000002</v>
      </c>
      <c r="M1539" s="38">
        <v>1229.6300000000001</v>
      </c>
      <c r="N1539" s="38">
        <v>276.2</v>
      </c>
      <c r="O1539" s="38">
        <v>607.57000000000005</v>
      </c>
      <c r="P1539" s="38">
        <v>748.42</v>
      </c>
      <c r="Q1539" s="38">
        <v>2997.02</v>
      </c>
      <c r="R1539" s="38">
        <v>0</v>
      </c>
      <c r="S1539" s="38">
        <v>-100</v>
      </c>
      <c r="T1539" s="38">
        <v>-833.33</v>
      </c>
      <c r="U1539" s="44">
        <v>58.5</v>
      </c>
      <c r="V1539" s="45">
        <v>10296.34</v>
      </c>
      <c r="W1539" s="45">
        <v>123556.06</v>
      </c>
      <c r="X1539" s="45">
        <v>446.11</v>
      </c>
    </row>
    <row r="1540" spans="1:24" x14ac:dyDescent="0.3">
      <c r="A1540" t="s">
        <v>243</v>
      </c>
      <c r="B1540" t="str">
        <f t="shared" si="125"/>
        <v>1</v>
      </c>
      <c r="C1540" t="str">
        <f t="shared" si="126"/>
        <v>1</v>
      </c>
      <c r="D1540" t="str">
        <f t="shared" si="127"/>
        <v>0</v>
      </c>
      <c r="E1540" t="str">
        <f t="shared" si="128"/>
        <v>4</v>
      </c>
      <c r="F1540" t="str">
        <f t="shared" si="129"/>
        <v>0</v>
      </c>
      <c r="G1540" t="s">
        <v>805</v>
      </c>
      <c r="H1540">
        <v>2020</v>
      </c>
      <c r="I1540">
        <v>3</v>
      </c>
      <c r="J1540" t="s">
        <v>809</v>
      </c>
      <c r="K1540" s="38">
        <v>3212</v>
      </c>
      <c r="L1540" s="38">
        <v>2710.38</v>
      </c>
      <c r="M1540" s="38">
        <v>1223.17</v>
      </c>
      <c r="N1540" s="38">
        <v>276.2</v>
      </c>
      <c r="O1540" s="38">
        <v>553.67999999999995</v>
      </c>
      <c r="P1540" s="38">
        <v>797.54</v>
      </c>
      <c r="Q1540" s="38">
        <v>3358.91</v>
      </c>
      <c r="R1540" s="38">
        <v>0</v>
      </c>
      <c r="S1540" s="38">
        <v>-100</v>
      </c>
      <c r="T1540" s="38">
        <v>-833.33</v>
      </c>
      <c r="U1540" s="44">
        <v>63.63</v>
      </c>
      <c r="V1540" s="45">
        <v>11198.55</v>
      </c>
      <c r="W1540" s="45">
        <v>134382.54999999999</v>
      </c>
      <c r="X1540" s="45">
        <v>489.48</v>
      </c>
    </row>
    <row r="1541" spans="1:24" x14ac:dyDescent="0.3">
      <c r="A1541" t="s">
        <v>244</v>
      </c>
      <c r="B1541" t="str">
        <f t="shared" si="125"/>
        <v>1</v>
      </c>
      <c r="C1541" t="str">
        <f t="shared" si="126"/>
        <v>1</v>
      </c>
      <c r="D1541" t="str">
        <f t="shared" si="127"/>
        <v>0</v>
      </c>
      <c r="E1541" t="str">
        <f t="shared" si="128"/>
        <v>3</v>
      </c>
      <c r="F1541" t="str">
        <f t="shared" si="129"/>
        <v>1</v>
      </c>
      <c r="G1541" t="s">
        <v>805</v>
      </c>
      <c r="H1541">
        <v>2020</v>
      </c>
      <c r="I1541">
        <v>3</v>
      </c>
      <c r="J1541" t="s">
        <v>809</v>
      </c>
      <c r="K1541" s="38">
        <v>3212</v>
      </c>
      <c r="L1541" s="38">
        <v>2360.0100000000002</v>
      </c>
      <c r="M1541" s="38">
        <v>1247.81</v>
      </c>
      <c r="N1541" s="38">
        <v>276.2</v>
      </c>
      <c r="O1541" s="38">
        <v>574.79999999999995</v>
      </c>
      <c r="P1541" s="38">
        <v>767.08</v>
      </c>
      <c r="Q1541" s="38">
        <v>3135.87</v>
      </c>
      <c r="R1541" s="38">
        <v>0</v>
      </c>
      <c r="S1541" s="38">
        <v>-100</v>
      </c>
      <c r="T1541" s="38">
        <v>-833.33</v>
      </c>
      <c r="U1541" s="44">
        <v>60.46</v>
      </c>
      <c r="V1541" s="45">
        <v>10640.43</v>
      </c>
      <c r="W1541" s="45">
        <v>127685.13</v>
      </c>
      <c r="X1541" s="45">
        <v>462.65</v>
      </c>
    </row>
    <row r="1542" spans="1:24" x14ac:dyDescent="0.3">
      <c r="A1542" t="s">
        <v>245</v>
      </c>
      <c r="B1542" t="str">
        <f t="shared" si="125"/>
        <v>1</v>
      </c>
      <c r="C1542" t="str">
        <f t="shared" si="126"/>
        <v>1</v>
      </c>
      <c r="D1542" t="str">
        <f t="shared" si="127"/>
        <v>0</v>
      </c>
      <c r="E1542" t="str">
        <f t="shared" si="128"/>
        <v>2</v>
      </c>
      <c r="F1542" t="str">
        <f t="shared" si="129"/>
        <v>2</v>
      </c>
      <c r="G1542" t="s">
        <v>805</v>
      </c>
      <c r="H1542">
        <v>2020</v>
      </c>
      <c r="I1542">
        <v>3</v>
      </c>
      <c r="J1542" t="s">
        <v>809</v>
      </c>
      <c r="K1542" s="38">
        <v>3212</v>
      </c>
      <c r="L1542" s="38">
        <v>2009.63</v>
      </c>
      <c r="M1542" s="38">
        <v>1272.45</v>
      </c>
      <c r="N1542" s="38">
        <v>276.2</v>
      </c>
      <c r="O1542" s="38">
        <v>595.91</v>
      </c>
      <c r="P1542" s="38">
        <v>736.62</v>
      </c>
      <c r="Q1542" s="38">
        <v>2912.82</v>
      </c>
      <c r="R1542" s="38">
        <v>0</v>
      </c>
      <c r="S1542" s="38">
        <v>-100</v>
      </c>
      <c r="T1542" s="38">
        <v>-833.33</v>
      </c>
      <c r="U1542" s="44">
        <v>57.29</v>
      </c>
      <c r="V1542" s="45">
        <v>10082.31</v>
      </c>
      <c r="W1542" s="45">
        <v>120987.71</v>
      </c>
      <c r="X1542" s="45">
        <v>435.82</v>
      </c>
    </row>
    <row r="1543" spans="1:24" x14ac:dyDescent="0.3">
      <c r="A1543" t="s">
        <v>246</v>
      </c>
      <c r="B1543" t="str">
        <f t="shared" si="125"/>
        <v>1</v>
      </c>
      <c r="C1543" t="str">
        <f t="shared" si="126"/>
        <v>1</v>
      </c>
      <c r="D1543" t="str">
        <f t="shared" si="127"/>
        <v>0</v>
      </c>
      <c r="E1543" t="str">
        <f t="shared" si="128"/>
        <v>1</v>
      </c>
      <c r="F1543" t="str">
        <f t="shared" si="129"/>
        <v>3</v>
      </c>
      <c r="G1543" t="s">
        <v>805</v>
      </c>
      <c r="H1543">
        <v>2020</v>
      </c>
      <c r="I1543">
        <v>3</v>
      </c>
      <c r="J1543" t="s">
        <v>809</v>
      </c>
      <c r="K1543" s="38">
        <v>3212</v>
      </c>
      <c r="L1543" s="38">
        <v>1659.26</v>
      </c>
      <c r="M1543" s="38">
        <v>1297.0999999999999</v>
      </c>
      <c r="N1543" s="38">
        <v>276.2</v>
      </c>
      <c r="O1543" s="38">
        <v>617.03</v>
      </c>
      <c r="P1543" s="38">
        <v>706.16</v>
      </c>
      <c r="Q1543" s="38">
        <v>2689.77</v>
      </c>
      <c r="R1543" s="38">
        <v>0</v>
      </c>
      <c r="S1543" s="38">
        <v>-100</v>
      </c>
      <c r="T1543" s="38">
        <v>-833.33</v>
      </c>
      <c r="U1543" s="44">
        <v>54.11</v>
      </c>
      <c r="V1543" s="45">
        <v>9524.19</v>
      </c>
      <c r="W1543" s="45">
        <v>114290.28</v>
      </c>
      <c r="X1543" s="45">
        <v>408.99</v>
      </c>
    </row>
    <row r="1544" spans="1:24" x14ac:dyDescent="0.3">
      <c r="A1544" t="s">
        <v>247</v>
      </c>
      <c r="B1544" t="str">
        <f t="shared" si="125"/>
        <v>1</v>
      </c>
      <c r="C1544" t="str">
        <f t="shared" si="126"/>
        <v>1</v>
      </c>
      <c r="D1544" t="str">
        <f t="shared" si="127"/>
        <v>0</v>
      </c>
      <c r="E1544" t="str">
        <f t="shared" si="128"/>
        <v>0</v>
      </c>
      <c r="F1544" t="str">
        <f t="shared" si="129"/>
        <v>4</v>
      </c>
      <c r="G1544" t="s">
        <v>805</v>
      </c>
      <c r="H1544">
        <v>2020</v>
      </c>
      <c r="I1544">
        <v>3</v>
      </c>
      <c r="J1544" t="s">
        <v>809</v>
      </c>
      <c r="K1544" s="38">
        <v>3212</v>
      </c>
      <c r="L1544" s="38">
        <v>1308.8900000000001</v>
      </c>
      <c r="M1544" s="38">
        <v>1321.74</v>
      </c>
      <c r="N1544" s="38">
        <v>276.2</v>
      </c>
      <c r="O1544" s="38">
        <v>638.15</v>
      </c>
      <c r="P1544" s="38">
        <v>675.7</v>
      </c>
      <c r="Q1544" s="38">
        <v>2466.7199999999998</v>
      </c>
      <c r="R1544" s="38">
        <v>0</v>
      </c>
      <c r="S1544" s="38">
        <v>-100</v>
      </c>
      <c r="T1544" s="38">
        <v>-833.33</v>
      </c>
      <c r="U1544" s="44">
        <v>50.94</v>
      </c>
      <c r="V1544" s="45">
        <v>8966.07</v>
      </c>
      <c r="W1544" s="45">
        <v>107592.86</v>
      </c>
      <c r="X1544" s="45">
        <v>382.16</v>
      </c>
    </row>
    <row r="1545" spans="1:24" x14ac:dyDescent="0.3">
      <c r="A1545" t="s">
        <v>248</v>
      </c>
      <c r="B1545" t="str">
        <f t="shared" si="125"/>
        <v>1</v>
      </c>
      <c r="C1545" t="str">
        <f t="shared" si="126"/>
        <v>0</v>
      </c>
      <c r="D1545" t="str">
        <f t="shared" si="127"/>
        <v>5</v>
      </c>
      <c r="E1545" t="str">
        <f t="shared" si="128"/>
        <v>0</v>
      </c>
      <c r="F1545" t="str">
        <f t="shared" si="129"/>
        <v>0</v>
      </c>
      <c r="G1545" t="s">
        <v>805</v>
      </c>
      <c r="H1545">
        <v>2020</v>
      </c>
      <c r="I1545">
        <v>3</v>
      </c>
      <c r="J1545" t="s">
        <v>809</v>
      </c>
      <c r="K1545" s="38">
        <v>3212</v>
      </c>
      <c r="L1545" s="38">
        <v>4249.68</v>
      </c>
      <c r="M1545" s="38">
        <v>960.79</v>
      </c>
      <c r="N1545" s="38">
        <v>276.2</v>
      </c>
      <c r="O1545" s="38">
        <v>514.80999999999995</v>
      </c>
      <c r="P1545" s="38">
        <v>921.35</v>
      </c>
      <c r="Q1545" s="38">
        <v>4254.66</v>
      </c>
      <c r="R1545" s="38">
        <v>0</v>
      </c>
      <c r="S1545" s="38">
        <v>-100</v>
      </c>
      <c r="T1545" s="38">
        <v>-833.33</v>
      </c>
      <c r="U1545" s="44">
        <v>76.459999999999994</v>
      </c>
      <c r="V1545" s="45">
        <v>13456.16</v>
      </c>
      <c r="W1545" s="45">
        <v>161473.91</v>
      </c>
      <c r="X1545" s="45">
        <v>689.83</v>
      </c>
    </row>
    <row r="1546" spans="1:24" x14ac:dyDescent="0.3">
      <c r="A1546" t="s">
        <v>249</v>
      </c>
      <c r="B1546" t="str">
        <f t="shared" si="125"/>
        <v>1</v>
      </c>
      <c r="C1546" t="str">
        <f t="shared" si="126"/>
        <v>0</v>
      </c>
      <c r="D1546" t="str">
        <f t="shared" si="127"/>
        <v>4</v>
      </c>
      <c r="E1546" t="str">
        <f t="shared" si="128"/>
        <v>1</v>
      </c>
      <c r="F1546" t="str">
        <f t="shared" si="129"/>
        <v>0</v>
      </c>
      <c r="G1546" t="s">
        <v>805</v>
      </c>
      <c r="H1546">
        <v>2020</v>
      </c>
      <c r="I1546">
        <v>3</v>
      </c>
      <c r="J1546" t="s">
        <v>809</v>
      </c>
      <c r="K1546" s="38">
        <v>3212</v>
      </c>
      <c r="L1546" s="38">
        <v>3750.12</v>
      </c>
      <c r="M1546" s="38">
        <v>1028.26</v>
      </c>
      <c r="N1546" s="38">
        <v>276.2</v>
      </c>
      <c r="O1546" s="38">
        <v>524.27</v>
      </c>
      <c r="P1546" s="38">
        <v>879.08</v>
      </c>
      <c r="Q1546" s="38">
        <v>3947.41</v>
      </c>
      <c r="R1546" s="38">
        <v>0</v>
      </c>
      <c r="S1546" s="38">
        <v>-100</v>
      </c>
      <c r="T1546" s="38">
        <v>-833.33</v>
      </c>
      <c r="U1546" s="44">
        <v>72.069999999999993</v>
      </c>
      <c r="V1546" s="45">
        <v>12684.01</v>
      </c>
      <c r="W1546" s="45">
        <v>152208.14000000001</v>
      </c>
      <c r="X1546" s="45">
        <v>560.89</v>
      </c>
    </row>
    <row r="1547" spans="1:24" x14ac:dyDescent="0.3">
      <c r="A1547" t="s">
        <v>250</v>
      </c>
      <c r="B1547" t="str">
        <f t="shared" si="125"/>
        <v>1</v>
      </c>
      <c r="C1547" t="str">
        <f t="shared" si="126"/>
        <v>0</v>
      </c>
      <c r="D1547" t="str">
        <f t="shared" si="127"/>
        <v>4</v>
      </c>
      <c r="E1547" t="str">
        <f t="shared" si="128"/>
        <v>0</v>
      </c>
      <c r="F1547" t="str">
        <f t="shared" si="129"/>
        <v>1</v>
      </c>
      <c r="G1547" t="s">
        <v>805</v>
      </c>
      <c r="H1547">
        <v>2020</v>
      </c>
      <c r="I1547">
        <v>3</v>
      </c>
      <c r="J1547" t="s">
        <v>809</v>
      </c>
      <c r="K1547" s="38">
        <v>3212</v>
      </c>
      <c r="L1547" s="38">
        <v>3399.75</v>
      </c>
      <c r="M1547" s="38">
        <v>1052.9100000000001</v>
      </c>
      <c r="N1547" s="38">
        <v>276.2</v>
      </c>
      <c r="O1547" s="38">
        <v>545.38</v>
      </c>
      <c r="P1547" s="38">
        <v>848.62</v>
      </c>
      <c r="Q1547" s="38">
        <v>3724.37</v>
      </c>
      <c r="R1547" s="38">
        <v>0</v>
      </c>
      <c r="S1547" s="38">
        <v>-100</v>
      </c>
      <c r="T1547" s="38">
        <v>-833.33</v>
      </c>
      <c r="U1547" s="44">
        <v>68.900000000000006</v>
      </c>
      <c r="V1547" s="45">
        <v>12125.89</v>
      </c>
      <c r="W1547" s="45">
        <v>145510.71</v>
      </c>
      <c r="X1547" s="45">
        <v>534.05999999999995</v>
      </c>
    </row>
    <row r="1548" spans="1:24" x14ac:dyDescent="0.3">
      <c r="A1548" t="s">
        <v>251</v>
      </c>
      <c r="B1548" t="str">
        <f t="shared" si="125"/>
        <v>1</v>
      </c>
      <c r="C1548" t="str">
        <f t="shared" si="126"/>
        <v>0</v>
      </c>
      <c r="D1548" t="str">
        <f t="shared" si="127"/>
        <v>3</v>
      </c>
      <c r="E1548" t="str">
        <f t="shared" si="128"/>
        <v>2</v>
      </c>
      <c r="F1548" t="str">
        <f t="shared" si="129"/>
        <v>0</v>
      </c>
      <c r="G1548" t="s">
        <v>805</v>
      </c>
      <c r="H1548">
        <v>2020</v>
      </c>
      <c r="I1548">
        <v>3</v>
      </c>
      <c r="J1548" t="s">
        <v>809</v>
      </c>
      <c r="K1548" s="38">
        <v>3212</v>
      </c>
      <c r="L1548" s="38">
        <v>3250.56</v>
      </c>
      <c r="M1548" s="38">
        <v>1095.73</v>
      </c>
      <c r="N1548" s="38">
        <v>276.2</v>
      </c>
      <c r="O1548" s="38">
        <v>533.72</v>
      </c>
      <c r="P1548" s="38">
        <v>836.82</v>
      </c>
      <c r="Q1548" s="38">
        <v>3640.16</v>
      </c>
      <c r="R1548" s="38">
        <v>0</v>
      </c>
      <c r="S1548" s="38">
        <v>-100</v>
      </c>
      <c r="T1548" s="38">
        <v>-833.33</v>
      </c>
      <c r="U1548" s="44">
        <v>67.680000000000007</v>
      </c>
      <c r="V1548" s="45">
        <v>11911.86</v>
      </c>
      <c r="W1548" s="45">
        <v>142942.35999999999</v>
      </c>
      <c r="X1548" s="45">
        <v>523.77</v>
      </c>
    </row>
    <row r="1549" spans="1:24" x14ac:dyDescent="0.3">
      <c r="A1549" t="s">
        <v>252</v>
      </c>
      <c r="B1549" t="str">
        <f t="shared" si="125"/>
        <v>1</v>
      </c>
      <c r="C1549" t="str">
        <f t="shared" si="126"/>
        <v>0</v>
      </c>
      <c r="D1549" t="str">
        <f t="shared" si="127"/>
        <v>3</v>
      </c>
      <c r="E1549" t="str">
        <f t="shared" si="128"/>
        <v>1</v>
      </c>
      <c r="F1549" t="str">
        <f t="shared" si="129"/>
        <v>1</v>
      </c>
      <c r="G1549" t="s">
        <v>805</v>
      </c>
      <c r="H1549">
        <v>2020</v>
      </c>
      <c r="I1549">
        <v>3</v>
      </c>
      <c r="J1549" t="s">
        <v>809</v>
      </c>
      <c r="K1549" s="38">
        <v>3212</v>
      </c>
      <c r="L1549" s="38">
        <v>2900.18</v>
      </c>
      <c r="M1549" s="38">
        <v>1120.3800000000001</v>
      </c>
      <c r="N1549" s="38">
        <v>276.2</v>
      </c>
      <c r="O1549" s="38">
        <v>554.84</v>
      </c>
      <c r="P1549" s="38">
        <v>806.36</v>
      </c>
      <c r="Q1549" s="38">
        <v>3417.11</v>
      </c>
      <c r="R1549" s="38">
        <v>0</v>
      </c>
      <c r="S1549" s="38">
        <v>-100</v>
      </c>
      <c r="T1549" s="38">
        <v>-833.33</v>
      </c>
      <c r="U1549" s="44">
        <v>64.510000000000005</v>
      </c>
      <c r="V1549" s="45">
        <v>11353.74</v>
      </c>
      <c r="W1549" s="45">
        <v>136244.93</v>
      </c>
      <c r="X1549" s="45">
        <v>496.94</v>
      </c>
    </row>
    <row r="1550" spans="1:24" x14ac:dyDescent="0.3">
      <c r="A1550" t="s">
        <v>253</v>
      </c>
      <c r="B1550" t="str">
        <f t="shared" si="125"/>
        <v>1</v>
      </c>
      <c r="C1550" t="str">
        <f t="shared" si="126"/>
        <v>0</v>
      </c>
      <c r="D1550" t="str">
        <f t="shared" si="127"/>
        <v>3</v>
      </c>
      <c r="E1550" t="str">
        <f t="shared" si="128"/>
        <v>0</v>
      </c>
      <c r="F1550" t="str">
        <f t="shared" si="129"/>
        <v>2</v>
      </c>
      <c r="G1550" t="s">
        <v>805</v>
      </c>
      <c r="H1550">
        <v>2020</v>
      </c>
      <c r="I1550">
        <v>3</v>
      </c>
      <c r="J1550" t="s">
        <v>809</v>
      </c>
      <c r="K1550" s="38">
        <v>3212</v>
      </c>
      <c r="L1550" s="38">
        <v>2549.81</v>
      </c>
      <c r="M1550" s="38">
        <v>1145.02</v>
      </c>
      <c r="N1550" s="38">
        <v>276.2</v>
      </c>
      <c r="O1550" s="38">
        <v>575.96</v>
      </c>
      <c r="P1550" s="38">
        <v>775.9</v>
      </c>
      <c r="Q1550" s="38">
        <v>3194.07</v>
      </c>
      <c r="R1550" s="38">
        <v>0</v>
      </c>
      <c r="S1550" s="38">
        <v>-100</v>
      </c>
      <c r="T1550" s="38">
        <v>-833.33</v>
      </c>
      <c r="U1550" s="44">
        <v>61.34</v>
      </c>
      <c r="V1550" s="45">
        <v>10795.63</v>
      </c>
      <c r="W1550" s="45">
        <v>129547.51</v>
      </c>
      <c r="X1550" s="45">
        <v>470.11</v>
      </c>
    </row>
    <row r="1551" spans="1:24" x14ac:dyDescent="0.3">
      <c r="A1551" t="s">
        <v>125</v>
      </c>
      <c r="B1551" t="str">
        <f t="shared" si="125"/>
        <v>1</v>
      </c>
      <c r="C1551" t="str">
        <f t="shared" si="126"/>
        <v>0</v>
      </c>
      <c r="D1551" t="str">
        <f t="shared" si="127"/>
        <v>2</v>
      </c>
      <c r="E1551" t="str">
        <f t="shared" si="128"/>
        <v>3</v>
      </c>
      <c r="F1551" t="str">
        <f t="shared" si="129"/>
        <v>0</v>
      </c>
      <c r="G1551" t="s">
        <v>805</v>
      </c>
      <c r="H1551">
        <v>2020</v>
      </c>
      <c r="I1551">
        <v>3</v>
      </c>
      <c r="J1551" t="s">
        <v>809</v>
      </c>
      <c r="K1551" s="38">
        <v>3212</v>
      </c>
      <c r="L1551" s="38">
        <v>2751</v>
      </c>
      <c r="M1551" s="38">
        <v>1163.2</v>
      </c>
      <c r="N1551" s="38">
        <v>276.2</v>
      </c>
      <c r="O1551" s="38">
        <v>543.17999999999995</v>
      </c>
      <c r="P1551" s="38">
        <v>794.56</v>
      </c>
      <c r="Q1551" s="38">
        <v>3332.91</v>
      </c>
      <c r="R1551" s="38">
        <v>0</v>
      </c>
      <c r="S1551" s="38">
        <v>-100</v>
      </c>
      <c r="T1551" s="38">
        <v>-833.33</v>
      </c>
      <c r="U1551" s="44">
        <v>63.29</v>
      </c>
      <c r="V1551" s="45">
        <v>11139.71</v>
      </c>
      <c r="W1551" s="45">
        <v>133676.57999999999</v>
      </c>
      <c r="X1551" s="45">
        <v>486.65</v>
      </c>
    </row>
    <row r="1552" spans="1:24" x14ac:dyDescent="0.3">
      <c r="A1552" t="s">
        <v>126</v>
      </c>
      <c r="B1552" t="str">
        <f t="shared" si="125"/>
        <v>1</v>
      </c>
      <c r="C1552" t="str">
        <f t="shared" si="126"/>
        <v>0</v>
      </c>
      <c r="D1552" t="str">
        <f t="shared" si="127"/>
        <v>2</v>
      </c>
      <c r="E1552" t="str">
        <f t="shared" si="128"/>
        <v>2</v>
      </c>
      <c r="F1552" t="str">
        <f t="shared" si="129"/>
        <v>1</v>
      </c>
      <c r="G1552" t="s">
        <v>805</v>
      </c>
      <c r="H1552">
        <v>2020</v>
      </c>
      <c r="I1552">
        <v>3</v>
      </c>
      <c r="J1552" t="s">
        <v>809</v>
      </c>
      <c r="K1552" s="38">
        <v>3212</v>
      </c>
      <c r="L1552" s="38">
        <v>2400.62</v>
      </c>
      <c r="M1552" s="38">
        <v>1187.8499999999999</v>
      </c>
      <c r="N1552" s="38">
        <v>276.2</v>
      </c>
      <c r="O1552" s="38">
        <v>564.29999999999995</v>
      </c>
      <c r="P1552" s="38">
        <v>764.1</v>
      </c>
      <c r="Q1552" s="38">
        <v>3109.86</v>
      </c>
      <c r="R1552" s="38">
        <v>0</v>
      </c>
      <c r="S1552" s="38">
        <v>-100</v>
      </c>
      <c r="T1552" s="38">
        <v>-833.33</v>
      </c>
      <c r="U1552" s="44">
        <v>60.12</v>
      </c>
      <c r="V1552" s="45">
        <v>10581.6</v>
      </c>
      <c r="W1552" s="45">
        <v>126979.16</v>
      </c>
      <c r="X1552" s="45">
        <v>459.82</v>
      </c>
    </row>
    <row r="1553" spans="1:24" x14ac:dyDescent="0.3">
      <c r="A1553" t="s">
        <v>254</v>
      </c>
      <c r="B1553" t="str">
        <f t="shared" si="125"/>
        <v>1</v>
      </c>
      <c r="C1553" t="str">
        <f t="shared" si="126"/>
        <v>0</v>
      </c>
      <c r="D1553" t="str">
        <f t="shared" si="127"/>
        <v>2</v>
      </c>
      <c r="E1553" t="str">
        <f t="shared" si="128"/>
        <v>1</v>
      </c>
      <c r="F1553" t="str">
        <f t="shared" si="129"/>
        <v>2</v>
      </c>
      <c r="G1553" t="s">
        <v>805</v>
      </c>
      <c r="H1553">
        <v>2020</v>
      </c>
      <c r="I1553">
        <v>3</v>
      </c>
      <c r="J1553" t="s">
        <v>809</v>
      </c>
      <c r="K1553" s="38">
        <v>3212</v>
      </c>
      <c r="L1553" s="38">
        <v>2050.25</v>
      </c>
      <c r="M1553" s="38">
        <v>1212.49</v>
      </c>
      <c r="N1553" s="38">
        <v>276.2</v>
      </c>
      <c r="O1553" s="38">
        <v>585.41999999999996</v>
      </c>
      <c r="P1553" s="38">
        <v>733.64</v>
      </c>
      <c r="Q1553" s="38">
        <v>2886.81</v>
      </c>
      <c r="R1553" s="38">
        <v>0</v>
      </c>
      <c r="S1553" s="38">
        <v>-100</v>
      </c>
      <c r="T1553" s="38">
        <v>-833.33</v>
      </c>
      <c r="U1553" s="44">
        <v>56.95</v>
      </c>
      <c r="V1553" s="45">
        <v>10023.48</v>
      </c>
      <c r="W1553" s="45">
        <v>120281.73</v>
      </c>
      <c r="X1553" s="45">
        <v>432.99</v>
      </c>
    </row>
    <row r="1554" spans="1:24" x14ac:dyDescent="0.3">
      <c r="A1554" t="s">
        <v>255</v>
      </c>
      <c r="B1554" t="str">
        <f t="shared" si="125"/>
        <v>1</v>
      </c>
      <c r="C1554" t="str">
        <f t="shared" si="126"/>
        <v>0</v>
      </c>
      <c r="D1554" t="str">
        <f t="shared" si="127"/>
        <v>2</v>
      </c>
      <c r="E1554" t="str">
        <f t="shared" si="128"/>
        <v>0</v>
      </c>
      <c r="F1554" t="str">
        <f t="shared" si="129"/>
        <v>3</v>
      </c>
      <c r="G1554" t="s">
        <v>805</v>
      </c>
      <c r="H1554">
        <v>2020</v>
      </c>
      <c r="I1554">
        <v>3</v>
      </c>
      <c r="J1554" t="s">
        <v>809</v>
      </c>
      <c r="K1554" s="38">
        <v>3212</v>
      </c>
      <c r="L1554" s="38">
        <v>1699.87</v>
      </c>
      <c r="M1554" s="38">
        <v>1237.1400000000001</v>
      </c>
      <c r="N1554" s="38">
        <v>276.2</v>
      </c>
      <c r="O1554" s="38">
        <v>606.54</v>
      </c>
      <c r="P1554" s="38">
        <v>703.18</v>
      </c>
      <c r="Q1554" s="38">
        <v>2663.77</v>
      </c>
      <c r="R1554" s="38">
        <v>0</v>
      </c>
      <c r="S1554" s="38">
        <v>-100</v>
      </c>
      <c r="T1554" s="38">
        <v>-833.33</v>
      </c>
      <c r="U1554" s="44">
        <v>53.78</v>
      </c>
      <c r="V1554" s="45">
        <v>9465.36</v>
      </c>
      <c r="W1554" s="45">
        <v>113584.31</v>
      </c>
      <c r="X1554" s="45">
        <v>406.16</v>
      </c>
    </row>
    <row r="1555" spans="1:24" x14ac:dyDescent="0.3">
      <c r="A1555" t="s">
        <v>256</v>
      </c>
      <c r="B1555" t="str">
        <f t="shared" si="125"/>
        <v>1</v>
      </c>
      <c r="C1555" t="str">
        <f t="shared" si="126"/>
        <v>0</v>
      </c>
      <c r="D1555" t="str">
        <f t="shared" si="127"/>
        <v>1</v>
      </c>
      <c r="E1555" t="str">
        <f t="shared" si="128"/>
        <v>4</v>
      </c>
      <c r="F1555" t="str">
        <f t="shared" si="129"/>
        <v>0</v>
      </c>
      <c r="G1555" t="s">
        <v>805</v>
      </c>
      <c r="H1555">
        <v>2020</v>
      </c>
      <c r="I1555">
        <v>3</v>
      </c>
      <c r="J1555" t="s">
        <v>809</v>
      </c>
      <c r="K1555" s="38">
        <v>3212</v>
      </c>
      <c r="L1555" s="38">
        <v>2251.4299999999998</v>
      </c>
      <c r="M1555" s="38">
        <v>1230.67</v>
      </c>
      <c r="N1555" s="38">
        <v>276.2</v>
      </c>
      <c r="O1555" s="38">
        <v>552.64</v>
      </c>
      <c r="P1555" s="38">
        <v>752.29</v>
      </c>
      <c r="Q1555" s="38">
        <v>3025.66</v>
      </c>
      <c r="R1555" s="38">
        <v>0</v>
      </c>
      <c r="S1555" s="38">
        <v>-100</v>
      </c>
      <c r="T1555" s="38">
        <v>-833.33</v>
      </c>
      <c r="U1555" s="44">
        <v>58.91</v>
      </c>
      <c r="V1555" s="45">
        <v>10367.57</v>
      </c>
      <c r="W1555" s="45">
        <v>124410.8</v>
      </c>
      <c r="X1555" s="45">
        <v>449.53</v>
      </c>
    </row>
    <row r="1556" spans="1:24" x14ac:dyDescent="0.3">
      <c r="A1556" t="s">
        <v>257</v>
      </c>
      <c r="B1556" t="str">
        <f t="shared" si="125"/>
        <v>1</v>
      </c>
      <c r="C1556" t="str">
        <f t="shared" si="126"/>
        <v>0</v>
      </c>
      <c r="D1556" t="str">
        <f t="shared" si="127"/>
        <v>1</v>
      </c>
      <c r="E1556" t="str">
        <f t="shared" si="128"/>
        <v>3</v>
      </c>
      <c r="F1556" t="str">
        <f t="shared" si="129"/>
        <v>1</v>
      </c>
      <c r="G1556" t="s">
        <v>805</v>
      </c>
      <c r="H1556">
        <v>2020</v>
      </c>
      <c r="I1556">
        <v>3</v>
      </c>
      <c r="J1556" t="s">
        <v>809</v>
      </c>
      <c r="K1556" s="38">
        <v>3212</v>
      </c>
      <c r="L1556" s="38">
        <v>1901.06</v>
      </c>
      <c r="M1556" s="38">
        <v>1255.32</v>
      </c>
      <c r="N1556" s="38">
        <v>276.2</v>
      </c>
      <c r="O1556" s="38">
        <v>573.76</v>
      </c>
      <c r="P1556" s="38">
        <v>721.83</v>
      </c>
      <c r="Q1556" s="38">
        <v>2802.61</v>
      </c>
      <c r="R1556" s="38">
        <v>0</v>
      </c>
      <c r="S1556" s="38">
        <v>-100</v>
      </c>
      <c r="T1556" s="38">
        <v>-833.33</v>
      </c>
      <c r="U1556" s="44">
        <v>55.74</v>
      </c>
      <c r="V1556" s="45">
        <v>9809.4500000000007</v>
      </c>
      <c r="W1556" s="45">
        <v>117713.38</v>
      </c>
      <c r="X1556" s="45">
        <v>422.7</v>
      </c>
    </row>
    <row r="1557" spans="1:24" x14ac:dyDescent="0.3">
      <c r="A1557" t="s">
        <v>127</v>
      </c>
      <c r="B1557" t="str">
        <f t="shared" si="125"/>
        <v>1</v>
      </c>
      <c r="C1557" t="str">
        <f t="shared" si="126"/>
        <v>0</v>
      </c>
      <c r="D1557" t="str">
        <f t="shared" si="127"/>
        <v>1</v>
      </c>
      <c r="E1557" t="str">
        <f t="shared" si="128"/>
        <v>2</v>
      </c>
      <c r="F1557" t="str">
        <f t="shared" si="129"/>
        <v>2</v>
      </c>
      <c r="G1557" t="s">
        <v>805</v>
      </c>
      <c r="H1557">
        <v>2020</v>
      </c>
      <c r="I1557">
        <v>3</v>
      </c>
      <c r="J1557" t="s">
        <v>809</v>
      </c>
      <c r="K1557" s="38">
        <v>3212</v>
      </c>
      <c r="L1557" s="38">
        <v>1550.68</v>
      </c>
      <c r="M1557" s="38">
        <v>1279.96</v>
      </c>
      <c r="N1557" s="38">
        <v>276.2</v>
      </c>
      <c r="O1557" s="38">
        <v>594.88</v>
      </c>
      <c r="P1557" s="38">
        <v>691.37</v>
      </c>
      <c r="Q1557" s="38">
        <v>2579.56</v>
      </c>
      <c r="R1557" s="38">
        <v>0</v>
      </c>
      <c r="S1557" s="38">
        <v>-100</v>
      </c>
      <c r="T1557" s="38">
        <v>-833.33</v>
      </c>
      <c r="U1557" s="44">
        <v>52.56</v>
      </c>
      <c r="V1557" s="45">
        <v>9251.33</v>
      </c>
      <c r="W1557" s="45">
        <v>111015.96</v>
      </c>
      <c r="X1557" s="45">
        <v>395.87</v>
      </c>
    </row>
    <row r="1558" spans="1:24" x14ac:dyDescent="0.3">
      <c r="A1558" t="s">
        <v>258</v>
      </c>
      <c r="B1558" t="str">
        <f t="shared" si="125"/>
        <v>1</v>
      </c>
      <c r="C1558" t="str">
        <f t="shared" si="126"/>
        <v>0</v>
      </c>
      <c r="D1558" t="str">
        <f t="shared" si="127"/>
        <v>1</v>
      </c>
      <c r="E1558" t="str">
        <f t="shared" si="128"/>
        <v>1</v>
      </c>
      <c r="F1558" t="str">
        <f t="shared" si="129"/>
        <v>3</v>
      </c>
      <c r="G1558" t="s">
        <v>805</v>
      </c>
      <c r="H1558">
        <v>2020</v>
      </c>
      <c r="I1558">
        <v>3</v>
      </c>
      <c r="J1558" t="s">
        <v>809</v>
      </c>
      <c r="K1558" s="38">
        <v>3212</v>
      </c>
      <c r="L1558" s="38">
        <v>1200.31</v>
      </c>
      <c r="M1558" s="38">
        <v>1304.6099999999999</v>
      </c>
      <c r="N1558" s="38">
        <v>276.2</v>
      </c>
      <c r="O1558" s="38">
        <v>616</v>
      </c>
      <c r="P1558" s="38">
        <v>660.91</v>
      </c>
      <c r="Q1558" s="38">
        <v>2356.52</v>
      </c>
      <c r="R1558" s="38">
        <v>0</v>
      </c>
      <c r="S1558" s="38">
        <v>-100</v>
      </c>
      <c r="T1558" s="38">
        <v>-833.33</v>
      </c>
      <c r="U1558" s="44">
        <v>49.39</v>
      </c>
      <c r="V1558" s="45">
        <v>8693.2099999999991</v>
      </c>
      <c r="W1558" s="45">
        <v>104318.53</v>
      </c>
      <c r="X1558" s="45">
        <v>369.04</v>
      </c>
    </row>
    <row r="1559" spans="1:24" x14ac:dyDescent="0.3">
      <c r="A1559" t="s">
        <v>259</v>
      </c>
      <c r="B1559" t="str">
        <f t="shared" si="125"/>
        <v>1</v>
      </c>
      <c r="C1559" t="str">
        <f t="shared" si="126"/>
        <v>0</v>
      </c>
      <c r="D1559" t="str">
        <f t="shared" si="127"/>
        <v>1</v>
      </c>
      <c r="E1559" t="str">
        <f t="shared" si="128"/>
        <v>0</v>
      </c>
      <c r="F1559" t="str">
        <f t="shared" si="129"/>
        <v>4</v>
      </c>
      <c r="G1559" t="s">
        <v>805</v>
      </c>
      <c r="H1559">
        <v>2020</v>
      </c>
      <c r="I1559">
        <v>3</v>
      </c>
      <c r="J1559" t="s">
        <v>809</v>
      </c>
      <c r="K1559" s="38">
        <v>3212</v>
      </c>
      <c r="L1559" s="38">
        <v>849.94</v>
      </c>
      <c r="M1559" s="38">
        <v>1329.25</v>
      </c>
      <c r="N1559" s="38">
        <v>276.2</v>
      </c>
      <c r="O1559" s="38">
        <v>637.12</v>
      </c>
      <c r="P1559" s="38">
        <v>630.45000000000005</v>
      </c>
      <c r="Q1559" s="38">
        <v>2146.6999999999998</v>
      </c>
      <c r="R1559" s="38">
        <v>0</v>
      </c>
      <c r="S1559" s="38">
        <v>-100</v>
      </c>
      <c r="T1559" s="38">
        <v>-833.33</v>
      </c>
      <c r="U1559" s="44">
        <v>46.3</v>
      </c>
      <c r="V1559" s="45">
        <v>8148.32</v>
      </c>
      <c r="W1559" s="45">
        <v>97779.85</v>
      </c>
      <c r="X1559" s="45">
        <v>342.21</v>
      </c>
    </row>
    <row r="1560" spans="1:24" x14ac:dyDescent="0.3">
      <c r="A1560" t="s">
        <v>260</v>
      </c>
      <c r="B1560" t="str">
        <f t="shared" si="125"/>
        <v>1</v>
      </c>
      <c r="C1560" t="str">
        <f t="shared" si="126"/>
        <v>0</v>
      </c>
      <c r="D1560" t="str">
        <f t="shared" si="127"/>
        <v>0</v>
      </c>
      <c r="E1560" t="str">
        <f t="shared" si="128"/>
        <v>5</v>
      </c>
      <c r="F1560" t="str">
        <f t="shared" si="129"/>
        <v>0</v>
      </c>
      <c r="G1560" t="s">
        <v>805</v>
      </c>
      <c r="H1560">
        <v>2020</v>
      </c>
      <c r="I1560">
        <v>3</v>
      </c>
      <c r="J1560" t="s">
        <v>809</v>
      </c>
      <c r="K1560" s="38">
        <v>3212</v>
      </c>
      <c r="L1560" s="38">
        <v>1751.87</v>
      </c>
      <c r="M1560" s="38">
        <v>1298.1400000000001</v>
      </c>
      <c r="N1560" s="38">
        <v>276.2</v>
      </c>
      <c r="O1560" s="38">
        <v>562.1</v>
      </c>
      <c r="P1560" s="38">
        <v>710.03</v>
      </c>
      <c r="Q1560" s="38">
        <v>2718.4</v>
      </c>
      <c r="R1560" s="38">
        <v>0</v>
      </c>
      <c r="S1560" s="38">
        <v>-100</v>
      </c>
      <c r="T1560" s="38">
        <v>-833.33</v>
      </c>
      <c r="U1560" s="44">
        <v>54.52</v>
      </c>
      <c r="V1560" s="45">
        <v>9595.42</v>
      </c>
      <c r="W1560" s="45">
        <v>115145.02</v>
      </c>
      <c r="X1560" s="45">
        <v>412.42</v>
      </c>
    </row>
    <row r="1561" spans="1:24" x14ac:dyDescent="0.3">
      <c r="A1561" t="s">
        <v>261</v>
      </c>
      <c r="B1561" t="str">
        <f t="shared" si="125"/>
        <v>1</v>
      </c>
      <c r="C1561" t="str">
        <f t="shared" si="126"/>
        <v>0</v>
      </c>
      <c r="D1561" t="str">
        <f t="shared" si="127"/>
        <v>0</v>
      </c>
      <c r="E1561" t="str">
        <f t="shared" si="128"/>
        <v>4</v>
      </c>
      <c r="F1561" t="str">
        <f t="shared" si="129"/>
        <v>1</v>
      </c>
      <c r="G1561" t="s">
        <v>805</v>
      </c>
      <c r="H1561">
        <v>2020</v>
      </c>
      <c r="I1561">
        <v>3</v>
      </c>
      <c r="J1561" t="s">
        <v>809</v>
      </c>
      <c r="K1561" s="38">
        <v>3212</v>
      </c>
      <c r="L1561" s="38">
        <v>1401.5</v>
      </c>
      <c r="M1561" s="38">
        <v>1322.79</v>
      </c>
      <c r="N1561" s="38">
        <v>276.2</v>
      </c>
      <c r="O1561" s="38">
        <v>583.22</v>
      </c>
      <c r="P1561" s="38">
        <v>679.57</v>
      </c>
      <c r="Q1561" s="38">
        <v>2495.36</v>
      </c>
      <c r="R1561" s="38">
        <v>0</v>
      </c>
      <c r="S1561" s="38">
        <v>-100</v>
      </c>
      <c r="T1561" s="38">
        <v>-833.33</v>
      </c>
      <c r="U1561" s="44">
        <v>51.35</v>
      </c>
      <c r="V1561" s="45">
        <v>9037.2999999999993</v>
      </c>
      <c r="W1561" s="45">
        <v>108447.6</v>
      </c>
      <c r="X1561" s="45">
        <v>385.59</v>
      </c>
    </row>
    <row r="1562" spans="1:24" x14ac:dyDescent="0.3">
      <c r="A1562" t="s">
        <v>128</v>
      </c>
      <c r="B1562" t="str">
        <f t="shared" si="125"/>
        <v>1</v>
      </c>
      <c r="C1562" t="str">
        <f t="shared" si="126"/>
        <v>0</v>
      </c>
      <c r="D1562" t="str">
        <f t="shared" si="127"/>
        <v>0</v>
      </c>
      <c r="E1562" t="str">
        <f t="shared" si="128"/>
        <v>3</v>
      </c>
      <c r="F1562" t="str">
        <f t="shared" si="129"/>
        <v>2</v>
      </c>
      <c r="G1562" t="s">
        <v>805</v>
      </c>
      <c r="H1562">
        <v>2020</v>
      </c>
      <c r="I1562">
        <v>3</v>
      </c>
      <c r="J1562" t="s">
        <v>809</v>
      </c>
      <c r="K1562" s="38">
        <v>3212</v>
      </c>
      <c r="L1562" s="38">
        <v>1051.1199999999999</v>
      </c>
      <c r="M1562" s="38">
        <v>1347.43</v>
      </c>
      <c r="N1562" s="38">
        <v>276.2</v>
      </c>
      <c r="O1562" s="38">
        <v>604.34</v>
      </c>
      <c r="P1562" s="38">
        <v>649.11</v>
      </c>
      <c r="Q1562" s="38">
        <v>2274.46</v>
      </c>
      <c r="R1562" s="38">
        <v>0</v>
      </c>
      <c r="S1562" s="38">
        <v>-100</v>
      </c>
      <c r="T1562" s="38">
        <v>-833.33</v>
      </c>
      <c r="U1562" s="44">
        <v>48.19</v>
      </c>
      <c r="V1562" s="45">
        <v>8481.33</v>
      </c>
      <c r="W1562" s="45">
        <v>101775.94</v>
      </c>
      <c r="X1562" s="45">
        <v>358.76</v>
      </c>
    </row>
    <row r="1563" spans="1:24" x14ac:dyDescent="0.3">
      <c r="A1563" t="s">
        <v>129</v>
      </c>
      <c r="B1563" t="str">
        <f t="shared" si="125"/>
        <v>1</v>
      </c>
      <c r="C1563" t="str">
        <f t="shared" si="126"/>
        <v>0</v>
      </c>
      <c r="D1563" t="str">
        <f t="shared" si="127"/>
        <v>0</v>
      </c>
      <c r="E1563" t="str">
        <f t="shared" si="128"/>
        <v>2</v>
      </c>
      <c r="F1563" t="str">
        <f t="shared" si="129"/>
        <v>3</v>
      </c>
      <c r="G1563" t="s">
        <v>805</v>
      </c>
      <c r="H1563">
        <v>2020</v>
      </c>
      <c r="I1563">
        <v>3</v>
      </c>
      <c r="J1563" t="s">
        <v>809</v>
      </c>
      <c r="K1563" s="38">
        <v>3212</v>
      </c>
      <c r="L1563" s="38">
        <v>700.75</v>
      </c>
      <c r="M1563" s="38">
        <v>1372.08</v>
      </c>
      <c r="N1563" s="38">
        <v>276.2</v>
      </c>
      <c r="O1563" s="38">
        <v>625.46</v>
      </c>
      <c r="P1563" s="38">
        <v>618.65</v>
      </c>
      <c r="Q1563" s="38">
        <v>2069.39</v>
      </c>
      <c r="R1563" s="38">
        <v>0</v>
      </c>
      <c r="S1563" s="38">
        <v>-100</v>
      </c>
      <c r="T1563" s="38">
        <v>-833.33</v>
      </c>
      <c r="U1563" s="44">
        <v>45.12</v>
      </c>
      <c r="V1563" s="45">
        <v>7941.18</v>
      </c>
      <c r="W1563" s="45">
        <v>95294.21</v>
      </c>
      <c r="X1563" s="45">
        <v>331.93</v>
      </c>
    </row>
    <row r="1564" spans="1:24" x14ac:dyDescent="0.3">
      <c r="A1564" t="s">
        <v>262</v>
      </c>
      <c r="B1564" t="str">
        <f t="shared" si="125"/>
        <v>1</v>
      </c>
      <c r="C1564" t="str">
        <f t="shared" si="126"/>
        <v>0</v>
      </c>
      <c r="D1564" t="str">
        <f t="shared" si="127"/>
        <v>0</v>
      </c>
      <c r="E1564" t="str">
        <f t="shared" si="128"/>
        <v>1</v>
      </c>
      <c r="F1564" t="str">
        <f t="shared" si="129"/>
        <v>4</v>
      </c>
      <c r="G1564" t="s">
        <v>805</v>
      </c>
      <c r="H1564">
        <v>2020</v>
      </c>
      <c r="I1564">
        <v>3</v>
      </c>
      <c r="J1564" t="s">
        <v>809</v>
      </c>
      <c r="K1564" s="38">
        <v>3212</v>
      </c>
      <c r="L1564" s="38">
        <v>350.37</v>
      </c>
      <c r="M1564" s="38">
        <v>1396.72</v>
      </c>
      <c r="N1564" s="38">
        <v>276.2</v>
      </c>
      <c r="O1564" s="38">
        <v>646.58000000000004</v>
      </c>
      <c r="P1564" s="38">
        <v>588.19000000000005</v>
      </c>
      <c r="Q1564" s="38">
        <v>1894.56</v>
      </c>
      <c r="R1564" s="38">
        <v>0</v>
      </c>
      <c r="S1564" s="38">
        <v>-70.069999999999993</v>
      </c>
      <c r="T1564" s="38">
        <v>-833.33</v>
      </c>
      <c r="U1564" s="44">
        <v>42.39</v>
      </c>
      <c r="V1564" s="45">
        <v>7461.22</v>
      </c>
      <c r="W1564" s="45">
        <v>89534.59</v>
      </c>
      <c r="X1564" s="45">
        <v>305.10000000000002</v>
      </c>
    </row>
    <row r="1565" spans="1:24" x14ac:dyDescent="0.3">
      <c r="A1565" t="s">
        <v>263</v>
      </c>
      <c r="B1565" t="str">
        <f t="shared" si="125"/>
        <v>1</v>
      </c>
      <c r="C1565" t="str">
        <f t="shared" si="126"/>
        <v>0</v>
      </c>
      <c r="D1565" t="str">
        <f t="shared" si="127"/>
        <v>0</v>
      </c>
      <c r="E1565" t="str">
        <f t="shared" si="128"/>
        <v>0</v>
      </c>
      <c r="F1565" t="str">
        <f t="shared" si="129"/>
        <v>5</v>
      </c>
      <c r="G1565" t="s">
        <v>805</v>
      </c>
      <c r="H1565">
        <v>2020</v>
      </c>
      <c r="I1565">
        <v>3</v>
      </c>
      <c r="J1565" t="s">
        <v>809</v>
      </c>
      <c r="K1565" s="38">
        <v>3212</v>
      </c>
      <c r="L1565" s="38">
        <v>0</v>
      </c>
      <c r="M1565" s="38">
        <v>1421.37</v>
      </c>
      <c r="N1565" s="38">
        <v>267.75</v>
      </c>
      <c r="O1565" s="38">
        <v>667.7</v>
      </c>
      <c r="P1565" s="38">
        <v>556.88</v>
      </c>
      <c r="Q1565" s="38">
        <v>1811.16</v>
      </c>
      <c r="R1565" s="38">
        <v>0</v>
      </c>
      <c r="S1565" s="38">
        <v>0</v>
      </c>
      <c r="T1565" s="38">
        <v>-833.33</v>
      </c>
      <c r="U1565" s="44">
        <v>40.36</v>
      </c>
      <c r="V1565" s="45">
        <v>7103.52</v>
      </c>
      <c r="W1565" s="45">
        <v>85242.26</v>
      </c>
      <c r="X1565" s="45">
        <v>274.19</v>
      </c>
    </row>
    <row r="1566" spans="1:24" x14ac:dyDescent="0.3">
      <c r="A1566" t="s">
        <v>264</v>
      </c>
      <c r="B1566" t="str">
        <f t="shared" si="125"/>
        <v>1</v>
      </c>
      <c r="C1566" t="str">
        <f t="shared" si="126"/>
        <v>6</v>
      </c>
      <c r="D1566" t="str">
        <f t="shared" si="127"/>
        <v>0</v>
      </c>
      <c r="E1566" t="str">
        <f t="shared" si="128"/>
        <v>0</v>
      </c>
      <c r="F1566" t="str">
        <f t="shared" si="129"/>
        <v>0</v>
      </c>
      <c r="G1566" t="s">
        <v>805</v>
      </c>
      <c r="H1566">
        <v>2020</v>
      </c>
      <c r="I1566">
        <v>3</v>
      </c>
      <c r="J1566" t="s">
        <v>809</v>
      </c>
      <c r="K1566" s="38">
        <v>3212</v>
      </c>
      <c r="L1566" s="38">
        <v>7853.32</v>
      </c>
      <c r="M1566" s="38">
        <v>1007.17</v>
      </c>
      <c r="N1566" s="38">
        <v>276.2</v>
      </c>
      <c r="O1566" s="38">
        <v>531</v>
      </c>
      <c r="P1566" s="38">
        <v>1287.97</v>
      </c>
      <c r="Q1566" s="38">
        <v>7618.16</v>
      </c>
      <c r="R1566" s="38">
        <v>0</v>
      </c>
      <c r="S1566" s="38">
        <v>-100</v>
      </c>
      <c r="T1566" s="38">
        <v>-1000</v>
      </c>
      <c r="U1566" s="44">
        <v>117.53</v>
      </c>
      <c r="V1566" s="45">
        <v>20685.810000000001</v>
      </c>
      <c r="W1566" s="45">
        <v>248229.69</v>
      </c>
      <c r="X1566" s="45">
        <v>1076.46</v>
      </c>
    </row>
    <row r="1567" spans="1:24" x14ac:dyDescent="0.3">
      <c r="A1567" t="s">
        <v>265</v>
      </c>
      <c r="B1567" t="str">
        <f t="shared" si="125"/>
        <v>1</v>
      </c>
      <c r="C1567" t="str">
        <f t="shared" si="126"/>
        <v>5</v>
      </c>
      <c r="D1567" t="str">
        <f t="shared" si="127"/>
        <v>1</v>
      </c>
      <c r="E1567" t="str">
        <f t="shared" si="128"/>
        <v>0</v>
      </c>
      <c r="F1567" t="str">
        <f t="shared" si="129"/>
        <v>0</v>
      </c>
      <c r="G1567" t="s">
        <v>805</v>
      </c>
      <c r="H1567">
        <v>2020</v>
      </c>
      <c r="I1567">
        <v>3</v>
      </c>
      <c r="J1567" t="s">
        <v>809</v>
      </c>
      <c r="K1567" s="38">
        <v>3212</v>
      </c>
      <c r="L1567" s="38">
        <v>7394.37</v>
      </c>
      <c r="M1567" s="38">
        <v>1014.28</v>
      </c>
      <c r="N1567" s="38">
        <v>276.2</v>
      </c>
      <c r="O1567" s="38">
        <v>529.96</v>
      </c>
      <c r="P1567" s="38">
        <v>1242.68</v>
      </c>
      <c r="Q1567" s="38">
        <v>7142.86</v>
      </c>
      <c r="R1567" s="38">
        <v>0</v>
      </c>
      <c r="S1567" s="38">
        <v>-100</v>
      </c>
      <c r="T1567" s="38">
        <v>-1000</v>
      </c>
      <c r="U1567" s="44">
        <v>112</v>
      </c>
      <c r="V1567" s="45">
        <v>19712.349999999999</v>
      </c>
      <c r="W1567" s="45">
        <v>236548.19</v>
      </c>
      <c r="X1567" s="45">
        <v>1036.21</v>
      </c>
    </row>
    <row r="1568" spans="1:24" x14ac:dyDescent="0.3">
      <c r="A1568" t="s">
        <v>266</v>
      </c>
      <c r="B1568" t="str">
        <f t="shared" si="125"/>
        <v>1</v>
      </c>
      <c r="C1568" t="str">
        <f t="shared" si="126"/>
        <v>5</v>
      </c>
      <c r="D1568" t="str">
        <f t="shared" si="127"/>
        <v>0</v>
      </c>
      <c r="E1568" t="str">
        <f t="shared" si="128"/>
        <v>1</v>
      </c>
      <c r="F1568" t="str">
        <f t="shared" si="129"/>
        <v>0</v>
      </c>
      <c r="G1568" t="s">
        <v>805</v>
      </c>
      <c r="H1568">
        <v>2020</v>
      </c>
      <c r="I1568">
        <v>3</v>
      </c>
      <c r="J1568" t="s">
        <v>809</v>
      </c>
      <c r="K1568" s="38">
        <v>3212</v>
      </c>
      <c r="L1568" s="38">
        <v>6894.8</v>
      </c>
      <c r="M1568" s="38">
        <v>1078.2</v>
      </c>
      <c r="N1568" s="38">
        <v>276.2</v>
      </c>
      <c r="O1568" s="38">
        <v>539.41999999999996</v>
      </c>
      <c r="P1568" s="38">
        <v>1200.06</v>
      </c>
      <c r="Q1568" s="38">
        <v>6712.75</v>
      </c>
      <c r="R1568" s="38">
        <v>0</v>
      </c>
      <c r="S1568" s="38">
        <v>-100</v>
      </c>
      <c r="T1568" s="38">
        <v>-1000</v>
      </c>
      <c r="U1568" s="44">
        <v>106.89</v>
      </c>
      <c r="V1568" s="45">
        <v>18813.439999999999</v>
      </c>
      <c r="W1568" s="45">
        <v>225761.32</v>
      </c>
      <c r="X1568" s="45">
        <v>988.51</v>
      </c>
    </row>
    <row r="1569" spans="1:24" x14ac:dyDescent="0.3">
      <c r="A1569" t="s">
        <v>267</v>
      </c>
      <c r="B1569" t="str">
        <f t="shared" si="125"/>
        <v>1</v>
      </c>
      <c r="C1569" t="str">
        <f t="shared" si="126"/>
        <v>5</v>
      </c>
      <c r="D1569" t="str">
        <f t="shared" si="127"/>
        <v>0</v>
      </c>
      <c r="E1569" t="str">
        <f t="shared" si="128"/>
        <v>0</v>
      </c>
      <c r="F1569" t="str">
        <f t="shared" si="129"/>
        <v>1</v>
      </c>
      <c r="G1569" t="s">
        <v>805</v>
      </c>
      <c r="H1569">
        <v>2020</v>
      </c>
      <c r="I1569">
        <v>3</v>
      </c>
      <c r="J1569" t="s">
        <v>809</v>
      </c>
      <c r="K1569" s="38">
        <v>3212</v>
      </c>
      <c r="L1569" s="38">
        <v>6544.43</v>
      </c>
      <c r="M1569" s="38">
        <v>1101.55</v>
      </c>
      <c r="N1569" s="38">
        <v>276.2</v>
      </c>
      <c r="O1569" s="38">
        <v>560.54</v>
      </c>
      <c r="P1569" s="38">
        <v>1169.47</v>
      </c>
      <c r="Q1569" s="38">
        <v>6402.58</v>
      </c>
      <c r="R1569" s="38">
        <v>0</v>
      </c>
      <c r="S1569" s="38">
        <v>-100</v>
      </c>
      <c r="T1569" s="38">
        <v>-1000</v>
      </c>
      <c r="U1569" s="44">
        <v>103.22</v>
      </c>
      <c r="V1569" s="45">
        <v>18166.78</v>
      </c>
      <c r="W1569" s="45">
        <v>218001.31</v>
      </c>
      <c r="X1569" s="45">
        <v>956.97</v>
      </c>
    </row>
    <row r="1570" spans="1:24" x14ac:dyDescent="0.3">
      <c r="A1570" t="s">
        <v>268</v>
      </c>
      <c r="B1570" t="str">
        <f t="shared" ref="B1570:B1633" si="130">MID($A1570,2,1)</f>
        <v>1</v>
      </c>
      <c r="C1570" t="str">
        <f t="shared" ref="C1570:C1633" si="131">MID($A1570,4,1)</f>
        <v>4</v>
      </c>
      <c r="D1570" t="str">
        <f t="shared" ref="D1570:D1633" si="132">MID($A1570,6,1)</f>
        <v>2</v>
      </c>
      <c r="E1570" t="str">
        <f t="shared" ref="E1570:E1633" si="133">MID($A1570,8,1)</f>
        <v>0</v>
      </c>
      <c r="F1570" t="str">
        <f t="shared" ref="F1570:F1633" si="134">MID($A1570,10,1)</f>
        <v>0</v>
      </c>
      <c r="G1570" t="s">
        <v>805</v>
      </c>
      <c r="H1570">
        <v>2020</v>
      </c>
      <c r="I1570">
        <v>3</v>
      </c>
      <c r="J1570" t="s">
        <v>809</v>
      </c>
      <c r="K1570" s="38">
        <v>3212</v>
      </c>
      <c r="L1570" s="38">
        <v>6935.42</v>
      </c>
      <c r="M1570" s="38">
        <v>1021.4</v>
      </c>
      <c r="N1570" s="38">
        <v>276.2</v>
      </c>
      <c r="O1570" s="38">
        <v>528.92999999999995</v>
      </c>
      <c r="P1570" s="38">
        <v>1197.3900000000001</v>
      </c>
      <c r="Q1570" s="38">
        <v>6681.18</v>
      </c>
      <c r="R1570" s="38">
        <v>0</v>
      </c>
      <c r="S1570" s="38">
        <v>-100</v>
      </c>
      <c r="T1570" s="38">
        <v>-1000</v>
      </c>
      <c r="U1570" s="44">
        <v>106.55</v>
      </c>
      <c r="V1570" s="45">
        <v>18752.509999999998</v>
      </c>
      <c r="W1570" s="45">
        <v>225030.13</v>
      </c>
      <c r="X1570" s="45">
        <v>985.54</v>
      </c>
    </row>
    <row r="1571" spans="1:24" x14ac:dyDescent="0.3">
      <c r="A1571" t="s">
        <v>269</v>
      </c>
      <c r="B1571" t="str">
        <f t="shared" si="130"/>
        <v>1</v>
      </c>
      <c r="C1571" t="str">
        <f t="shared" si="131"/>
        <v>4</v>
      </c>
      <c r="D1571" t="str">
        <f t="shared" si="132"/>
        <v>1</v>
      </c>
      <c r="E1571" t="str">
        <f t="shared" si="133"/>
        <v>1</v>
      </c>
      <c r="F1571" t="str">
        <f t="shared" si="134"/>
        <v>0</v>
      </c>
      <c r="G1571" t="s">
        <v>805</v>
      </c>
      <c r="H1571">
        <v>2020</v>
      </c>
      <c r="I1571">
        <v>3</v>
      </c>
      <c r="J1571" t="s">
        <v>809</v>
      </c>
      <c r="K1571" s="38">
        <v>3212</v>
      </c>
      <c r="L1571" s="38">
        <v>6435.86</v>
      </c>
      <c r="M1571" s="38">
        <v>1085.32</v>
      </c>
      <c r="N1571" s="38">
        <v>276.2</v>
      </c>
      <c r="O1571" s="38">
        <v>538.39</v>
      </c>
      <c r="P1571" s="38">
        <v>1154.78</v>
      </c>
      <c r="Q1571" s="38">
        <v>6251.47</v>
      </c>
      <c r="R1571" s="38">
        <v>0</v>
      </c>
      <c r="S1571" s="38">
        <v>-100</v>
      </c>
      <c r="T1571" s="38">
        <v>-1000</v>
      </c>
      <c r="U1571" s="44">
        <v>101.44</v>
      </c>
      <c r="V1571" s="45">
        <v>17854</v>
      </c>
      <c r="W1571" s="45">
        <v>214247.98</v>
      </c>
      <c r="X1571" s="45">
        <v>941.71</v>
      </c>
    </row>
    <row r="1572" spans="1:24" x14ac:dyDescent="0.3">
      <c r="A1572" t="s">
        <v>270</v>
      </c>
      <c r="B1572" t="str">
        <f t="shared" si="130"/>
        <v>1</v>
      </c>
      <c r="C1572" t="str">
        <f t="shared" si="131"/>
        <v>4</v>
      </c>
      <c r="D1572" t="str">
        <f t="shared" si="132"/>
        <v>1</v>
      </c>
      <c r="E1572" t="str">
        <f t="shared" si="133"/>
        <v>0</v>
      </c>
      <c r="F1572" t="str">
        <f t="shared" si="134"/>
        <v>1</v>
      </c>
      <c r="G1572" t="s">
        <v>805</v>
      </c>
      <c r="H1572">
        <v>2020</v>
      </c>
      <c r="I1572">
        <v>3</v>
      </c>
      <c r="J1572" t="s">
        <v>809</v>
      </c>
      <c r="K1572" s="38">
        <v>3212</v>
      </c>
      <c r="L1572" s="38">
        <v>6085.48</v>
      </c>
      <c r="M1572" s="38">
        <v>1108.6600000000001</v>
      </c>
      <c r="N1572" s="38">
        <v>276.2</v>
      </c>
      <c r="O1572" s="38">
        <v>559.5</v>
      </c>
      <c r="P1572" s="38">
        <v>1124.18</v>
      </c>
      <c r="Q1572" s="38">
        <v>5941.3</v>
      </c>
      <c r="R1572" s="38">
        <v>0</v>
      </c>
      <c r="S1572" s="38">
        <v>-100</v>
      </c>
      <c r="T1572" s="38">
        <v>-1000</v>
      </c>
      <c r="U1572" s="44">
        <v>97.77</v>
      </c>
      <c r="V1572" s="45">
        <v>17207.330000000002</v>
      </c>
      <c r="W1572" s="45">
        <v>206487.97</v>
      </c>
      <c r="X1572" s="45">
        <v>906.51</v>
      </c>
    </row>
    <row r="1573" spans="1:24" x14ac:dyDescent="0.3">
      <c r="A1573" t="s">
        <v>271</v>
      </c>
      <c r="B1573" t="str">
        <f t="shared" si="130"/>
        <v>1</v>
      </c>
      <c r="C1573" t="str">
        <f t="shared" si="131"/>
        <v>4</v>
      </c>
      <c r="D1573" t="str">
        <f t="shared" si="132"/>
        <v>0</v>
      </c>
      <c r="E1573" t="str">
        <f t="shared" si="133"/>
        <v>2</v>
      </c>
      <c r="F1573" t="str">
        <f t="shared" si="134"/>
        <v>0</v>
      </c>
      <c r="G1573" t="s">
        <v>805</v>
      </c>
      <c r="H1573">
        <v>2020</v>
      </c>
      <c r="I1573">
        <v>3</v>
      </c>
      <c r="J1573" t="s">
        <v>809</v>
      </c>
      <c r="K1573" s="38">
        <v>3212</v>
      </c>
      <c r="L1573" s="38">
        <v>5936.29</v>
      </c>
      <c r="M1573" s="38">
        <v>1149.24</v>
      </c>
      <c r="N1573" s="38">
        <v>276.2</v>
      </c>
      <c r="O1573" s="38">
        <v>547.84</v>
      </c>
      <c r="P1573" s="38">
        <v>1112.1600000000001</v>
      </c>
      <c r="Q1573" s="38">
        <v>5821.76</v>
      </c>
      <c r="R1573" s="38">
        <v>0</v>
      </c>
      <c r="S1573" s="38">
        <v>-100</v>
      </c>
      <c r="T1573" s="38">
        <v>-1000</v>
      </c>
      <c r="U1573" s="44">
        <v>96.34</v>
      </c>
      <c r="V1573" s="45">
        <v>16955.490000000002</v>
      </c>
      <c r="W1573" s="45">
        <v>203465.83</v>
      </c>
      <c r="X1573" s="45">
        <v>890.56</v>
      </c>
    </row>
    <row r="1574" spans="1:24" x14ac:dyDescent="0.3">
      <c r="A1574" t="s">
        <v>272</v>
      </c>
      <c r="B1574" t="str">
        <f t="shared" si="130"/>
        <v>1</v>
      </c>
      <c r="C1574" t="str">
        <f t="shared" si="131"/>
        <v>4</v>
      </c>
      <c r="D1574" t="str">
        <f t="shared" si="132"/>
        <v>0</v>
      </c>
      <c r="E1574" t="str">
        <f t="shared" si="133"/>
        <v>1</v>
      </c>
      <c r="F1574" t="str">
        <f t="shared" si="134"/>
        <v>1</v>
      </c>
      <c r="G1574" t="s">
        <v>805</v>
      </c>
      <c r="H1574">
        <v>2020</v>
      </c>
      <c r="I1574">
        <v>3</v>
      </c>
      <c r="J1574" t="s">
        <v>809</v>
      </c>
      <c r="K1574" s="38">
        <v>3212</v>
      </c>
      <c r="L1574" s="38">
        <v>5585.92</v>
      </c>
      <c r="M1574" s="38">
        <v>1172.58</v>
      </c>
      <c r="N1574" s="38">
        <v>276.2</v>
      </c>
      <c r="O1574" s="38">
        <v>568.96</v>
      </c>
      <c r="P1574" s="38">
        <v>1081.57</v>
      </c>
      <c r="Q1574" s="38">
        <v>5511.59</v>
      </c>
      <c r="R1574" s="38">
        <v>0</v>
      </c>
      <c r="S1574" s="38">
        <v>-100</v>
      </c>
      <c r="T1574" s="38">
        <v>-1000</v>
      </c>
      <c r="U1574" s="44">
        <v>92.66</v>
      </c>
      <c r="V1574" s="45">
        <v>16308.82</v>
      </c>
      <c r="W1574" s="45">
        <v>195705.82</v>
      </c>
      <c r="X1574" s="45">
        <v>853.88</v>
      </c>
    </row>
    <row r="1575" spans="1:24" x14ac:dyDescent="0.3">
      <c r="A1575" t="s">
        <v>273</v>
      </c>
      <c r="B1575" t="str">
        <f t="shared" si="130"/>
        <v>1</v>
      </c>
      <c r="C1575" t="str">
        <f t="shared" si="131"/>
        <v>4</v>
      </c>
      <c r="D1575" t="str">
        <f t="shared" si="132"/>
        <v>0</v>
      </c>
      <c r="E1575" t="str">
        <f t="shared" si="133"/>
        <v>0</v>
      </c>
      <c r="F1575" t="str">
        <f t="shared" si="134"/>
        <v>2</v>
      </c>
      <c r="G1575" t="s">
        <v>805</v>
      </c>
      <c r="H1575">
        <v>2020</v>
      </c>
      <c r="I1575">
        <v>3</v>
      </c>
      <c r="J1575" t="s">
        <v>809</v>
      </c>
      <c r="K1575" s="38">
        <v>3212</v>
      </c>
      <c r="L1575" s="38">
        <v>5235.54</v>
      </c>
      <c r="M1575" s="38">
        <v>1195.93</v>
      </c>
      <c r="N1575" s="38">
        <v>276.2</v>
      </c>
      <c r="O1575" s="38">
        <v>590.08000000000004</v>
      </c>
      <c r="P1575" s="38">
        <v>1050.98</v>
      </c>
      <c r="Q1575" s="38">
        <v>5201.42</v>
      </c>
      <c r="R1575" s="38">
        <v>0</v>
      </c>
      <c r="S1575" s="38">
        <v>-100</v>
      </c>
      <c r="T1575" s="38">
        <v>-1000</v>
      </c>
      <c r="U1575" s="44">
        <v>88.99</v>
      </c>
      <c r="V1575" s="45">
        <v>15662.15</v>
      </c>
      <c r="W1575" s="45">
        <v>187945.81</v>
      </c>
      <c r="X1575" s="45">
        <v>822.79</v>
      </c>
    </row>
    <row r="1576" spans="1:24" x14ac:dyDescent="0.3">
      <c r="A1576" t="s">
        <v>274</v>
      </c>
      <c r="B1576" t="str">
        <f t="shared" si="130"/>
        <v>1</v>
      </c>
      <c r="C1576" t="str">
        <f t="shared" si="131"/>
        <v>3</v>
      </c>
      <c r="D1576" t="str">
        <f t="shared" si="132"/>
        <v>3</v>
      </c>
      <c r="E1576" t="str">
        <f t="shared" si="133"/>
        <v>0</v>
      </c>
      <c r="F1576" t="str">
        <f t="shared" si="134"/>
        <v>0</v>
      </c>
      <c r="G1576" t="s">
        <v>805</v>
      </c>
      <c r="H1576">
        <v>2020</v>
      </c>
      <c r="I1576">
        <v>3</v>
      </c>
      <c r="J1576" t="s">
        <v>809</v>
      </c>
      <c r="K1576" s="38">
        <v>3212</v>
      </c>
      <c r="L1576" s="38">
        <v>6476.47</v>
      </c>
      <c r="M1576" s="38">
        <v>1028.51</v>
      </c>
      <c r="N1576" s="38">
        <v>276.2</v>
      </c>
      <c r="O1576" s="38">
        <v>527.89</v>
      </c>
      <c r="P1576" s="38">
        <v>1152.1099999999999</v>
      </c>
      <c r="Q1576" s="38">
        <v>6219.89</v>
      </c>
      <c r="R1576" s="38">
        <v>0</v>
      </c>
      <c r="S1576" s="38">
        <v>-100</v>
      </c>
      <c r="T1576" s="38">
        <v>-1000</v>
      </c>
      <c r="U1576" s="44">
        <v>101.1</v>
      </c>
      <c r="V1576" s="45">
        <v>17793.07</v>
      </c>
      <c r="W1576" s="45">
        <v>213516.79</v>
      </c>
      <c r="X1576" s="45">
        <v>938.74</v>
      </c>
    </row>
    <row r="1577" spans="1:24" x14ac:dyDescent="0.3">
      <c r="A1577" t="s">
        <v>275</v>
      </c>
      <c r="B1577" t="str">
        <f t="shared" si="130"/>
        <v>1</v>
      </c>
      <c r="C1577" t="str">
        <f t="shared" si="131"/>
        <v>3</v>
      </c>
      <c r="D1577" t="str">
        <f t="shared" si="132"/>
        <v>2</v>
      </c>
      <c r="E1577" t="str">
        <f t="shared" si="133"/>
        <v>1</v>
      </c>
      <c r="F1577" t="str">
        <f t="shared" si="134"/>
        <v>0</v>
      </c>
      <c r="G1577" t="s">
        <v>805</v>
      </c>
      <c r="H1577">
        <v>2020</v>
      </c>
      <c r="I1577">
        <v>3</v>
      </c>
      <c r="J1577" t="s">
        <v>809</v>
      </c>
      <c r="K1577" s="38">
        <v>3212</v>
      </c>
      <c r="L1577" s="38">
        <v>5976.91</v>
      </c>
      <c r="M1577" s="38">
        <v>1092.43</v>
      </c>
      <c r="N1577" s="38">
        <v>276.2</v>
      </c>
      <c r="O1577" s="38">
        <v>537.35</v>
      </c>
      <c r="P1577" s="38">
        <v>1109.49</v>
      </c>
      <c r="Q1577" s="38">
        <v>5790.18</v>
      </c>
      <c r="R1577" s="38">
        <v>0</v>
      </c>
      <c r="S1577" s="38">
        <v>-100</v>
      </c>
      <c r="T1577" s="38">
        <v>-1000</v>
      </c>
      <c r="U1577" s="44">
        <v>95.99</v>
      </c>
      <c r="V1577" s="45">
        <v>16894.55</v>
      </c>
      <c r="W1577" s="45">
        <v>202734.64</v>
      </c>
      <c r="X1577" s="45">
        <v>886.7</v>
      </c>
    </row>
    <row r="1578" spans="1:24" x14ac:dyDescent="0.3">
      <c r="A1578" t="s">
        <v>276</v>
      </c>
      <c r="B1578" t="str">
        <f t="shared" si="130"/>
        <v>1</v>
      </c>
      <c r="C1578" t="str">
        <f t="shared" si="131"/>
        <v>3</v>
      </c>
      <c r="D1578" t="str">
        <f t="shared" si="132"/>
        <v>2</v>
      </c>
      <c r="E1578" t="str">
        <f t="shared" si="133"/>
        <v>0</v>
      </c>
      <c r="F1578" t="str">
        <f t="shared" si="134"/>
        <v>1</v>
      </c>
      <c r="G1578" t="s">
        <v>805</v>
      </c>
      <c r="H1578">
        <v>2020</v>
      </c>
      <c r="I1578">
        <v>3</v>
      </c>
      <c r="J1578" t="s">
        <v>809</v>
      </c>
      <c r="K1578" s="38">
        <v>3212</v>
      </c>
      <c r="L1578" s="38">
        <v>5626.53</v>
      </c>
      <c r="M1578" s="38">
        <v>1115.78</v>
      </c>
      <c r="N1578" s="38">
        <v>276.2</v>
      </c>
      <c r="O1578" s="38">
        <v>558.47</v>
      </c>
      <c r="P1578" s="38">
        <v>1078.9000000000001</v>
      </c>
      <c r="Q1578" s="38">
        <v>5480.01</v>
      </c>
      <c r="R1578" s="38">
        <v>0</v>
      </c>
      <c r="S1578" s="38">
        <v>-100</v>
      </c>
      <c r="T1578" s="38">
        <v>-1000</v>
      </c>
      <c r="U1578" s="44">
        <v>92.32</v>
      </c>
      <c r="V1578" s="45">
        <v>16247.89</v>
      </c>
      <c r="W1578" s="45">
        <v>194974.63</v>
      </c>
      <c r="X1578" s="45">
        <v>850.95</v>
      </c>
    </row>
    <row r="1579" spans="1:24" x14ac:dyDescent="0.3">
      <c r="A1579" t="s">
        <v>277</v>
      </c>
      <c r="B1579" t="str">
        <f t="shared" si="130"/>
        <v>1</v>
      </c>
      <c r="C1579" t="str">
        <f t="shared" si="131"/>
        <v>3</v>
      </c>
      <c r="D1579" t="str">
        <f t="shared" si="132"/>
        <v>1</v>
      </c>
      <c r="E1579" t="str">
        <f t="shared" si="133"/>
        <v>2</v>
      </c>
      <c r="F1579" t="str">
        <f t="shared" si="134"/>
        <v>0</v>
      </c>
      <c r="G1579" t="s">
        <v>805</v>
      </c>
      <c r="H1579">
        <v>2020</v>
      </c>
      <c r="I1579">
        <v>3</v>
      </c>
      <c r="J1579" t="s">
        <v>809</v>
      </c>
      <c r="K1579" s="38">
        <v>3212</v>
      </c>
      <c r="L1579" s="38">
        <v>5477.34</v>
      </c>
      <c r="M1579" s="38">
        <v>1156.3499999999999</v>
      </c>
      <c r="N1579" s="38">
        <v>276.2</v>
      </c>
      <c r="O1579" s="38">
        <v>546.80999999999995</v>
      </c>
      <c r="P1579" s="38">
        <v>1066.8699999999999</v>
      </c>
      <c r="Q1579" s="38">
        <v>5360.47</v>
      </c>
      <c r="R1579" s="38">
        <v>0</v>
      </c>
      <c r="S1579" s="38">
        <v>-100</v>
      </c>
      <c r="T1579" s="38">
        <v>-1000</v>
      </c>
      <c r="U1579" s="44">
        <v>90.89</v>
      </c>
      <c r="V1579" s="45">
        <v>15996.04</v>
      </c>
      <c r="W1579" s="45">
        <v>191952.49</v>
      </c>
      <c r="X1579" s="45">
        <v>838.84</v>
      </c>
    </row>
    <row r="1580" spans="1:24" x14ac:dyDescent="0.3">
      <c r="A1580" t="s">
        <v>278</v>
      </c>
      <c r="B1580" t="str">
        <f t="shared" si="130"/>
        <v>1</v>
      </c>
      <c r="C1580" t="str">
        <f t="shared" si="131"/>
        <v>3</v>
      </c>
      <c r="D1580" t="str">
        <f t="shared" si="132"/>
        <v>1</v>
      </c>
      <c r="E1580" t="str">
        <f t="shared" si="133"/>
        <v>1</v>
      </c>
      <c r="F1580" t="str">
        <f t="shared" si="134"/>
        <v>1</v>
      </c>
      <c r="G1580" t="s">
        <v>805</v>
      </c>
      <c r="H1580">
        <v>2020</v>
      </c>
      <c r="I1580">
        <v>3</v>
      </c>
      <c r="J1580" t="s">
        <v>809</v>
      </c>
      <c r="K1580" s="38">
        <v>3212</v>
      </c>
      <c r="L1580" s="38">
        <v>5126.97</v>
      </c>
      <c r="M1580" s="38">
        <v>1179.7</v>
      </c>
      <c r="N1580" s="38">
        <v>276.2</v>
      </c>
      <c r="O1580" s="38">
        <v>567.92999999999995</v>
      </c>
      <c r="P1580" s="38">
        <v>1036.28</v>
      </c>
      <c r="Q1580" s="38">
        <v>5050.3</v>
      </c>
      <c r="R1580" s="38">
        <v>0</v>
      </c>
      <c r="S1580" s="38">
        <v>-100</v>
      </c>
      <c r="T1580" s="38">
        <v>-1000</v>
      </c>
      <c r="U1580" s="44">
        <v>87.21</v>
      </c>
      <c r="V1580" s="45">
        <v>15349.37</v>
      </c>
      <c r="W1580" s="45">
        <v>184192.48</v>
      </c>
      <c r="X1580" s="45">
        <v>807.76</v>
      </c>
    </row>
    <row r="1581" spans="1:24" x14ac:dyDescent="0.3">
      <c r="A1581" t="s">
        <v>279</v>
      </c>
      <c r="B1581" t="str">
        <f t="shared" si="130"/>
        <v>1</v>
      </c>
      <c r="C1581" t="str">
        <f t="shared" si="131"/>
        <v>3</v>
      </c>
      <c r="D1581" t="str">
        <f t="shared" si="132"/>
        <v>1</v>
      </c>
      <c r="E1581" t="str">
        <f t="shared" si="133"/>
        <v>0</v>
      </c>
      <c r="F1581" t="str">
        <f t="shared" si="134"/>
        <v>2</v>
      </c>
      <c r="G1581" t="s">
        <v>805</v>
      </c>
      <c r="H1581">
        <v>2020</v>
      </c>
      <c r="I1581">
        <v>3</v>
      </c>
      <c r="J1581" t="s">
        <v>809</v>
      </c>
      <c r="K1581" s="38">
        <v>3212</v>
      </c>
      <c r="L1581" s="38">
        <v>4776.59</v>
      </c>
      <c r="M1581" s="38">
        <v>1203.04</v>
      </c>
      <c r="N1581" s="38">
        <v>276.2</v>
      </c>
      <c r="O1581" s="38">
        <v>589.04999999999995</v>
      </c>
      <c r="P1581" s="38">
        <v>1005.69</v>
      </c>
      <c r="Q1581" s="38">
        <v>4769.17</v>
      </c>
      <c r="R1581" s="38">
        <v>0</v>
      </c>
      <c r="S1581" s="38">
        <v>-100</v>
      </c>
      <c r="T1581" s="38">
        <v>-1000</v>
      </c>
      <c r="U1581" s="44">
        <v>83.7</v>
      </c>
      <c r="V1581" s="45">
        <v>14731.74</v>
      </c>
      <c r="W1581" s="45">
        <v>176780.9</v>
      </c>
      <c r="X1581" s="45">
        <v>776.67</v>
      </c>
    </row>
    <row r="1582" spans="1:24" x14ac:dyDescent="0.3">
      <c r="A1582" t="s">
        <v>280</v>
      </c>
      <c r="B1582" t="str">
        <f t="shared" si="130"/>
        <v>1</v>
      </c>
      <c r="C1582" t="str">
        <f t="shared" si="131"/>
        <v>3</v>
      </c>
      <c r="D1582" t="str">
        <f t="shared" si="132"/>
        <v>0</v>
      </c>
      <c r="E1582" t="str">
        <f t="shared" si="133"/>
        <v>3</v>
      </c>
      <c r="F1582" t="str">
        <f t="shared" si="134"/>
        <v>0</v>
      </c>
      <c r="G1582" t="s">
        <v>805</v>
      </c>
      <c r="H1582">
        <v>2020</v>
      </c>
      <c r="I1582">
        <v>3</v>
      </c>
      <c r="J1582" t="s">
        <v>809</v>
      </c>
      <c r="K1582" s="38">
        <v>3212</v>
      </c>
      <c r="L1582" s="38">
        <v>4977.78</v>
      </c>
      <c r="M1582" s="38">
        <v>1220.27</v>
      </c>
      <c r="N1582" s="38">
        <v>276.2</v>
      </c>
      <c r="O1582" s="38">
        <v>556.27</v>
      </c>
      <c r="P1582" s="38">
        <v>1024.25</v>
      </c>
      <c r="Q1582" s="38">
        <v>4930.76</v>
      </c>
      <c r="R1582" s="38">
        <v>0</v>
      </c>
      <c r="S1582" s="38">
        <v>-100</v>
      </c>
      <c r="T1582" s="38">
        <v>-1000</v>
      </c>
      <c r="U1582" s="44">
        <v>85.78</v>
      </c>
      <c r="V1582" s="45">
        <v>15097.53</v>
      </c>
      <c r="W1582" s="45">
        <v>181170.34</v>
      </c>
      <c r="X1582" s="45">
        <v>795.65</v>
      </c>
    </row>
    <row r="1583" spans="1:24" x14ac:dyDescent="0.3">
      <c r="A1583" t="s">
        <v>281</v>
      </c>
      <c r="B1583" t="str">
        <f t="shared" si="130"/>
        <v>1</v>
      </c>
      <c r="C1583" t="str">
        <f t="shared" si="131"/>
        <v>3</v>
      </c>
      <c r="D1583" t="str">
        <f t="shared" si="132"/>
        <v>0</v>
      </c>
      <c r="E1583" t="str">
        <f t="shared" si="133"/>
        <v>2</v>
      </c>
      <c r="F1583" t="str">
        <f t="shared" si="134"/>
        <v>1</v>
      </c>
      <c r="G1583" t="s">
        <v>805</v>
      </c>
      <c r="H1583">
        <v>2020</v>
      </c>
      <c r="I1583">
        <v>3</v>
      </c>
      <c r="J1583" t="s">
        <v>809</v>
      </c>
      <c r="K1583" s="38">
        <v>3212</v>
      </c>
      <c r="L1583" s="38">
        <v>4627.41</v>
      </c>
      <c r="M1583" s="38">
        <v>1243.6199999999999</v>
      </c>
      <c r="N1583" s="38">
        <v>276.2</v>
      </c>
      <c r="O1583" s="38">
        <v>577.39</v>
      </c>
      <c r="P1583" s="38">
        <v>993.66</v>
      </c>
      <c r="Q1583" s="38">
        <v>4683.1499999999996</v>
      </c>
      <c r="R1583" s="38">
        <v>0</v>
      </c>
      <c r="S1583" s="38">
        <v>-100</v>
      </c>
      <c r="T1583" s="38">
        <v>-1000</v>
      </c>
      <c r="U1583" s="44">
        <v>82.46</v>
      </c>
      <c r="V1583" s="45">
        <v>14513.42</v>
      </c>
      <c r="W1583" s="45">
        <v>174161.04</v>
      </c>
      <c r="X1583" s="45">
        <v>764.56</v>
      </c>
    </row>
    <row r="1584" spans="1:24" x14ac:dyDescent="0.3">
      <c r="A1584" t="s">
        <v>282</v>
      </c>
      <c r="B1584" t="str">
        <f t="shared" si="130"/>
        <v>1</v>
      </c>
      <c r="C1584" t="str">
        <f t="shared" si="131"/>
        <v>3</v>
      </c>
      <c r="D1584" t="str">
        <f t="shared" si="132"/>
        <v>0</v>
      </c>
      <c r="E1584" t="str">
        <f t="shared" si="133"/>
        <v>1</v>
      </c>
      <c r="F1584" t="str">
        <f t="shared" si="134"/>
        <v>2</v>
      </c>
      <c r="G1584" t="s">
        <v>805</v>
      </c>
      <c r="H1584">
        <v>2020</v>
      </c>
      <c r="I1584">
        <v>3</v>
      </c>
      <c r="J1584" t="s">
        <v>809</v>
      </c>
      <c r="K1584" s="38">
        <v>3212</v>
      </c>
      <c r="L1584" s="38">
        <v>4277.03</v>
      </c>
      <c r="M1584" s="38">
        <v>1266.96</v>
      </c>
      <c r="N1584" s="38">
        <v>276.2</v>
      </c>
      <c r="O1584" s="38">
        <v>598.51</v>
      </c>
      <c r="P1584" s="38">
        <v>963.07</v>
      </c>
      <c r="Q1584" s="38">
        <v>4459.0600000000004</v>
      </c>
      <c r="R1584" s="38">
        <v>0</v>
      </c>
      <c r="S1584" s="38">
        <v>-100</v>
      </c>
      <c r="T1584" s="38">
        <v>-1000</v>
      </c>
      <c r="U1584" s="44">
        <v>79.28</v>
      </c>
      <c r="V1584" s="45">
        <v>13952.83</v>
      </c>
      <c r="W1584" s="45">
        <v>167433.98000000001</v>
      </c>
      <c r="X1584" s="45">
        <v>733.48</v>
      </c>
    </row>
    <row r="1585" spans="1:24" x14ac:dyDescent="0.3">
      <c r="A1585" t="s">
        <v>283</v>
      </c>
      <c r="B1585" t="str">
        <f t="shared" si="130"/>
        <v>1</v>
      </c>
      <c r="C1585" t="str">
        <f t="shared" si="131"/>
        <v>3</v>
      </c>
      <c r="D1585" t="str">
        <f t="shared" si="132"/>
        <v>0</v>
      </c>
      <c r="E1585" t="str">
        <f t="shared" si="133"/>
        <v>0</v>
      </c>
      <c r="F1585" t="str">
        <f t="shared" si="134"/>
        <v>3</v>
      </c>
      <c r="G1585" t="s">
        <v>805</v>
      </c>
      <c r="H1585">
        <v>2020</v>
      </c>
      <c r="I1585">
        <v>3</v>
      </c>
      <c r="J1585" t="s">
        <v>809</v>
      </c>
      <c r="K1585" s="38">
        <v>3212</v>
      </c>
      <c r="L1585" s="38">
        <v>3926.66</v>
      </c>
      <c r="M1585" s="38">
        <v>1290.31</v>
      </c>
      <c r="N1585" s="38">
        <v>276.2</v>
      </c>
      <c r="O1585" s="38">
        <v>619.62</v>
      </c>
      <c r="P1585" s="38">
        <v>932.48</v>
      </c>
      <c r="Q1585" s="38">
        <v>4234.97</v>
      </c>
      <c r="R1585" s="38">
        <v>0</v>
      </c>
      <c r="S1585" s="38">
        <v>-100</v>
      </c>
      <c r="T1585" s="38">
        <v>-1000</v>
      </c>
      <c r="U1585" s="44">
        <v>76.09</v>
      </c>
      <c r="V1585" s="45">
        <v>13392.24</v>
      </c>
      <c r="W1585" s="45">
        <v>160706.92000000001</v>
      </c>
      <c r="X1585" s="45">
        <v>702.39</v>
      </c>
    </row>
    <row r="1586" spans="1:24" x14ac:dyDescent="0.3">
      <c r="A1586" t="s">
        <v>284</v>
      </c>
      <c r="B1586" t="str">
        <f t="shared" si="130"/>
        <v>1</v>
      </c>
      <c r="C1586" t="str">
        <f t="shared" si="131"/>
        <v>2</v>
      </c>
      <c r="D1586" t="str">
        <f t="shared" si="132"/>
        <v>4</v>
      </c>
      <c r="E1586" t="str">
        <f t="shared" si="133"/>
        <v>0</v>
      </c>
      <c r="F1586" t="str">
        <f t="shared" si="134"/>
        <v>0</v>
      </c>
      <c r="G1586" t="s">
        <v>805</v>
      </c>
      <c r="H1586">
        <v>2020</v>
      </c>
      <c r="I1586">
        <v>3</v>
      </c>
      <c r="J1586" t="s">
        <v>809</v>
      </c>
      <c r="K1586" s="38">
        <v>3212</v>
      </c>
      <c r="L1586" s="38">
        <v>6017.52</v>
      </c>
      <c r="M1586" s="38">
        <v>1035.6199999999999</v>
      </c>
      <c r="N1586" s="38">
        <v>276.2</v>
      </c>
      <c r="O1586" s="38">
        <v>526.86</v>
      </c>
      <c r="P1586" s="38">
        <v>1106.82</v>
      </c>
      <c r="Q1586" s="38">
        <v>5758.6</v>
      </c>
      <c r="R1586" s="38">
        <v>0</v>
      </c>
      <c r="S1586" s="38">
        <v>-100</v>
      </c>
      <c r="T1586" s="38">
        <v>-1000</v>
      </c>
      <c r="U1586" s="44">
        <v>95.65</v>
      </c>
      <c r="V1586" s="45">
        <v>16833.62</v>
      </c>
      <c r="W1586" s="45">
        <v>202003.45</v>
      </c>
      <c r="X1586" s="45">
        <v>882.84</v>
      </c>
    </row>
    <row r="1587" spans="1:24" x14ac:dyDescent="0.3">
      <c r="A1587" t="s">
        <v>285</v>
      </c>
      <c r="B1587" t="str">
        <f t="shared" si="130"/>
        <v>1</v>
      </c>
      <c r="C1587" t="str">
        <f t="shared" si="131"/>
        <v>2</v>
      </c>
      <c r="D1587" t="str">
        <f t="shared" si="132"/>
        <v>3</v>
      </c>
      <c r="E1587" t="str">
        <f t="shared" si="133"/>
        <v>1</v>
      </c>
      <c r="F1587" t="str">
        <f t="shared" si="134"/>
        <v>0</v>
      </c>
      <c r="G1587" t="s">
        <v>805</v>
      </c>
      <c r="H1587">
        <v>2020</v>
      </c>
      <c r="I1587">
        <v>3</v>
      </c>
      <c r="J1587" t="s">
        <v>809</v>
      </c>
      <c r="K1587" s="38">
        <v>3212</v>
      </c>
      <c r="L1587" s="38">
        <v>5517.96</v>
      </c>
      <c r="M1587" s="38">
        <v>1099.54</v>
      </c>
      <c r="N1587" s="38">
        <v>276.2</v>
      </c>
      <c r="O1587" s="38">
        <v>536.32000000000005</v>
      </c>
      <c r="P1587" s="38">
        <v>1064.2</v>
      </c>
      <c r="Q1587" s="38">
        <v>5328.89</v>
      </c>
      <c r="R1587" s="38">
        <v>0</v>
      </c>
      <c r="S1587" s="38">
        <v>-100</v>
      </c>
      <c r="T1587" s="38">
        <v>-1000</v>
      </c>
      <c r="U1587" s="44">
        <v>90.54</v>
      </c>
      <c r="V1587" s="45">
        <v>15935.11</v>
      </c>
      <c r="W1587" s="45">
        <v>191221.3</v>
      </c>
      <c r="X1587" s="45">
        <v>835.91</v>
      </c>
    </row>
    <row r="1588" spans="1:24" x14ac:dyDescent="0.3">
      <c r="A1588" t="s">
        <v>286</v>
      </c>
      <c r="B1588" t="str">
        <f t="shared" si="130"/>
        <v>1</v>
      </c>
      <c r="C1588" t="str">
        <f t="shared" si="131"/>
        <v>2</v>
      </c>
      <c r="D1588" t="str">
        <f t="shared" si="132"/>
        <v>3</v>
      </c>
      <c r="E1588" t="str">
        <f t="shared" si="133"/>
        <v>0</v>
      </c>
      <c r="F1588" t="str">
        <f t="shared" si="134"/>
        <v>1</v>
      </c>
      <c r="G1588" t="s">
        <v>805</v>
      </c>
      <c r="H1588">
        <v>2020</v>
      </c>
      <c r="I1588">
        <v>3</v>
      </c>
      <c r="J1588" t="s">
        <v>809</v>
      </c>
      <c r="K1588" s="38">
        <v>3212</v>
      </c>
      <c r="L1588" s="38">
        <v>5167.58</v>
      </c>
      <c r="M1588" s="38">
        <v>1122.8900000000001</v>
      </c>
      <c r="N1588" s="38">
        <v>276.2</v>
      </c>
      <c r="O1588" s="38">
        <v>557.42999999999995</v>
      </c>
      <c r="P1588" s="38">
        <v>1033.6099999999999</v>
      </c>
      <c r="Q1588" s="38">
        <v>5018.72</v>
      </c>
      <c r="R1588" s="38">
        <v>0</v>
      </c>
      <c r="S1588" s="38">
        <v>-100</v>
      </c>
      <c r="T1588" s="38">
        <v>-1000</v>
      </c>
      <c r="U1588" s="44">
        <v>86.87</v>
      </c>
      <c r="V1588" s="45">
        <v>15288.44</v>
      </c>
      <c r="W1588" s="45">
        <v>183461.29</v>
      </c>
      <c r="X1588" s="45">
        <v>804.83</v>
      </c>
    </row>
    <row r="1589" spans="1:24" x14ac:dyDescent="0.3">
      <c r="A1589" t="s">
        <v>287</v>
      </c>
      <c r="B1589" t="str">
        <f t="shared" si="130"/>
        <v>1</v>
      </c>
      <c r="C1589" t="str">
        <f t="shared" si="131"/>
        <v>2</v>
      </c>
      <c r="D1589" t="str">
        <f t="shared" si="132"/>
        <v>2</v>
      </c>
      <c r="E1589" t="str">
        <f t="shared" si="133"/>
        <v>2</v>
      </c>
      <c r="F1589" t="str">
        <f t="shared" si="134"/>
        <v>0</v>
      </c>
      <c r="G1589" t="s">
        <v>805</v>
      </c>
      <c r="H1589">
        <v>2020</v>
      </c>
      <c r="I1589">
        <v>3</v>
      </c>
      <c r="J1589" t="s">
        <v>809</v>
      </c>
      <c r="K1589" s="38">
        <v>3212</v>
      </c>
      <c r="L1589" s="38">
        <v>5018.3900000000003</v>
      </c>
      <c r="M1589" s="38">
        <v>1163.46</v>
      </c>
      <c r="N1589" s="38">
        <v>276.2</v>
      </c>
      <c r="O1589" s="38">
        <v>545.77</v>
      </c>
      <c r="P1589" s="38">
        <v>1021.58</v>
      </c>
      <c r="Q1589" s="38">
        <v>4899.18</v>
      </c>
      <c r="R1589" s="38">
        <v>0</v>
      </c>
      <c r="S1589" s="38">
        <v>-100</v>
      </c>
      <c r="T1589" s="38">
        <v>-1000</v>
      </c>
      <c r="U1589" s="44">
        <v>85.44</v>
      </c>
      <c r="V1589" s="45">
        <v>15036.6</v>
      </c>
      <c r="W1589" s="45">
        <v>180439.15</v>
      </c>
      <c r="X1589" s="45">
        <v>792.72</v>
      </c>
    </row>
    <row r="1590" spans="1:24" x14ac:dyDescent="0.3">
      <c r="A1590" t="s">
        <v>288</v>
      </c>
      <c r="B1590" t="str">
        <f t="shared" si="130"/>
        <v>1</v>
      </c>
      <c r="C1590" t="str">
        <f t="shared" si="131"/>
        <v>2</v>
      </c>
      <c r="D1590" t="str">
        <f t="shared" si="132"/>
        <v>2</v>
      </c>
      <c r="E1590" t="str">
        <f t="shared" si="133"/>
        <v>1</v>
      </c>
      <c r="F1590" t="str">
        <f t="shared" si="134"/>
        <v>1</v>
      </c>
      <c r="G1590" t="s">
        <v>805</v>
      </c>
      <c r="H1590">
        <v>2020</v>
      </c>
      <c r="I1590">
        <v>3</v>
      </c>
      <c r="J1590" t="s">
        <v>809</v>
      </c>
      <c r="K1590" s="38">
        <v>3212</v>
      </c>
      <c r="L1590" s="38">
        <v>4668.0200000000004</v>
      </c>
      <c r="M1590" s="38">
        <v>1186.81</v>
      </c>
      <c r="N1590" s="38">
        <v>276.2</v>
      </c>
      <c r="O1590" s="38">
        <v>566.89</v>
      </c>
      <c r="P1590" s="38">
        <v>990.99</v>
      </c>
      <c r="Q1590" s="38">
        <v>4659.68</v>
      </c>
      <c r="R1590" s="38">
        <v>0</v>
      </c>
      <c r="S1590" s="38">
        <v>-100</v>
      </c>
      <c r="T1590" s="38">
        <v>-1000</v>
      </c>
      <c r="U1590" s="44">
        <v>82.16</v>
      </c>
      <c r="V1590" s="45">
        <v>14460.6</v>
      </c>
      <c r="W1590" s="45">
        <v>173527.18</v>
      </c>
      <c r="X1590" s="45">
        <v>761.63</v>
      </c>
    </row>
    <row r="1591" spans="1:24" x14ac:dyDescent="0.3">
      <c r="A1591" t="s">
        <v>289</v>
      </c>
      <c r="B1591" t="str">
        <f t="shared" si="130"/>
        <v>1</v>
      </c>
      <c r="C1591" t="str">
        <f t="shared" si="131"/>
        <v>2</v>
      </c>
      <c r="D1591" t="str">
        <f t="shared" si="132"/>
        <v>2</v>
      </c>
      <c r="E1591" t="str">
        <f t="shared" si="133"/>
        <v>0</v>
      </c>
      <c r="F1591" t="str">
        <f t="shared" si="134"/>
        <v>2</v>
      </c>
      <c r="G1591" t="s">
        <v>805</v>
      </c>
      <c r="H1591">
        <v>2020</v>
      </c>
      <c r="I1591">
        <v>3</v>
      </c>
      <c r="J1591" t="s">
        <v>809</v>
      </c>
      <c r="K1591" s="38">
        <v>3212</v>
      </c>
      <c r="L1591" s="38">
        <v>4317.6499999999996</v>
      </c>
      <c r="M1591" s="38">
        <v>1210.1600000000001</v>
      </c>
      <c r="N1591" s="38">
        <v>276.2</v>
      </c>
      <c r="O1591" s="38">
        <v>588.01</v>
      </c>
      <c r="P1591" s="38">
        <v>960.4</v>
      </c>
      <c r="Q1591" s="38">
        <v>4435.59</v>
      </c>
      <c r="R1591" s="38">
        <v>0</v>
      </c>
      <c r="S1591" s="38">
        <v>-100</v>
      </c>
      <c r="T1591" s="38">
        <v>-1000</v>
      </c>
      <c r="U1591" s="44">
        <v>78.98</v>
      </c>
      <c r="V1591" s="45">
        <v>13900.01</v>
      </c>
      <c r="W1591" s="45">
        <v>166800.12</v>
      </c>
      <c r="X1591" s="45">
        <v>730.55</v>
      </c>
    </row>
    <row r="1592" spans="1:24" x14ac:dyDescent="0.3">
      <c r="A1592" t="s">
        <v>290</v>
      </c>
      <c r="B1592" t="str">
        <f t="shared" si="130"/>
        <v>1</v>
      </c>
      <c r="C1592" t="str">
        <f t="shared" si="131"/>
        <v>2</v>
      </c>
      <c r="D1592" t="str">
        <f t="shared" si="132"/>
        <v>1</v>
      </c>
      <c r="E1592" t="str">
        <f t="shared" si="133"/>
        <v>3</v>
      </c>
      <c r="F1592" t="str">
        <f t="shared" si="134"/>
        <v>0</v>
      </c>
      <c r="G1592" t="s">
        <v>805</v>
      </c>
      <c r="H1592">
        <v>2020</v>
      </c>
      <c r="I1592">
        <v>3</v>
      </c>
      <c r="J1592" t="s">
        <v>809</v>
      </c>
      <c r="K1592" s="38">
        <v>3212</v>
      </c>
      <c r="L1592" s="38">
        <v>4518.83</v>
      </c>
      <c r="M1592" s="38">
        <v>1227.3800000000001</v>
      </c>
      <c r="N1592" s="38">
        <v>276.2</v>
      </c>
      <c r="O1592" s="38">
        <v>555.23</v>
      </c>
      <c r="P1592" s="38">
        <v>978.96</v>
      </c>
      <c r="Q1592" s="38">
        <v>4573.67</v>
      </c>
      <c r="R1592" s="38">
        <v>0</v>
      </c>
      <c r="S1592" s="38">
        <v>-100</v>
      </c>
      <c r="T1592" s="38">
        <v>-1000</v>
      </c>
      <c r="U1592" s="44">
        <v>80.92</v>
      </c>
      <c r="V1592" s="45">
        <v>14242.28</v>
      </c>
      <c r="W1592" s="45">
        <v>170907.32</v>
      </c>
      <c r="X1592" s="45">
        <v>749.53</v>
      </c>
    </row>
    <row r="1593" spans="1:24" x14ac:dyDescent="0.3">
      <c r="A1593" t="s">
        <v>291</v>
      </c>
      <c r="B1593" t="str">
        <f t="shared" si="130"/>
        <v>1</v>
      </c>
      <c r="C1593" t="str">
        <f t="shared" si="131"/>
        <v>2</v>
      </c>
      <c r="D1593" t="str">
        <f t="shared" si="132"/>
        <v>1</v>
      </c>
      <c r="E1593" t="str">
        <f t="shared" si="133"/>
        <v>2</v>
      </c>
      <c r="F1593" t="str">
        <f t="shared" si="134"/>
        <v>1</v>
      </c>
      <c r="G1593" t="s">
        <v>805</v>
      </c>
      <c r="H1593">
        <v>2020</v>
      </c>
      <c r="I1593">
        <v>3</v>
      </c>
      <c r="J1593" t="s">
        <v>809</v>
      </c>
      <c r="K1593" s="38">
        <v>3212</v>
      </c>
      <c r="L1593" s="38">
        <v>4168.46</v>
      </c>
      <c r="M1593" s="38">
        <v>1250.73</v>
      </c>
      <c r="N1593" s="38">
        <v>276.2</v>
      </c>
      <c r="O1593" s="38">
        <v>576.35</v>
      </c>
      <c r="P1593" s="38">
        <v>948.37</v>
      </c>
      <c r="Q1593" s="38">
        <v>4349.58</v>
      </c>
      <c r="R1593" s="38">
        <v>0</v>
      </c>
      <c r="S1593" s="38">
        <v>-100</v>
      </c>
      <c r="T1593" s="38">
        <v>-1000</v>
      </c>
      <c r="U1593" s="44">
        <v>77.739999999999995</v>
      </c>
      <c r="V1593" s="45">
        <v>13681.69</v>
      </c>
      <c r="W1593" s="45">
        <v>164180.26</v>
      </c>
      <c r="X1593" s="45">
        <v>718.44</v>
      </c>
    </row>
    <row r="1594" spans="1:24" x14ac:dyDescent="0.3">
      <c r="A1594" t="s">
        <v>292</v>
      </c>
      <c r="B1594" t="str">
        <f t="shared" si="130"/>
        <v>1</v>
      </c>
      <c r="C1594" t="str">
        <f t="shared" si="131"/>
        <v>2</v>
      </c>
      <c r="D1594" t="str">
        <f t="shared" si="132"/>
        <v>1</v>
      </c>
      <c r="E1594" t="str">
        <f t="shared" si="133"/>
        <v>1</v>
      </c>
      <c r="F1594" t="str">
        <f t="shared" si="134"/>
        <v>2</v>
      </c>
      <c r="G1594" t="s">
        <v>805</v>
      </c>
      <c r="H1594">
        <v>2020</v>
      </c>
      <c r="I1594">
        <v>3</v>
      </c>
      <c r="J1594" t="s">
        <v>809</v>
      </c>
      <c r="K1594" s="38">
        <v>3212</v>
      </c>
      <c r="L1594" s="38">
        <v>3818.08</v>
      </c>
      <c r="M1594" s="38">
        <v>1274.08</v>
      </c>
      <c r="N1594" s="38">
        <v>276.2</v>
      </c>
      <c r="O1594" s="38">
        <v>597.47</v>
      </c>
      <c r="P1594" s="38">
        <v>917.78</v>
      </c>
      <c r="Q1594" s="38">
        <v>4125.49</v>
      </c>
      <c r="R1594" s="38">
        <v>0</v>
      </c>
      <c r="S1594" s="38">
        <v>-100</v>
      </c>
      <c r="T1594" s="38">
        <v>-1000</v>
      </c>
      <c r="U1594" s="44">
        <v>74.55</v>
      </c>
      <c r="V1594" s="45">
        <v>13121.1</v>
      </c>
      <c r="W1594" s="45">
        <v>157453.20000000001</v>
      </c>
      <c r="X1594" s="45">
        <v>687.36</v>
      </c>
    </row>
    <row r="1595" spans="1:24" x14ac:dyDescent="0.3">
      <c r="A1595" t="s">
        <v>293</v>
      </c>
      <c r="B1595" t="str">
        <f t="shared" si="130"/>
        <v>1</v>
      </c>
      <c r="C1595" t="str">
        <f t="shared" si="131"/>
        <v>2</v>
      </c>
      <c r="D1595" t="str">
        <f t="shared" si="132"/>
        <v>1</v>
      </c>
      <c r="E1595" t="str">
        <f t="shared" si="133"/>
        <v>0</v>
      </c>
      <c r="F1595" t="str">
        <f t="shared" si="134"/>
        <v>3</v>
      </c>
      <c r="G1595" t="s">
        <v>805</v>
      </c>
      <c r="H1595">
        <v>2020</v>
      </c>
      <c r="I1595">
        <v>3</v>
      </c>
      <c r="J1595" t="s">
        <v>809</v>
      </c>
      <c r="K1595" s="38">
        <v>3212</v>
      </c>
      <c r="L1595" s="38">
        <v>3467.71</v>
      </c>
      <c r="M1595" s="38">
        <v>1297.43</v>
      </c>
      <c r="N1595" s="38">
        <v>276.2</v>
      </c>
      <c r="O1595" s="38">
        <v>618.59</v>
      </c>
      <c r="P1595" s="38">
        <v>887.19</v>
      </c>
      <c r="Q1595" s="38">
        <v>3901.4</v>
      </c>
      <c r="R1595" s="38">
        <v>0</v>
      </c>
      <c r="S1595" s="38">
        <v>-100</v>
      </c>
      <c r="T1595" s="38">
        <v>-1000</v>
      </c>
      <c r="U1595" s="44">
        <v>71.37</v>
      </c>
      <c r="V1595" s="45">
        <v>12560.51</v>
      </c>
      <c r="W1595" s="45">
        <v>150726.13</v>
      </c>
      <c r="X1595" s="45">
        <v>590.33000000000004</v>
      </c>
    </row>
    <row r="1596" spans="1:24" x14ac:dyDescent="0.3">
      <c r="A1596" t="s">
        <v>294</v>
      </c>
      <c r="B1596" t="str">
        <f t="shared" si="130"/>
        <v>1</v>
      </c>
      <c r="C1596" t="str">
        <f t="shared" si="131"/>
        <v>2</v>
      </c>
      <c r="D1596" t="str">
        <f t="shared" si="132"/>
        <v>0</v>
      </c>
      <c r="E1596" t="str">
        <f t="shared" si="133"/>
        <v>4</v>
      </c>
      <c r="F1596" t="str">
        <f t="shared" si="134"/>
        <v>0</v>
      </c>
      <c r="G1596" t="s">
        <v>805</v>
      </c>
      <c r="H1596">
        <v>2020</v>
      </c>
      <c r="I1596">
        <v>3</v>
      </c>
      <c r="J1596" t="s">
        <v>809</v>
      </c>
      <c r="K1596" s="38">
        <v>3212</v>
      </c>
      <c r="L1596" s="38">
        <v>4019.27</v>
      </c>
      <c r="M1596" s="38">
        <v>1291.3</v>
      </c>
      <c r="N1596" s="38">
        <v>276.2</v>
      </c>
      <c r="O1596" s="38">
        <v>564.69000000000005</v>
      </c>
      <c r="P1596" s="38">
        <v>936.35</v>
      </c>
      <c r="Q1596" s="38">
        <v>4263.5600000000004</v>
      </c>
      <c r="R1596" s="38">
        <v>0</v>
      </c>
      <c r="S1596" s="38">
        <v>-100</v>
      </c>
      <c r="T1596" s="38">
        <v>-1000</v>
      </c>
      <c r="U1596" s="44">
        <v>76.5</v>
      </c>
      <c r="V1596" s="45">
        <v>13463.37</v>
      </c>
      <c r="W1596" s="45">
        <v>161560.4</v>
      </c>
      <c r="X1596" s="45">
        <v>706.33</v>
      </c>
    </row>
    <row r="1597" spans="1:24" x14ac:dyDescent="0.3">
      <c r="A1597" t="s">
        <v>295</v>
      </c>
      <c r="B1597" t="str">
        <f t="shared" si="130"/>
        <v>1</v>
      </c>
      <c r="C1597" t="str">
        <f t="shared" si="131"/>
        <v>2</v>
      </c>
      <c r="D1597" t="str">
        <f t="shared" si="132"/>
        <v>0</v>
      </c>
      <c r="E1597" t="str">
        <f t="shared" si="133"/>
        <v>3</v>
      </c>
      <c r="F1597" t="str">
        <f t="shared" si="134"/>
        <v>1</v>
      </c>
      <c r="G1597" t="s">
        <v>805</v>
      </c>
      <c r="H1597">
        <v>2020</v>
      </c>
      <c r="I1597">
        <v>3</v>
      </c>
      <c r="J1597" t="s">
        <v>809</v>
      </c>
      <c r="K1597" s="38">
        <v>3212</v>
      </c>
      <c r="L1597" s="38">
        <v>3668.89</v>
      </c>
      <c r="M1597" s="38">
        <v>1314.65</v>
      </c>
      <c r="N1597" s="38">
        <v>276.2</v>
      </c>
      <c r="O1597" s="38">
        <v>585.80999999999995</v>
      </c>
      <c r="P1597" s="38">
        <v>905.76</v>
      </c>
      <c r="Q1597" s="38">
        <v>4039.47</v>
      </c>
      <c r="R1597" s="38">
        <v>0</v>
      </c>
      <c r="S1597" s="38">
        <v>-100</v>
      </c>
      <c r="T1597" s="38">
        <v>-1000</v>
      </c>
      <c r="U1597" s="44">
        <v>73.31</v>
      </c>
      <c r="V1597" s="45">
        <v>12902.78</v>
      </c>
      <c r="W1597" s="45">
        <v>154833.32999999999</v>
      </c>
      <c r="X1597" s="45">
        <v>661.77</v>
      </c>
    </row>
    <row r="1598" spans="1:24" x14ac:dyDescent="0.3">
      <c r="A1598" t="s">
        <v>296</v>
      </c>
      <c r="B1598" t="str">
        <f t="shared" si="130"/>
        <v>1</v>
      </c>
      <c r="C1598" t="str">
        <f t="shared" si="131"/>
        <v>2</v>
      </c>
      <c r="D1598" t="str">
        <f t="shared" si="132"/>
        <v>0</v>
      </c>
      <c r="E1598" t="str">
        <f t="shared" si="133"/>
        <v>2</v>
      </c>
      <c r="F1598" t="str">
        <f t="shared" si="134"/>
        <v>2</v>
      </c>
      <c r="G1598" t="s">
        <v>805</v>
      </c>
      <c r="H1598">
        <v>2020</v>
      </c>
      <c r="I1598">
        <v>3</v>
      </c>
      <c r="J1598" t="s">
        <v>809</v>
      </c>
      <c r="K1598" s="38">
        <v>3212</v>
      </c>
      <c r="L1598" s="38">
        <v>3318.52</v>
      </c>
      <c r="M1598" s="38">
        <v>1338</v>
      </c>
      <c r="N1598" s="38">
        <v>276.2</v>
      </c>
      <c r="O1598" s="38">
        <v>606.92999999999995</v>
      </c>
      <c r="P1598" s="38">
        <v>875.16</v>
      </c>
      <c r="Q1598" s="38">
        <v>3815.38</v>
      </c>
      <c r="R1598" s="38">
        <v>0</v>
      </c>
      <c r="S1598" s="38">
        <v>-100</v>
      </c>
      <c r="T1598" s="38">
        <v>-1000</v>
      </c>
      <c r="U1598" s="44">
        <v>70.13</v>
      </c>
      <c r="V1598" s="45">
        <v>12342.19</v>
      </c>
      <c r="W1598" s="45">
        <v>148106.26999999999</v>
      </c>
      <c r="X1598" s="45">
        <v>558.41999999999996</v>
      </c>
    </row>
    <row r="1599" spans="1:24" x14ac:dyDescent="0.3">
      <c r="A1599" t="s">
        <v>297</v>
      </c>
      <c r="B1599" t="str">
        <f t="shared" si="130"/>
        <v>1</v>
      </c>
      <c r="C1599" t="str">
        <f t="shared" si="131"/>
        <v>2</v>
      </c>
      <c r="D1599" t="str">
        <f t="shared" si="132"/>
        <v>0</v>
      </c>
      <c r="E1599" t="str">
        <f t="shared" si="133"/>
        <v>1</v>
      </c>
      <c r="F1599" t="str">
        <f t="shared" si="134"/>
        <v>3</v>
      </c>
      <c r="G1599" t="s">
        <v>805</v>
      </c>
      <c r="H1599">
        <v>2020</v>
      </c>
      <c r="I1599">
        <v>3</v>
      </c>
      <c r="J1599" t="s">
        <v>809</v>
      </c>
      <c r="K1599" s="38">
        <v>3212</v>
      </c>
      <c r="L1599" s="38">
        <v>2968.15</v>
      </c>
      <c r="M1599" s="38">
        <v>1361.34</v>
      </c>
      <c r="N1599" s="38">
        <v>276.2</v>
      </c>
      <c r="O1599" s="38">
        <v>628.04999999999995</v>
      </c>
      <c r="P1599" s="38">
        <v>844.57</v>
      </c>
      <c r="Q1599" s="38">
        <v>3591.29</v>
      </c>
      <c r="R1599" s="38">
        <v>0</v>
      </c>
      <c r="S1599" s="38">
        <v>-100</v>
      </c>
      <c r="T1599" s="38">
        <v>-1000</v>
      </c>
      <c r="U1599" s="44">
        <v>66.94</v>
      </c>
      <c r="V1599" s="45">
        <v>11781.6</v>
      </c>
      <c r="W1599" s="45">
        <v>141379.21</v>
      </c>
      <c r="X1599" s="45">
        <v>531.47</v>
      </c>
    </row>
    <row r="1600" spans="1:24" x14ac:dyDescent="0.3">
      <c r="A1600" t="s">
        <v>298</v>
      </c>
      <c r="B1600" t="str">
        <f t="shared" si="130"/>
        <v>1</v>
      </c>
      <c r="C1600" t="str">
        <f t="shared" si="131"/>
        <v>2</v>
      </c>
      <c r="D1600" t="str">
        <f t="shared" si="132"/>
        <v>0</v>
      </c>
      <c r="E1600" t="str">
        <f t="shared" si="133"/>
        <v>0</v>
      </c>
      <c r="F1600" t="str">
        <f t="shared" si="134"/>
        <v>4</v>
      </c>
      <c r="G1600" t="s">
        <v>805</v>
      </c>
      <c r="H1600">
        <v>2020</v>
      </c>
      <c r="I1600">
        <v>3</v>
      </c>
      <c r="J1600" t="s">
        <v>809</v>
      </c>
      <c r="K1600" s="38">
        <v>3212</v>
      </c>
      <c r="L1600" s="38">
        <v>2617.77</v>
      </c>
      <c r="M1600" s="38">
        <v>1384.69</v>
      </c>
      <c r="N1600" s="38">
        <v>276.2</v>
      </c>
      <c r="O1600" s="38">
        <v>649.16999999999996</v>
      </c>
      <c r="P1600" s="38">
        <v>813.98</v>
      </c>
      <c r="Q1600" s="38">
        <v>3367.2</v>
      </c>
      <c r="R1600" s="38">
        <v>0</v>
      </c>
      <c r="S1600" s="38">
        <v>-100</v>
      </c>
      <c r="T1600" s="38">
        <v>-1000</v>
      </c>
      <c r="U1600" s="44">
        <v>63.76</v>
      </c>
      <c r="V1600" s="45">
        <v>11221.01</v>
      </c>
      <c r="W1600" s="45">
        <v>134652.15</v>
      </c>
      <c r="X1600" s="45">
        <v>504.52</v>
      </c>
    </row>
    <row r="1601" spans="1:24" x14ac:dyDescent="0.3">
      <c r="A1601" t="s">
        <v>299</v>
      </c>
      <c r="B1601" t="str">
        <f t="shared" si="130"/>
        <v>1</v>
      </c>
      <c r="C1601" t="str">
        <f t="shared" si="131"/>
        <v>1</v>
      </c>
      <c r="D1601" t="str">
        <f t="shared" si="132"/>
        <v>5</v>
      </c>
      <c r="E1601" t="str">
        <f t="shared" si="133"/>
        <v>0</v>
      </c>
      <c r="F1601" t="str">
        <f t="shared" si="134"/>
        <v>0</v>
      </c>
      <c r="G1601" t="s">
        <v>805</v>
      </c>
      <c r="H1601">
        <v>2020</v>
      </c>
      <c r="I1601">
        <v>3</v>
      </c>
      <c r="J1601" t="s">
        <v>809</v>
      </c>
      <c r="K1601" s="38">
        <v>3212</v>
      </c>
      <c r="L1601" s="38">
        <v>5558.57</v>
      </c>
      <c r="M1601" s="38">
        <v>1042.74</v>
      </c>
      <c r="N1601" s="38">
        <v>276.2</v>
      </c>
      <c r="O1601" s="38">
        <v>525.82000000000005</v>
      </c>
      <c r="P1601" s="38">
        <v>1061.53</v>
      </c>
      <c r="Q1601" s="38">
        <v>5297.32</v>
      </c>
      <c r="R1601" s="38">
        <v>0</v>
      </c>
      <c r="S1601" s="38">
        <v>-100</v>
      </c>
      <c r="T1601" s="38">
        <v>-1000</v>
      </c>
      <c r="U1601" s="44">
        <v>90.19</v>
      </c>
      <c r="V1601" s="45">
        <v>15874.18</v>
      </c>
      <c r="W1601" s="45">
        <v>190490.11</v>
      </c>
      <c r="X1601" s="45">
        <v>832.98</v>
      </c>
    </row>
    <row r="1602" spans="1:24" x14ac:dyDescent="0.3">
      <c r="A1602" t="s">
        <v>300</v>
      </c>
      <c r="B1602" t="str">
        <f t="shared" si="130"/>
        <v>1</v>
      </c>
      <c r="C1602" t="str">
        <f t="shared" si="131"/>
        <v>1</v>
      </c>
      <c r="D1602" t="str">
        <f t="shared" si="132"/>
        <v>4</v>
      </c>
      <c r="E1602" t="str">
        <f t="shared" si="133"/>
        <v>1</v>
      </c>
      <c r="F1602" t="str">
        <f t="shared" si="134"/>
        <v>0</v>
      </c>
      <c r="G1602" t="s">
        <v>805</v>
      </c>
      <c r="H1602">
        <v>2020</v>
      </c>
      <c r="I1602">
        <v>3</v>
      </c>
      <c r="J1602" t="s">
        <v>809</v>
      </c>
      <c r="K1602" s="38">
        <v>3212</v>
      </c>
      <c r="L1602" s="38">
        <v>5059.01</v>
      </c>
      <c r="M1602" s="38">
        <v>1106.6600000000001</v>
      </c>
      <c r="N1602" s="38">
        <v>276.2</v>
      </c>
      <c r="O1602" s="38">
        <v>535.28</v>
      </c>
      <c r="P1602" s="38">
        <v>1018.91</v>
      </c>
      <c r="Q1602" s="38">
        <v>4867.6099999999997</v>
      </c>
      <c r="R1602" s="38">
        <v>0</v>
      </c>
      <c r="S1602" s="38">
        <v>-100</v>
      </c>
      <c r="T1602" s="38">
        <v>-1000</v>
      </c>
      <c r="U1602" s="44">
        <v>85.09</v>
      </c>
      <c r="V1602" s="45">
        <v>14975.66</v>
      </c>
      <c r="W1602" s="45">
        <v>179707.96</v>
      </c>
      <c r="X1602" s="45">
        <v>789.79</v>
      </c>
    </row>
    <row r="1603" spans="1:24" x14ac:dyDescent="0.3">
      <c r="A1603" t="s">
        <v>301</v>
      </c>
      <c r="B1603" t="str">
        <f t="shared" si="130"/>
        <v>1</v>
      </c>
      <c r="C1603" t="str">
        <f t="shared" si="131"/>
        <v>1</v>
      </c>
      <c r="D1603" t="str">
        <f t="shared" si="132"/>
        <v>4</v>
      </c>
      <c r="E1603" t="str">
        <f t="shared" si="133"/>
        <v>0</v>
      </c>
      <c r="F1603" t="str">
        <f t="shared" si="134"/>
        <v>1</v>
      </c>
      <c r="G1603" t="s">
        <v>805</v>
      </c>
      <c r="H1603">
        <v>2020</v>
      </c>
      <c r="I1603">
        <v>3</v>
      </c>
      <c r="J1603" t="s">
        <v>809</v>
      </c>
      <c r="K1603" s="38">
        <v>3212</v>
      </c>
      <c r="L1603" s="38">
        <v>4708.63</v>
      </c>
      <c r="M1603" s="38">
        <v>1130</v>
      </c>
      <c r="N1603" s="38">
        <v>276.2</v>
      </c>
      <c r="O1603" s="38">
        <v>556.4</v>
      </c>
      <c r="P1603" s="38">
        <v>988.32</v>
      </c>
      <c r="Q1603" s="38">
        <v>4636.22</v>
      </c>
      <c r="R1603" s="38">
        <v>0</v>
      </c>
      <c r="S1603" s="38">
        <v>-100</v>
      </c>
      <c r="T1603" s="38">
        <v>-1000</v>
      </c>
      <c r="U1603" s="44">
        <v>81.86</v>
      </c>
      <c r="V1603" s="45">
        <v>14407.78</v>
      </c>
      <c r="W1603" s="45">
        <v>172893.32</v>
      </c>
      <c r="X1603" s="45">
        <v>758.71</v>
      </c>
    </row>
    <row r="1604" spans="1:24" x14ac:dyDescent="0.3">
      <c r="A1604" t="s">
        <v>302</v>
      </c>
      <c r="B1604" t="str">
        <f t="shared" si="130"/>
        <v>1</v>
      </c>
      <c r="C1604" t="str">
        <f t="shared" si="131"/>
        <v>1</v>
      </c>
      <c r="D1604" t="str">
        <f t="shared" si="132"/>
        <v>3</v>
      </c>
      <c r="E1604" t="str">
        <f t="shared" si="133"/>
        <v>2</v>
      </c>
      <c r="F1604" t="str">
        <f t="shared" si="134"/>
        <v>0</v>
      </c>
      <c r="G1604" t="s">
        <v>805</v>
      </c>
      <c r="H1604">
        <v>2020</v>
      </c>
      <c r="I1604">
        <v>3</v>
      </c>
      <c r="J1604" t="s">
        <v>809</v>
      </c>
      <c r="K1604" s="38">
        <v>3212</v>
      </c>
      <c r="L1604" s="38">
        <v>4559.4399999999996</v>
      </c>
      <c r="M1604" s="38">
        <v>1170.58</v>
      </c>
      <c r="N1604" s="38">
        <v>276.2</v>
      </c>
      <c r="O1604" s="38">
        <v>544.74</v>
      </c>
      <c r="P1604" s="38">
        <v>976.3</v>
      </c>
      <c r="Q1604" s="38">
        <v>4550.2</v>
      </c>
      <c r="R1604" s="38">
        <v>0</v>
      </c>
      <c r="S1604" s="38">
        <v>-100</v>
      </c>
      <c r="T1604" s="38">
        <v>-1000</v>
      </c>
      <c r="U1604" s="44">
        <v>80.62</v>
      </c>
      <c r="V1604" s="45">
        <v>14189.45</v>
      </c>
      <c r="W1604" s="45">
        <v>170273.46</v>
      </c>
      <c r="X1604" s="45">
        <v>746.6</v>
      </c>
    </row>
    <row r="1605" spans="1:24" x14ac:dyDescent="0.3">
      <c r="A1605" t="s">
        <v>303</v>
      </c>
      <c r="B1605" t="str">
        <f t="shared" si="130"/>
        <v>1</v>
      </c>
      <c r="C1605" t="str">
        <f t="shared" si="131"/>
        <v>1</v>
      </c>
      <c r="D1605" t="str">
        <f t="shared" si="132"/>
        <v>3</v>
      </c>
      <c r="E1605" t="str">
        <f t="shared" si="133"/>
        <v>1</v>
      </c>
      <c r="F1605" t="str">
        <f t="shared" si="134"/>
        <v>1</v>
      </c>
      <c r="G1605" t="s">
        <v>805</v>
      </c>
      <c r="H1605">
        <v>2020</v>
      </c>
      <c r="I1605">
        <v>3</v>
      </c>
      <c r="J1605" t="s">
        <v>809</v>
      </c>
      <c r="K1605" s="38">
        <v>3212</v>
      </c>
      <c r="L1605" s="38">
        <v>4209.07</v>
      </c>
      <c r="M1605" s="38">
        <v>1193.92</v>
      </c>
      <c r="N1605" s="38">
        <v>276.2</v>
      </c>
      <c r="O1605" s="38">
        <v>565.86</v>
      </c>
      <c r="P1605" s="38">
        <v>945.71</v>
      </c>
      <c r="Q1605" s="38">
        <v>4326.1099999999997</v>
      </c>
      <c r="R1605" s="38">
        <v>0</v>
      </c>
      <c r="S1605" s="38">
        <v>-100</v>
      </c>
      <c r="T1605" s="38">
        <v>-1000</v>
      </c>
      <c r="U1605" s="44">
        <v>77.44</v>
      </c>
      <c r="V1605" s="45">
        <v>13628.87</v>
      </c>
      <c r="W1605" s="45">
        <v>163546.4</v>
      </c>
      <c r="X1605" s="45">
        <v>715.51</v>
      </c>
    </row>
    <row r="1606" spans="1:24" x14ac:dyDescent="0.3">
      <c r="A1606" t="s">
        <v>304</v>
      </c>
      <c r="B1606" t="str">
        <f t="shared" si="130"/>
        <v>1</v>
      </c>
      <c r="C1606" t="str">
        <f t="shared" si="131"/>
        <v>1</v>
      </c>
      <c r="D1606" t="str">
        <f t="shared" si="132"/>
        <v>3</v>
      </c>
      <c r="E1606" t="str">
        <f t="shared" si="133"/>
        <v>0</v>
      </c>
      <c r="F1606" t="str">
        <f t="shared" si="134"/>
        <v>2</v>
      </c>
      <c r="G1606" t="s">
        <v>805</v>
      </c>
      <c r="H1606">
        <v>2020</v>
      </c>
      <c r="I1606">
        <v>3</v>
      </c>
      <c r="J1606" t="s">
        <v>809</v>
      </c>
      <c r="K1606" s="38">
        <v>3212</v>
      </c>
      <c r="L1606" s="38">
        <v>3858.7</v>
      </c>
      <c r="M1606" s="38">
        <v>1217.27</v>
      </c>
      <c r="N1606" s="38">
        <v>276.2</v>
      </c>
      <c r="O1606" s="38">
        <v>586.98</v>
      </c>
      <c r="P1606" s="38">
        <v>915.11</v>
      </c>
      <c r="Q1606" s="38">
        <v>4102.0200000000004</v>
      </c>
      <c r="R1606" s="38">
        <v>0</v>
      </c>
      <c r="S1606" s="38">
        <v>-100</v>
      </c>
      <c r="T1606" s="38">
        <v>-1000</v>
      </c>
      <c r="U1606" s="44">
        <v>74.25</v>
      </c>
      <c r="V1606" s="45">
        <v>13068.28</v>
      </c>
      <c r="W1606" s="45">
        <v>156819.34</v>
      </c>
      <c r="X1606" s="45">
        <v>684.43</v>
      </c>
    </row>
    <row r="1607" spans="1:24" x14ac:dyDescent="0.3">
      <c r="A1607" t="s">
        <v>305</v>
      </c>
      <c r="B1607" t="str">
        <f t="shared" si="130"/>
        <v>1</v>
      </c>
      <c r="C1607" t="str">
        <f t="shared" si="131"/>
        <v>1</v>
      </c>
      <c r="D1607" t="str">
        <f t="shared" si="132"/>
        <v>2</v>
      </c>
      <c r="E1607" t="str">
        <f t="shared" si="133"/>
        <v>3</v>
      </c>
      <c r="F1607" t="str">
        <f t="shared" si="134"/>
        <v>0</v>
      </c>
      <c r="G1607" t="s">
        <v>805</v>
      </c>
      <c r="H1607">
        <v>2020</v>
      </c>
      <c r="I1607">
        <v>3</v>
      </c>
      <c r="J1607" t="s">
        <v>809</v>
      </c>
      <c r="K1607" s="38">
        <v>3212</v>
      </c>
      <c r="L1607" s="38">
        <v>4059.88</v>
      </c>
      <c r="M1607" s="38">
        <v>1234.5</v>
      </c>
      <c r="N1607" s="38">
        <v>276.2</v>
      </c>
      <c r="O1607" s="38">
        <v>554.20000000000005</v>
      </c>
      <c r="P1607" s="38">
        <v>933.68</v>
      </c>
      <c r="Q1607" s="38">
        <v>4240.09</v>
      </c>
      <c r="R1607" s="38">
        <v>0</v>
      </c>
      <c r="S1607" s="38">
        <v>-100</v>
      </c>
      <c r="T1607" s="38">
        <v>-1000</v>
      </c>
      <c r="U1607" s="44">
        <v>76.2</v>
      </c>
      <c r="V1607" s="45">
        <v>13410.54</v>
      </c>
      <c r="W1607" s="45">
        <v>160926.54</v>
      </c>
      <c r="X1607" s="45">
        <v>703.41</v>
      </c>
    </row>
    <row r="1608" spans="1:24" x14ac:dyDescent="0.3">
      <c r="A1608" t="s">
        <v>306</v>
      </c>
      <c r="B1608" t="str">
        <f t="shared" si="130"/>
        <v>1</v>
      </c>
      <c r="C1608" t="str">
        <f t="shared" si="131"/>
        <v>1</v>
      </c>
      <c r="D1608" t="str">
        <f t="shared" si="132"/>
        <v>2</v>
      </c>
      <c r="E1608" t="str">
        <f t="shared" si="133"/>
        <v>2</v>
      </c>
      <c r="F1608" t="str">
        <f t="shared" si="134"/>
        <v>1</v>
      </c>
      <c r="G1608" t="s">
        <v>805</v>
      </c>
      <c r="H1608">
        <v>2020</v>
      </c>
      <c r="I1608">
        <v>3</v>
      </c>
      <c r="J1608" t="s">
        <v>809</v>
      </c>
      <c r="K1608" s="38">
        <v>3212</v>
      </c>
      <c r="L1608" s="38">
        <v>3709.51</v>
      </c>
      <c r="M1608" s="38">
        <v>1257.8399999999999</v>
      </c>
      <c r="N1608" s="38">
        <v>276.2</v>
      </c>
      <c r="O1608" s="38">
        <v>575.32000000000005</v>
      </c>
      <c r="P1608" s="38">
        <v>903.09</v>
      </c>
      <c r="Q1608" s="38">
        <v>4016</v>
      </c>
      <c r="R1608" s="38">
        <v>0</v>
      </c>
      <c r="S1608" s="38">
        <v>-100</v>
      </c>
      <c r="T1608" s="38">
        <v>-1000</v>
      </c>
      <c r="U1608" s="44">
        <v>73.010000000000005</v>
      </c>
      <c r="V1608" s="45">
        <v>12849.96</v>
      </c>
      <c r="W1608" s="45">
        <v>154199.47</v>
      </c>
      <c r="X1608" s="45">
        <v>650.74</v>
      </c>
    </row>
    <row r="1609" spans="1:24" x14ac:dyDescent="0.3">
      <c r="A1609" t="s">
        <v>307</v>
      </c>
      <c r="B1609" t="str">
        <f t="shared" si="130"/>
        <v>1</v>
      </c>
      <c r="C1609" t="str">
        <f t="shared" si="131"/>
        <v>1</v>
      </c>
      <c r="D1609" t="str">
        <f t="shared" si="132"/>
        <v>2</v>
      </c>
      <c r="E1609" t="str">
        <f t="shared" si="133"/>
        <v>1</v>
      </c>
      <c r="F1609" t="str">
        <f t="shared" si="134"/>
        <v>2</v>
      </c>
      <c r="G1609" t="s">
        <v>805</v>
      </c>
      <c r="H1609">
        <v>2020</v>
      </c>
      <c r="I1609">
        <v>3</v>
      </c>
      <c r="J1609" t="s">
        <v>809</v>
      </c>
      <c r="K1609" s="38">
        <v>3212</v>
      </c>
      <c r="L1609" s="38">
        <v>3359.13</v>
      </c>
      <c r="M1609" s="38">
        <v>1281.19</v>
      </c>
      <c r="N1609" s="38">
        <v>276.2</v>
      </c>
      <c r="O1609" s="38">
        <v>596.44000000000005</v>
      </c>
      <c r="P1609" s="38">
        <v>872.5</v>
      </c>
      <c r="Q1609" s="38">
        <v>3791.91</v>
      </c>
      <c r="R1609" s="38">
        <v>0</v>
      </c>
      <c r="S1609" s="38">
        <v>-100</v>
      </c>
      <c r="T1609" s="38">
        <v>-1000</v>
      </c>
      <c r="U1609" s="44">
        <v>69.83</v>
      </c>
      <c r="V1609" s="45">
        <v>12289.37</v>
      </c>
      <c r="W1609" s="45">
        <v>147472.41</v>
      </c>
      <c r="X1609" s="45">
        <v>555.88</v>
      </c>
    </row>
    <row r="1610" spans="1:24" x14ac:dyDescent="0.3">
      <c r="A1610" t="s">
        <v>308</v>
      </c>
      <c r="B1610" t="str">
        <f t="shared" si="130"/>
        <v>1</v>
      </c>
      <c r="C1610" t="str">
        <f t="shared" si="131"/>
        <v>1</v>
      </c>
      <c r="D1610" t="str">
        <f t="shared" si="132"/>
        <v>2</v>
      </c>
      <c r="E1610" t="str">
        <f t="shared" si="133"/>
        <v>0</v>
      </c>
      <c r="F1610" t="str">
        <f t="shared" si="134"/>
        <v>3</v>
      </c>
      <c r="G1610" t="s">
        <v>805</v>
      </c>
      <c r="H1610">
        <v>2020</v>
      </c>
      <c r="I1610">
        <v>3</v>
      </c>
      <c r="J1610" t="s">
        <v>809</v>
      </c>
      <c r="K1610" s="38">
        <v>3212</v>
      </c>
      <c r="L1610" s="38">
        <v>3008.76</v>
      </c>
      <c r="M1610" s="38">
        <v>1304.54</v>
      </c>
      <c r="N1610" s="38">
        <v>276.2</v>
      </c>
      <c r="O1610" s="38">
        <v>617.54999999999995</v>
      </c>
      <c r="P1610" s="38">
        <v>841.91</v>
      </c>
      <c r="Q1610" s="38">
        <v>3567.82</v>
      </c>
      <c r="R1610" s="38">
        <v>0</v>
      </c>
      <c r="S1610" s="38">
        <v>-100</v>
      </c>
      <c r="T1610" s="38">
        <v>-1000</v>
      </c>
      <c r="U1610" s="44">
        <v>66.64</v>
      </c>
      <c r="V1610" s="45">
        <v>11728.78</v>
      </c>
      <c r="W1610" s="45">
        <v>140745.35</v>
      </c>
      <c r="X1610" s="45">
        <v>528.92999999999995</v>
      </c>
    </row>
    <row r="1611" spans="1:24" x14ac:dyDescent="0.3">
      <c r="A1611" t="s">
        <v>309</v>
      </c>
      <c r="B1611" t="str">
        <f t="shared" si="130"/>
        <v>1</v>
      </c>
      <c r="C1611" t="str">
        <f t="shared" si="131"/>
        <v>1</v>
      </c>
      <c r="D1611" t="str">
        <f t="shared" si="132"/>
        <v>1</v>
      </c>
      <c r="E1611" t="str">
        <f t="shared" si="133"/>
        <v>4</v>
      </c>
      <c r="F1611" t="str">
        <f t="shared" si="134"/>
        <v>0</v>
      </c>
      <c r="G1611" t="s">
        <v>805</v>
      </c>
      <c r="H1611">
        <v>2020</v>
      </c>
      <c r="I1611">
        <v>3</v>
      </c>
      <c r="J1611" t="s">
        <v>809</v>
      </c>
      <c r="K1611" s="38">
        <v>3212</v>
      </c>
      <c r="L1611" s="38">
        <v>3560.32</v>
      </c>
      <c r="M1611" s="38">
        <v>1298.42</v>
      </c>
      <c r="N1611" s="38">
        <v>276.2</v>
      </c>
      <c r="O1611" s="38">
        <v>563.66</v>
      </c>
      <c r="P1611" s="38">
        <v>891.06</v>
      </c>
      <c r="Q1611" s="38">
        <v>3929.98</v>
      </c>
      <c r="R1611" s="38">
        <v>0</v>
      </c>
      <c r="S1611" s="38">
        <v>-100</v>
      </c>
      <c r="T1611" s="38">
        <v>-1000</v>
      </c>
      <c r="U1611" s="44">
        <v>71.77</v>
      </c>
      <c r="V1611" s="45">
        <v>12631.63</v>
      </c>
      <c r="W1611" s="45">
        <v>151579.60999999999</v>
      </c>
      <c r="X1611" s="45">
        <v>605.16999999999996</v>
      </c>
    </row>
    <row r="1612" spans="1:24" x14ac:dyDescent="0.3">
      <c r="A1612" t="s">
        <v>310</v>
      </c>
      <c r="B1612" t="str">
        <f t="shared" si="130"/>
        <v>1</v>
      </c>
      <c r="C1612" t="str">
        <f t="shared" si="131"/>
        <v>1</v>
      </c>
      <c r="D1612" t="str">
        <f t="shared" si="132"/>
        <v>1</v>
      </c>
      <c r="E1612" t="str">
        <f t="shared" si="133"/>
        <v>3</v>
      </c>
      <c r="F1612" t="str">
        <f t="shared" si="134"/>
        <v>1</v>
      </c>
      <c r="G1612" t="s">
        <v>805</v>
      </c>
      <c r="H1612">
        <v>2020</v>
      </c>
      <c r="I1612">
        <v>3</v>
      </c>
      <c r="J1612" t="s">
        <v>809</v>
      </c>
      <c r="K1612" s="38">
        <v>3212</v>
      </c>
      <c r="L1612" s="38">
        <v>3209.95</v>
      </c>
      <c r="M1612" s="38">
        <v>1321.76</v>
      </c>
      <c r="N1612" s="38">
        <v>276.2</v>
      </c>
      <c r="O1612" s="38">
        <v>584.78</v>
      </c>
      <c r="P1612" s="38">
        <v>860.47</v>
      </c>
      <c r="Q1612" s="38">
        <v>3705.89</v>
      </c>
      <c r="R1612" s="38">
        <v>0</v>
      </c>
      <c r="S1612" s="38">
        <v>-100</v>
      </c>
      <c r="T1612" s="38">
        <v>-1000</v>
      </c>
      <c r="U1612" s="44">
        <v>68.59</v>
      </c>
      <c r="V1612" s="45">
        <v>12071.05</v>
      </c>
      <c r="W1612" s="45">
        <v>144852.54999999999</v>
      </c>
      <c r="X1612" s="45">
        <v>545.38</v>
      </c>
    </row>
    <row r="1613" spans="1:24" x14ac:dyDescent="0.3">
      <c r="A1613" t="s">
        <v>311</v>
      </c>
      <c r="B1613" t="str">
        <f t="shared" si="130"/>
        <v>1</v>
      </c>
      <c r="C1613" t="str">
        <f t="shared" si="131"/>
        <v>1</v>
      </c>
      <c r="D1613" t="str">
        <f t="shared" si="132"/>
        <v>1</v>
      </c>
      <c r="E1613" t="str">
        <f t="shared" si="133"/>
        <v>2</v>
      </c>
      <c r="F1613" t="str">
        <f t="shared" si="134"/>
        <v>2</v>
      </c>
      <c r="G1613" t="s">
        <v>805</v>
      </c>
      <c r="H1613">
        <v>2020</v>
      </c>
      <c r="I1613">
        <v>3</v>
      </c>
      <c r="J1613" t="s">
        <v>809</v>
      </c>
      <c r="K1613" s="38">
        <v>3212</v>
      </c>
      <c r="L1613" s="38">
        <v>2859.57</v>
      </c>
      <c r="M1613" s="38">
        <v>1345.11</v>
      </c>
      <c r="N1613" s="38">
        <v>276.2</v>
      </c>
      <c r="O1613" s="38">
        <v>605.89</v>
      </c>
      <c r="P1613" s="38">
        <v>829.88</v>
      </c>
      <c r="Q1613" s="38">
        <v>3481.8</v>
      </c>
      <c r="R1613" s="38">
        <v>0</v>
      </c>
      <c r="S1613" s="38">
        <v>-100</v>
      </c>
      <c r="T1613" s="38">
        <v>-1000</v>
      </c>
      <c r="U1613" s="44">
        <v>65.400000000000006</v>
      </c>
      <c r="V1613" s="45">
        <v>11510.46</v>
      </c>
      <c r="W1613" s="45">
        <v>138125.49</v>
      </c>
      <c r="X1613" s="45">
        <v>518.42999999999995</v>
      </c>
    </row>
    <row r="1614" spans="1:24" x14ac:dyDescent="0.3">
      <c r="A1614" t="s">
        <v>312</v>
      </c>
      <c r="B1614" t="str">
        <f t="shared" si="130"/>
        <v>1</v>
      </c>
      <c r="C1614" t="str">
        <f t="shared" si="131"/>
        <v>1</v>
      </c>
      <c r="D1614" t="str">
        <f t="shared" si="132"/>
        <v>1</v>
      </c>
      <c r="E1614" t="str">
        <f t="shared" si="133"/>
        <v>1</v>
      </c>
      <c r="F1614" t="str">
        <f t="shared" si="134"/>
        <v>3</v>
      </c>
      <c r="G1614" t="s">
        <v>805</v>
      </c>
      <c r="H1614">
        <v>2020</v>
      </c>
      <c r="I1614">
        <v>3</v>
      </c>
      <c r="J1614" t="s">
        <v>809</v>
      </c>
      <c r="K1614" s="38">
        <v>3212</v>
      </c>
      <c r="L1614" s="38">
        <v>2509.1999999999998</v>
      </c>
      <c r="M1614" s="38">
        <v>1368.46</v>
      </c>
      <c r="N1614" s="38">
        <v>276.2</v>
      </c>
      <c r="O1614" s="38">
        <v>627.01</v>
      </c>
      <c r="P1614" s="38">
        <v>799.29</v>
      </c>
      <c r="Q1614" s="38">
        <v>3257.71</v>
      </c>
      <c r="R1614" s="38">
        <v>0</v>
      </c>
      <c r="S1614" s="38">
        <v>-100</v>
      </c>
      <c r="T1614" s="38">
        <v>-1000</v>
      </c>
      <c r="U1614" s="44">
        <v>62.22</v>
      </c>
      <c r="V1614" s="45">
        <v>10949.87</v>
      </c>
      <c r="W1614" s="45">
        <v>131398.43</v>
      </c>
      <c r="X1614" s="45">
        <v>491.49</v>
      </c>
    </row>
    <row r="1615" spans="1:24" x14ac:dyDescent="0.3">
      <c r="A1615" t="s">
        <v>313</v>
      </c>
      <c r="B1615" t="str">
        <f t="shared" si="130"/>
        <v>1</v>
      </c>
      <c r="C1615" t="str">
        <f t="shared" si="131"/>
        <v>1</v>
      </c>
      <c r="D1615" t="str">
        <f t="shared" si="132"/>
        <v>1</v>
      </c>
      <c r="E1615" t="str">
        <f t="shared" si="133"/>
        <v>0</v>
      </c>
      <c r="F1615" t="str">
        <f t="shared" si="134"/>
        <v>4</v>
      </c>
      <c r="G1615" t="s">
        <v>805</v>
      </c>
      <c r="H1615">
        <v>2020</v>
      </c>
      <c r="I1615">
        <v>3</v>
      </c>
      <c r="J1615" t="s">
        <v>809</v>
      </c>
      <c r="K1615" s="38">
        <v>3212</v>
      </c>
      <c r="L1615" s="38">
        <v>2158.8200000000002</v>
      </c>
      <c r="M1615" s="38">
        <v>1391.81</v>
      </c>
      <c r="N1615" s="38">
        <v>276.2</v>
      </c>
      <c r="O1615" s="38">
        <v>648.13</v>
      </c>
      <c r="P1615" s="38">
        <v>768.7</v>
      </c>
      <c r="Q1615" s="38">
        <v>3033.62</v>
      </c>
      <c r="R1615" s="38">
        <v>0</v>
      </c>
      <c r="S1615" s="38">
        <v>-100</v>
      </c>
      <c r="T1615" s="38">
        <v>-1000</v>
      </c>
      <c r="U1615" s="44">
        <v>59.03</v>
      </c>
      <c r="V1615" s="45">
        <v>10389.280000000001</v>
      </c>
      <c r="W1615" s="45">
        <v>124671.37</v>
      </c>
      <c r="X1615" s="45">
        <v>464.54</v>
      </c>
    </row>
    <row r="1616" spans="1:24" x14ac:dyDescent="0.3">
      <c r="A1616" t="s">
        <v>314</v>
      </c>
      <c r="B1616" t="str">
        <f t="shared" si="130"/>
        <v>1</v>
      </c>
      <c r="C1616" t="str">
        <f t="shared" si="131"/>
        <v>1</v>
      </c>
      <c r="D1616" t="str">
        <f t="shared" si="132"/>
        <v>0</v>
      </c>
      <c r="E1616" t="str">
        <f t="shared" si="133"/>
        <v>5</v>
      </c>
      <c r="F1616" t="str">
        <f t="shared" si="134"/>
        <v>0</v>
      </c>
      <c r="G1616" t="s">
        <v>805</v>
      </c>
      <c r="H1616">
        <v>2020</v>
      </c>
      <c r="I1616">
        <v>3</v>
      </c>
      <c r="J1616" t="s">
        <v>809</v>
      </c>
      <c r="K1616" s="38">
        <v>3212</v>
      </c>
      <c r="L1616" s="38">
        <v>3060.76</v>
      </c>
      <c r="M1616" s="38">
        <v>1362.34</v>
      </c>
      <c r="N1616" s="38">
        <v>276.2</v>
      </c>
      <c r="O1616" s="38">
        <v>573.12</v>
      </c>
      <c r="P1616" s="38">
        <v>848.44</v>
      </c>
      <c r="Q1616" s="38">
        <v>3619.88</v>
      </c>
      <c r="R1616" s="38">
        <v>0</v>
      </c>
      <c r="S1616" s="38">
        <v>-100</v>
      </c>
      <c r="T1616" s="38">
        <v>-1000</v>
      </c>
      <c r="U1616" s="44">
        <v>67.349999999999994</v>
      </c>
      <c r="V1616" s="45">
        <v>11852.72</v>
      </c>
      <c r="W1616" s="45">
        <v>142232.69</v>
      </c>
      <c r="X1616" s="45">
        <v>534.89</v>
      </c>
    </row>
    <row r="1617" spans="1:24" x14ac:dyDescent="0.3">
      <c r="A1617" t="s">
        <v>315</v>
      </c>
      <c r="B1617" t="str">
        <f t="shared" si="130"/>
        <v>1</v>
      </c>
      <c r="C1617" t="str">
        <f t="shared" si="131"/>
        <v>1</v>
      </c>
      <c r="D1617" t="str">
        <f t="shared" si="132"/>
        <v>0</v>
      </c>
      <c r="E1617" t="str">
        <f t="shared" si="133"/>
        <v>4</v>
      </c>
      <c r="F1617" t="str">
        <f t="shared" si="134"/>
        <v>1</v>
      </c>
      <c r="G1617" t="s">
        <v>805</v>
      </c>
      <c r="H1617">
        <v>2020</v>
      </c>
      <c r="I1617">
        <v>3</v>
      </c>
      <c r="J1617" t="s">
        <v>809</v>
      </c>
      <c r="K1617" s="38">
        <v>3212</v>
      </c>
      <c r="L1617" s="38">
        <v>2710.38</v>
      </c>
      <c r="M1617" s="38">
        <v>1385.68</v>
      </c>
      <c r="N1617" s="38">
        <v>276.2</v>
      </c>
      <c r="O1617" s="38">
        <v>594.23</v>
      </c>
      <c r="P1617" s="38">
        <v>817.85</v>
      </c>
      <c r="Q1617" s="38">
        <v>3395.79</v>
      </c>
      <c r="R1617" s="38">
        <v>0</v>
      </c>
      <c r="S1617" s="38">
        <v>-100</v>
      </c>
      <c r="T1617" s="38">
        <v>-1000</v>
      </c>
      <c r="U1617" s="44">
        <v>64.16</v>
      </c>
      <c r="V1617" s="45">
        <v>11292.14</v>
      </c>
      <c r="W1617" s="45">
        <v>135505.63</v>
      </c>
      <c r="X1617" s="45">
        <v>507.94</v>
      </c>
    </row>
    <row r="1618" spans="1:24" x14ac:dyDescent="0.3">
      <c r="A1618" t="s">
        <v>316</v>
      </c>
      <c r="B1618" t="str">
        <f t="shared" si="130"/>
        <v>1</v>
      </c>
      <c r="C1618" t="str">
        <f t="shared" si="131"/>
        <v>1</v>
      </c>
      <c r="D1618" t="str">
        <f t="shared" si="132"/>
        <v>0</v>
      </c>
      <c r="E1618" t="str">
        <f t="shared" si="133"/>
        <v>3</v>
      </c>
      <c r="F1618" t="str">
        <f t="shared" si="134"/>
        <v>2</v>
      </c>
      <c r="G1618" t="s">
        <v>805</v>
      </c>
      <c r="H1618">
        <v>2020</v>
      </c>
      <c r="I1618">
        <v>3</v>
      </c>
      <c r="J1618" t="s">
        <v>809</v>
      </c>
      <c r="K1618" s="38">
        <v>3212</v>
      </c>
      <c r="L1618" s="38">
        <v>2360.0100000000002</v>
      </c>
      <c r="M1618" s="38">
        <v>1409.03</v>
      </c>
      <c r="N1618" s="38">
        <v>276.2</v>
      </c>
      <c r="O1618" s="38">
        <v>615.35</v>
      </c>
      <c r="P1618" s="38">
        <v>787.26</v>
      </c>
      <c r="Q1618" s="38">
        <v>3171.7</v>
      </c>
      <c r="R1618" s="38">
        <v>0</v>
      </c>
      <c r="S1618" s="38">
        <v>-100</v>
      </c>
      <c r="T1618" s="38">
        <v>-1000</v>
      </c>
      <c r="U1618" s="44">
        <v>60.97</v>
      </c>
      <c r="V1618" s="45">
        <v>10731.55</v>
      </c>
      <c r="W1618" s="45">
        <v>128778.57</v>
      </c>
      <c r="X1618" s="45">
        <v>480.99</v>
      </c>
    </row>
    <row r="1619" spans="1:24" x14ac:dyDescent="0.3">
      <c r="A1619" t="s">
        <v>317</v>
      </c>
      <c r="B1619" t="str">
        <f t="shared" si="130"/>
        <v>1</v>
      </c>
      <c r="C1619" t="str">
        <f t="shared" si="131"/>
        <v>1</v>
      </c>
      <c r="D1619" t="str">
        <f t="shared" si="132"/>
        <v>0</v>
      </c>
      <c r="E1619" t="str">
        <f t="shared" si="133"/>
        <v>2</v>
      </c>
      <c r="F1619" t="str">
        <f t="shared" si="134"/>
        <v>3</v>
      </c>
      <c r="G1619" t="s">
        <v>805</v>
      </c>
      <c r="H1619">
        <v>2020</v>
      </c>
      <c r="I1619">
        <v>3</v>
      </c>
      <c r="J1619" t="s">
        <v>809</v>
      </c>
      <c r="K1619" s="38">
        <v>3212</v>
      </c>
      <c r="L1619" s="38">
        <v>2009.63</v>
      </c>
      <c r="M1619" s="38">
        <v>1432.38</v>
      </c>
      <c r="N1619" s="38">
        <v>276.2</v>
      </c>
      <c r="O1619" s="38">
        <v>636.47</v>
      </c>
      <c r="P1619" s="38">
        <v>756.67</v>
      </c>
      <c r="Q1619" s="38">
        <v>2947.61</v>
      </c>
      <c r="R1619" s="38">
        <v>0</v>
      </c>
      <c r="S1619" s="38">
        <v>-100</v>
      </c>
      <c r="T1619" s="38">
        <v>-1000</v>
      </c>
      <c r="U1619" s="44">
        <v>57.79</v>
      </c>
      <c r="V1619" s="45">
        <v>10170.959999999999</v>
      </c>
      <c r="W1619" s="45">
        <v>122051.51</v>
      </c>
      <c r="X1619" s="45">
        <v>454.04</v>
      </c>
    </row>
    <row r="1620" spans="1:24" x14ac:dyDescent="0.3">
      <c r="A1620" t="s">
        <v>318</v>
      </c>
      <c r="B1620" t="str">
        <f t="shared" si="130"/>
        <v>1</v>
      </c>
      <c r="C1620" t="str">
        <f t="shared" si="131"/>
        <v>1</v>
      </c>
      <c r="D1620" t="str">
        <f t="shared" si="132"/>
        <v>0</v>
      </c>
      <c r="E1620" t="str">
        <f t="shared" si="133"/>
        <v>1</v>
      </c>
      <c r="F1620" t="str">
        <f t="shared" si="134"/>
        <v>4</v>
      </c>
      <c r="G1620" t="s">
        <v>805</v>
      </c>
      <c r="H1620">
        <v>2020</v>
      </c>
      <c r="I1620">
        <v>3</v>
      </c>
      <c r="J1620" t="s">
        <v>809</v>
      </c>
      <c r="K1620" s="38">
        <v>3212</v>
      </c>
      <c r="L1620" s="38">
        <v>1659.26</v>
      </c>
      <c r="M1620" s="38">
        <v>1455.73</v>
      </c>
      <c r="N1620" s="38">
        <v>276.2</v>
      </c>
      <c r="O1620" s="38">
        <v>657.59</v>
      </c>
      <c r="P1620" s="38">
        <v>726.08</v>
      </c>
      <c r="Q1620" s="38">
        <v>2723.52</v>
      </c>
      <c r="R1620" s="38">
        <v>0</v>
      </c>
      <c r="S1620" s="38">
        <v>-100</v>
      </c>
      <c r="T1620" s="38">
        <v>-1000</v>
      </c>
      <c r="U1620" s="44">
        <v>54.6</v>
      </c>
      <c r="V1620" s="45">
        <v>9610.3700000000008</v>
      </c>
      <c r="W1620" s="45">
        <v>115324.45</v>
      </c>
      <c r="X1620" s="45">
        <v>427.09</v>
      </c>
    </row>
    <row r="1621" spans="1:24" x14ac:dyDescent="0.3">
      <c r="A1621" t="s">
        <v>319</v>
      </c>
      <c r="B1621" t="str">
        <f t="shared" si="130"/>
        <v>1</v>
      </c>
      <c r="C1621" t="str">
        <f t="shared" si="131"/>
        <v>1</v>
      </c>
      <c r="D1621" t="str">
        <f t="shared" si="132"/>
        <v>0</v>
      </c>
      <c r="E1621" t="str">
        <f t="shared" si="133"/>
        <v>0</v>
      </c>
      <c r="F1621" t="str">
        <f t="shared" si="134"/>
        <v>5</v>
      </c>
      <c r="G1621" t="s">
        <v>805</v>
      </c>
      <c r="H1621">
        <v>2020</v>
      </c>
      <c r="I1621">
        <v>3</v>
      </c>
      <c r="J1621" t="s">
        <v>809</v>
      </c>
      <c r="K1621" s="38">
        <v>3212</v>
      </c>
      <c r="L1621" s="38">
        <v>1308.8900000000001</v>
      </c>
      <c r="M1621" s="38">
        <v>1479.07</v>
      </c>
      <c r="N1621" s="38">
        <v>276.2</v>
      </c>
      <c r="O1621" s="38">
        <v>678.71</v>
      </c>
      <c r="P1621" s="38">
        <v>695.49</v>
      </c>
      <c r="Q1621" s="38">
        <v>2499.4299999999998</v>
      </c>
      <c r="R1621" s="38">
        <v>0</v>
      </c>
      <c r="S1621" s="38">
        <v>-100</v>
      </c>
      <c r="T1621" s="38">
        <v>-1000</v>
      </c>
      <c r="U1621" s="44">
        <v>51.42</v>
      </c>
      <c r="V1621" s="45">
        <v>9049.7800000000007</v>
      </c>
      <c r="W1621" s="45">
        <v>108597.39</v>
      </c>
      <c r="X1621" s="45">
        <v>400.15</v>
      </c>
    </row>
    <row r="1622" spans="1:24" x14ac:dyDescent="0.3">
      <c r="A1622" t="s">
        <v>320</v>
      </c>
      <c r="B1622" t="str">
        <f t="shared" si="130"/>
        <v>1</v>
      </c>
      <c r="C1622" t="str">
        <f t="shared" si="131"/>
        <v>0</v>
      </c>
      <c r="D1622" t="str">
        <f t="shared" si="132"/>
        <v>6</v>
      </c>
      <c r="E1622" t="str">
        <f t="shared" si="133"/>
        <v>0</v>
      </c>
      <c r="F1622" t="str">
        <f t="shared" si="134"/>
        <v>0</v>
      </c>
      <c r="G1622" t="s">
        <v>805</v>
      </c>
      <c r="H1622">
        <v>2020</v>
      </c>
      <c r="I1622">
        <v>3</v>
      </c>
      <c r="J1622" t="s">
        <v>809</v>
      </c>
      <c r="K1622" s="38">
        <v>3212</v>
      </c>
      <c r="L1622" s="38">
        <v>5099.62</v>
      </c>
      <c r="M1622" s="38">
        <v>1049.8499999999999</v>
      </c>
      <c r="N1622" s="38">
        <v>276.2</v>
      </c>
      <c r="O1622" s="38">
        <v>524.79</v>
      </c>
      <c r="P1622" s="38">
        <v>1016.25</v>
      </c>
      <c r="Q1622" s="38">
        <v>4836.84</v>
      </c>
      <c r="R1622" s="38">
        <v>0</v>
      </c>
      <c r="S1622" s="38">
        <v>-100</v>
      </c>
      <c r="T1622" s="38">
        <v>-1000</v>
      </c>
      <c r="U1622" s="44">
        <v>84.75</v>
      </c>
      <c r="V1622" s="45">
        <v>14915.54</v>
      </c>
      <c r="W1622" s="45">
        <v>178986.52</v>
      </c>
      <c r="X1622" s="45">
        <v>786.86</v>
      </c>
    </row>
    <row r="1623" spans="1:24" x14ac:dyDescent="0.3">
      <c r="A1623" t="s">
        <v>321</v>
      </c>
      <c r="B1623" t="str">
        <f t="shared" si="130"/>
        <v>1</v>
      </c>
      <c r="C1623" t="str">
        <f t="shared" si="131"/>
        <v>0</v>
      </c>
      <c r="D1623" t="str">
        <f t="shared" si="132"/>
        <v>5</v>
      </c>
      <c r="E1623" t="str">
        <f t="shared" si="133"/>
        <v>1</v>
      </c>
      <c r="F1623" t="str">
        <f t="shared" si="134"/>
        <v>0</v>
      </c>
      <c r="G1623" t="s">
        <v>805</v>
      </c>
      <c r="H1623">
        <v>2020</v>
      </c>
      <c r="I1623">
        <v>3</v>
      </c>
      <c r="J1623" t="s">
        <v>809</v>
      </c>
      <c r="K1623" s="38">
        <v>3212</v>
      </c>
      <c r="L1623" s="38">
        <v>4600.0600000000004</v>
      </c>
      <c r="M1623" s="38">
        <v>1113.77</v>
      </c>
      <c r="N1623" s="38">
        <v>276.2</v>
      </c>
      <c r="O1623" s="38">
        <v>534.25</v>
      </c>
      <c r="P1623" s="38">
        <v>973.63</v>
      </c>
      <c r="Q1623" s="38">
        <v>4526.7299999999996</v>
      </c>
      <c r="R1623" s="38">
        <v>0</v>
      </c>
      <c r="S1623" s="38">
        <v>-100</v>
      </c>
      <c r="T1623" s="38">
        <v>-1000</v>
      </c>
      <c r="U1623" s="44">
        <v>80.319999999999993</v>
      </c>
      <c r="V1623" s="45">
        <v>14136.63</v>
      </c>
      <c r="W1623" s="45">
        <v>169639.6</v>
      </c>
      <c r="X1623" s="45">
        <v>743.67</v>
      </c>
    </row>
    <row r="1624" spans="1:24" x14ac:dyDescent="0.3">
      <c r="A1624" t="s">
        <v>322</v>
      </c>
      <c r="B1624" t="str">
        <f t="shared" si="130"/>
        <v>1</v>
      </c>
      <c r="C1624" t="str">
        <f t="shared" si="131"/>
        <v>0</v>
      </c>
      <c r="D1624" t="str">
        <f t="shared" si="132"/>
        <v>5</v>
      </c>
      <c r="E1624" t="str">
        <f t="shared" si="133"/>
        <v>0</v>
      </c>
      <c r="F1624" t="str">
        <f t="shared" si="134"/>
        <v>1</v>
      </c>
      <c r="G1624" t="s">
        <v>805</v>
      </c>
      <c r="H1624">
        <v>2020</v>
      </c>
      <c r="I1624">
        <v>3</v>
      </c>
      <c r="J1624" t="s">
        <v>809</v>
      </c>
      <c r="K1624" s="38">
        <v>3212</v>
      </c>
      <c r="L1624" s="38">
        <v>4249.68</v>
      </c>
      <c r="M1624" s="38">
        <v>1137.1199999999999</v>
      </c>
      <c r="N1624" s="38">
        <v>276.2</v>
      </c>
      <c r="O1624" s="38">
        <v>555.36</v>
      </c>
      <c r="P1624" s="38">
        <v>943.04</v>
      </c>
      <c r="Q1624" s="38">
        <v>4302.6400000000003</v>
      </c>
      <c r="R1624" s="38">
        <v>0</v>
      </c>
      <c r="S1624" s="38">
        <v>-100</v>
      </c>
      <c r="T1624" s="38">
        <v>-1000</v>
      </c>
      <c r="U1624" s="44">
        <v>77.14</v>
      </c>
      <c r="V1624" s="45">
        <v>13576.04</v>
      </c>
      <c r="W1624" s="45">
        <v>162912.54</v>
      </c>
      <c r="X1624" s="45">
        <v>712.58</v>
      </c>
    </row>
    <row r="1625" spans="1:24" x14ac:dyDescent="0.3">
      <c r="A1625" t="s">
        <v>323</v>
      </c>
      <c r="B1625" t="str">
        <f t="shared" si="130"/>
        <v>1</v>
      </c>
      <c r="C1625" t="str">
        <f t="shared" si="131"/>
        <v>0</v>
      </c>
      <c r="D1625" t="str">
        <f t="shared" si="132"/>
        <v>4</v>
      </c>
      <c r="E1625" t="str">
        <f t="shared" si="133"/>
        <v>2</v>
      </c>
      <c r="F1625" t="str">
        <f t="shared" si="134"/>
        <v>0</v>
      </c>
      <c r="G1625" t="s">
        <v>805</v>
      </c>
      <c r="H1625">
        <v>2020</v>
      </c>
      <c r="I1625">
        <v>3</v>
      </c>
      <c r="J1625" t="s">
        <v>809</v>
      </c>
      <c r="K1625" s="38">
        <v>3212</v>
      </c>
      <c r="L1625" s="38">
        <v>4100.49</v>
      </c>
      <c r="M1625" s="38">
        <v>1177.69</v>
      </c>
      <c r="N1625" s="38">
        <v>276.2</v>
      </c>
      <c r="O1625" s="38">
        <v>543.70000000000005</v>
      </c>
      <c r="P1625" s="38">
        <v>931.01</v>
      </c>
      <c r="Q1625" s="38">
        <v>4216.63</v>
      </c>
      <c r="R1625" s="38">
        <v>0</v>
      </c>
      <c r="S1625" s="38">
        <v>-100</v>
      </c>
      <c r="T1625" s="38">
        <v>-1000</v>
      </c>
      <c r="U1625" s="44">
        <v>75.900000000000006</v>
      </c>
      <c r="V1625" s="45">
        <v>13357.72</v>
      </c>
      <c r="W1625" s="45">
        <v>160292.68</v>
      </c>
      <c r="X1625" s="45">
        <v>700.48</v>
      </c>
    </row>
    <row r="1626" spans="1:24" x14ac:dyDescent="0.3">
      <c r="A1626" t="s">
        <v>324</v>
      </c>
      <c r="B1626" t="str">
        <f t="shared" si="130"/>
        <v>1</v>
      </c>
      <c r="C1626" t="str">
        <f t="shared" si="131"/>
        <v>0</v>
      </c>
      <c r="D1626" t="str">
        <f t="shared" si="132"/>
        <v>4</v>
      </c>
      <c r="E1626" t="str">
        <f t="shared" si="133"/>
        <v>1</v>
      </c>
      <c r="F1626" t="str">
        <f t="shared" si="134"/>
        <v>1</v>
      </c>
      <c r="G1626" t="s">
        <v>805</v>
      </c>
      <c r="H1626">
        <v>2020</v>
      </c>
      <c r="I1626">
        <v>3</v>
      </c>
      <c r="J1626" t="s">
        <v>809</v>
      </c>
      <c r="K1626" s="38">
        <v>3212</v>
      </c>
      <c r="L1626" s="38">
        <v>3750.12</v>
      </c>
      <c r="M1626" s="38">
        <v>1201.04</v>
      </c>
      <c r="N1626" s="38">
        <v>276.2</v>
      </c>
      <c r="O1626" s="38">
        <v>564.82000000000005</v>
      </c>
      <c r="P1626" s="38">
        <v>900.42</v>
      </c>
      <c r="Q1626" s="38">
        <v>3992.54</v>
      </c>
      <c r="R1626" s="38">
        <v>0</v>
      </c>
      <c r="S1626" s="38">
        <v>-100</v>
      </c>
      <c r="T1626" s="38">
        <v>-1000</v>
      </c>
      <c r="U1626" s="44">
        <v>72.709999999999994</v>
      </c>
      <c r="V1626" s="45">
        <v>12797.13</v>
      </c>
      <c r="W1626" s="45">
        <v>153565.60999999999</v>
      </c>
      <c r="X1626" s="45">
        <v>639.72</v>
      </c>
    </row>
    <row r="1627" spans="1:24" x14ac:dyDescent="0.3">
      <c r="A1627" t="s">
        <v>325</v>
      </c>
      <c r="B1627" t="str">
        <f t="shared" si="130"/>
        <v>1</v>
      </c>
      <c r="C1627" t="str">
        <f t="shared" si="131"/>
        <v>0</v>
      </c>
      <c r="D1627" t="str">
        <f t="shared" si="132"/>
        <v>4</v>
      </c>
      <c r="E1627" t="str">
        <f t="shared" si="133"/>
        <v>0</v>
      </c>
      <c r="F1627" t="str">
        <f t="shared" si="134"/>
        <v>2</v>
      </c>
      <c r="G1627" t="s">
        <v>805</v>
      </c>
      <c r="H1627">
        <v>2020</v>
      </c>
      <c r="I1627">
        <v>3</v>
      </c>
      <c r="J1627" t="s">
        <v>809</v>
      </c>
      <c r="K1627" s="38">
        <v>3212</v>
      </c>
      <c r="L1627" s="38">
        <v>3399.75</v>
      </c>
      <c r="M1627" s="38">
        <v>1224.3800000000001</v>
      </c>
      <c r="N1627" s="38">
        <v>276.2</v>
      </c>
      <c r="O1627" s="38">
        <v>585.94000000000005</v>
      </c>
      <c r="P1627" s="38">
        <v>869.83</v>
      </c>
      <c r="Q1627" s="38">
        <v>3768.45</v>
      </c>
      <c r="R1627" s="38">
        <v>0</v>
      </c>
      <c r="S1627" s="38">
        <v>-100</v>
      </c>
      <c r="T1627" s="38">
        <v>-1000</v>
      </c>
      <c r="U1627" s="44">
        <v>69.53</v>
      </c>
      <c r="V1627" s="45">
        <v>12236.55</v>
      </c>
      <c r="W1627" s="45">
        <v>146838.54999999999</v>
      </c>
      <c r="X1627" s="45">
        <v>553.34</v>
      </c>
    </row>
    <row r="1628" spans="1:24" x14ac:dyDescent="0.3">
      <c r="A1628" t="s">
        <v>326</v>
      </c>
      <c r="B1628" t="str">
        <f t="shared" si="130"/>
        <v>1</v>
      </c>
      <c r="C1628" t="str">
        <f t="shared" si="131"/>
        <v>0</v>
      </c>
      <c r="D1628" t="str">
        <f t="shared" si="132"/>
        <v>3</v>
      </c>
      <c r="E1628" t="str">
        <f t="shared" si="133"/>
        <v>3</v>
      </c>
      <c r="F1628" t="str">
        <f t="shared" si="134"/>
        <v>0</v>
      </c>
      <c r="G1628" t="s">
        <v>805</v>
      </c>
      <c r="H1628">
        <v>2020</v>
      </c>
      <c r="I1628">
        <v>3</v>
      </c>
      <c r="J1628" t="s">
        <v>809</v>
      </c>
      <c r="K1628" s="38">
        <v>3212</v>
      </c>
      <c r="L1628" s="38">
        <v>3600.93</v>
      </c>
      <c r="M1628" s="38">
        <v>1241.6099999999999</v>
      </c>
      <c r="N1628" s="38">
        <v>276.2</v>
      </c>
      <c r="O1628" s="38">
        <v>553.16</v>
      </c>
      <c r="P1628" s="38">
        <v>888.39</v>
      </c>
      <c r="Q1628" s="38">
        <v>3906.52</v>
      </c>
      <c r="R1628" s="38">
        <v>0</v>
      </c>
      <c r="S1628" s="38">
        <v>-100</v>
      </c>
      <c r="T1628" s="38">
        <v>-1000</v>
      </c>
      <c r="U1628" s="44">
        <v>71.47</v>
      </c>
      <c r="V1628" s="45">
        <v>12578.81</v>
      </c>
      <c r="W1628" s="45">
        <v>150945.75</v>
      </c>
      <c r="X1628" s="45">
        <v>594.15</v>
      </c>
    </row>
    <row r="1629" spans="1:24" x14ac:dyDescent="0.3">
      <c r="A1629" t="s">
        <v>327</v>
      </c>
      <c r="B1629" t="str">
        <f t="shared" si="130"/>
        <v>1</v>
      </c>
      <c r="C1629" t="str">
        <f t="shared" si="131"/>
        <v>0</v>
      </c>
      <c r="D1629" t="str">
        <f t="shared" si="132"/>
        <v>3</v>
      </c>
      <c r="E1629" t="str">
        <f t="shared" si="133"/>
        <v>2</v>
      </c>
      <c r="F1629" t="str">
        <f t="shared" si="134"/>
        <v>1</v>
      </c>
      <c r="G1629" t="s">
        <v>805</v>
      </c>
      <c r="H1629">
        <v>2020</v>
      </c>
      <c r="I1629">
        <v>3</v>
      </c>
      <c r="J1629" t="s">
        <v>809</v>
      </c>
      <c r="K1629" s="38">
        <v>3212</v>
      </c>
      <c r="L1629" s="38">
        <v>3250.56</v>
      </c>
      <c r="M1629" s="38">
        <v>1264.96</v>
      </c>
      <c r="N1629" s="38">
        <v>276.2</v>
      </c>
      <c r="O1629" s="38">
        <v>574.28</v>
      </c>
      <c r="P1629" s="38">
        <v>857.8</v>
      </c>
      <c r="Q1629" s="38">
        <v>3682.43</v>
      </c>
      <c r="R1629" s="38">
        <v>0</v>
      </c>
      <c r="S1629" s="38">
        <v>-100</v>
      </c>
      <c r="T1629" s="38">
        <v>-1000</v>
      </c>
      <c r="U1629" s="44">
        <v>68.290000000000006</v>
      </c>
      <c r="V1629" s="45">
        <v>12018.22</v>
      </c>
      <c r="W1629" s="45">
        <v>144218.69</v>
      </c>
      <c r="X1629" s="45">
        <v>542.84</v>
      </c>
    </row>
    <row r="1630" spans="1:24" x14ac:dyDescent="0.3">
      <c r="A1630" t="s">
        <v>328</v>
      </c>
      <c r="B1630" t="str">
        <f t="shared" si="130"/>
        <v>1</v>
      </c>
      <c r="C1630" t="str">
        <f t="shared" si="131"/>
        <v>0</v>
      </c>
      <c r="D1630" t="str">
        <f t="shared" si="132"/>
        <v>3</v>
      </c>
      <c r="E1630" t="str">
        <f t="shared" si="133"/>
        <v>1</v>
      </c>
      <c r="F1630" t="str">
        <f t="shared" si="134"/>
        <v>2</v>
      </c>
      <c r="G1630" t="s">
        <v>805</v>
      </c>
      <c r="H1630">
        <v>2020</v>
      </c>
      <c r="I1630">
        <v>3</v>
      </c>
      <c r="J1630" t="s">
        <v>809</v>
      </c>
      <c r="K1630" s="38">
        <v>3212</v>
      </c>
      <c r="L1630" s="38">
        <v>2900.18</v>
      </c>
      <c r="M1630" s="38">
        <v>1288.3</v>
      </c>
      <c r="N1630" s="38">
        <v>276.2</v>
      </c>
      <c r="O1630" s="38">
        <v>595.4</v>
      </c>
      <c r="P1630" s="38">
        <v>827.21</v>
      </c>
      <c r="Q1630" s="38">
        <v>3458.34</v>
      </c>
      <c r="R1630" s="38">
        <v>0</v>
      </c>
      <c r="S1630" s="38">
        <v>-100</v>
      </c>
      <c r="T1630" s="38">
        <v>-1000</v>
      </c>
      <c r="U1630" s="44">
        <v>65.099999999999994</v>
      </c>
      <c r="V1630" s="45">
        <v>11457.64</v>
      </c>
      <c r="W1630" s="45">
        <v>137491.63</v>
      </c>
      <c r="X1630" s="45">
        <v>515.89</v>
      </c>
    </row>
    <row r="1631" spans="1:24" x14ac:dyDescent="0.3">
      <c r="A1631" t="s">
        <v>329</v>
      </c>
      <c r="B1631" t="str">
        <f t="shared" si="130"/>
        <v>1</v>
      </c>
      <c r="C1631" t="str">
        <f t="shared" si="131"/>
        <v>0</v>
      </c>
      <c r="D1631" t="str">
        <f t="shared" si="132"/>
        <v>3</v>
      </c>
      <c r="E1631" t="str">
        <f t="shared" si="133"/>
        <v>0</v>
      </c>
      <c r="F1631" t="str">
        <f t="shared" si="134"/>
        <v>3</v>
      </c>
      <c r="G1631" t="s">
        <v>805</v>
      </c>
      <c r="H1631">
        <v>2020</v>
      </c>
      <c r="I1631">
        <v>3</v>
      </c>
      <c r="J1631" t="s">
        <v>809</v>
      </c>
      <c r="K1631" s="38">
        <v>3212</v>
      </c>
      <c r="L1631" s="38">
        <v>2549.81</v>
      </c>
      <c r="M1631" s="38">
        <v>1311.65</v>
      </c>
      <c r="N1631" s="38">
        <v>276.2</v>
      </c>
      <c r="O1631" s="38">
        <v>616.52</v>
      </c>
      <c r="P1631" s="38">
        <v>796.62</v>
      </c>
      <c r="Q1631" s="38">
        <v>3234.25</v>
      </c>
      <c r="R1631" s="38">
        <v>0</v>
      </c>
      <c r="S1631" s="38">
        <v>-100</v>
      </c>
      <c r="T1631" s="38">
        <v>-1000</v>
      </c>
      <c r="U1631" s="44">
        <v>61.92</v>
      </c>
      <c r="V1631" s="45">
        <v>10897.05</v>
      </c>
      <c r="W1631" s="45">
        <v>130764.57</v>
      </c>
      <c r="X1631" s="45">
        <v>488.95</v>
      </c>
    </row>
    <row r="1632" spans="1:24" x14ac:dyDescent="0.3">
      <c r="A1632" t="s">
        <v>330</v>
      </c>
      <c r="B1632" t="str">
        <f t="shared" si="130"/>
        <v>1</v>
      </c>
      <c r="C1632" t="str">
        <f t="shared" si="131"/>
        <v>0</v>
      </c>
      <c r="D1632" t="str">
        <f t="shared" si="132"/>
        <v>2</v>
      </c>
      <c r="E1632" t="str">
        <f t="shared" si="133"/>
        <v>4</v>
      </c>
      <c r="F1632" t="str">
        <f t="shared" si="134"/>
        <v>0</v>
      </c>
      <c r="G1632" t="s">
        <v>805</v>
      </c>
      <c r="H1632">
        <v>2020</v>
      </c>
      <c r="I1632">
        <v>3</v>
      </c>
      <c r="J1632" t="s">
        <v>809</v>
      </c>
      <c r="K1632" s="38">
        <v>3212</v>
      </c>
      <c r="L1632" s="38">
        <v>3101.37</v>
      </c>
      <c r="M1632" s="38">
        <v>1305.53</v>
      </c>
      <c r="N1632" s="38">
        <v>276.2</v>
      </c>
      <c r="O1632" s="38">
        <v>562.62</v>
      </c>
      <c r="P1632" s="38">
        <v>845.77</v>
      </c>
      <c r="Q1632" s="38">
        <v>3596.41</v>
      </c>
      <c r="R1632" s="38">
        <v>0</v>
      </c>
      <c r="S1632" s="38">
        <v>-100</v>
      </c>
      <c r="T1632" s="38">
        <v>-1000</v>
      </c>
      <c r="U1632" s="44">
        <v>67.040000000000006</v>
      </c>
      <c r="V1632" s="45">
        <v>11799.9</v>
      </c>
      <c r="W1632" s="45">
        <v>141598.82999999999</v>
      </c>
      <c r="X1632" s="45">
        <v>532.35</v>
      </c>
    </row>
    <row r="1633" spans="1:24" x14ac:dyDescent="0.3">
      <c r="A1633" t="s">
        <v>331</v>
      </c>
      <c r="B1633" t="str">
        <f t="shared" si="130"/>
        <v>1</v>
      </c>
      <c r="C1633" t="str">
        <f t="shared" si="131"/>
        <v>0</v>
      </c>
      <c r="D1633" t="str">
        <f t="shared" si="132"/>
        <v>2</v>
      </c>
      <c r="E1633" t="str">
        <f t="shared" si="133"/>
        <v>3</v>
      </c>
      <c r="F1633" t="str">
        <f t="shared" si="134"/>
        <v>1</v>
      </c>
      <c r="G1633" t="s">
        <v>805</v>
      </c>
      <c r="H1633">
        <v>2020</v>
      </c>
      <c r="I1633">
        <v>3</v>
      </c>
      <c r="J1633" t="s">
        <v>809</v>
      </c>
      <c r="K1633" s="38">
        <v>3212</v>
      </c>
      <c r="L1633" s="38">
        <v>2751</v>
      </c>
      <c r="M1633" s="38">
        <v>1328.88</v>
      </c>
      <c r="N1633" s="38">
        <v>276.2</v>
      </c>
      <c r="O1633" s="38">
        <v>583.74</v>
      </c>
      <c r="P1633" s="38">
        <v>815.18</v>
      </c>
      <c r="Q1633" s="38">
        <v>3372.32</v>
      </c>
      <c r="R1633" s="38">
        <v>0</v>
      </c>
      <c r="S1633" s="38">
        <v>-100</v>
      </c>
      <c r="T1633" s="38">
        <v>-1000</v>
      </c>
      <c r="U1633" s="44">
        <v>63.86</v>
      </c>
      <c r="V1633" s="45">
        <v>11239.31</v>
      </c>
      <c r="W1633" s="45">
        <v>134871.76999999999</v>
      </c>
      <c r="X1633" s="45">
        <v>505.4</v>
      </c>
    </row>
    <row r="1634" spans="1:24" x14ac:dyDescent="0.3">
      <c r="A1634" t="s">
        <v>332</v>
      </c>
      <c r="B1634" t="str">
        <f t="shared" ref="B1634:B1697" si="135">MID($A1634,2,1)</f>
        <v>1</v>
      </c>
      <c r="C1634" t="str">
        <f t="shared" ref="C1634:C1697" si="136">MID($A1634,4,1)</f>
        <v>0</v>
      </c>
      <c r="D1634" t="str">
        <f t="shared" ref="D1634:D1697" si="137">MID($A1634,6,1)</f>
        <v>2</v>
      </c>
      <c r="E1634" t="str">
        <f t="shared" ref="E1634:E1697" si="138">MID($A1634,8,1)</f>
        <v>2</v>
      </c>
      <c r="F1634" t="str">
        <f t="shared" ref="F1634:F1697" si="139">MID($A1634,10,1)</f>
        <v>2</v>
      </c>
      <c r="G1634" t="s">
        <v>805</v>
      </c>
      <c r="H1634">
        <v>2020</v>
      </c>
      <c r="I1634">
        <v>3</v>
      </c>
      <c r="J1634" t="s">
        <v>809</v>
      </c>
      <c r="K1634" s="38">
        <v>3212</v>
      </c>
      <c r="L1634" s="38">
        <v>2400.62</v>
      </c>
      <c r="M1634" s="38">
        <v>1352.22</v>
      </c>
      <c r="N1634" s="38">
        <v>276.2</v>
      </c>
      <c r="O1634" s="38">
        <v>604.86</v>
      </c>
      <c r="P1634" s="38">
        <v>784.59</v>
      </c>
      <c r="Q1634" s="38">
        <v>3148.23</v>
      </c>
      <c r="R1634" s="38">
        <v>0</v>
      </c>
      <c r="S1634" s="38">
        <v>-100</v>
      </c>
      <c r="T1634" s="38">
        <v>-1000</v>
      </c>
      <c r="U1634" s="44">
        <v>60.67</v>
      </c>
      <c r="V1634" s="45">
        <v>10678.73</v>
      </c>
      <c r="W1634" s="45">
        <v>128144.71</v>
      </c>
      <c r="X1634" s="45">
        <v>478.45</v>
      </c>
    </row>
    <row r="1635" spans="1:24" x14ac:dyDescent="0.3">
      <c r="A1635" t="s">
        <v>333</v>
      </c>
      <c r="B1635" t="str">
        <f t="shared" si="135"/>
        <v>1</v>
      </c>
      <c r="C1635" t="str">
        <f t="shared" si="136"/>
        <v>0</v>
      </c>
      <c r="D1635" t="str">
        <f t="shared" si="137"/>
        <v>2</v>
      </c>
      <c r="E1635" t="str">
        <f t="shared" si="138"/>
        <v>1</v>
      </c>
      <c r="F1635" t="str">
        <f t="shared" si="139"/>
        <v>3</v>
      </c>
      <c r="G1635" t="s">
        <v>805</v>
      </c>
      <c r="H1635">
        <v>2020</v>
      </c>
      <c r="I1635">
        <v>3</v>
      </c>
      <c r="J1635" t="s">
        <v>809</v>
      </c>
      <c r="K1635" s="38">
        <v>3212</v>
      </c>
      <c r="L1635" s="38">
        <v>2050.25</v>
      </c>
      <c r="M1635" s="38">
        <v>1375.57</v>
      </c>
      <c r="N1635" s="38">
        <v>276.2</v>
      </c>
      <c r="O1635" s="38">
        <v>625.98</v>
      </c>
      <c r="P1635" s="38">
        <v>754</v>
      </c>
      <c r="Q1635" s="38">
        <v>2924.14</v>
      </c>
      <c r="R1635" s="38">
        <v>0</v>
      </c>
      <c r="S1635" s="38">
        <v>-100</v>
      </c>
      <c r="T1635" s="38">
        <v>-1000</v>
      </c>
      <c r="U1635" s="44">
        <v>57.49</v>
      </c>
      <c r="V1635" s="45">
        <v>10118.14</v>
      </c>
      <c r="W1635" s="45">
        <v>121417.65</v>
      </c>
      <c r="X1635" s="45">
        <v>451.5</v>
      </c>
    </row>
    <row r="1636" spans="1:24" x14ac:dyDescent="0.3">
      <c r="A1636" t="s">
        <v>334</v>
      </c>
      <c r="B1636" t="str">
        <f t="shared" si="135"/>
        <v>1</v>
      </c>
      <c r="C1636" t="str">
        <f t="shared" si="136"/>
        <v>0</v>
      </c>
      <c r="D1636" t="str">
        <f t="shared" si="137"/>
        <v>2</v>
      </c>
      <c r="E1636" t="str">
        <f t="shared" si="138"/>
        <v>0</v>
      </c>
      <c r="F1636" t="str">
        <f t="shared" si="139"/>
        <v>4</v>
      </c>
      <c r="G1636" t="s">
        <v>805</v>
      </c>
      <c r="H1636">
        <v>2020</v>
      </c>
      <c r="I1636">
        <v>3</v>
      </c>
      <c r="J1636" t="s">
        <v>809</v>
      </c>
      <c r="K1636" s="38">
        <v>3212</v>
      </c>
      <c r="L1636" s="38">
        <v>1699.87</v>
      </c>
      <c r="M1636" s="38">
        <v>1398.92</v>
      </c>
      <c r="N1636" s="38">
        <v>276.2</v>
      </c>
      <c r="O1636" s="38">
        <v>647.1</v>
      </c>
      <c r="P1636" s="38">
        <v>723.41</v>
      </c>
      <c r="Q1636" s="38">
        <v>2700.05</v>
      </c>
      <c r="R1636" s="38">
        <v>0</v>
      </c>
      <c r="S1636" s="38">
        <v>-100</v>
      </c>
      <c r="T1636" s="38">
        <v>-1000</v>
      </c>
      <c r="U1636" s="44">
        <v>54.3</v>
      </c>
      <c r="V1636" s="45">
        <v>9557.5499999999993</v>
      </c>
      <c r="W1636" s="45">
        <v>114690.59</v>
      </c>
      <c r="X1636" s="45">
        <v>424.55</v>
      </c>
    </row>
    <row r="1637" spans="1:24" x14ac:dyDescent="0.3">
      <c r="A1637" t="s">
        <v>335</v>
      </c>
      <c r="B1637" t="str">
        <f t="shared" si="135"/>
        <v>1</v>
      </c>
      <c r="C1637" t="str">
        <f t="shared" si="136"/>
        <v>0</v>
      </c>
      <c r="D1637" t="str">
        <f t="shared" si="137"/>
        <v>1</v>
      </c>
      <c r="E1637" t="str">
        <f t="shared" si="138"/>
        <v>5</v>
      </c>
      <c r="F1637" t="str">
        <f t="shared" si="139"/>
        <v>0</v>
      </c>
      <c r="G1637" t="s">
        <v>805</v>
      </c>
      <c r="H1637">
        <v>2020</v>
      </c>
      <c r="I1637">
        <v>3</v>
      </c>
      <c r="J1637" t="s">
        <v>809</v>
      </c>
      <c r="K1637" s="38">
        <v>3212</v>
      </c>
      <c r="L1637" s="38">
        <v>2601.81</v>
      </c>
      <c r="M1637" s="38">
        <v>1369.45</v>
      </c>
      <c r="N1637" s="38">
        <v>276.2</v>
      </c>
      <c r="O1637" s="38">
        <v>572.08000000000004</v>
      </c>
      <c r="P1637" s="38">
        <v>803.15</v>
      </c>
      <c r="Q1637" s="38">
        <v>3286.3</v>
      </c>
      <c r="R1637" s="38">
        <v>0</v>
      </c>
      <c r="S1637" s="38">
        <v>-100</v>
      </c>
      <c r="T1637" s="38">
        <v>-1000</v>
      </c>
      <c r="U1637" s="44">
        <v>62.62</v>
      </c>
      <c r="V1637" s="45">
        <v>11020.99</v>
      </c>
      <c r="W1637" s="45">
        <v>132251.91</v>
      </c>
      <c r="X1637" s="45">
        <v>494.9</v>
      </c>
    </row>
    <row r="1638" spans="1:24" x14ac:dyDescent="0.3">
      <c r="A1638" t="s">
        <v>336</v>
      </c>
      <c r="B1638" t="str">
        <f t="shared" si="135"/>
        <v>1</v>
      </c>
      <c r="C1638" t="str">
        <f t="shared" si="136"/>
        <v>0</v>
      </c>
      <c r="D1638" t="str">
        <f t="shared" si="137"/>
        <v>1</v>
      </c>
      <c r="E1638" t="str">
        <f t="shared" si="138"/>
        <v>4</v>
      </c>
      <c r="F1638" t="str">
        <f t="shared" si="139"/>
        <v>1</v>
      </c>
      <c r="G1638" t="s">
        <v>805</v>
      </c>
      <c r="H1638">
        <v>2020</v>
      </c>
      <c r="I1638">
        <v>3</v>
      </c>
      <c r="J1638" t="s">
        <v>809</v>
      </c>
      <c r="K1638" s="38">
        <v>3212</v>
      </c>
      <c r="L1638" s="38">
        <v>2251.4299999999998</v>
      </c>
      <c r="M1638" s="38">
        <v>1392.8</v>
      </c>
      <c r="N1638" s="38">
        <v>276.2</v>
      </c>
      <c r="O1638" s="38">
        <v>593.20000000000005</v>
      </c>
      <c r="P1638" s="38">
        <v>772.56</v>
      </c>
      <c r="Q1638" s="38">
        <v>3062.21</v>
      </c>
      <c r="R1638" s="38">
        <v>0</v>
      </c>
      <c r="S1638" s="38">
        <v>-100</v>
      </c>
      <c r="T1638" s="38">
        <v>-1000</v>
      </c>
      <c r="U1638" s="44">
        <v>59.43</v>
      </c>
      <c r="V1638" s="45">
        <v>10460.4</v>
      </c>
      <c r="W1638" s="45">
        <v>125524.85</v>
      </c>
      <c r="X1638" s="45">
        <v>467.96</v>
      </c>
    </row>
    <row r="1639" spans="1:24" x14ac:dyDescent="0.3">
      <c r="A1639" t="s">
        <v>337</v>
      </c>
      <c r="B1639" t="str">
        <f t="shared" si="135"/>
        <v>1</v>
      </c>
      <c r="C1639" t="str">
        <f t="shared" si="136"/>
        <v>0</v>
      </c>
      <c r="D1639" t="str">
        <f t="shared" si="137"/>
        <v>1</v>
      </c>
      <c r="E1639" t="str">
        <f t="shared" si="138"/>
        <v>3</v>
      </c>
      <c r="F1639" t="str">
        <f t="shared" si="139"/>
        <v>2</v>
      </c>
      <c r="G1639" t="s">
        <v>805</v>
      </c>
      <c r="H1639">
        <v>2020</v>
      </c>
      <c r="I1639">
        <v>3</v>
      </c>
      <c r="J1639" t="s">
        <v>809</v>
      </c>
      <c r="K1639" s="38">
        <v>3212</v>
      </c>
      <c r="L1639" s="38">
        <v>1901.06</v>
      </c>
      <c r="M1639" s="38">
        <v>1416.14</v>
      </c>
      <c r="N1639" s="38">
        <v>276.2</v>
      </c>
      <c r="O1639" s="38">
        <v>614.32000000000005</v>
      </c>
      <c r="P1639" s="38">
        <v>741.97</v>
      </c>
      <c r="Q1639" s="38">
        <v>2838.12</v>
      </c>
      <c r="R1639" s="38">
        <v>0</v>
      </c>
      <c r="S1639" s="38">
        <v>-100</v>
      </c>
      <c r="T1639" s="38">
        <v>-1000</v>
      </c>
      <c r="U1639" s="44">
        <v>56.25</v>
      </c>
      <c r="V1639" s="45">
        <v>9899.82</v>
      </c>
      <c r="W1639" s="45">
        <v>118797.79</v>
      </c>
      <c r="X1639" s="45">
        <v>441.01</v>
      </c>
    </row>
    <row r="1640" spans="1:24" x14ac:dyDescent="0.3">
      <c r="A1640" t="s">
        <v>338</v>
      </c>
      <c r="B1640" t="str">
        <f t="shared" si="135"/>
        <v>1</v>
      </c>
      <c r="C1640" t="str">
        <f t="shared" si="136"/>
        <v>0</v>
      </c>
      <c r="D1640" t="str">
        <f t="shared" si="137"/>
        <v>1</v>
      </c>
      <c r="E1640" t="str">
        <f t="shared" si="138"/>
        <v>2</v>
      </c>
      <c r="F1640" t="str">
        <f t="shared" si="139"/>
        <v>3</v>
      </c>
      <c r="G1640" t="s">
        <v>805</v>
      </c>
      <c r="H1640">
        <v>2020</v>
      </c>
      <c r="I1640">
        <v>3</v>
      </c>
      <c r="J1640" t="s">
        <v>809</v>
      </c>
      <c r="K1640" s="38">
        <v>3212</v>
      </c>
      <c r="L1640" s="38">
        <v>1550.68</v>
      </c>
      <c r="M1640" s="38">
        <v>1439.49</v>
      </c>
      <c r="N1640" s="38">
        <v>276.2</v>
      </c>
      <c r="O1640" s="38">
        <v>635.44000000000005</v>
      </c>
      <c r="P1640" s="38">
        <v>711.38</v>
      </c>
      <c r="Q1640" s="38">
        <v>2614.0300000000002</v>
      </c>
      <c r="R1640" s="38">
        <v>0</v>
      </c>
      <c r="S1640" s="38">
        <v>-100</v>
      </c>
      <c r="T1640" s="38">
        <v>-1000</v>
      </c>
      <c r="U1640" s="44">
        <v>53.06</v>
      </c>
      <c r="V1640" s="45">
        <v>9339.23</v>
      </c>
      <c r="W1640" s="45">
        <v>112070.73</v>
      </c>
      <c r="X1640" s="45">
        <v>414.06</v>
      </c>
    </row>
    <row r="1641" spans="1:24" x14ac:dyDescent="0.3">
      <c r="A1641" t="s">
        <v>339</v>
      </c>
      <c r="B1641" t="str">
        <f t="shared" si="135"/>
        <v>1</v>
      </c>
      <c r="C1641" t="str">
        <f t="shared" si="136"/>
        <v>0</v>
      </c>
      <c r="D1641" t="str">
        <f t="shared" si="137"/>
        <v>1</v>
      </c>
      <c r="E1641" t="str">
        <f t="shared" si="138"/>
        <v>1</v>
      </c>
      <c r="F1641" t="str">
        <f t="shared" si="139"/>
        <v>4</v>
      </c>
      <c r="G1641" t="s">
        <v>805</v>
      </c>
      <c r="H1641">
        <v>2020</v>
      </c>
      <c r="I1641">
        <v>3</v>
      </c>
      <c r="J1641" t="s">
        <v>809</v>
      </c>
      <c r="K1641" s="38">
        <v>3212</v>
      </c>
      <c r="L1641" s="38">
        <v>1200.31</v>
      </c>
      <c r="M1641" s="38">
        <v>1462.84</v>
      </c>
      <c r="N1641" s="38">
        <v>276.2</v>
      </c>
      <c r="O1641" s="38">
        <v>656.56</v>
      </c>
      <c r="P1641" s="38">
        <v>680.79</v>
      </c>
      <c r="Q1641" s="38">
        <v>2389.94</v>
      </c>
      <c r="R1641" s="38">
        <v>0</v>
      </c>
      <c r="S1641" s="38">
        <v>-100</v>
      </c>
      <c r="T1641" s="38">
        <v>-1000</v>
      </c>
      <c r="U1641" s="44">
        <v>49.88</v>
      </c>
      <c r="V1641" s="45">
        <v>8778.64</v>
      </c>
      <c r="W1641" s="45">
        <v>105343.67</v>
      </c>
      <c r="X1641" s="45">
        <v>387.11</v>
      </c>
    </row>
    <row r="1642" spans="1:24" x14ac:dyDescent="0.3">
      <c r="A1642" t="s">
        <v>340</v>
      </c>
      <c r="B1642" t="str">
        <f t="shared" si="135"/>
        <v>1</v>
      </c>
      <c r="C1642" t="str">
        <f t="shared" si="136"/>
        <v>0</v>
      </c>
      <c r="D1642" t="str">
        <f t="shared" si="137"/>
        <v>1</v>
      </c>
      <c r="E1642" t="str">
        <f t="shared" si="138"/>
        <v>0</v>
      </c>
      <c r="F1642" t="str">
        <f t="shared" si="139"/>
        <v>5</v>
      </c>
      <c r="G1642" t="s">
        <v>805</v>
      </c>
      <c r="H1642">
        <v>2020</v>
      </c>
      <c r="I1642">
        <v>3</v>
      </c>
      <c r="J1642" t="s">
        <v>809</v>
      </c>
      <c r="K1642" s="38">
        <v>3212</v>
      </c>
      <c r="L1642" s="38">
        <v>849.94</v>
      </c>
      <c r="M1642" s="38">
        <v>1486.19</v>
      </c>
      <c r="N1642" s="38">
        <v>276.2</v>
      </c>
      <c r="O1642" s="38">
        <v>677.68</v>
      </c>
      <c r="P1642" s="38">
        <v>650.20000000000005</v>
      </c>
      <c r="Q1642" s="38">
        <v>2176.41</v>
      </c>
      <c r="R1642" s="38">
        <v>0</v>
      </c>
      <c r="S1642" s="38">
        <v>-100</v>
      </c>
      <c r="T1642" s="38">
        <v>-1000</v>
      </c>
      <c r="U1642" s="44">
        <v>46.75</v>
      </c>
      <c r="V1642" s="45">
        <v>8228.61</v>
      </c>
      <c r="W1642" s="45">
        <v>98743.29</v>
      </c>
      <c r="X1642" s="45">
        <v>360.16</v>
      </c>
    </row>
    <row r="1643" spans="1:24" x14ac:dyDescent="0.3">
      <c r="A1643" t="s">
        <v>341</v>
      </c>
      <c r="B1643" t="str">
        <f t="shared" si="135"/>
        <v>1</v>
      </c>
      <c r="C1643" t="str">
        <f t="shared" si="136"/>
        <v>0</v>
      </c>
      <c r="D1643" t="str">
        <f t="shared" si="137"/>
        <v>0</v>
      </c>
      <c r="E1643" t="str">
        <f t="shared" si="138"/>
        <v>6</v>
      </c>
      <c r="F1643" t="str">
        <f t="shared" si="139"/>
        <v>0</v>
      </c>
      <c r="G1643" t="s">
        <v>805</v>
      </c>
      <c r="H1643">
        <v>2020</v>
      </c>
      <c r="I1643">
        <v>3</v>
      </c>
      <c r="J1643" t="s">
        <v>809</v>
      </c>
      <c r="K1643" s="38">
        <v>3212</v>
      </c>
      <c r="L1643" s="38">
        <v>2102.2399999999998</v>
      </c>
      <c r="M1643" s="38">
        <v>1433.37</v>
      </c>
      <c r="N1643" s="38">
        <v>276.2</v>
      </c>
      <c r="O1643" s="38">
        <v>581.54</v>
      </c>
      <c r="P1643" s="38">
        <v>760.54</v>
      </c>
      <c r="Q1643" s="38">
        <v>2976.19</v>
      </c>
      <c r="R1643" s="38">
        <v>0</v>
      </c>
      <c r="S1643" s="38">
        <v>-100</v>
      </c>
      <c r="T1643" s="38">
        <v>-1000</v>
      </c>
      <c r="U1643" s="44">
        <v>58.19</v>
      </c>
      <c r="V1643" s="45">
        <v>10242.08</v>
      </c>
      <c r="W1643" s="45">
        <v>122904.99</v>
      </c>
      <c r="X1643" s="45">
        <v>457.46</v>
      </c>
    </row>
    <row r="1644" spans="1:24" x14ac:dyDescent="0.3">
      <c r="A1644" t="s">
        <v>342</v>
      </c>
      <c r="B1644" t="str">
        <f t="shared" si="135"/>
        <v>1</v>
      </c>
      <c r="C1644" t="str">
        <f t="shared" si="136"/>
        <v>0</v>
      </c>
      <c r="D1644" t="str">
        <f t="shared" si="137"/>
        <v>0</v>
      </c>
      <c r="E1644" t="str">
        <f t="shared" si="138"/>
        <v>5</v>
      </c>
      <c r="F1644" t="str">
        <f t="shared" si="139"/>
        <v>1</v>
      </c>
      <c r="G1644" t="s">
        <v>805</v>
      </c>
      <c r="H1644">
        <v>2020</v>
      </c>
      <c r="I1644">
        <v>3</v>
      </c>
      <c r="J1644" t="s">
        <v>809</v>
      </c>
      <c r="K1644" s="38">
        <v>3212</v>
      </c>
      <c r="L1644" s="38">
        <v>1751.87</v>
      </c>
      <c r="M1644" s="38">
        <v>1456.72</v>
      </c>
      <c r="N1644" s="38">
        <v>276.2</v>
      </c>
      <c r="O1644" s="38">
        <v>602.66</v>
      </c>
      <c r="P1644" s="38">
        <v>729.94</v>
      </c>
      <c r="Q1644" s="38">
        <v>2752.1</v>
      </c>
      <c r="R1644" s="38">
        <v>0</v>
      </c>
      <c r="S1644" s="38">
        <v>-100</v>
      </c>
      <c r="T1644" s="38">
        <v>-1000</v>
      </c>
      <c r="U1644" s="44">
        <v>55.01</v>
      </c>
      <c r="V1644" s="45">
        <v>9681.49</v>
      </c>
      <c r="W1644" s="45">
        <v>116177.93</v>
      </c>
      <c r="X1644" s="45">
        <v>430.51</v>
      </c>
    </row>
    <row r="1645" spans="1:24" x14ac:dyDescent="0.3">
      <c r="A1645" t="s">
        <v>343</v>
      </c>
      <c r="B1645" t="str">
        <f t="shared" si="135"/>
        <v>1</v>
      </c>
      <c r="C1645" t="str">
        <f t="shared" si="136"/>
        <v>0</v>
      </c>
      <c r="D1645" t="str">
        <f t="shared" si="137"/>
        <v>0</v>
      </c>
      <c r="E1645" t="str">
        <f t="shared" si="138"/>
        <v>4</v>
      </c>
      <c r="F1645" t="str">
        <f t="shared" si="139"/>
        <v>2</v>
      </c>
      <c r="G1645" t="s">
        <v>805</v>
      </c>
      <c r="H1645">
        <v>2020</v>
      </c>
      <c r="I1645">
        <v>3</v>
      </c>
      <c r="J1645" t="s">
        <v>809</v>
      </c>
      <c r="K1645" s="38">
        <v>3212</v>
      </c>
      <c r="L1645" s="38">
        <v>1401.5</v>
      </c>
      <c r="M1645" s="38">
        <v>1480.06</v>
      </c>
      <c r="N1645" s="38">
        <v>276.2</v>
      </c>
      <c r="O1645" s="38">
        <v>623.78</v>
      </c>
      <c r="P1645" s="38">
        <v>699.35</v>
      </c>
      <c r="Q1645" s="38">
        <v>2528.0100000000002</v>
      </c>
      <c r="R1645" s="38">
        <v>0</v>
      </c>
      <c r="S1645" s="38">
        <v>-100</v>
      </c>
      <c r="T1645" s="38">
        <v>-1000</v>
      </c>
      <c r="U1645" s="44">
        <v>51.82</v>
      </c>
      <c r="V1645" s="45">
        <v>9120.91</v>
      </c>
      <c r="W1645" s="45">
        <v>109450.87</v>
      </c>
      <c r="X1645" s="45">
        <v>403.56</v>
      </c>
    </row>
    <row r="1646" spans="1:24" x14ac:dyDescent="0.3">
      <c r="A1646" t="s">
        <v>344</v>
      </c>
      <c r="B1646" t="str">
        <f t="shared" si="135"/>
        <v>1</v>
      </c>
      <c r="C1646" t="str">
        <f t="shared" si="136"/>
        <v>0</v>
      </c>
      <c r="D1646" t="str">
        <f t="shared" si="137"/>
        <v>0</v>
      </c>
      <c r="E1646" t="str">
        <f t="shared" si="138"/>
        <v>3</v>
      </c>
      <c r="F1646" t="str">
        <f t="shared" si="139"/>
        <v>3</v>
      </c>
      <c r="G1646" t="s">
        <v>805</v>
      </c>
      <c r="H1646">
        <v>2020</v>
      </c>
      <c r="I1646">
        <v>3</v>
      </c>
      <c r="J1646" t="s">
        <v>809</v>
      </c>
      <c r="K1646" s="38">
        <v>3212</v>
      </c>
      <c r="L1646" s="38">
        <v>1051.1199999999999</v>
      </c>
      <c r="M1646" s="38">
        <v>1503.41</v>
      </c>
      <c r="N1646" s="38">
        <v>276.2</v>
      </c>
      <c r="O1646" s="38">
        <v>644.9</v>
      </c>
      <c r="P1646" s="38">
        <v>668.76</v>
      </c>
      <c r="Q1646" s="38">
        <v>2303.92</v>
      </c>
      <c r="R1646" s="38">
        <v>0</v>
      </c>
      <c r="S1646" s="38">
        <v>-100</v>
      </c>
      <c r="T1646" s="38">
        <v>-1000</v>
      </c>
      <c r="U1646" s="44">
        <v>48.64</v>
      </c>
      <c r="V1646" s="45">
        <v>8560.32</v>
      </c>
      <c r="W1646" s="45">
        <v>102723.81</v>
      </c>
      <c r="X1646" s="45">
        <v>376.62</v>
      </c>
    </row>
    <row r="1647" spans="1:24" x14ac:dyDescent="0.3">
      <c r="A1647" t="s">
        <v>345</v>
      </c>
      <c r="B1647" t="str">
        <f t="shared" si="135"/>
        <v>1</v>
      </c>
      <c r="C1647" t="str">
        <f t="shared" si="136"/>
        <v>0</v>
      </c>
      <c r="D1647" t="str">
        <f t="shared" si="137"/>
        <v>0</v>
      </c>
      <c r="E1647" t="str">
        <f t="shared" si="138"/>
        <v>2</v>
      </c>
      <c r="F1647" t="str">
        <f t="shared" si="139"/>
        <v>4</v>
      </c>
      <c r="G1647" t="s">
        <v>805</v>
      </c>
      <c r="H1647">
        <v>2020</v>
      </c>
      <c r="I1647">
        <v>3</v>
      </c>
      <c r="J1647" t="s">
        <v>809</v>
      </c>
      <c r="K1647" s="38">
        <v>3212</v>
      </c>
      <c r="L1647" s="38">
        <v>700.75</v>
      </c>
      <c r="M1647" s="38">
        <v>1526.76</v>
      </c>
      <c r="N1647" s="38">
        <v>276.2</v>
      </c>
      <c r="O1647" s="38">
        <v>666.01</v>
      </c>
      <c r="P1647" s="38">
        <v>638.16999999999996</v>
      </c>
      <c r="Q1647" s="38">
        <v>2097.42</v>
      </c>
      <c r="R1647" s="38">
        <v>0</v>
      </c>
      <c r="S1647" s="38">
        <v>-100</v>
      </c>
      <c r="T1647" s="38">
        <v>-1000</v>
      </c>
      <c r="U1647" s="44">
        <v>45.55</v>
      </c>
      <c r="V1647" s="45">
        <v>8017.32</v>
      </c>
      <c r="W1647" s="45">
        <v>96207.8</v>
      </c>
      <c r="X1647" s="45">
        <v>349.67</v>
      </c>
    </row>
    <row r="1648" spans="1:24" x14ac:dyDescent="0.3">
      <c r="A1648" t="s">
        <v>646</v>
      </c>
      <c r="B1648" t="str">
        <f t="shared" si="135"/>
        <v>1</v>
      </c>
      <c r="C1648" t="str">
        <f t="shared" si="136"/>
        <v>0</v>
      </c>
      <c r="D1648" t="str">
        <f t="shared" si="137"/>
        <v>0</v>
      </c>
      <c r="E1648" t="str">
        <f t="shared" si="138"/>
        <v>1</v>
      </c>
      <c r="F1648" t="str">
        <f t="shared" si="139"/>
        <v>5</v>
      </c>
      <c r="G1648" t="s">
        <v>805</v>
      </c>
      <c r="H1648">
        <v>2020</v>
      </c>
      <c r="I1648">
        <v>3</v>
      </c>
      <c r="J1648" t="s">
        <v>809</v>
      </c>
      <c r="K1648" s="38">
        <v>3212</v>
      </c>
      <c r="L1648" s="38">
        <v>350.37</v>
      </c>
      <c r="M1648" s="38">
        <v>1550.11</v>
      </c>
      <c r="N1648" s="38">
        <v>276.2</v>
      </c>
      <c r="O1648" s="38">
        <v>687.13</v>
      </c>
      <c r="P1648" s="38">
        <v>607.58000000000004</v>
      </c>
      <c r="Q1648" s="38">
        <v>1921.64</v>
      </c>
      <c r="R1648" s="38">
        <v>0</v>
      </c>
      <c r="S1648" s="38">
        <v>-70.069999999999993</v>
      </c>
      <c r="T1648" s="38">
        <v>-1000</v>
      </c>
      <c r="U1648" s="44">
        <v>42.81</v>
      </c>
      <c r="V1648" s="45">
        <v>7534.96</v>
      </c>
      <c r="W1648" s="45">
        <v>90419.5</v>
      </c>
      <c r="X1648" s="45">
        <v>322.72000000000003</v>
      </c>
    </row>
    <row r="1649" spans="1:24" x14ac:dyDescent="0.3">
      <c r="A1649" t="s">
        <v>346</v>
      </c>
      <c r="B1649" t="str">
        <f t="shared" si="135"/>
        <v>1</v>
      </c>
      <c r="C1649" t="str">
        <f t="shared" si="136"/>
        <v>0</v>
      </c>
      <c r="D1649" t="str">
        <f t="shared" si="137"/>
        <v>0</v>
      </c>
      <c r="E1649" t="str">
        <f t="shared" si="138"/>
        <v>0</v>
      </c>
      <c r="F1649" t="str">
        <f t="shared" si="139"/>
        <v>6</v>
      </c>
      <c r="G1649" t="s">
        <v>805</v>
      </c>
      <c r="H1649">
        <v>2020</v>
      </c>
      <c r="I1649">
        <v>3</v>
      </c>
      <c r="J1649" t="s">
        <v>809</v>
      </c>
      <c r="K1649" s="38">
        <v>3212</v>
      </c>
      <c r="L1649" s="38">
        <v>0</v>
      </c>
      <c r="M1649" s="38">
        <v>1573.45</v>
      </c>
      <c r="N1649" s="38">
        <v>267.75</v>
      </c>
      <c r="O1649" s="38">
        <v>708.25</v>
      </c>
      <c r="P1649" s="38">
        <v>576.15</v>
      </c>
      <c r="Q1649" s="38">
        <v>1837.27</v>
      </c>
      <c r="R1649" s="38">
        <v>0</v>
      </c>
      <c r="S1649" s="38">
        <v>0</v>
      </c>
      <c r="T1649" s="38">
        <v>-1000</v>
      </c>
      <c r="U1649" s="44">
        <v>40.770000000000003</v>
      </c>
      <c r="V1649" s="45">
        <v>7174.87</v>
      </c>
      <c r="W1649" s="45">
        <v>86098.48</v>
      </c>
      <c r="X1649" s="45">
        <v>295.02</v>
      </c>
    </row>
    <row r="1650" spans="1:24" x14ac:dyDescent="0.3">
      <c r="A1650" t="s">
        <v>647</v>
      </c>
      <c r="B1650" t="str">
        <f t="shared" si="135"/>
        <v>1</v>
      </c>
      <c r="C1650" t="str">
        <f t="shared" si="136"/>
        <v>7</v>
      </c>
      <c r="D1650" t="str">
        <f t="shared" si="137"/>
        <v/>
      </c>
      <c r="E1650" t="str">
        <f t="shared" si="138"/>
        <v/>
      </c>
      <c r="F1650" t="str">
        <f t="shared" si="139"/>
        <v/>
      </c>
      <c r="G1650" t="s">
        <v>805</v>
      </c>
      <c r="H1650">
        <v>2020</v>
      </c>
      <c r="I1650">
        <v>3</v>
      </c>
      <c r="J1650" t="s">
        <v>809</v>
      </c>
      <c r="K1650" s="38">
        <v>3693.8</v>
      </c>
      <c r="L1650" s="38">
        <v>3472.42</v>
      </c>
      <c r="M1650" s="38">
        <v>1524.87</v>
      </c>
      <c r="N1650" s="38">
        <v>276.2</v>
      </c>
      <c r="O1650" s="38">
        <v>621.17999999999995</v>
      </c>
      <c r="P1650" s="38">
        <v>958.85</v>
      </c>
      <c r="Q1650" s="38">
        <v>4321.34</v>
      </c>
      <c r="R1650" s="38">
        <v>0</v>
      </c>
      <c r="S1650" s="38">
        <v>-100</v>
      </c>
      <c r="T1650" s="38">
        <v>-1166.67</v>
      </c>
      <c r="U1650" s="44">
        <v>77.28</v>
      </c>
      <c r="V1650" s="45">
        <v>13601.99</v>
      </c>
      <c r="W1650" s="45">
        <v>163223.88</v>
      </c>
      <c r="X1650" s="45">
        <v>730.13</v>
      </c>
    </row>
    <row r="1651" spans="1:24" x14ac:dyDescent="0.3">
      <c r="A1651" t="s">
        <v>648</v>
      </c>
      <c r="B1651" t="str">
        <f t="shared" si="135"/>
        <v>1</v>
      </c>
      <c r="C1651" t="str">
        <f t="shared" si="136"/>
        <v>8</v>
      </c>
      <c r="D1651" t="str">
        <f t="shared" si="137"/>
        <v/>
      </c>
      <c r="E1651" t="str">
        <f t="shared" si="138"/>
        <v/>
      </c>
      <c r="F1651" t="str">
        <f t="shared" si="139"/>
        <v/>
      </c>
      <c r="G1651" t="s">
        <v>805</v>
      </c>
      <c r="H1651">
        <v>2020</v>
      </c>
      <c r="I1651">
        <v>3</v>
      </c>
      <c r="J1651" t="s">
        <v>809</v>
      </c>
      <c r="K1651" s="38">
        <v>3693.8</v>
      </c>
      <c r="L1651" s="38">
        <v>3968.48</v>
      </c>
      <c r="M1651" s="38">
        <v>1712.41</v>
      </c>
      <c r="N1651" s="38">
        <v>276.2</v>
      </c>
      <c r="O1651" s="38">
        <v>643.5</v>
      </c>
      <c r="P1651" s="38">
        <v>1029.44</v>
      </c>
      <c r="Q1651" s="38">
        <v>4730.79</v>
      </c>
      <c r="R1651" s="38">
        <v>0</v>
      </c>
      <c r="S1651" s="38">
        <v>-100</v>
      </c>
      <c r="T1651" s="38">
        <v>-1333.33</v>
      </c>
      <c r="U1651" s="44">
        <v>83.08</v>
      </c>
      <c r="V1651" s="45">
        <v>14621.29</v>
      </c>
      <c r="W1651" s="45">
        <v>175455.52</v>
      </c>
      <c r="X1651" s="45">
        <v>802.75</v>
      </c>
    </row>
    <row r="1652" spans="1:24" x14ac:dyDescent="0.3">
      <c r="A1652" t="s">
        <v>649</v>
      </c>
      <c r="B1652" t="str">
        <f t="shared" si="135"/>
        <v>1</v>
      </c>
      <c r="C1652" t="str">
        <f t="shared" si="136"/>
        <v>9</v>
      </c>
      <c r="D1652" t="str">
        <f t="shared" si="137"/>
        <v/>
      </c>
      <c r="E1652" t="str">
        <f t="shared" si="138"/>
        <v/>
      </c>
      <c r="F1652" t="str">
        <f t="shared" si="139"/>
        <v/>
      </c>
      <c r="G1652" t="s">
        <v>805</v>
      </c>
      <c r="H1652">
        <v>2020</v>
      </c>
      <c r="I1652">
        <v>3</v>
      </c>
      <c r="J1652" t="s">
        <v>809</v>
      </c>
      <c r="K1652" s="38">
        <v>4175.6000000000004</v>
      </c>
      <c r="L1652" s="38">
        <v>4464.54</v>
      </c>
      <c r="M1652" s="38">
        <v>1899.95</v>
      </c>
      <c r="N1652" s="38">
        <v>276.2</v>
      </c>
      <c r="O1652" s="38">
        <v>665.83</v>
      </c>
      <c r="P1652" s="38">
        <v>1148.21</v>
      </c>
      <c r="Q1652" s="38">
        <v>5742.1</v>
      </c>
      <c r="R1652" s="38">
        <v>0</v>
      </c>
      <c r="S1652" s="38">
        <v>-100</v>
      </c>
      <c r="T1652" s="38">
        <v>-1500</v>
      </c>
      <c r="U1652" s="44">
        <v>95.3</v>
      </c>
      <c r="V1652" s="45">
        <v>16772.43</v>
      </c>
      <c r="W1652" s="45">
        <v>201269.17</v>
      </c>
      <c r="X1652" s="45">
        <v>937.8</v>
      </c>
    </row>
    <row r="1653" spans="1:24" x14ac:dyDescent="0.3">
      <c r="A1653" t="s">
        <v>650</v>
      </c>
      <c r="B1653" t="str">
        <f t="shared" si="135"/>
        <v>1</v>
      </c>
      <c r="C1653" t="str">
        <f>MID($A1653,4,2)</f>
        <v>10</v>
      </c>
      <c r="D1653" t="str">
        <f t="shared" si="137"/>
        <v/>
      </c>
      <c r="E1653" t="str">
        <f t="shared" si="138"/>
        <v/>
      </c>
      <c r="F1653" t="str">
        <f t="shared" si="139"/>
        <v/>
      </c>
      <c r="G1653" t="s">
        <v>805</v>
      </c>
      <c r="H1653">
        <v>2020</v>
      </c>
      <c r="I1653">
        <v>3</v>
      </c>
      <c r="J1653" t="s">
        <v>809</v>
      </c>
      <c r="K1653" s="38">
        <v>4175.6000000000004</v>
      </c>
      <c r="L1653" s="38">
        <v>4960.6000000000004</v>
      </c>
      <c r="M1653" s="38">
        <v>2087.4899999999998</v>
      </c>
      <c r="N1653" s="38">
        <v>276.2</v>
      </c>
      <c r="O1653" s="38">
        <v>688.15</v>
      </c>
      <c r="P1653" s="38">
        <v>1218.8</v>
      </c>
      <c r="Q1653" s="38">
        <v>6308.06</v>
      </c>
      <c r="R1653" s="38">
        <v>0</v>
      </c>
      <c r="S1653" s="38">
        <v>-100</v>
      </c>
      <c r="T1653" s="38">
        <v>-1666.67</v>
      </c>
      <c r="U1653" s="44">
        <v>101.98</v>
      </c>
      <c r="V1653" s="45">
        <v>17948.25</v>
      </c>
      <c r="W1653" s="45">
        <v>215379</v>
      </c>
      <c r="X1653" s="45">
        <v>1011.67</v>
      </c>
    </row>
    <row r="1654" spans="1:24" x14ac:dyDescent="0.3">
      <c r="A1654" t="s">
        <v>74</v>
      </c>
      <c r="B1654" t="str">
        <f t="shared" si="135"/>
        <v>2</v>
      </c>
      <c r="C1654" t="str">
        <f t="shared" si="136"/>
        <v>0</v>
      </c>
      <c r="D1654" t="str">
        <f t="shared" si="137"/>
        <v>0</v>
      </c>
      <c r="E1654" t="str">
        <f t="shared" si="138"/>
        <v>0</v>
      </c>
      <c r="F1654" t="str">
        <f t="shared" si="139"/>
        <v>0</v>
      </c>
      <c r="G1654" t="s">
        <v>805</v>
      </c>
      <c r="H1654">
        <v>2020</v>
      </c>
      <c r="I1654">
        <v>3</v>
      </c>
      <c r="J1654" t="s">
        <v>809</v>
      </c>
      <c r="K1654" s="38">
        <v>1519</v>
      </c>
      <c r="L1654" s="38">
        <v>0</v>
      </c>
      <c r="M1654" s="38">
        <v>538.36</v>
      </c>
      <c r="N1654" s="38">
        <v>518.85</v>
      </c>
      <c r="O1654" s="38">
        <v>520.94000000000005</v>
      </c>
      <c r="P1654" s="38">
        <v>309.72000000000003</v>
      </c>
      <c r="Q1654" s="38">
        <v>781.51</v>
      </c>
      <c r="R1654" s="38">
        <v>0</v>
      </c>
      <c r="S1654" s="38">
        <v>0</v>
      </c>
      <c r="T1654" s="38">
        <v>0</v>
      </c>
      <c r="U1654" s="44">
        <v>11.9</v>
      </c>
      <c r="V1654" s="45">
        <v>4188.38</v>
      </c>
      <c r="W1654" s="45">
        <v>50260.53</v>
      </c>
      <c r="X1654" s="45">
        <v>27.91</v>
      </c>
    </row>
    <row r="1655" spans="1:24" x14ac:dyDescent="0.3">
      <c r="A1655" t="s">
        <v>75</v>
      </c>
      <c r="B1655" t="str">
        <f t="shared" si="135"/>
        <v>2</v>
      </c>
      <c r="C1655" t="str">
        <f t="shared" si="136"/>
        <v>1</v>
      </c>
      <c r="D1655" t="str">
        <f t="shared" si="137"/>
        <v>0</v>
      </c>
      <c r="E1655" t="str">
        <f t="shared" si="138"/>
        <v>0</v>
      </c>
      <c r="F1655" t="str">
        <f t="shared" si="139"/>
        <v>0</v>
      </c>
      <c r="G1655" t="s">
        <v>805</v>
      </c>
      <c r="H1655">
        <v>2020</v>
      </c>
      <c r="I1655">
        <v>3</v>
      </c>
      <c r="J1655" t="s">
        <v>809</v>
      </c>
      <c r="K1655" s="38">
        <v>1881</v>
      </c>
      <c r="L1655" s="38">
        <v>1308.8900000000001</v>
      </c>
      <c r="M1655" s="38">
        <v>668.49</v>
      </c>
      <c r="N1655" s="38">
        <v>527.29999999999995</v>
      </c>
      <c r="O1655" s="38">
        <v>531.95000000000005</v>
      </c>
      <c r="P1655" s="38">
        <v>491.76</v>
      </c>
      <c r="Q1655" s="38">
        <v>1415.45</v>
      </c>
      <c r="R1655" s="38">
        <v>0</v>
      </c>
      <c r="S1655" s="38">
        <v>-50</v>
      </c>
      <c r="T1655" s="38">
        <v>-166.67</v>
      </c>
      <c r="U1655" s="44">
        <v>18.77</v>
      </c>
      <c r="V1655" s="45">
        <v>6608.18</v>
      </c>
      <c r="W1655" s="45">
        <v>79298.14</v>
      </c>
      <c r="X1655" s="45">
        <v>45.35</v>
      </c>
    </row>
    <row r="1656" spans="1:24" x14ac:dyDescent="0.3">
      <c r="A1656" t="s">
        <v>76</v>
      </c>
      <c r="B1656" t="str">
        <f t="shared" si="135"/>
        <v>2</v>
      </c>
      <c r="C1656" t="str">
        <f t="shared" si="136"/>
        <v>0</v>
      </c>
      <c r="D1656" t="str">
        <f t="shared" si="137"/>
        <v>1</v>
      </c>
      <c r="E1656" t="str">
        <f t="shared" si="138"/>
        <v>0</v>
      </c>
      <c r="F1656" t="str">
        <f t="shared" si="139"/>
        <v>0</v>
      </c>
      <c r="G1656" t="s">
        <v>805</v>
      </c>
      <c r="H1656">
        <v>2020</v>
      </c>
      <c r="I1656">
        <v>3</v>
      </c>
      <c r="J1656" t="s">
        <v>809</v>
      </c>
      <c r="K1656" s="38">
        <v>1881</v>
      </c>
      <c r="L1656" s="38">
        <v>849.94</v>
      </c>
      <c r="M1656" s="38">
        <v>676.79</v>
      </c>
      <c r="N1656" s="38">
        <v>527.29999999999995</v>
      </c>
      <c r="O1656" s="38">
        <v>530.91999999999996</v>
      </c>
      <c r="P1656" s="38">
        <v>446.59</v>
      </c>
      <c r="Q1656" s="38">
        <v>1227.06</v>
      </c>
      <c r="R1656" s="38">
        <v>0</v>
      </c>
      <c r="S1656" s="38">
        <v>-50</v>
      </c>
      <c r="T1656" s="38">
        <v>-166.67</v>
      </c>
      <c r="U1656" s="44">
        <v>16.829999999999998</v>
      </c>
      <c r="V1656" s="45">
        <v>5922.94</v>
      </c>
      <c r="W1656" s="45">
        <v>71075.23</v>
      </c>
      <c r="X1656" s="45">
        <v>42.71</v>
      </c>
    </row>
    <row r="1657" spans="1:24" x14ac:dyDescent="0.3">
      <c r="A1657" t="s">
        <v>77</v>
      </c>
      <c r="B1657" t="str">
        <f t="shared" si="135"/>
        <v>2</v>
      </c>
      <c r="C1657" t="str">
        <f t="shared" si="136"/>
        <v>0</v>
      </c>
      <c r="D1657" t="str">
        <f t="shared" si="137"/>
        <v>0</v>
      </c>
      <c r="E1657" t="str">
        <f t="shared" si="138"/>
        <v>1</v>
      </c>
      <c r="F1657" t="str">
        <f t="shared" si="139"/>
        <v>0</v>
      </c>
      <c r="G1657" t="s">
        <v>805</v>
      </c>
      <c r="H1657">
        <v>2020</v>
      </c>
      <c r="I1657">
        <v>3</v>
      </c>
      <c r="J1657" t="s">
        <v>809</v>
      </c>
      <c r="K1657" s="38">
        <v>1881</v>
      </c>
      <c r="L1657" s="38">
        <v>350.37</v>
      </c>
      <c r="M1657" s="38">
        <v>751.36</v>
      </c>
      <c r="N1657" s="38">
        <v>527.29999999999995</v>
      </c>
      <c r="O1657" s="38">
        <v>540.38</v>
      </c>
      <c r="P1657" s="38">
        <v>405.04</v>
      </c>
      <c r="Q1657" s="38">
        <v>1057.44</v>
      </c>
      <c r="R1657" s="38">
        <v>0</v>
      </c>
      <c r="S1657" s="38">
        <v>-50</v>
      </c>
      <c r="T1657" s="38">
        <v>-166.67</v>
      </c>
      <c r="U1657" s="44">
        <v>15.05</v>
      </c>
      <c r="V1657" s="45">
        <v>5296.22</v>
      </c>
      <c r="W1657" s="45">
        <v>63554.68</v>
      </c>
      <c r="X1657" s="45">
        <v>40.46</v>
      </c>
    </row>
    <row r="1658" spans="1:24" x14ac:dyDescent="0.3">
      <c r="A1658" t="s">
        <v>78</v>
      </c>
      <c r="B1658" t="str">
        <f t="shared" si="135"/>
        <v>2</v>
      </c>
      <c r="C1658" t="str">
        <f t="shared" si="136"/>
        <v>0</v>
      </c>
      <c r="D1658" t="str">
        <f t="shared" si="137"/>
        <v>0</v>
      </c>
      <c r="E1658" t="str">
        <f t="shared" si="138"/>
        <v>0</v>
      </c>
      <c r="F1658" t="str">
        <f t="shared" si="139"/>
        <v>1</v>
      </c>
      <c r="G1658" t="s">
        <v>805</v>
      </c>
      <c r="H1658">
        <v>2020</v>
      </c>
      <c r="I1658">
        <v>3</v>
      </c>
      <c r="J1658" t="s">
        <v>809</v>
      </c>
      <c r="K1658" s="38">
        <v>1881</v>
      </c>
      <c r="L1658" s="38">
        <v>0</v>
      </c>
      <c r="M1658" s="38">
        <v>778.6</v>
      </c>
      <c r="N1658" s="38">
        <v>518.85</v>
      </c>
      <c r="O1658" s="38">
        <v>561.5</v>
      </c>
      <c r="P1658" s="38">
        <v>373.99</v>
      </c>
      <c r="Q1658" s="38">
        <v>989.1</v>
      </c>
      <c r="R1658" s="38">
        <v>0</v>
      </c>
      <c r="S1658" s="38">
        <v>0</v>
      </c>
      <c r="T1658" s="38">
        <v>-166.67</v>
      </c>
      <c r="U1658" s="44">
        <v>14.02</v>
      </c>
      <c r="V1658" s="45">
        <v>4936.37</v>
      </c>
      <c r="W1658" s="45">
        <v>59236.480000000003</v>
      </c>
      <c r="X1658" s="45">
        <v>36.53</v>
      </c>
    </row>
    <row r="1659" spans="1:24" x14ac:dyDescent="0.3">
      <c r="A1659" t="s">
        <v>79</v>
      </c>
      <c r="B1659" t="str">
        <f t="shared" si="135"/>
        <v>2</v>
      </c>
      <c r="C1659" t="str">
        <f t="shared" si="136"/>
        <v>2</v>
      </c>
      <c r="D1659" t="str">
        <f t="shared" si="137"/>
        <v>0</v>
      </c>
      <c r="E1659" t="str">
        <f t="shared" si="138"/>
        <v>0</v>
      </c>
      <c r="F1659" t="str">
        <f t="shared" si="139"/>
        <v>0</v>
      </c>
      <c r="G1659" t="s">
        <v>805</v>
      </c>
      <c r="H1659">
        <v>2020</v>
      </c>
      <c r="I1659">
        <v>3</v>
      </c>
      <c r="J1659" t="s">
        <v>809</v>
      </c>
      <c r="K1659" s="38">
        <v>1881</v>
      </c>
      <c r="L1659" s="38">
        <v>2617.77</v>
      </c>
      <c r="M1659" s="38">
        <v>783.9</v>
      </c>
      <c r="N1659" s="38">
        <v>527.29999999999995</v>
      </c>
      <c r="O1659" s="38">
        <v>542.97</v>
      </c>
      <c r="P1659" s="38">
        <v>635.29</v>
      </c>
      <c r="Q1659" s="38">
        <v>1896.59</v>
      </c>
      <c r="R1659" s="38">
        <v>0</v>
      </c>
      <c r="S1659" s="38">
        <v>-100</v>
      </c>
      <c r="T1659" s="38">
        <v>-333.33</v>
      </c>
      <c r="U1659" s="44">
        <v>24.01</v>
      </c>
      <c r="V1659" s="45">
        <v>8451.49</v>
      </c>
      <c r="W1659" s="45">
        <v>101417.83</v>
      </c>
      <c r="X1659" s="45">
        <v>70.28</v>
      </c>
    </row>
    <row r="1660" spans="1:24" x14ac:dyDescent="0.3">
      <c r="A1660" t="s">
        <v>80</v>
      </c>
      <c r="B1660" t="str">
        <f t="shared" si="135"/>
        <v>2</v>
      </c>
      <c r="C1660" t="str">
        <f t="shared" si="136"/>
        <v>1</v>
      </c>
      <c r="D1660" t="str">
        <f t="shared" si="137"/>
        <v>1</v>
      </c>
      <c r="E1660" t="str">
        <f t="shared" si="138"/>
        <v>0</v>
      </c>
      <c r="F1660" t="str">
        <f t="shared" si="139"/>
        <v>0</v>
      </c>
      <c r="G1660" t="s">
        <v>805</v>
      </c>
      <c r="H1660">
        <v>2020</v>
      </c>
      <c r="I1660">
        <v>3</v>
      </c>
      <c r="J1660" t="s">
        <v>809</v>
      </c>
      <c r="K1660" s="38">
        <v>1881</v>
      </c>
      <c r="L1660" s="38">
        <v>2158.8200000000002</v>
      </c>
      <c r="M1660" s="38">
        <v>791.8</v>
      </c>
      <c r="N1660" s="38">
        <v>527.29999999999995</v>
      </c>
      <c r="O1660" s="38">
        <v>541.92999999999995</v>
      </c>
      <c r="P1660" s="38">
        <v>590.09</v>
      </c>
      <c r="Q1660" s="38">
        <v>1705.17</v>
      </c>
      <c r="R1660" s="38">
        <v>0</v>
      </c>
      <c r="S1660" s="38">
        <v>-100</v>
      </c>
      <c r="T1660" s="38">
        <v>-333.33</v>
      </c>
      <c r="U1660" s="44">
        <v>22.05</v>
      </c>
      <c r="V1660" s="45">
        <v>7762.78</v>
      </c>
      <c r="W1660" s="45">
        <v>93153.38</v>
      </c>
      <c r="X1660" s="45">
        <v>57.83</v>
      </c>
    </row>
    <row r="1661" spans="1:24" x14ac:dyDescent="0.3">
      <c r="A1661" t="s">
        <v>81</v>
      </c>
      <c r="B1661" t="str">
        <f t="shared" si="135"/>
        <v>2</v>
      </c>
      <c r="C1661" t="str">
        <f t="shared" si="136"/>
        <v>1</v>
      </c>
      <c r="D1661" t="str">
        <f t="shared" si="137"/>
        <v>0</v>
      </c>
      <c r="E1661" t="str">
        <f t="shared" si="138"/>
        <v>1</v>
      </c>
      <c r="F1661" t="str">
        <f t="shared" si="139"/>
        <v>0</v>
      </c>
      <c r="G1661" t="s">
        <v>805</v>
      </c>
      <c r="H1661">
        <v>2020</v>
      </c>
      <c r="I1661">
        <v>3</v>
      </c>
      <c r="J1661" t="s">
        <v>809</v>
      </c>
      <c r="K1661" s="38">
        <v>1881</v>
      </c>
      <c r="L1661" s="38">
        <v>1659.26</v>
      </c>
      <c r="M1661" s="38">
        <v>862.82</v>
      </c>
      <c r="N1661" s="38">
        <v>527.29999999999995</v>
      </c>
      <c r="O1661" s="38">
        <v>551.39</v>
      </c>
      <c r="P1661" s="38">
        <v>548.17999999999995</v>
      </c>
      <c r="Q1661" s="38">
        <v>1531.25</v>
      </c>
      <c r="R1661" s="38">
        <v>0</v>
      </c>
      <c r="S1661" s="38">
        <v>-100</v>
      </c>
      <c r="T1661" s="38">
        <v>-333.33</v>
      </c>
      <c r="U1661" s="44">
        <v>20.25</v>
      </c>
      <c r="V1661" s="45">
        <v>7127.86</v>
      </c>
      <c r="W1661" s="45">
        <v>85534.38</v>
      </c>
      <c r="X1661" s="45">
        <v>55.61</v>
      </c>
    </row>
    <row r="1662" spans="1:24" x14ac:dyDescent="0.3">
      <c r="A1662" t="s">
        <v>82</v>
      </c>
      <c r="B1662" t="str">
        <f t="shared" si="135"/>
        <v>2</v>
      </c>
      <c r="C1662" t="str">
        <f t="shared" si="136"/>
        <v>1</v>
      </c>
      <c r="D1662" t="str">
        <f t="shared" si="137"/>
        <v>0</v>
      </c>
      <c r="E1662" t="str">
        <f t="shared" si="138"/>
        <v>0</v>
      </c>
      <c r="F1662" t="str">
        <f t="shared" si="139"/>
        <v>1</v>
      </c>
      <c r="G1662" t="s">
        <v>805</v>
      </c>
      <c r="H1662">
        <v>2020</v>
      </c>
      <c r="I1662">
        <v>3</v>
      </c>
      <c r="J1662" t="s">
        <v>809</v>
      </c>
      <c r="K1662" s="38">
        <v>1881</v>
      </c>
      <c r="L1662" s="38">
        <v>1308.8900000000001</v>
      </c>
      <c r="M1662" s="38">
        <v>888.76</v>
      </c>
      <c r="N1662" s="38">
        <v>527.29999999999995</v>
      </c>
      <c r="O1662" s="38">
        <v>572.51</v>
      </c>
      <c r="P1662" s="38">
        <v>517.85</v>
      </c>
      <c r="Q1662" s="38">
        <v>1404.26</v>
      </c>
      <c r="R1662" s="38">
        <v>0</v>
      </c>
      <c r="S1662" s="38">
        <v>-100</v>
      </c>
      <c r="T1662" s="38">
        <v>-333.33</v>
      </c>
      <c r="U1662" s="44">
        <v>18.940000000000001</v>
      </c>
      <c r="V1662" s="45">
        <v>6667.23</v>
      </c>
      <c r="W1662" s="45">
        <v>80006.8</v>
      </c>
      <c r="X1662" s="45">
        <v>53.99</v>
      </c>
    </row>
    <row r="1663" spans="1:24" x14ac:dyDescent="0.3">
      <c r="A1663" t="s">
        <v>83</v>
      </c>
      <c r="B1663" t="str">
        <f t="shared" si="135"/>
        <v>2</v>
      </c>
      <c r="C1663" t="str">
        <f t="shared" si="136"/>
        <v>0</v>
      </c>
      <c r="D1663" t="str">
        <f t="shared" si="137"/>
        <v>2</v>
      </c>
      <c r="E1663" t="str">
        <f t="shared" si="138"/>
        <v>0</v>
      </c>
      <c r="F1663" t="str">
        <f t="shared" si="139"/>
        <v>0</v>
      </c>
      <c r="G1663" t="s">
        <v>805</v>
      </c>
      <c r="H1663">
        <v>2020</v>
      </c>
      <c r="I1663">
        <v>3</v>
      </c>
      <c r="J1663" t="s">
        <v>809</v>
      </c>
      <c r="K1663" s="38">
        <v>1881</v>
      </c>
      <c r="L1663" s="38">
        <v>1699.87</v>
      </c>
      <c r="M1663" s="38">
        <v>799.7</v>
      </c>
      <c r="N1663" s="38">
        <v>527.29999999999995</v>
      </c>
      <c r="O1663" s="38">
        <v>540.9</v>
      </c>
      <c r="P1663" s="38">
        <v>544.88</v>
      </c>
      <c r="Q1663" s="38">
        <v>1513.76</v>
      </c>
      <c r="R1663" s="38">
        <v>0</v>
      </c>
      <c r="S1663" s="38">
        <v>-100</v>
      </c>
      <c r="T1663" s="38">
        <v>-333.33</v>
      </c>
      <c r="U1663" s="44">
        <v>20.100000000000001</v>
      </c>
      <c r="V1663" s="45">
        <v>7074.08</v>
      </c>
      <c r="W1663" s="45">
        <v>84888.92</v>
      </c>
      <c r="X1663" s="45">
        <v>55.42</v>
      </c>
    </row>
    <row r="1664" spans="1:24" x14ac:dyDescent="0.3">
      <c r="A1664" t="s">
        <v>84</v>
      </c>
      <c r="B1664" t="str">
        <f t="shared" si="135"/>
        <v>2</v>
      </c>
      <c r="C1664" t="str">
        <f t="shared" si="136"/>
        <v>0</v>
      </c>
      <c r="D1664" t="str">
        <f t="shared" si="137"/>
        <v>1</v>
      </c>
      <c r="E1664" t="str">
        <f t="shared" si="138"/>
        <v>1</v>
      </c>
      <c r="F1664" t="str">
        <f t="shared" si="139"/>
        <v>0</v>
      </c>
      <c r="G1664" t="s">
        <v>805</v>
      </c>
      <c r="H1664">
        <v>2020</v>
      </c>
      <c r="I1664">
        <v>3</v>
      </c>
      <c r="J1664" t="s">
        <v>809</v>
      </c>
      <c r="K1664" s="38">
        <v>1881</v>
      </c>
      <c r="L1664" s="38">
        <v>1200.31</v>
      </c>
      <c r="M1664" s="38">
        <v>870.73</v>
      </c>
      <c r="N1664" s="38">
        <v>527.29999999999995</v>
      </c>
      <c r="O1664" s="38">
        <v>550.36</v>
      </c>
      <c r="P1664" s="38">
        <v>502.97</v>
      </c>
      <c r="Q1664" s="38">
        <v>1341.07</v>
      </c>
      <c r="R1664" s="38">
        <v>0</v>
      </c>
      <c r="S1664" s="38">
        <v>-100</v>
      </c>
      <c r="T1664" s="38">
        <v>-333.33</v>
      </c>
      <c r="U1664" s="44">
        <v>18.3</v>
      </c>
      <c r="V1664" s="45">
        <v>6440.4</v>
      </c>
      <c r="W1664" s="45">
        <v>77284.789999999994</v>
      </c>
      <c r="X1664" s="45">
        <v>53.17</v>
      </c>
    </row>
    <row r="1665" spans="1:24" x14ac:dyDescent="0.3">
      <c r="A1665" t="s">
        <v>85</v>
      </c>
      <c r="B1665" t="str">
        <f t="shared" si="135"/>
        <v>2</v>
      </c>
      <c r="C1665" t="str">
        <f t="shared" si="136"/>
        <v>0</v>
      </c>
      <c r="D1665" t="str">
        <f t="shared" si="137"/>
        <v>1</v>
      </c>
      <c r="E1665" t="str">
        <f t="shared" si="138"/>
        <v>0</v>
      </c>
      <c r="F1665" t="str">
        <f t="shared" si="139"/>
        <v>1</v>
      </c>
      <c r="G1665" t="s">
        <v>805</v>
      </c>
      <c r="H1665">
        <v>2020</v>
      </c>
      <c r="I1665">
        <v>3</v>
      </c>
      <c r="J1665" t="s">
        <v>809</v>
      </c>
      <c r="K1665" s="38">
        <v>1881</v>
      </c>
      <c r="L1665" s="38">
        <v>849.94</v>
      </c>
      <c r="M1665" s="38">
        <v>896.67</v>
      </c>
      <c r="N1665" s="38">
        <v>527.29999999999995</v>
      </c>
      <c r="O1665" s="38">
        <v>571.48</v>
      </c>
      <c r="P1665" s="38">
        <v>472.64</v>
      </c>
      <c r="Q1665" s="38">
        <v>1215.69</v>
      </c>
      <c r="R1665" s="38">
        <v>0</v>
      </c>
      <c r="S1665" s="38">
        <v>-100</v>
      </c>
      <c r="T1665" s="38">
        <v>-333.33</v>
      </c>
      <c r="U1665" s="44">
        <v>16.989999999999998</v>
      </c>
      <c r="V1665" s="45">
        <v>5981.37</v>
      </c>
      <c r="W1665" s="45">
        <v>71776.429999999993</v>
      </c>
      <c r="X1665" s="45">
        <v>51.31</v>
      </c>
    </row>
    <row r="1666" spans="1:24" x14ac:dyDescent="0.3">
      <c r="A1666" t="s">
        <v>86</v>
      </c>
      <c r="B1666" t="str">
        <f t="shared" si="135"/>
        <v>2</v>
      </c>
      <c r="C1666" t="str">
        <f t="shared" si="136"/>
        <v>0</v>
      </c>
      <c r="D1666" t="str">
        <f t="shared" si="137"/>
        <v>0</v>
      </c>
      <c r="E1666" t="str">
        <f t="shared" si="138"/>
        <v>2</v>
      </c>
      <c r="F1666" t="str">
        <f t="shared" si="139"/>
        <v>0</v>
      </c>
      <c r="G1666" t="s">
        <v>805</v>
      </c>
      <c r="H1666">
        <v>2020</v>
      </c>
      <c r="I1666">
        <v>3</v>
      </c>
      <c r="J1666" t="s">
        <v>809</v>
      </c>
      <c r="K1666" s="38">
        <v>1881</v>
      </c>
      <c r="L1666" s="38">
        <v>700.75</v>
      </c>
      <c r="M1666" s="38">
        <v>941.75</v>
      </c>
      <c r="N1666" s="38">
        <v>527.29999999999995</v>
      </c>
      <c r="O1666" s="38">
        <v>559.82000000000005</v>
      </c>
      <c r="P1666" s="38">
        <v>461.06</v>
      </c>
      <c r="Q1666" s="38">
        <v>1169.76</v>
      </c>
      <c r="R1666" s="38">
        <v>0</v>
      </c>
      <c r="S1666" s="38">
        <v>-100</v>
      </c>
      <c r="T1666" s="38">
        <v>-333.33</v>
      </c>
      <c r="U1666" s="44">
        <v>16.5</v>
      </c>
      <c r="V1666" s="45">
        <v>5808.1</v>
      </c>
      <c r="W1666" s="45">
        <v>69697.210000000006</v>
      </c>
      <c r="X1666" s="45">
        <v>50.69</v>
      </c>
    </row>
    <row r="1667" spans="1:24" x14ac:dyDescent="0.3">
      <c r="A1667" t="s">
        <v>87</v>
      </c>
      <c r="B1667" t="str">
        <f t="shared" si="135"/>
        <v>2</v>
      </c>
      <c r="C1667" t="str">
        <f t="shared" si="136"/>
        <v>0</v>
      </c>
      <c r="D1667" t="str">
        <f t="shared" si="137"/>
        <v>0</v>
      </c>
      <c r="E1667" t="str">
        <f t="shared" si="138"/>
        <v>1</v>
      </c>
      <c r="F1667" t="str">
        <f t="shared" si="139"/>
        <v>1</v>
      </c>
      <c r="G1667" t="s">
        <v>805</v>
      </c>
      <c r="H1667">
        <v>2020</v>
      </c>
      <c r="I1667">
        <v>3</v>
      </c>
      <c r="J1667" t="s">
        <v>809</v>
      </c>
      <c r="K1667" s="38">
        <v>1881</v>
      </c>
      <c r="L1667" s="38">
        <v>350.37</v>
      </c>
      <c r="M1667" s="38">
        <v>967.69</v>
      </c>
      <c r="N1667" s="38">
        <v>527.29999999999995</v>
      </c>
      <c r="O1667" s="38">
        <v>580.92999999999995</v>
      </c>
      <c r="P1667" s="38">
        <v>430.73</v>
      </c>
      <c r="Q1667" s="38">
        <v>1065.82</v>
      </c>
      <c r="R1667" s="38">
        <v>0</v>
      </c>
      <c r="S1667" s="38">
        <v>-70.069999999999993</v>
      </c>
      <c r="T1667" s="38">
        <v>-333.33</v>
      </c>
      <c r="U1667" s="44">
        <v>15.34</v>
      </c>
      <c r="V1667" s="45">
        <v>5400.44</v>
      </c>
      <c r="W1667" s="45">
        <v>64805.24</v>
      </c>
      <c r="X1667" s="45">
        <v>47.99</v>
      </c>
    </row>
    <row r="1668" spans="1:24" x14ac:dyDescent="0.3">
      <c r="A1668" t="s">
        <v>88</v>
      </c>
      <c r="B1668" t="str">
        <f t="shared" si="135"/>
        <v>2</v>
      </c>
      <c r="C1668" t="str">
        <f t="shared" si="136"/>
        <v>0</v>
      </c>
      <c r="D1668" t="str">
        <f t="shared" si="137"/>
        <v>0</v>
      </c>
      <c r="E1668" t="str">
        <f t="shared" si="138"/>
        <v>0</v>
      </c>
      <c r="F1668" t="str">
        <f t="shared" si="139"/>
        <v>2</v>
      </c>
      <c r="G1668" t="s">
        <v>805</v>
      </c>
      <c r="H1668">
        <v>2020</v>
      </c>
      <c r="I1668">
        <v>3</v>
      </c>
      <c r="J1668" t="s">
        <v>809</v>
      </c>
      <c r="K1668" s="38">
        <v>1881</v>
      </c>
      <c r="L1668" s="38">
        <v>0</v>
      </c>
      <c r="M1668" s="38">
        <v>993.63</v>
      </c>
      <c r="N1668" s="38">
        <v>518.85</v>
      </c>
      <c r="O1668" s="38">
        <v>602.04999999999995</v>
      </c>
      <c r="P1668" s="38">
        <v>399.55</v>
      </c>
      <c r="Q1668" s="38">
        <v>1035.3900000000001</v>
      </c>
      <c r="R1668" s="38">
        <v>0</v>
      </c>
      <c r="S1668" s="38">
        <v>0</v>
      </c>
      <c r="T1668" s="38">
        <v>-333.33</v>
      </c>
      <c r="U1668" s="44">
        <v>14.48</v>
      </c>
      <c r="V1668" s="45">
        <v>5097.1499999999996</v>
      </c>
      <c r="W1668" s="45">
        <v>61165.75</v>
      </c>
      <c r="X1668" s="45">
        <v>42.85</v>
      </c>
    </row>
    <row r="1669" spans="1:24" x14ac:dyDescent="0.3">
      <c r="A1669" t="s">
        <v>89</v>
      </c>
      <c r="B1669" t="str">
        <f t="shared" si="135"/>
        <v>2</v>
      </c>
      <c r="C1669" t="str">
        <f t="shared" si="136"/>
        <v>3</v>
      </c>
      <c r="D1669" t="str">
        <f t="shared" si="137"/>
        <v>0</v>
      </c>
      <c r="E1669" t="str">
        <f t="shared" si="138"/>
        <v>0</v>
      </c>
      <c r="F1669" t="str">
        <f t="shared" si="139"/>
        <v>0</v>
      </c>
      <c r="G1669" t="s">
        <v>805</v>
      </c>
      <c r="H1669">
        <v>2020</v>
      </c>
      <c r="I1669">
        <v>3</v>
      </c>
      <c r="J1669" t="s">
        <v>809</v>
      </c>
      <c r="K1669" s="38">
        <v>2595</v>
      </c>
      <c r="L1669" s="38">
        <v>3926.66</v>
      </c>
      <c r="M1669" s="38">
        <v>884.58</v>
      </c>
      <c r="N1669" s="38">
        <v>527.29999999999995</v>
      </c>
      <c r="O1669" s="38">
        <v>553.98</v>
      </c>
      <c r="P1669" s="38">
        <v>848.75</v>
      </c>
      <c r="Q1669" s="38">
        <v>3209.32</v>
      </c>
      <c r="R1669" s="38">
        <v>0</v>
      </c>
      <c r="S1669" s="38">
        <v>-100</v>
      </c>
      <c r="T1669" s="38">
        <v>-500</v>
      </c>
      <c r="U1669" s="44">
        <v>33.94</v>
      </c>
      <c r="V1669" s="45">
        <v>11945.59</v>
      </c>
      <c r="W1669" s="45">
        <v>143347.1</v>
      </c>
      <c r="X1669" s="45">
        <v>152.27000000000001</v>
      </c>
    </row>
    <row r="1670" spans="1:24" x14ac:dyDescent="0.3">
      <c r="A1670" t="s">
        <v>90</v>
      </c>
      <c r="B1670" t="str">
        <f t="shared" si="135"/>
        <v>2</v>
      </c>
      <c r="C1670" t="str">
        <f t="shared" si="136"/>
        <v>2</v>
      </c>
      <c r="D1670" t="str">
        <f t="shared" si="137"/>
        <v>1</v>
      </c>
      <c r="E1670" t="str">
        <f t="shared" si="138"/>
        <v>0</v>
      </c>
      <c r="F1670" t="str">
        <f t="shared" si="139"/>
        <v>0</v>
      </c>
      <c r="G1670" t="s">
        <v>805</v>
      </c>
      <c r="H1670">
        <v>2020</v>
      </c>
      <c r="I1670">
        <v>3</v>
      </c>
      <c r="J1670" t="s">
        <v>809</v>
      </c>
      <c r="K1670" s="38">
        <v>2595</v>
      </c>
      <c r="L1670" s="38">
        <v>3467.71</v>
      </c>
      <c r="M1670" s="38">
        <v>892.09</v>
      </c>
      <c r="N1670" s="38">
        <v>527.29999999999995</v>
      </c>
      <c r="O1670" s="38">
        <v>552.95000000000005</v>
      </c>
      <c r="P1670" s="38">
        <v>803.5</v>
      </c>
      <c r="Q1670" s="38">
        <v>2902.83</v>
      </c>
      <c r="R1670" s="38">
        <v>0</v>
      </c>
      <c r="S1670" s="38">
        <v>-100</v>
      </c>
      <c r="T1670" s="38">
        <v>-500</v>
      </c>
      <c r="U1670" s="44">
        <v>31.65</v>
      </c>
      <c r="V1670" s="45">
        <v>11141.37</v>
      </c>
      <c r="W1670" s="45">
        <v>133696.5</v>
      </c>
      <c r="X1670" s="45">
        <v>132.94</v>
      </c>
    </row>
    <row r="1671" spans="1:24" x14ac:dyDescent="0.3">
      <c r="A1671" t="s">
        <v>91</v>
      </c>
      <c r="B1671" t="str">
        <f t="shared" si="135"/>
        <v>2</v>
      </c>
      <c r="C1671" t="str">
        <f t="shared" si="136"/>
        <v>2</v>
      </c>
      <c r="D1671" t="str">
        <f t="shared" si="137"/>
        <v>0</v>
      </c>
      <c r="E1671" t="str">
        <f t="shared" si="138"/>
        <v>1</v>
      </c>
      <c r="F1671" t="str">
        <f t="shared" si="139"/>
        <v>0</v>
      </c>
      <c r="G1671" t="s">
        <v>805</v>
      </c>
      <c r="H1671">
        <v>2020</v>
      </c>
      <c r="I1671">
        <v>3</v>
      </c>
      <c r="J1671" t="s">
        <v>809</v>
      </c>
      <c r="K1671" s="38">
        <v>2595</v>
      </c>
      <c r="L1671" s="38">
        <v>2968.15</v>
      </c>
      <c r="M1671" s="38">
        <v>959.56</v>
      </c>
      <c r="N1671" s="38">
        <v>527.29999999999995</v>
      </c>
      <c r="O1671" s="38">
        <v>562.41</v>
      </c>
      <c r="P1671" s="38">
        <v>761.24</v>
      </c>
      <c r="Q1671" s="38">
        <v>2620.44</v>
      </c>
      <c r="R1671" s="38">
        <v>0</v>
      </c>
      <c r="S1671" s="38">
        <v>-100</v>
      </c>
      <c r="T1671" s="38">
        <v>-500</v>
      </c>
      <c r="U1671" s="44">
        <v>29.53</v>
      </c>
      <c r="V1671" s="45">
        <v>10394.09</v>
      </c>
      <c r="W1671" s="45">
        <v>124729.13</v>
      </c>
      <c r="X1671" s="45">
        <v>114.98</v>
      </c>
    </row>
    <row r="1672" spans="1:24" x14ac:dyDescent="0.3">
      <c r="A1672" t="s">
        <v>92</v>
      </c>
      <c r="B1672" t="str">
        <f t="shared" si="135"/>
        <v>2</v>
      </c>
      <c r="C1672" t="str">
        <f t="shared" si="136"/>
        <v>2</v>
      </c>
      <c r="D1672" t="str">
        <f t="shared" si="137"/>
        <v>0</v>
      </c>
      <c r="E1672" t="str">
        <f t="shared" si="138"/>
        <v>0</v>
      </c>
      <c r="F1672" t="str">
        <f t="shared" si="139"/>
        <v>1</v>
      </c>
      <c r="G1672" t="s">
        <v>805</v>
      </c>
      <c r="H1672">
        <v>2020</v>
      </c>
      <c r="I1672">
        <v>3</v>
      </c>
      <c r="J1672" t="s">
        <v>809</v>
      </c>
      <c r="K1672" s="38">
        <v>2595</v>
      </c>
      <c r="L1672" s="38">
        <v>2617.77</v>
      </c>
      <c r="M1672" s="38">
        <v>984.2</v>
      </c>
      <c r="N1672" s="38">
        <v>527.29999999999995</v>
      </c>
      <c r="O1672" s="38">
        <v>583.53</v>
      </c>
      <c r="P1672" s="38">
        <v>730.78</v>
      </c>
      <c r="Q1672" s="38">
        <v>2415.37</v>
      </c>
      <c r="R1672" s="38">
        <v>0</v>
      </c>
      <c r="S1672" s="38">
        <v>-100</v>
      </c>
      <c r="T1672" s="38">
        <v>-500</v>
      </c>
      <c r="U1672" s="44">
        <v>27.99</v>
      </c>
      <c r="V1672" s="45">
        <v>9853.9500000000007</v>
      </c>
      <c r="W1672" s="45">
        <v>118247.41</v>
      </c>
      <c r="X1672" s="45">
        <v>101.99</v>
      </c>
    </row>
    <row r="1673" spans="1:24" x14ac:dyDescent="0.3">
      <c r="A1673" t="s">
        <v>93</v>
      </c>
      <c r="B1673" t="str">
        <f t="shared" si="135"/>
        <v>2</v>
      </c>
      <c r="C1673" t="str">
        <f t="shared" si="136"/>
        <v>1</v>
      </c>
      <c r="D1673" t="str">
        <f t="shared" si="137"/>
        <v>2</v>
      </c>
      <c r="E1673" t="str">
        <f t="shared" si="138"/>
        <v>0</v>
      </c>
      <c r="F1673" t="str">
        <f t="shared" si="139"/>
        <v>0</v>
      </c>
      <c r="G1673" t="s">
        <v>805</v>
      </c>
      <c r="H1673">
        <v>2020</v>
      </c>
      <c r="I1673">
        <v>3</v>
      </c>
      <c r="J1673" t="s">
        <v>809</v>
      </c>
      <c r="K1673" s="38">
        <v>2595</v>
      </c>
      <c r="L1673" s="38">
        <v>3008.76</v>
      </c>
      <c r="M1673" s="38">
        <v>899.59</v>
      </c>
      <c r="N1673" s="38">
        <v>527.29999999999995</v>
      </c>
      <c r="O1673" s="38">
        <v>551.91</v>
      </c>
      <c r="P1673" s="38">
        <v>758.26</v>
      </c>
      <c r="Q1673" s="38">
        <v>2596.34</v>
      </c>
      <c r="R1673" s="38">
        <v>0</v>
      </c>
      <c r="S1673" s="38">
        <v>-100</v>
      </c>
      <c r="T1673" s="38">
        <v>-500</v>
      </c>
      <c r="U1673" s="44">
        <v>29.37</v>
      </c>
      <c r="V1673" s="45">
        <v>10337.16</v>
      </c>
      <c r="W1673" s="45">
        <v>124045.9</v>
      </c>
      <c r="X1673" s="45">
        <v>113.61</v>
      </c>
    </row>
    <row r="1674" spans="1:24" x14ac:dyDescent="0.3">
      <c r="A1674" t="s">
        <v>94</v>
      </c>
      <c r="B1674" t="str">
        <f t="shared" si="135"/>
        <v>2</v>
      </c>
      <c r="C1674" t="str">
        <f t="shared" si="136"/>
        <v>1</v>
      </c>
      <c r="D1674" t="str">
        <f t="shared" si="137"/>
        <v>1</v>
      </c>
      <c r="E1674" t="str">
        <f t="shared" si="138"/>
        <v>1</v>
      </c>
      <c r="F1674" t="str">
        <f t="shared" si="139"/>
        <v>0</v>
      </c>
      <c r="G1674" t="s">
        <v>805</v>
      </c>
      <c r="H1674">
        <v>2020</v>
      </c>
      <c r="I1674">
        <v>3</v>
      </c>
      <c r="J1674" t="s">
        <v>809</v>
      </c>
      <c r="K1674" s="38">
        <v>2595</v>
      </c>
      <c r="L1674" s="38">
        <v>2509.1999999999998</v>
      </c>
      <c r="M1674" s="38">
        <v>967.07</v>
      </c>
      <c r="N1674" s="38">
        <v>527.29999999999995</v>
      </c>
      <c r="O1674" s="38">
        <v>561.37</v>
      </c>
      <c r="P1674" s="38">
        <v>715.99</v>
      </c>
      <c r="Q1674" s="38">
        <v>2313.9499999999998</v>
      </c>
      <c r="R1674" s="38">
        <v>0</v>
      </c>
      <c r="S1674" s="38">
        <v>-100</v>
      </c>
      <c r="T1674" s="38">
        <v>-500</v>
      </c>
      <c r="U1674" s="44">
        <v>27.24</v>
      </c>
      <c r="V1674" s="45">
        <v>9589.8799999999992</v>
      </c>
      <c r="W1674" s="45">
        <v>115078.53</v>
      </c>
      <c r="X1674" s="45">
        <v>95.65</v>
      </c>
    </row>
    <row r="1675" spans="1:24" x14ac:dyDescent="0.3">
      <c r="A1675" t="s">
        <v>95</v>
      </c>
      <c r="B1675" t="str">
        <f t="shared" si="135"/>
        <v>2</v>
      </c>
      <c r="C1675" t="str">
        <f t="shared" si="136"/>
        <v>1</v>
      </c>
      <c r="D1675" t="str">
        <f t="shared" si="137"/>
        <v>1</v>
      </c>
      <c r="E1675" t="str">
        <f t="shared" si="138"/>
        <v>0</v>
      </c>
      <c r="F1675" t="str">
        <f t="shared" si="139"/>
        <v>1</v>
      </c>
      <c r="G1675" t="s">
        <v>805</v>
      </c>
      <c r="H1675">
        <v>2020</v>
      </c>
      <c r="I1675">
        <v>3</v>
      </c>
      <c r="J1675" t="s">
        <v>809</v>
      </c>
      <c r="K1675" s="38">
        <v>2595</v>
      </c>
      <c r="L1675" s="38">
        <v>2158.8200000000002</v>
      </c>
      <c r="M1675" s="38">
        <v>991.71</v>
      </c>
      <c r="N1675" s="38">
        <v>527.29999999999995</v>
      </c>
      <c r="O1675" s="38">
        <v>582.49</v>
      </c>
      <c r="P1675" s="38">
        <v>685.53</v>
      </c>
      <c r="Q1675" s="38">
        <v>2108.88</v>
      </c>
      <c r="R1675" s="38">
        <v>0</v>
      </c>
      <c r="S1675" s="38">
        <v>-100</v>
      </c>
      <c r="T1675" s="38">
        <v>-500</v>
      </c>
      <c r="U1675" s="44">
        <v>25.71</v>
      </c>
      <c r="V1675" s="45">
        <v>9049.73</v>
      </c>
      <c r="W1675" s="45">
        <v>108596.81</v>
      </c>
      <c r="X1675" s="45">
        <v>82.66</v>
      </c>
    </row>
    <row r="1676" spans="1:24" x14ac:dyDescent="0.3">
      <c r="A1676" t="s">
        <v>96</v>
      </c>
      <c r="B1676" t="str">
        <f t="shared" si="135"/>
        <v>2</v>
      </c>
      <c r="C1676" t="str">
        <f t="shared" si="136"/>
        <v>1</v>
      </c>
      <c r="D1676" t="str">
        <f t="shared" si="137"/>
        <v>0</v>
      </c>
      <c r="E1676" t="str">
        <f t="shared" si="138"/>
        <v>2</v>
      </c>
      <c r="F1676" t="str">
        <f t="shared" si="139"/>
        <v>0</v>
      </c>
      <c r="G1676" t="s">
        <v>805</v>
      </c>
      <c r="H1676">
        <v>2020</v>
      </c>
      <c r="I1676">
        <v>3</v>
      </c>
      <c r="J1676" t="s">
        <v>809</v>
      </c>
      <c r="K1676" s="38">
        <v>2595</v>
      </c>
      <c r="L1676" s="38">
        <v>2009.63</v>
      </c>
      <c r="M1676" s="38">
        <v>1034.54</v>
      </c>
      <c r="N1676" s="38">
        <v>527.29999999999995</v>
      </c>
      <c r="O1676" s="38">
        <v>570.83000000000004</v>
      </c>
      <c r="P1676" s="38">
        <v>673.73</v>
      </c>
      <c r="Q1676" s="38">
        <v>2031.57</v>
      </c>
      <c r="R1676" s="38">
        <v>0</v>
      </c>
      <c r="S1676" s="38">
        <v>-100</v>
      </c>
      <c r="T1676" s="38">
        <v>-500</v>
      </c>
      <c r="U1676" s="44">
        <v>25.12</v>
      </c>
      <c r="V1676" s="45">
        <v>8842.6</v>
      </c>
      <c r="W1676" s="45">
        <v>106111.17</v>
      </c>
      <c r="X1676" s="45">
        <v>77.72</v>
      </c>
    </row>
    <row r="1677" spans="1:24" x14ac:dyDescent="0.3">
      <c r="A1677" t="s">
        <v>97</v>
      </c>
      <c r="B1677" t="str">
        <f t="shared" si="135"/>
        <v>2</v>
      </c>
      <c r="C1677" t="str">
        <f t="shared" si="136"/>
        <v>1</v>
      </c>
      <c r="D1677" t="str">
        <f t="shared" si="137"/>
        <v>0</v>
      </c>
      <c r="E1677" t="str">
        <f t="shared" si="138"/>
        <v>1</v>
      </c>
      <c r="F1677" t="str">
        <f t="shared" si="139"/>
        <v>1</v>
      </c>
      <c r="G1677" t="s">
        <v>805</v>
      </c>
      <c r="H1677">
        <v>2020</v>
      </c>
      <c r="I1677">
        <v>3</v>
      </c>
      <c r="J1677" t="s">
        <v>809</v>
      </c>
      <c r="K1677" s="38">
        <v>2595</v>
      </c>
      <c r="L1677" s="38">
        <v>1659.26</v>
      </c>
      <c r="M1677" s="38">
        <v>1059.18</v>
      </c>
      <c r="N1677" s="38">
        <v>527.29999999999995</v>
      </c>
      <c r="O1677" s="38">
        <v>591.95000000000005</v>
      </c>
      <c r="P1677" s="38">
        <v>643.27</v>
      </c>
      <c r="Q1677" s="38">
        <v>1871.86</v>
      </c>
      <c r="R1677" s="38">
        <v>0</v>
      </c>
      <c r="S1677" s="38">
        <v>-100</v>
      </c>
      <c r="T1677" s="38">
        <v>-500</v>
      </c>
      <c r="U1677" s="44">
        <v>23.72</v>
      </c>
      <c r="V1677" s="45">
        <v>8347.82</v>
      </c>
      <c r="W1677" s="45">
        <v>100173.85</v>
      </c>
      <c r="X1677" s="45">
        <v>76.599999999999994</v>
      </c>
    </row>
    <row r="1678" spans="1:24" x14ac:dyDescent="0.3">
      <c r="A1678" t="s">
        <v>98</v>
      </c>
      <c r="B1678" t="str">
        <f t="shared" si="135"/>
        <v>2</v>
      </c>
      <c r="C1678" t="str">
        <f t="shared" si="136"/>
        <v>1</v>
      </c>
      <c r="D1678" t="str">
        <f t="shared" si="137"/>
        <v>0</v>
      </c>
      <c r="E1678" t="str">
        <f t="shared" si="138"/>
        <v>0</v>
      </c>
      <c r="F1678" t="str">
        <f t="shared" si="139"/>
        <v>2</v>
      </c>
      <c r="G1678" t="s">
        <v>805</v>
      </c>
      <c r="H1678">
        <v>2020</v>
      </c>
      <c r="I1678">
        <v>3</v>
      </c>
      <c r="J1678" t="s">
        <v>809</v>
      </c>
      <c r="K1678" s="38">
        <v>2595</v>
      </c>
      <c r="L1678" s="38">
        <v>1308.8900000000001</v>
      </c>
      <c r="M1678" s="38">
        <v>1083.83</v>
      </c>
      <c r="N1678" s="38">
        <v>527.29999999999995</v>
      </c>
      <c r="O1678" s="38">
        <v>613.07000000000005</v>
      </c>
      <c r="P1678" s="38">
        <v>612.80999999999995</v>
      </c>
      <c r="Q1678" s="38">
        <v>1743.95</v>
      </c>
      <c r="R1678" s="38">
        <v>0</v>
      </c>
      <c r="S1678" s="38">
        <v>-100</v>
      </c>
      <c r="T1678" s="38">
        <v>-500</v>
      </c>
      <c r="U1678" s="44">
        <v>22.4</v>
      </c>
      <c r="V1678" s="45">
        <v>7884.84</v>
      </c>
      <c r="W1678" s="45">
        <v>94618.09</v>
      </c>
      <c r="X1678" s="45">
        <v>74.650000000000006</v>
      </c>
    </row>
    <row r="1679" spans="1:24" x14ac:dyDescent="0.3">
      <c r="A1679" t="s">
        <v>99</v>
      </c>
      <c r="B1679" t="str">
        <f t="shared" si="135"/>
        <v>2</v>
      </c>
      <c r="C1679" t="str">
        <f t="shared" si="136"/>
        <v>0</v>
      </c>
      <c r="D1679" t="str">
        <f t="shared" si="137"/>
        <v>3</v>
      </c>
      <c r="E1679" t="str">
        <f t="shared" si="138"/>
        <v>0</v>
      </c>
      <c r="F1679" t="str">
        <f t="shared" si="139"/>
        <v>0</v>
      </c>
      <c r="G1679" t="s">
        <v>805</v>
      </c>
      <c r="H1679">
        <v>2020</v>
      </c>
      <c r="I1679">
        <v>3</v>
      </c>
      <c r="J1679" t="s">
        <v>809</v>
      </c>
      <c r="K1679" s="38">
        <v>2595</v>
      </c>
      <c r="L1679" s="38">
        <v>2549.81</v>
      </c>
      <c r="M1679" s="38">
        <v>907.1</v>
      </c>
      <c r="N1679" s="38">
        <v>527.29999999999995</v>
      </c>
      <c r="O1679" s="38">
        <v>550.88</v>
      </c>
      <c r="P1679" s="38">
        <v>713.01</v>
      </c>
      <c r="Q1679" s="38">
        <v>2289.84</v>
      </c>
      <c r="R1679" s="38">
        <v>0</v>
      </c>
      <c r="S1679" s="38">
        <v>-100</v>
      </c>
      <c r="T1679" s="38">
        <v>-500</v>
      </c>
      <c r="U1679" s="44">
        <v>27.08</v>
      </c>
      <c r="V1679" s="45">
        <v>9532.94</v>
      </c>
      <c r="W1679" s="45">
        <v>114395.3</v>
      </c>
      <c r="X1679" s="45">
        <v>94.28</v>
      </c>
    </row>
    <row r="1680" spans="1:24" x14ac:dyDescent="0.3">
      <c r="A1680" t="s">
        <v>100</v>
      </c>
      <c r="B1680" t="str">
        <f t="shared" si="135"/>
        <v>2</v>
      </c>
      <c r="C1680" t="str">
        <f t="shared" si="136"/>
        <v>0</v>
      </c>
      <c r="D1680" t="str">
        <f t="shared" si="137"/>
        <v>2</v>
      </c>
      <c r="E1680" t="str">
        <f t="shared" si="138"/>
        <v>1</v>
      </c>
      <c r="F1680" t="str">
        <f t="shared" si="139"/>
        <v>0</v>
      </c>
      <c r="G1680" t="s">
        <v>805</v>
      </c>
      <c r="H1680">
        <v>2020</v>
      </c>
      <c r="I1680">
        <v>3</v>
      </c>
      <c r="J1680" t="s">
        <v>809</v>
      </c>
      <c r="K1680" s="38">
        <v>2595</v>
      </c>
      <c r="L1680" s="38">
        <v>2050.25</v>
      </c>
      <c r="M1680" s="38">
        <v>974.57</v>
      </c>
      <c r="N1680" s="38">
        <v>527.29999999999995</v>
      </c>
      <c r="O1680" s="38">
        <v>560.34</v>
      </c>
      <c r="P1680" s="38">
        <v>670.75</v>
      </c>
      <c r="Q1680" s="38">
        <v>2007.73</v>
      </c>
      <c r="R1680" s="38">
        <v>0</v>
      </c>
      <c r="S1680" s="38">
        <v>-100</v>
      </c>
      <c r="T1680" s="38">
        <v>-500</v>
      </c>
      <c r="U1680" s="44">
        <v>24.96</v>
      </c>
      <c r="V1680" s="45">
        <v>8785.94</v>
      </c>
      <c r="W1680" s="45">
        <v>105431.25</v>
      </c>
      <c r="X1680" s="45">
        <v>77.709999999999994</v>
      </c>
    </row>
    <row r="1681" spans="1:24" x14ac:dyDescent="0.3">
      <c r="A1681" t="s">
        <v>101</v>
      </c>
      <c r="B1681" t="str">
        <f t="shared" si="135"/>
        <v>2</v>
      </c>
      <c r="C1681" t="str">
        <f t="shared" si="136"/>
        <v>0</v>
      </c>
      <c r="D1681" t="str">
        <f t="shared" si="137"/>
        <v>2</v>
      </c>
      <c r="E1681" t="str">
        <f t="shared" si="138"/>
        <v>0</v>
      </c>
      <c r="F1681" t="str">
        <f t="shared" si="139"/>
        <v>1</v>
      </c>
      <c r="G1681" t="s">
        <v>805</v>
      </c>
      <c r="H1681">
        <v>2020</v>
      </c>
      <c r="I1681">
        <v>3</v>
      </c>
      <c r="J1681" t="s">
        <v>809</v>
      </c>
      <c r="K1681" s="38">
        <v>2595</v>
      </c>
      <c r="L1681" s="38">
        <v>1699.87</v>
      </c>
      <c r="M1681" s="38">
        <v>999.22</v>
      </c>
      <c r="N1681" s="38">
        <v>527.29999999999995</v>
      </c>
      <c r="O1681" s="38">
        <v>581.46</v>
      </c>
      <c r="P1681" s="38">
        <v>640.28</v>
      </c>
      <c r="Q1681" s="38">
        <v>1855.89</v>
      </c>
      <c r="R1681" s="38">
        <v>0</v>
      </c>
      <c r="S1681" s="38">
        <v>-100</v>
      </c>
      <c r="T1681" s="38">
        <v>-500</v>
      </c>
      <c r="U1681" s="44">
        <v>23.58</v>
      </c>
      <c r="V1681" s="45">
        <v>8299.02</v>
      </c>
      <c r="W1681" s="45">
        <v>99588.22</v>
      </c>
      <c r="X1681" s="45">
        <v>76.400000000000006</v>
      </c>
    </row>
    <row r="1682" spans="1:24" x14ac:dyDescent="0.3">
      <c r="A1682" t="s">
        <v>102</v>
      </c>
      <c r="B1682" t="str">
        <f t="shared" si="135"/>
        <v>2</v>
      </c>
      <c r="C1682" t="str">
        <f t="shared" si="136"/>
        <v>0</v>
      </c>
      <c r="D1682" t="str">
        <f t="shared" si="137"/>
        <v>1</v>
      </c>
      <c r="E1682" t="str">
        <f t="shared" si="138"/>
        <v>2</v>
      </c>
      <c r="F1682" t="str">
        <f t="shared" si="139"/>
        <v>0</v>
      </c>
      <c r="G1682" t="s">
        <v>805</v>
      </c>
      <c r="H1682">
        <v>2020</v>
      </c>
      <c r="I1682">
        <v>3</v>
      </c>
      <c r="J1682" t="s">
        <v>809</v>
      </c>
      <c r="K1682" s="38">
        <v>2595</v>
      </c>
      <c r="L1682" s="38">
        <v>1550.68</v>
      </c>
      <c r="M1682" s="38">
        <v>1042.05</v>
      </c>
      <c r="N1682" s="38">
        <v>527.29999999999995</v>
      </c>
      <c r="O1682" s="38">
        <v>569.79999999999995</v>
      </c>
      <c r="P1682" s="38">
        <v>628.48</v>
      </c>
      <c r="Q1682" s="38">
        <v>1808.17</v>
      </c>
      <c r="R1682" s="38">
        <v>0</v>
      </c>
      <c r="S1682" s="38">
        <v>-100</v>
      </c>
      <c r="T1682" s="38">
        <v>-500</v>
      </c>
      <c r="U1682" s="44">
        <v>23.07</v>
      </c>
      <c r="V1682" s="45">
        <v>8121.47</v>
      </c>
      <c r="W1682" s="45">
        <v>97457.67</v>
      </c>
      <c r="X1682" s="45">
        <v>75.67</v>
      </c>
    </row>
    <row r="1683" spans="1:24" x14ac:dyDescent="0.3">
      <c r="A1683" t="s">
        <v>103</v>
      </c>
      <c r="B1683" t="str">
        <f t="shared" si="135"/>
        <v>2</v>
      </c>
      <c r="C1683" t="str">
        <f t="shared" si="136"/>
        <v>0</v>
      </c>
      <c r="D1683" t="str">
        <f t="shared" si="137"/>
        <v>1</v>
      </c>
      <c r="E1683" t="str">
        <f t="shared" si="138"/>
        <v>1</v>
      </c>
      <c r="F1683" t="str">
        <f t="shared" si="139"/>
        <v>1</v>
      </c>
      <c r="G1683" t="s">
        <v>805</v>
      </c>
      <c r="H1683">
        <v>2020</v>
      </c>
      <c r="I1683">
        <v>3</v>
      </c>
      <c r="J1683" t="s">
        <v>809</v>
      </c>
      <c r="K1683" s="38">
        <v>2595</v>
      </c>
      <c r="L1683" s="38">
        <v>1200.31</v>
      </c>
      <c r="M1683" s="38">
        <v>1066.69</v>
      </c>
      <c r="N1683" s="38">
        <v>527.29999999999995</v>
      </c>
      <c r="O1683" s="38">
        <v>590.91</v>
      </c>
      <c r="P1683" s="38">
        <v>598.02</v>
      </c>
      <c r="Q1683" s="38">
        <v>1680.26</v>
      </c>
      <c r="R1683" s="38">
        <v>0</v>
      </c>
      <c r="S1683" s="38">
        <v>-100</v>
      </c>
      <c r="T1683" s="38">
        <v>-500</v>
      </c>
      <c r="U1683" s="44">
        <v>21.76</v>
      </c>
      <c r="V1683" s="45">
        <v>7658.49</v>
      </c>
      <c r="W1683" s="45">
        <v>91901.91</v>
      </c>
      <c r="X1683" s="45">
        <v>66.489999999999995</v>
      </c>
    </row>
    <row r="1684" spans="1:24" x14ac:dyDescent="0.3">
      <c r="A1684" t="s">
        <v>104</v>
      </c>
      <c r="B1684" t="str">
        <f t="shared" si="135"/>
        <v>2</v>
      </c>
      <c r="C1684" t="str">
        <f t="shared" si="136"/>
        <v>0</v>
      </c>
      <c r="D1684" t="str">
        <f t="shared" si="137"/>
        <v>1</v>
      </c>
      <c r="E1684" t="str">
        <f t="shared" si="138"/>
        <v>0</v>
      </c>
      <c r="F1684" t="str">
        <f t="shared" si="139"/>
        <v>2</v>
      </c>
      <c r="G1684" t="s">
        <v>805</v>
      </c>
      <c r="H1684">
        <v>2020</v>
      </c>
      <c r="I1684">
        <v>3</v>
      </c>
      <c r="J1684" t="s">
        <v>809</v>
      </c>
      <c r="K1684" s="38">
        <v>2595</v>
      </c>
      <c r="L1684" s="38">
        <v>849.94</v>
      </c>
      <c r="M1684" s="38">
        <v>1091.33</v>
      </c>
      <c r="N1684" s="38">
        <v>527.29999999999995</v>
      </c>
      <c r="O1684" s="38">
        <v>612.03</v>
      </c>
      <c r="P1684" s="38">
        <v>567.55999999999995</v>
      </c>
      <c r="Q1684" s="38">
        <v>1552.35</v>
      </c>
      <c r="R1684" s="38">
        <v>0</v>
      </c>
      <c r="S1684" s="38">
        <v>-100</v>
      </c>
      <c r="T1684" s="38">
        <v>-500</v>
      </c>
      <c r="U1684" s="44">
        <v>20.440000000000001</v>
      </c>
      <c r="V1684" s="45">
        <v>7195.51</v>
      </c>
      <c r="W1684" s="45">
        <v>86346.15</v>
      </c>
      <c r="X1684" s="45">
        <v>61.62</v>
      </c>
    </row>
    <row r="1685" spans="1:24" x14ac:dyDescent="0.3">
      <c r="A1685" t="s">
        <v>105</v>
      </c>
      <c r="B1685" t="str">
        <f t="shared" si="135"/>
        <v>2</v>
      </c>
      <c r="C1685" t="str">
        <f t="shared" si="136"/>
        <v>0</v>
      </c>
      <c r="D1685" t="str">
        <f t="shared" si="137"/>
        <v>0</v>
      </c>
      <c r="E1685" t="str">
        <f t="shared" si="138"/>
        <v>3</v>
      </c>
      <c r="F1685" t="str">
        <f t="shared" si="139"/>
        <v>0</v>
      </c>
      <c r="G1685" t="s">
        <v>805</v>
      </c>
      <c r="H1685">
        <v>2020</v>
      </c>
      <c r="I1685">
        <v>3</v>
      </c>
      <c r="J1685" t="s">
        <v>809</v>
      </c>
      <c r="K1685" s="38">
        <v>2595</v>
      </c>
      <c r="L1685" s="38">
        <v>1051.1199999999999</v>
      </c>
      <c r="M1685" s="38">
        <v>1109.52</v>
      </c>
      <c r="N1685" s="38">
        <v>527.29999999999995</v>
      </c>
      <c r="O1685" s="38">
        <v>579.25</v>
      </c>
      <c r="P1685" s="38">
        <v>586.22</v>
      </c>
      <c r="Q1685" s="38">
        <v>1632.54</v>
      </c>
      <c r="R1685" s="38">
        <v>0</v>
      </c>
      <c r="S1685" s="38">
        <v>-100</v>
      </c>
      <c r="T1685" s="38">
        <v>-500</v>
      </c>
      <c r="U1685" s="44">
        <v>21.25</v>
      </c>
      <c r="V1685" s="45">
        <v>7480.95</v>
      </c>
      <c r="W1685" s="45">
        <v>89771.36</v>
      </c>
      <c r="X1685" s="45">
        <v>62.62</v>
      </c>
    </row>
    <row r="1686" spans="1:24" x14ac:dyDescent="0.3">
      <c r="A1686" t="s">
        <v>106</v>
      </c>
      <c r="B1686" t="str">
        <f t="shared" si="135"/>
        <v>2</v>
      </c>
      <c r="C1686" t="str">
        <f t="shared" si="136"/>
        <v>0</v>
      </c>
      <c r="D1686" t="str">
        <f t="shared" si="137"/>
        <v>0</v>
      </c>
      <c r="E1686" t="str">
        <f t="shared" si="138"/>
        <v>2</v>
      </c>
      <c r="F1686" t="str">
        <f t="shared" si="139"/>
        <v>1</v>
      </c>
      <c r="G1686" t="s">
        <v>805</v>
      </c>
      <c r="H1686">
        <v>2020</v>
      </c>
      <c r="I1686">
        <v>3</v>
      </c>
      <c r="J1686" t="s">
        <v>809</v>
      </c>
      <c r="K1686" s="38">
        <v>2595</v>
      </c>
      <c r="L1686" s="38">
        <v>700.75</v>
      </c>
      <c r="M1686" s="38">
        <v>1134.1600000000001</v>
      </c>
      <c r="N1686" s="38">
        <v>527.29999999999995</v>
      </c>
      <c r="O1686" s="38">
        <v>600.37</v>
      </c>
      <c r="P1686" s="38">
        <v>555.76</v>
      </c>
      <c r="Q1686" s="38">
        <v>1504.63</v>
      </c>
      <c r="R1686" s="38">
        <v>0</v>
      </c>
      <c r="S1686" s="38">
        <v>-100</v>
      </c>
      <c r="T1686" s="38">
        <v>-500</v>
      </c>
      <c r="U1686" s="44">
        <v>19.940000000000001</v>
      </c>
      <c r="V1686" s="45">
        <v>7017.97</v>
      </c>
      <c r="W1686" s="45">
        <v>84215.6</v>
      </c>
      <c r="X1686" s="45">
        <v>61</v>
      </c>
    </row>
    <row r="1687" spans="1:24" x14ac:dyDescent="0.3">
      <c r="A1687" t="s">
        <v>107</v>
      </c>
      <c r="B1687" t="str">
        <f t="shared" si="135"/>
        <v>2</v>
      </c>
      <c r="C1687" t="str">
        <f t="shared" si="136"/>
        <v>0</v>
      </c>
      <c r="D1687" t="str">
        <f t="shared" si="137"/>
        <v>0</v>
      </c>
      <c r="E1687" t="str">
        <f t="shared" si="138"/>
        <v>1</v>
      </c>
      <c r="F1687" t="str">
        <f t="shared" si="139"/>
        <v>2</v>
      </c>
      <c r="G1687" t="s">
        <v>805</v>
      </c>
      <c r="H1687">
        <v>2020</v>
      </c>
      <c r="I1687">
        <v>3</v>
      </c>
      <c r="J1687" t="s">
        <v>809</v>
      </c>
      <c r="K1687" s="38">
        <v>2595</v>
      </c>
      <c r="L1687" s="38">
        <v>350.37</v>
      </c>
      <c r="M1687" s="38">
        <v>1158.81</v>
      </c>
      <c r="N1687" s="38">
        <v>527.29999999999995</v>
      </c>
      <c r="O1687" s="38">
        <v>621.49</v>
      </c>
      <c r="P1687" s="38">
        <v>525.29999999999995</v>
      </c>
      <c r="Q1687" s="38">
        <v>1399.31</v>
      </c>
      <c r="R1687" s="38">
        <v>0</v>
      </c>
      <c r="S1687" s="38">
        <v>-70.069999999999993</v>
      </c>
      <c r="T1687" s="38">
        <v>-500</v>
      </c>
      <c r="U1687" s="44">
        <v>18.77</v>
      </c>
      <c r="V1687" s="45">
        <v>6607.51</v>
      </c>
      <c r="W1687" s="45">
        <v>79290.09</v>
      </c>
      <c r="X1687" s="45">
        <v>58.3</v>
      </c>
    </row>
    <row r="1688" spans="1:24" x14ac:dyDescent="0.3">
      <c r="A1688" t="s">
        <v>108</v>
      </c>
      <c r="B1688" t="str">
        <f t="shared" si="135"/>
        <v>2</v>
      </c>
      <c r="C1688" t="str">
        <f t="shared" si="136"/>
        <v>0</v>
      </c>
      <c r="D1688" t="str">
        <f t="shared" si="137"/>
        <v>0</v>
      </c>
      <c r="E1688" t="str">
        <f t="shared" si="138"/>
        <v>0</v>
      </c>
      <c r="F1688" t="str">
        <f t="shared" si="139"/>
        <v>3</v>
      </c>
      <c r="G1688" t="s">
        <v>805</v>
      </c>
      <c r="H1688">
        <v>2020</v>
      </c>
      <c r="I1688">
        <v>3</v>
      </c>
      <c r="J1688" t="s">
        <v>809</v>
      </c>
      <c r="K1688" s="38">
        <v>2595</v>
      </c>
      <c r="L1688" s="38">
        <v>0</v>
      </c>
      <c r="M1688" s="38">
        <v>1183.45</v>
      </c>
      <c r="N1688" s="38">
        <v>518.85</v>
      </c>
      <c r="O1688" s="38">
        <v>642.61</v>
      </c>
      <c r="P1688" s="38">
        <v>493.99</v>
      </c>
      <c r="Q1688" s="38">
        <v>1368.27</v>
      </c>
      <c r="R1688" s="38">
        <v>0</v>
      </c>
      <c r="S1688" s="38">
        <v>0</v>
      </c>
      <c r="T1688" s="38">
        <v>-500</v>
      </c>
      <c r="U1688" s="44">
        <v>17.899999999999999</v>
      </c>
      <c r="V1688" s="45">
        <v>6302.18</v>
      </c>
      <c r="W1688" s="45">
        <v>75626.11</v>
      </c>
      <c r="X1688" s="45">
        <v>53.14</v>
      </c>
    </row>
    <row r="1689" spans="1:24" x14ac:dyDescent="0.3">
      <c r="A1689" t="s">
        <v>347</v>
      </c>
      <c r="B1689" t="str">
        <f t="shared" si="135"/>
        <v>2</v>
      </c>
      <c r="C1689" t="str">
        <f t="shared" si="136"/>
        <v>4</v>
      </c>
      <c r="D1689" t="str">
        <f t="shared" si="137"/>
        <v>0</v>
      </c>
      <c r="E1689" t="str">
        <f t="shared" si="138"/>
        <v>0</v>
      </c>
      <c r="F1689" t="str">
        <f t="shared" si="139"/>
        <v>0</v>
      </c>
      <c r="G1689" t="s">
        <v>805</v>
      </c>
      <c r="H1689">
        <v>2020</v>
      </c>
      <c r="I1689">
        <v>3</v>
      </c>
      <c r="J1689" t="s">
        <v>809</v>
      </c>
      <c r="K1689" s="38">
        <v>2595</v>
      </c>
      <c r="L1689" s="38">
        <v>5235.54</v>
      </c>
      <c r="M1689" s="38">
        <v>1024.45</v>
      </c>
      <c r="N1689" s="38">
        <v>527.29999999999995</v>
      </c>
      <c r="O1689" s="38">
        <v>565</v>
      </c>
      <c r="P1689" s="38">
        <v>994.73</v>
      </c>
      <c r="Q1689" s="38">
        <v>4094.32</v>
      </c>
      <c r="R1689" s="38">
        <v>0</v>
      </c>
      <c r="S1689" s="38">
        <v>-100</v>
      </c>
      <c r="T1689" s="38">
        <v>-666.67</v>
      </c>
      <c r="U1689" s="44">
        <v>40.54</v>
      </c>
      <c r="V1689" s="45">
        <v>14269.67</v>
      </c>
      <c r="W1689" s="45">
        <v>171236.1</v>
      </c>
      <c r="X1689" s="45">
        <v>214.89</v>
      </c>
    </row>
    <row r="1690" spans="1:24" x14ac:dyDescent="0.3">
      <c r="A1690" t="s">
        <v>348</v>
      </c>
      <c r="B1690" t="str">
        <f t="shared" si="135"/>
        <v>2</v>
      </c>
      <c r="C1690" t="str">
        <f t="shared" si="136"/>
        <v>3</v>
      </c>
      <c r="D1690" t="str">
        <f t="shared" si="137"/>
        <v>1</v>
      </c>
      <c r="E1690" t="str">
        <f t="shared" si="138"/>
        <v>0</v>
      </c>
      <c r="F1690" t="str">
        <f t="shared" si="139"/>
        <v>0</v>
      </c>
      <c r="G1690" t="s">
        <v>805</v>
      </c>
      <c r="H1690">
        <v>2020</v>
      </c>
      <c r="I1690">
        <v>3</v>
      </c>
      <c r="J1690" t="s">
        <v>809</v>
      </c>
      <c r="K1690" s="38">
        <v>2595</v>
      </c>
      <c r="L1690" s="38">
        <v>4776.59</v>
      </c>
      <c r="M1690" s="38">
        <v>1031.96</v>
      </c>
      <c r="N1690" s="38">
        <v>527.29999999999995</v>
      </c>
      <c r="O1690" s="38">
        <v>563.96</v>
      </c>
      <c r="P1690" s="38">
        <v>949.48</v>
      </c>
      <c r="Q1690" s="38">
        <v>3787.82</v>
      </c>
      <c r="R1690" s="38">
        <v>0</v>
      </c>
      <c r="S1690" s="38">
        <v>-100</v>
      </c>
      <c r="T1690" s="38">
        <v>-666.67</v>
      </c>
      <c r="U1690" s="44">
        <v>38.25</v>
      </c>
      <c r="V1690" s="45">
        <v>13465.46</v>
      </c>
      <c r="W1690" s="45">
        <v>161585.5</v>
      </c>
      <c r="X1690" s="45">
        <v>195.56</v>
      </c>
    </row>
    <row r="1691" spans="1:24" x14ac:dyDescent="0.3">
      <c r="A1691" t="s">
        <v>349</v>
      </c>
      <c r="B1691" t="str">
        <f t="shared" si="135"/>
        <v>2</v>
      </c>
      <c r="C1691" t="str">
        <f t="shared" si="136"/>
        <v>3</v>
      </c>
      <c r="D1691" t="str">
        <f t="shared" si="137"/>
        <v>0</v>
      </c>
      <c r="E1691" t="str">
        <f t="shared" si="138"/>
        <v>1</v>
      </c>
      <c r="F1691" t="str">
        <f t="shared" si="139"/>
        <v>0</v>
      </c>
      <c r="G1691" t="s">
        <v>805</v>
      </c>
      <c r="H1691">
        <v>2020</v>
      </c>
      <c r="I1691">
        <v>3</v>
      </c>
      <c r="J1691" t="s">
        <v>809</v>
      </c>
      <c r="K1691" s="38">
        <v>2595</v>
      </c>
      <c r="L1691" s="38">
        <v>4277.03</v>
      </c>
      <c r="M1691" s="38">
        <v>1099.43</v>
      </c>
      <c r="N1691" s="38">
        <v>527.29999999999995</v>
      </c>
      <c r="O1691" s="38">
        <v>573.41999999999996</v>
      </c>
      <c r="P1691" s="38">
        <v>907.22</v>
      </c>
      <c r="Q1691" s="38">
        <v>3505.44</v>
      </c>
      <c r="R1691" s="38">
        <v>0</v>
      </c>
      <c r="S1691" s="38">
        <v>-100</v>
      </c>
      <c r="T1691" s="38">
        <v>-666.67</v>
      </c>
      <c r="U1691" s="44">
        <v>36.130000000000003</v>
      </c>
      <c r="V1691" s="45">
        <v>12718.18</v>
      </c>
      <c r="W1691" s="45">
        <v>152618.14000000001</v>
      </c>
      <c r="X1691" s="45">
        <v>177.59</v>
      </c>
    </row>
    <row r="1692" spans="1:24" x14ac:dyDescent="0.3">
      <c r="A1692" t="s">
        <v>350</v>
      </c>
      <c r="B1692" t="str">
        <f t="shared" si="135"/>
        <v>2</v>
      </c>
      <c r="C1692" t="str">
        <f t="shared" si="136"/>
        <v>3</v>
      </c>
      <c r="D1692" t="str">
        <f t="shared" si="137"/>
        <v>0</v>
      </c>
      <c r="E1692" t="str">
        <f t="shared" si="138"/>
        <v>0</v>
      </c>
      <c r="F1692" t="str">
        <f t="shared" si="139"/>
        <v>1</v>
      </c>
      <c r="G1692" t="s">
        <v>805</v>
      </c>
      <c r="H1692">
        <v>2020</v>
      </c>
      <c r="I1692">
        <v>3</v>
      </c>
      <c r="J1692" t="s">
        <v>809</v>
      </c>
      <c r="K1692" s="38">
        <v>2595</v>
      </c>
      <c r="L1692" s="38">
        <v>3926.66</v>
      </c>
      <c r="M1692" s="38">
        <v>1124.08</v>
      </c>
      <c r="N1692" s="38">
        <v>527.29999999999995</v>
      </c>
      <c r="O1692" s="38">
        <v>594.54</v>
      </c>
      <c r="P1692" s="38">
        <v>876.76</v>
      </c>
      <c r="Q1692" s="38">
        <v>3300.37</v>
      </c>
      <c r="R1692" s="38">
        <v>0</v>
      </c>
      <c r="S1692" s="38">
        <v>-100</v>
      </c>
      <c r="T1692" s="38">
        <v>-666.67</v>
      </c>
      <c r="U1692" s="44">
        <v>34.6</v>
      </c>
      <c r="V1692" s="45">
        <v>12178.03</v>
      </c>
      <c r="W1692" s="45">
        <v>146136.41</v>
      </c>
      <c r="X1692" s="45">
        <v>164.61</v>
      </c>
    </row>
    <row r="1693" spans="1:24" x14ac:dyDescent="0.3">
      <c r="A1693" t="s">
        <v>116</v>
      </c>
      <c r="B1693" t="str">
        <f t="shared" si="135"/>
        <v>2</v>
      </c>
      <c r="C1693" t="str">
        <f t="shared" si="136"/>
        <v>2</v>
      </c>
      <c r="D1693" t="str">
        <f t="shared" si="137"/>
        <v>2</v>
      </c>
      <c r="E1693" t="str">
        <f t="shared" si="138"/>
        <v>0</v>
      </c>
      <c r="F1693" t="str">
        <f t="shared" si="139"/>
        <v>0</v>
      </c>
      <c r="G1693" t="s">
        <v>805</v>
      </c>
      <c r="H1693">
        <v>2020</v>
      </c>
      <c r="I1693">
        <v>3</v>
      </c>
      <c r="J1693" t="s">
        <v>809</v>
      </c>
      <c r="K1693" s="38">
        <v>2595</v>
      </c>
      <c r="L1693" s="38">
        <v>4317.6499999999996</v>
      </c>
      <c r="M1693" s="38">
        <v>1039.47</v>
      </c>
      <c r="N1693" s="38">
        <v>527.29999999999995</v>
      </c>
      <c r="O1693" s="38">
        <v>562.92999999999995</v>
      </c>
      <c r="P1693" s="38">
        <v>904.23</v>
      </c>
      <c r="Q1693" s="38">
        <v>3481.33</v>
      </c>
      <c r="R1693" s="38">
        <v>0</v>
      </c>
      <c r="S1693" s="38">
        <v>-100</v>
      </c>
      <c r="T1693" s="38">
        <v>-666.67</v>
      </c>
      <c r="U1693" s="44">
        <v>35.97</v>
      </c>
      <c r="V1693" s="45">
        <v>12661.24</v>
      </c>
      <c r="W1693" s="45">
        <v>151934.9</v>
      </c>
      <c r="X1693" s="45">
        <v>176.23</v>
      </c>
    </row>
    <row r="1694" spans="1:24" x14ac:dyDescent="0.3">
      <c r="A1694" t="s">
        <v>117</v>
      </c>
      <c r="B1694" t="str">
        <f t="shared" si="135"/>
        <v>2</v>
      </c>
      <c r="C1694" t="str">
        <f t="shared" si="136"/>
        <v>2</v>
      </c>
      <c r="D1694" t="str">
        <f t="shared" si="137"/>
        <v>1</v>
      </c>
      <c r="E1694" t="str">
        <f t="shared" si="138"/>
        <v>1</v>
      </c>
      <c r="F1694" t="str">
        <f t="shared" si="139"/>
        <v>0</v>
      </c>
      <c r="G1694" t="s">
        <v>805</v>
      </c>
      <c r="H1694">
        <v>2020</v>
      </c>
      <c r="I1694">
        <v>3</v>
      </c>
      <c r="J1694" t="s">
        <v>809</v>
      </c>
      <c r="K1694" s="38">
        <v>2595</v>
      </c>
      <c r="L1694" s="38">
        <v>3818.08</v>
      </c>
      <c r="M1694" s="38">
        <v>1106.94</v>
      </c>
      <c r="N1694" s="38">
        <v>527.29999999999995</v>
      </c>
      <c r="O1694" s="38">
        <v>572.39</v>
      </c>
      <c r="P1694" s="38">
        <v>861.97</v>
      </c>
      <c r="Q1694" s="38">
        <v>3198.95</v>
      </c>
      <c r="R1694" s="38">
        <v>0</v>
      </c>
      <c r="S1694" s="38">
        <v>-100</v>
      </c>
      <c r="T1694" s="38">
        <v>-666.67</v>
      </c>
      <c r="U1694" s="44">
        <v>33.85</v>
      </c>
      <c r="V1694" s="45">
        <v>11913.96</v>
      </c>
      <c r="W1694" s="45">
        <v>142967.54</v>
      </c>
      <c r="X1694" s="45">
        <v>158.26</v>
      </c>
    </row>
    <row r="1695" spans="1:24" x14ac:dyDescent="0.3">
      <c r="A1695" t="s">
        <v>351</v>
      </c>
      <c r="B1695" t="str">
        <f t="shared" si="135"/>
        <v>2</v>
      </c>
      <c r="C1695" t="str">
        <f t="shared" si="136"/>
        <v>2</v>
      </c>
      <c r="D1695" t="str">
        <f t="shared" si="137"/>
        <v>1</v>
      </c>
      <c r="E1695" t="str">
        <f t="shared" si="138"/>
        <v>0</v>
      </c>
      <c r="F1695" t="str">
        <f t="shared" si="139"/>
        <v>1</v>
      </c>
      <c r="G1695" t="s">
        <v>805</v>
      </c>
      <c r="H1695">
        <v>2020</v>
      </c>
      <c r="I1695">
        <v>3</v>
      </c>
      <c r="J1695" t="s">
        <v>809</v>
      </c>
      <c r="K1695" s="38">
        <v>2595</v>
      </c>
      <c r="L1695" s="38">
        <v>3467.71</v>
      </c>
      <c r="M1695" s="38">
        <v>1131.5899999999999</v>
      </c>
      <c r="N1695" s="38">
        <v>527.29999999999995</v>
      </c>
      <c r="O1695" s="38">
        <v>593.51</v>
      </c>
      <c r="P1695" s="38">
        <v>831.51</v>
      </c>
      <c r="Q1695" s="38">
        <v>2993.87</v>
      </c>
      <c r="R1695" s="38">
        <v>0</v>
      </c>
      <c r="S1695" s="38">
        <v>-100</v>
      </c>
      <c r="T1695" s="38">
        <v>-666.67</v>
      </c>
      <c r="U1695" s="44">
        <v>32.31</v>
      </c>
      <c r="V1695" s="45">
        <v>11373.82</v>
      </c>
      <c r="W1695" s="45">
        <v>136485.81</v>
      </c>
      <c r="X1695" s="45">
        <v>145.28</v>
      </c>
    </row>
    <row r="1696" spans="1:24" x14ac:dyDescent="0.3">
      <c r="A1696" t="s">
        <v>352</v>
      </c>
      <c r="B1696" t="str">
        <f t="shared" si="135"/>
        <v>2</v>
      </c>
      <c r="C1696" t="str">
        <f t="shared" si="136"/>
        <v>2</v>
      </c>
      <c r="D1696" t="str">
        <f t="shared" si="137"/>
        <v>0</v>
      </c>
      <c r="E1696" t="str">
        <f t="shared" si="138"/>
        <v>2</v>
      </c>
      <c r="F1696" t="str">
        <f t="shared" si="139"/>
        <v>0</v>
      </c>
      <c r="G1696" t="s">
        <v>805</v>
      </c>
      <c r="H1696">
        <v>2020</v>
      </c>
      <c r="I1696">
        <v>3</v>
      </c>
      <c r="J1696" t="s">
        <v>809</v>
      </c>
      <c r="K1696" s="38">
        <v>2595</v>
      </c>
      <c r="L1696" s="38">
        <v>3318.52</v>
      </c>
      <c r="M1696" s="38">
        <v>1174.4100000000001</v>
      </c>
      <c r="N1696" s="38">
        <v>527.29999999999995</v>
      </c>
      <c r="O1696" s="38">
        <v>581.85</v>
      </c>
      <c r="P1696" s="38">
        <v>819.71</v>
      </c>
      <c r="Q1696" s="38">
        <v>2916.56</v>
      </c>
      <c r="R1696" s="38">
        <v>0</v>
      </c>
      <c r="S1696" s="38">
        <v>-100</v>
      </c>
      <c r="T1696" s="38">
        <v>-666.67</v>
      </c>
      <c r="U1696" s="44">
        <v>31.72</v>
      </c>
      <c r="V1696" s="45">
        <v>11166.68</v>
      </c>
      <c r="W1696" s="45">
        <v>134000.17000000001</v>
      </c>
      <c r="X1696" s="45">
        <v>140.30000000000001</v>
      </c>
    </row>
    <row r="1697" spans="1:24" x14ac:dyDescent="0.3">
      <c r="A1697" t="s">
        <v>353</v>
      </c>
      <c r="B1697" t="str">
        <f t="shared" si="135"/>
        <v>2</v>
      </c>
      <c r="C1697" t="str">
        <f t="shared" si="136"/>
        <v>2</v>
      </c>
      <c r="D1697" t="str">
        <f t="shared" si="137"/>
        <v>0</v>
      </c>
      <c r="E1697" t="str">
        <f t="shared" si="138"/>
        <v>1</v>
      </c>
      <c r="F1697" t="str">
        <f t="shared" si="139"/>
        <v>1</v>
      </c>
      <c r="G1697" t="s">
        <v>805</v>
      </c>
      <c r="H1697">
        <v>2020</v>
      </c>
      <c r="I1697">
        <v>3</v>
      </c>
      <c r="J1697" t="s">
        <v>809</v>
      </c>
      <c r="K1697" s="38">
        <v>2595</v>
      </c>
      <c r="L1697" s="38">
        <v>2968.15</v>
      </c>
      <c r="M1697" s="38">
        <v>1199.06</v>
      </c>
      <c r="N1697" s="38">
        <v>527.29999999999995</v>
      </c>
      <c r="O1697" s="38">
        <v>602.96</v>
      </c>
      <c r="P1697" s="38">
        <v>789.25</v>
      </c>
      <c r="Q1697" s="38">
        <v>2711.49</v>
      </c>
      <c r="R1697" s="38">
        <v>0</v>
      </c>
      <c r="S1697" s="38">
        <v>-100</v>
      </c>
      <c r="T1697" s="38">
        <v>-666.67</v>
      </c>
      <c r="U1697" s="44">
        <v>30.19</v>
      </c>
      <c r="V1697" s="45">
        <v>10626.54</v>
      </c>
      <c r="W1697" s="45">
        <v>127518.45</v>
      </c>
      <c r="X1697" s="45">
        <v>127.32</v>
      </c>
    </row>
    <row r="1698" spans="1:24" x14ac:dyDescent="0.3">
      <c r="A1698" t="s">
        <v>354</v>
      </c>
      <c r="B1698" t="str">
        <f t="shared" ref="B1698:B1761" si="140">MID($A1698,2,1)</f>
        <v>2</v>
      </c>
      <c r="C1698" t="str">
        <f t="shared" ref="C1698:C1761" si="141">MID($A1698,4,1)</f>
        <v>2</v>
      </c>
      <c r="D1698" t="str">
        <f t="shared" ref="D1698:D1761" si="142">MID($A1698,6,1)</f>
        <v>0</v>
      </c>
      <c r="E1698" t="str">
        <f t="shared" ref="E1698:E1761" si="143">MID($A1698,8,1)</f>
        <v>0</v>
      </c>
      <c r="F1698" t="str">
        <f t="shared" ref="F1698:F1761" si="144">MID($A1698,10,1)</f>
        <v>2</v>
      </c>
      <c r="G1698" t="s">
        <v>805</v>
      </c>
      <c r="H1698">
        <v>2020</v>
      </c>
      <c r="I1698">
        <v>3</v>
      </c>
      <c r="J1698" t="s">
        <v>809</v>
      </c>
      <c r="K1698" s="38">
        <v>2595</v>
      </c>
      <c r="L1698" s="38">
        <v>2617.77</v>
      </c>
      <c r="M1698" s="38">
        <v>1223.7</v>
      </c>
      <c r="N1698" s="38">
        <v>527.29999999999995</v>
      </c>
      <c r="O1698" s="38">
        <v>624.08000000000004</v>
      </c>
      <c r="P1698" s="38">
        <v>758.79</v>
      </c>
      <c r="Q1698" s="38">
        <v>2506.42</v>
      </c>
      <c r="R1698" s="38">
        <v>0</v>
      </c>
      <c r="S1698" s="38">
        <v>-100</v>
      </c>
      <c r="T1698" s="38">
        <v>-666.67</v>
      </c>
      <c r="U1698" s="44">
        <v>28.65</v>
      </c>
      <c r="V1698" s="45">
        <v>10086.39</v>
      </c>
      <c r="W1698" s="45">
        <v>121036.72</v>
      </c>
      <c r="X1698" s="45">
        <v>114.34</v>
      </c>
    </row>
    <row r="1699" spans="1:24" x14ac:dyDescent="0.3">
      <c r="A1699" t="s">
        <v>355</v>
      </c>
      <c r="B1699" t="str">
        <f t="shared" si="140"/>
        <v>2</v>
      </c>
      <c r="C1699" t="str">
        <f t="shared" si="141"/>
        <v>1</v>
      </c>
      <c r="D1699" t="str">
        <f t="shared" si="142"/>
        <v>3</v>
      </c>
      <c r="E1699" t="str">
        <f t="shared" si="143"/>
        <v>0</v>
      </c>
      <c r="F1699" t="str">
        <f t="shared" si="144"/>
        <v>0</v>
      </c>
      <c r="G1699" t="s">
        <v>805</v>
      </c>
      <c r="H1699">
        <v>2020</v>
      </c>
      <c r="I1699">
        <v>3</v>
      </c>
      <c r="J1699" t="s">
        <v>809</v>
      </c>
      <c r="K1699" s="38">
        <v>2595</v>
      </c>
      <c r="L1699" s="38">
        <v>3858.7</v>
      </c>
      <c r="M1699" s="38">
        <v>1046.98</v>
      </c>
      <c r="N1699" s="38">
        <v>527.29999999999995</v>
      </c>
      <c r="O1699" s="38">
        <v>561.89</v>
      </c>
      <c r="P1699" s="38">
        <v>858.99</v>
      </c>
      <c r="Q1699" s="38">
        <v>3174.84</v>
      </c>
      <c r="R1699" s="38">
        <v>0</v>
      </c>
      <c r="S1699" s="38">
        <v>-100</v>
      </c>
      <c r="T1699" s="38">
        <v>-666.67</v>
      </c>
      <c r="U1699" s="44">
        <v>33.68</v>
      </c>
      <c r="V1699" s="45">
        <v>11857.03</v>
      </c>
      <c r="W1699" s="45">
        <v>142284.29999999999</v>
      </c>
      <c r="X1699" s="45">
        <v>156.9</v>
      </c>
    </row>
    <row r="1700" spans="1:24" x14ac:dyDescent="0.3">
      <c r="A1700" t="s">
        <v>118</v>
      </c>
      <c r="B1700" t="str">
        <f t="shared" si="140"/>
        <v>2</v>
      </c>
      <c r="C1700" t="str">
        <f t="shared" si="141"/>
        <v>1</v>
      </c>
      <c r="D1700" t="str">
        <f t="shared" si="142"/>
        <v>2</v>
      </c>
      <c r="E1700" t="str">
        <f t="shared" si="143"/>
        <v>1</v>
      </c>
      <c r="F1700" t="str">
        <f t="shared" si="144"/>
        <v>0</v>
      </c>
      <c r="G1700" t="s">
        <v>805</v>
      </c>
      <c r="H1700">
        <v>2020</v>
      </c>
      <c r="I1700">
        <v>3</v>
      </c>
      <c r="J1700" t="s">
        <v>809</v>
      </c>
      <c r="K1700" s="38">
        <v>2595</v>
      </c>
      <c r="L1700" s="38">
        <v>3359.13</v>
      </c>
      <c r="M1700" s="38">
        <v>1114.45</v>
      </c>
      <c r="N1700" s="38">
        <v>527.29999999999995</v>
      </c>
      <c r="O1700" s="38">
        <v>571.35</v>
      </c>
      <c r="P1700" s="38">
        <v>816.72</v>
      </c>
      <c r="Q1700" s="38">
        <v>2892.45</v>
      </c>
      <c r="R1700" s="38">
        <v>0</v>
      </c>
      <c r="S1700" s="38">
        <v>-100</v>
      </c>
      <c r="T1700" s="38">
        <v>-666.67</v>
      </c>
      <c r="U1700" s="44">
        <v>31.56</v>
      </c>
      <c r="V1700" s="45">
        <v>11109.74</v>
      </c>
      <c r="W1700" s="45">
        <v>133316.94</v>
      </c>
      <c r="X1700" s="45">
        <v>138.93</v>
      </c>
    </row>
    <row r="1701" spans="1:24" x14ac:dyDescent="0.3">
      <c r="A1701" t="s">
        <v>356</v>
      </c>
      <c r="B1701" t="str">
        <f t="shared" si="140"/>
        <v>2</v>
      </c>
      <c r="C1701" t="str">
        <f t="shared" si="141"/>
        <v>1</v>
      </c>
      <c r="D1701" t="str">
        <f t="shared" si="142"/>
        <v>2</v>
      </c>
      <c r="E1701" t="str">
        <f t="shared" si="143"/>
        <v>0</v>
      </c>
      <c r="F1701" t="str">
        <f t="shared" si="144"/>
        <v>1</v>
      </c>
      <c r="G1701" t="s">
        <v>805</v>
      </c>
      <c r="H1701">
        <v>2020</v>
      </c>
      <c r="I1701">
        <v>3</v>
      </c>
      <c r="J1701" t="s">
        <v>809</v>
      </c>
      <c r="K1701" s="38">
        <v>2595</v>
      </c>
      <c r="L1701" s="38">
        <v>3008.76</v>
      </c>
      <c r="M1701" s="38">
        <v>1139.0899999999999</v>
      </c>
      <c r="N1701" s="38">
        <v>527.29999999999995</v>
      </c>
      <c r="O1701" s="38">
        <v>592.47</v>
      </c>
      <c r="P1701" s="38">
        <v>786.26</v>
      </c>
      <c r="Q1701" s="38">
        <v>2687.38</v>
      </c>
      <c r="R1701" s="38">
        <v>0</v>
      </c>
      <c r="S1701" s="38">
        <v>-100</v>
      </c>
      <c r="T1701" s="38">
        <v>-666.67</v>
      </c>
      <c r="U1701" s="44">
        <v>30.03</v>
      </c>
      <c r="V1701" s="45">
        <v>10569.6</v>
      </c>
      <c r="W1701" s="45">
        <v>126835.21</v>
      </c>
      <c r="X1701" s="45">
        <v>125.95</v>
      </c>
    </row>
    <row r="1702" spans="1:24" x14ac:dyDescent="0.3">
      <c r="A1702" t="s">
        <v>119</v>
      </c>
      <c r="B1702" t="str">
        <f t="shared" si="140"/>
        <v>2</v>
      </c>
      <c r="C1702" t="str">
        <f t="shared" si="141"/>
        <v>1</v>
      </c>
      <c r="D1702" t="str">
        <f t="shared" si="142"/>
        <v>1</v>
      </c>
      <c r="E1702" t="str">
        <f t="shared" si="143"/>
        <v>2</v>
      </c>
      <c r="F1702" t="str">
        <f t="shared" si="144"/>
        <v>0</v>
      </c>
      <c r="G1702" t="s">
        <v>805</v>
      </c>
      <c r="H1702">
        <v>2020</v>
      </c>
      <c r="I1702">
        <v>3</v>
      </c>
      <c r="J1702" t="s">
        <v>809</v>
      </c>
      <c r="K1702" s="38">
        <v>2595</v>
      </c>
      <c r="L1702" s="38">
        <v>2859.57</v>
      </c>
      <c r="M1702" s="38">
        <v>1181.92</v>
      </c>
      <c r="N1702" s="38">
        <v>527.29999999999995</v>
      </c>
      <c r="O1702" s="38">
        <v>580.80999999999995</v>
      </c>
      <c r="P1702" s="38">
        <v>774.46</v>
      </c>
      <c r="Q1702" s="38">
        <v>2610.0700000000002</v>
      </c>
      <c r="R1702" s="38">
        <v>0</v>
      </c>
      <c r="S1702" s="38">
        <v>-100</v>
      </c>
      <c r="T1702" s="38">
        <v>-666.67</v>
      </c>
      <c r="U1702" s="44">
        <v>29.44</v>
      </c>
      <c r="V1702" s="45">
        <v>10362.459999999999</v>
      </c>
      <c r="W1702" s="45">
        <v>124349.57</v>
      </c>
      <c r="X1702" s="45">
        <v>120.97</v>
      </c>
    </row>
    <row r="1703" spans="1:24" x14ac:dyDescent="0.3">
      <c r="A1703" t="s">
        <v>357</v>
      </c>
      <c r="B1703" t="str">
        <f t="shared" si="140"/>
        <v>2</v>
      </c>
      <c r="C1703" t="str">
        <f t="shared" si="141"/>
        <v>1</v>
      </c>
      <c r="D1703" t="str">
        <f t="shared" si="142"/>
        <v>1</v>
      </c>
      <c r="E1703" t="str">
        <f t="shared" si="143"/>
        <v>1</v>
      </c>
      <c r="F1703" t="str">
        <f t="shared" si="144"/>
        <v>1</v>
      </c>
      <c r="G1703" t="s">
        <v>805</v>
      </c>
      <c r="H1703">
        <v>2020</v>
      </c>
      <c r="I1703">
        <v>3</v>
      </c>
      <c r="J1703" t="s">
        <v>809</v>
      </c>
      <c r="K1703" s="38">
        <v>2595</v>
      </c>
      <c r="L1703" s="38">
        <v>2509.1999999999998</v>
      </c>
      <c r="M1703" s="38">
        <v>1206.57</v>
      </c>
      <c r="N1703" s="38">
        <v>527.29999999999995</v>
      </c>
      <c r="O1703" s="38">
        <v>601.92999999999995</v>
      </c>
      <c r="P1703" s="38">
        <v>744</v>
      </c>
      <c r="Q1703" s="38">
        <v>2405</v>
      </c>
      <c r="R1703" s="38">
        <v>0</v>
      </c>
      <c r="S1703" s="38">
        <v>-100</v>
      </c>
      <c r="T1703" s="38">
        <v>-666.67</v>
      </c>
      <c r="U1703" s="44">
        <v>27.9</v>
      </c>
      <c r="V1703" s="45">
        <v>9822.32</v>
      </c>
      <c r="W1703" s="45">
        <v>117867.85</v>
      </c>
      <c r="X1703" s="45">
        <v>107.99</v>
      </c>
    </row>
    <row r="1704" spans="1:24" x14ac:dyDescent="0.3">
      <c r="A1704" t="s">
        <v>358</v>
      </c>
      <c r="B1704" t="str">
        <f t="shared" si="140"/>
        <v>2</v>
      </c>
      <c r="C1704" t="str">
        <f t="shared" si="141"/>
        <v>1</v>
      </c>
      <c r="D1704" t="str">
        <f t="shared" si="142"/>
        <v>1</v>
      </c>
      <c r="E1704" t="str">
        <f t="shared" si="143"/>
        <v>0</v>
      </c>
      <c r="F1704" t="str">
        <f t="shared" si="144"/>
        <v>2</v>
      </c>
      <c r="G1704" t="s">
        <v>805</v>
      </c>
      <c r="H1704">
        <v>2020</v>
      </c>
      <c r="I1704">
        <v>3</v>
      </c>
      <c r="J1704" t="s">
        <v>809</v>
      </c>
      <c r="K1704" s="38">
        <v>2595</v>
      </c>
      <c r="L1704" s="38">
        <v>2158.8200000000002</v>
      </c>
      <c r="M1704" s="38">
        <v>1231.21</v>
      </c>
      <c r="N1704" s="38">
        <v>527.29999999999995</v>
      </c>
      <c r="O1704" s="38">
        <v>623.04999999999995</v>
      </c>
      <c r="P1704" s="38">
        <v>713.54</v>
      </c>
      <c r="Q1704" s="38">
        <v>2199.92</v>
      </c>
      <c r="R1704" s="38">
        <v>0</v>
      </c>
      <c r="S1704" s="38">
        <v>-100</v>
      </c>
      <c r="T1704" s="38">
        <v>-666.67</v>
      </c>
      <c r="U1704" s="44">
        <v>26.37</v>
      </c>
      <c r="V1704" s="45">
        <v>9282.18</v>
      </c>
      <c r="W1704" s="45">
        <v>111386.12</v>
      </c>
      <c r="X1704" s="45">
        <v>95.01</v>
      </c>
    </row>
    <row r="1705" spans="1:24" x14ac:dyDescent="0.3">
      <c r="A1705" t="s">
        <v>359</v>
      </c>
      <c r="B1705" t="str">
        <f t="shared" si="140"/>
        <v>2</v>
      </c>
      <c r="C1705" t="str">
        <f t="shared" si="141"/>
        <v>1</v>
      </c>
      <c r="D1705" t="str">
        <f t="shared" si="142"/>
        <v>0</v>
      </c>
      <c r="E1705" t="str">
        <f t="shared" si="143"/>
        <v>3</v>
      </c>
      <c r="F1705" t="str">
        <f t="shared" si="144"/>
        <v>0</v>
      </c>
      <c r="G1705" t="s">
        <v>805</v>
      </c>
      <c r="H1705">
        <v>2020</v>
      </c>
      <c r="I1705">
        <v>3</v>
      </c>
      <c r="J1705" t="s">
        <v>809</v>
      </c>
      <c r="K1705" s="38">
        <v>2595</v>
      </c>
      <c r="L1705" s="38">
        <v>2360.0100000000002</v>
      </c>
      <c r="M1705" s="38">
        <v>1249.3900000000001</v>
      </c>
      <c r="N1705" s="38">
        <v>527.29999999999995</v>
      </c>
      <c r="O1705" s="38">
        <v>590.27</v>
      </c>
      <c r="P1705" s="38">
        <v>732.2</v>
      </c>
      <c r="Q1705" s="38">
        <v>2327.6799999999998</v>
      </c>
      <c r="R1705" s="38">
        <v>0</v>
      </c>
      <c r="S1705" s="38">
        <v>-100</v>
      </c>
      <c r="T1705" s="38">
        <v>-666.67</v>
      </c>
      <c r="U1705" s="44">
        <v>27.32</v>
      </c>
      <c r="V1705" s="45">
        <v>9615.18</v>
      </c>
      <c r="W1705" s="45">
        <v>115382.21</v>
      </c>
      <c r="X1705" s="45">
        <v>103.01</v>
      </c>
    </row>
    <row r="1706" spans="1:24" x14ac:dyDescent="0.3">
      <c r="A1706" t="s">
        <v>360</v>
      </c>
      <c r="B1706" t="str">
        <f t="shared" si="140"/>
        <v>2</v>
      </c>
      <c r="C1706" t="str">
        <f t="shared" si="141"/>
        <v>1</v>
      </c>
      <c r="D1706" t="str">
        <f t="shared" si="142"/>
        <v>0</v>
      </c>
      <c r="E1706" t="str">
        <f t="shared" si="143"/>
        <v>2</v>
      </c>
      <c r="F1706" t="str">
        <f t="shared" si="144"/>
        <v>1</v>
      </c>
      <c r="G1706" t="s">
        <v>805</v>
      </c>
      <c r="H1706">
        <v>2020</v>
      </c>
      <c r="I1706">
        <v>3</v>
      </c>
      <c r="J1706" t="s">
        <v>809</v>
      </c>
      <c r="K1706" s="38">
        <v>2595</v>
      </c>
      <c r="L1706" s="38">
        <v>2009.63</v>
      </c>
      <c r="M1706" s="38">
        <v>1274.04</v>
      </c>
      <c r="N1706" s="38">
        <v>527.29999999999995</v>
      </c>
      <c r="O1706" s="38">
        <v>611.39</v>
      </c>
      <c r="P1706" s="38">
        <v>701.74</v>
      </c>
      <c r="Q1706" s="38">
        <v>2122.61</v>
      </c>
      <c r="R1706" s="38">
        <v>0</v>
      </c>
      <c r="S1706" s="38">
        <v>-100</v>
      </c>
      <c r="T1706" s="38">
        <v>-666.67</v>
      </c>
      <c r="U1706" s="44">
        <v>25.78</v>
      </c>
      <c r="V1706" s="45">
        <v>9075.0400000000009</v>
      </c>
      <c r="W1706" s="45">
        <v>108900.48</v>
      </c>
      <c r="X1706" s="45">
        <v>90.03</v>
      </c>
    </row>
    <row r="1707" spans="1:24" x14ac:dyDescent="0.3">
      <c r="A1707" t="s">
        <v>361</v>
      </c>
      <c r="B1707" t="str">
        <f t="shared" si="140"/>
        <v>2</v>
      </c>
      <c r="C1707" t="str">
        <f t="shared" si="141"/>
        <v>1</v>
      </c>
      <c r="D1707" t="str">
        <f t="shared" si="142"/>
        <v>0</v>
      </c>
      <c r="E1707" t="str">
        <f t="shared" si="143"/>
        <v>1</v>
      </c>
      <c r="F1707" t="str">
        <f t="shared" si="144"/>
        <v>2</v>
      </c>
      <c r="G1707" t="s">
        <v>805</v>
      </c>
      <c r="H1707">
        <v>2020</v>
      </c>
      <c r="I1707">
        <v>3</v>
      </c>
      <c r="J1707" t="s">
        <v>809</v>
      </c>
      <c r="K1707" s="38">
        <v>2595</v>
      </c>
      <c r="L1707" s="38">
        <v>1659.26</v>
      </c>
      <c r="M1707" s="38">
        <v>1298.68</v>
      </c>
      <c r="N1707" s="38">
        <v>527.29999999999995</v>
      </c>
      <c r="O1707" s="38">
        <v>632.51</v>
      </c>
      <c r="P1707" s="38">
        <v>671.27</v>
      </c>
      <c r="Q1707" s="38">
        <v>1930.16</v>
      </c>
      <c r="R1707" s="38">
        <v>0</v>
      </c>
      <c r="S1707" s="38">
        <v>-100</v>
      </c>
      <c r="T1707" s="38">
        <v>-666.67</v>
      </c>
      <c r="U1707" s="44">
        <v>24.28</v>
      </c>
      <c r="V1707" s="45">
        <v>8547.52</v>
      </c>
      <c r="W1707" s="45">
        <v>102570.22</v>
      </c>
      <c r="X1707" s="45">
        <v>84.15</v>
      </c>
    </row>
    <row r="1708" spans="1:24" x14ac:dyDescent="0.3">
      <c r="A1708" t="s">
        <v>362</v>
      </c>
      <c r="B1708" t="str">
        <f t="shared" si="140"/>
        <v>2</v>
      </c>
      <c r="C1708" t="str">
        <f t="shared" si="141"/>
        <v>1</v>
      </c>
      <c r="D1708" t="str">
        <f t="shared" si="142"/>
        <v>0</v>
      </c>
      <c r="E1708" t="str">
        <f t="shared" si="143"/>
        <v>0</v>
      </c>
      <c r="F1708" t="str">
        <f t="shared" si="144"/>
        <v>3</v>
      </c>
      <c r="G1708" t="s">
        <v>805</v>
      </c>
      <c r="H1708">
        <v>2020</v>
      </c>
      <c r="I1708">
        <v>3</v>
      </c>
      <c r="J1708" t="s">
        <v>809</v>
      </c>
      <c r="K1708" s="38">
        <v>2595</v>
      </c>
      <c r="L1708" s="38">
        <v>1308.8900000000001</v>
      </c>
      <c r="M1708" s="38">
        <v>1323.33</v>
      </c>
      <c r="N1708" s="38">
        <v>527.29999999999995</v>
      </c>
      <c r="O1708" s="38">
        <v>653.63</v>
      </c>
      <c r="P1708" s="38">
        <v>640.80999999999995</v>
      </c>
      <c r="Q1708" s="38">
        <v>1802.25</v>
      </c>
      <c r="R1708" s="38">
        <v>0</v>
      </c>
      <c r="S1708" s="38">
        <v>-100</v>
      </c>
      <c r="T1708" s="38">
        <v>-666.67</v>
      </c>
      <c r="U1708" s="44">
        <v>22.97</v>
      </c>
      <c r="V1708" s="45">
        <v>8084.54</v>
      </c>
      <c r="W1708" s="45">
        <v>97014.46</v>
      </c>
      <c r="X1708" s="45">
        <v>82.26</v>
      </c>
    </row>
    <row r="1709" spans="1:24" x14ac:dyDescent="0.3">
      <c r="A1709" t="s">
        <v>363</v>
      </c>
      <c r="B1709" t="str">
        <f t="shared" si="140"/>
        <v>2</v>
      </c>
      <c r="C1709" t="str">
        <f t="shared" si="141"/>
        <v>0</v>
      </c>
      <c r="D1709" t="str">
        <f t="shared" si="142"/>
        <v>4</v>
      </c>
      <c r="E1709" t="str">
        <f t="shared" si="143"/>
        <v>0</v>
      </c>
      <c r="F1709" t="str">
        <f t="shared" si="144"/>
        <v>0</v>
      </c>
      <c r="G1709" t="s">
        <v>805</v>
      </c>
      <c r="H1709">
        <v>2020</v>
      </c>
      <c r="I1709">
        <v>3</v>
      </c>
      <c r="J1709" t="s">
        <v>809</v>
      </c>
      <c r="K1709" s="38">
        <v>2595</v>
      </c>
      <c r="L1709" s="38">
        <v>3399.75</v>
      </c>
      <c r="M1709" s="38">
        <v>1054.49</v>
      </c>
      <c r="N1709" s="38">
        <v>527.29999999999995</v>
      </c>
      <c r="O1709" s="38">
        <v>560.86</v>
      </c>
      <c r="P1709" s="38">
        <v>813.74</v>
      </c>
      <c r="Q1709" s="38">
        <v>2868.34</v>
      </c>
      <c r="R1709" s="38">
        <v>0</v>
      </c>
      <c r="S1709" s="38">
        <v>-100</v>
      </c>
      <c r="T1709" s="38">
        <v>-666.67</v>
      </c>
      <c r="U1709" s="44">
        <v>31.4</v>
      </c>
      <c r="V1709" s="45">
        <v>11052.81</v>
      </c>
      <c r="W1709" s="45">
        <v>132633.70000000001</v>
      </c>
      <c r="X1709" s="45">
        <v>137.57</v>
      </c>
    </row>
    <row r="1710" spans="1:24" x14ac:dyDescent="0.3">
      <c r="A1710" t="s">
        <v>364</v>
      </c>
      <c r="B1710" t="str">
        <f t="shared" si="140"/>
        <v>2</v>
      </c>
      <c r="C1710" t="str">
        <f t="shared" si="141"/>
        <v>0</v>
      </c>
      <c r="D1710" t="str">
        <f t="shared" si="142"/>
        <v>3</v>
      </c>
      <c r="E1710" t="str">
        <f t="shared" si="143"/>
        <v>1</v>
      </c>
      <c r="F1710" t="str">
        <f t="shared" si="144"/>
        <v>0</v>
      </c>
      <c r="G1710" t="s">
        <v>805</v>
      </c>
      <c r="H1710">
        <v>2020</v>
      </c>
      <c r="I1710">
        <v>3</v>
      </c>
      <c r="J1710" t="s">
        <v>809</v>
      </c>
      <c r="K1710" s="38">
        <v>2595</v>
      </c>
      <c r="L1710" s="38">
        <v>2900.18</v>
      </c>
      <c r="M1710" s="38">
        <v>1121.96</v>
      </c>
      <c r="N1710" s="38">
        <v>527.29999999999995</v>
      </c>
      <c r="O1710" s="38">
        <v>570.32000000000005</v>
      </c>
      <c r="P1710" s="38">
        <v>771.48</v>
      </c>
      <c r="Q1710" s="38">
        <v>2585.96</v>
      </c>
      <c r="R1710" s="38">
        <v>0</v>
      </c>
      <c r="S1710" s="38">
        <v>-100</v>
      </c>
      <c r="T1710" s="38">
        <v>-666.67</v>
      </c>
      <c r="U1710" s="44">
        <v>29.28</v>
      </c>
      <c r="V1710" s="45">
        <v>10305.530000000001</v>
      </c>
      <c r="W1710" s="45">
        <v>123666.34</v>
      </c>
      <c r="X1710" s="45">
        <v>119.6</v>
      </c>
    </row>
    <row r="1711" spans="1:24" x14ac:dyDescent="0.3">
      <c r="A1711" t="s">
        <v>365</v>
      </c>
      <c r="B1711" t="str">
        <f t="shared" si="140"/>
        <v>2</v>
      </c>
      <c r="C1711" t="str">
        <f t="shared" si="141"/>
        <v>0</v>
      </c>
      <c r="D1711" t="str">
        <f t="shared" si="142"/>
        <v>3</v>
      </c>
      <c r="E1711" t="str">
        <f t="shared" si="143"/>
        <v>0</v>
      </c>
      <c r="F1711" t="str">
        <f t="shared" si="144"/>
        <v>1</v>
      </c>
      <c r="G1711" t="s">
        <v>805</v>
      </c>
      <c r="H1711">
        <v>2020</v>
      </c>
      <c r="I1711">
        <v>3</v>
      </c>
      <c r="J1711" t="s">
        <v>809</v>
      </c>
      <c r="K1711" s="38">
        <v>2595</v>
      </c>
      <c r="L1711" s="38">
        <v>2549.81</v>
      </c>
      <c r="M1711" s="38">
        <v>1146.5999999999999</v>
      </c>
      <c r="N1711" s="38">
        <v>527.29999999999995</v>
      </c>
      <c r="O1711" s="38">
        <v>591.44000000000005</v>
      </c>
      <c r="P1711" s="38">
        <v>741.01</v>
      </c>
      <c r="Q1711" s="38">
        <v>2380.89</v>
      </c>
      <c r="R1711" s="38">
        <v>0</v>
      </c>
      <c r="S1711" s="38">
        <v>-100</v>
      </c>
      <c r="T1711" s="38">
        <v>-666.67</v>
      </c>
      <c r="U1711" s="44">
        <v>27.74</v>
      </c>
      <c r="V1711" s="45">
        <v>9765.3799999999992</v>
      </c>
      <c r="W1711" s="45">
        <v>117184.61</v>
      </c>
      <c r="X1711" s="45">
        <v>106.62</v>
      </c>
    </row>
    <row r="1712" spans="1:24" x14ac:dyDescent="0.3">
      <c r="A1712" t="s">
        <v>366</v>
      </c>
      <c r="B1712" t="str">
        <f t="shared" si="140"/>
        <v>2</v>
      </c>
      <c r="C1712" t="str">
        <f t="shared" si="141"/>
        <v>0</v>
      </c>
      <c r="D1712" t="str">
        <f t="shared" si="142"/>
        <v>2</v>
      </c>
      <c r="E1712" t="str">
        <f t="shared" si="143"/>
        <v>2</v>
      </c>
      <c r="F1712" t="str">
        <f t="shared" si="144"/>
        <v>0</v>
      </c>
      <c r="G1712" t="s">
        <v>805</v>
      </c>
      <c r="H1712">
        <v>2020</v>
      </c>
      <c r="I1712">
        <v>3</v>
      </c>
      <c r="J1712" t="s">
        <v>809</v>
      </c>
      <c r="K1712" s="38">
        <v>2595</v>
      </c>
      <c r="L1712" s="38">
        <v>2400.62</v>
      </c>
      <c r="M1712" s="38">
        <v>1189.43</v>
      </c>
      <c r="N1712" s="38">
        <v>527.29999999999995</v>
      </c>
      <c r="O1712" s="38">
        <v>579.78</v>
      </c>
      <c r="P1712" s="38">
        <v>729.21</v>
      </c>
      <c r="Q1712" s="38">
        <v>2303.58</v>
      </c>
      <c r="R1712" s="38">
        <v>0</v>
      </c>
      <c r="S1712" s="38">
        <v>-100</v>
      </c>
      <c r="T1712" s="38">
        <v>-666.67</v>
      </c>
      <c r="U1712" s="44">
        <v>27.15</v>
      </c>
      <c r="V1712" s="45">
        <v>9558.25</v>
      </c>
      <c r="W1712" s="45">
        <v>114698.97</v>
      </c>
      <c r="X1712" s="45">
        <v>101.64</v>
      </c>
    </row>
    <row r="1713" spans="1:24" x14ac:dyDescent="0.3">
      <c r="A1713" t="s">
        <v>367</v>
      </c>
      <c r="B1713" t="str">
        <f t="shared" si="140"/>
        <v>2</v>
      </c>
      <c r="C1713" t="str">
        <f t="shared" si="141"/>
        <v>0</v>
      </c>
      <c r="D1713" t="str">
        <f t="shared" si="142"/>
        <v>2</v>
      </c>
      <c r="E1713" t="str">
        <f t="shared" si="143"/>
        <v>1</v>
      </c>
      <c r="F1713" t="str">
        <f t="shared" si="144"/>
        <v>1</v>
      </c>
      <c r="G1713" t="s">
        <v>805</v>
      </c>
      <c r="H1713">
        <v>2020</v>
      </c>
      <c r="I1713">
        <v>3</v>
      </c>
      <c r="J1713" t="s">
        <v>809</v>
      </c>
      <c r="K1713" s="38">
        <v>2595</v>
      </c>
      <c r="L1713" s="38">
        <v>2050.25</v>
      </c>
      <c r="M1713" s="38">
        <v>1214.07</v>
      </c>
      <c r="N1713" s="38">
        <v>527.29999999999995</v>
      </c>
      <c r="O1713" s="38">
        <v>600.89</v>
      </c>
      <c r="P1713" s="38">
        <v>698.75</v>
      </c>
      <c r="Q1713" s="38">
        <v>2098.5</v>
      </c>
      <c r="R1713" s="38">
        <v>0</v>
      </c>
      <c r="S1713" s="38">
        <v>-100</v>
      </c>
      <c r="T1713" s="38">
        <v>-666.67</v>
      </c>
      <c r="U1713" s="44">
        <v>25.62</v>
      </c>
      <c r="V1713" s="45">
        <v>9018.1</v>
      </c>
      <c r="W1713" s="45">
        <v>108217.25</v>
      </c>
      <c r="X1713" s="45">
        <v>88.66</v>
      </c>
    </row>
    <row r="1714" spans="1:24" x14ac:dyDescent="0.3">
      <c r="A1714" t="s">
        <v>368</v>
      </c>
      <c r="B1714" t="str">
        <f t="shared" si="140"/>
        <v>2</v>
      </c>
      <c r="C1714" t="str">
        <f t="shared" si="141"/>
        <v>0</v>
      </c>
      <c r="D1714" t="str">
        <f t="shared" si="142"/>
        <v>2</v>
      </c>
      <c r="E1714" t="str">
        <f t="shared" si="143"/>
        <v>0</v>
      </c>
      <c r="F1714" t="str">
        <f t="shared" si="144"/>
        <v>2</v>
      </c>
      <c r="G1714" t="s">
        <v>805</v>
      </c>
      <c r="H1714">
        <v>2020</v>
      </c>
      <c r="I1714">
        <v>3</v>
      </c>
      <c r="J1714" t="s">
        <v>809</v>
      </c>
      <c r="K1714" s="38">
        <v>2595</v>
      </c>
      <c r="L1714" s="38">
        <v>1699.87</v>
      </c>
      <c r="M1714" s="38">
        <v>1238.72</v>
      </c>
      <c r="N1714" s="38">
        <v>527.29999999999995</v>
      </c>
      <c r="O1714" s="38">
        <v>622.01</v>
      </c>
      <c r="P1714" s="38">
        <v>668.29</v>
      </c>
      <c r="Q1714" s="38">
        <v>1914.19</v>
      </c>
      <c r="R1714" s="38">
        <v>0</v>
      </c>
      <c r="S1714" s="38">
        <v>-100</v>
      </c>
      <c r="T1714" s="38">
        <v>-666.67</v>
      </c>
      <c r="U1714" s="44">
        <v>24.14</v>
      </c>
      <c r="V1714" s="45">
        <v>8498.7199999999993</v>
      </c>
      <c r="W1714" s="45">
        <v>101984.59</v>
      </c>
      <c r="X1714" s="45">
        <v>83.96</v>
      </c>
    </row>
    <row r="1715" spans="1:24" x14ac:dyDescent="0.3">
      <c r="A1715" t="s">
        <v>369</v>
      </c>
      <c r="B1715" t="str">
        <f t="shared" si="140"/>
        <v>2</v>
      </c>
      <c r="C1715" t="str">
        <f t="shared" si="141"/>
        <v>0</v>
      </c>
      <c r="D1715" t="str">
        <f t="shared" si="142"/>
        <v>1</v>
      </c>
      <c r="E1715" t="str">
        <f t="shared" si="143"/>
        <v>3</v>
      </c>
      <c r="F1715" t="str">
        <f t="shared" si="144"/>
        <v>0</v>
      </c>
      <c r="G1715" t="s">
        <v>805</v>
      </c>
      <c r="H1715">
        <v>2020</v>
      </c>
      <c r="I1715">
        <v>3</v>
      </c>
      <c r="J1715" t="s">
        <v>809</v>
      </c>
      <c r="K1715" s="38">
        <v>2595</v>
      </c>
      <c r="L1715" s="38">
        <v>1901.06</v>
      </c>
      <c r="M1715" s="38">
        <v>1256.9000000000001</v>
      </c>
      <c r="N1715" s="38">
        <v>527.29999999999995</v>
      </c>
      <c r="O1715" s="38">
        <v>589.23</v>
      </c>
      <c r="P1715" s="38">
        <v>686.95</v>
      </c>
      <c r="Q1715" s="38">
        <v>2021.86</v>
      </c>
      <c r="R1715" s="38">
        <v>0</v>
      </c>
      <c r="S1715" s="38">
        <v>-100</v>
      </c>
      <c r="T1715" s="38">
        <v>-666.67</v>
      </c>
      <c r="U1715" s="44">
        <v>25.03</v>
      </c>
      <c r="V1715" s="45">
        <v>8811.64</v>
      </c>
      <c r="W1715" s="45">
        <v>105739.64</v>
      </c>
      <c r="X1715" s="45">
        <v>84.46</v>
      </c>
    </row>
    <row r="1716" spans="1:24" x14ac:dyDescent="0.3">
      <c r="A1716" t="s">
        <v>120</v>
      </c>
      <c r="B1716" t="str">
        <f t="shared" si="140"/>
        <v>2</v>
      </c>
      <c r="C1716" t="str">
        <f t="shared" si="141"/>
        <v>0</v>
      </c>
      <c r="D1716" t="str">
        <f t="shared" si="142"/>
        <v>1</v>
      </c>
      <c r="E1716" t="str">
        <f t="shared" si="143"/>
        <v>2</v>
      </c>
      <c r="F1716" t="str">
        <f t="shared" si="144"/>
        <v>1</v>
      </c>
      <c r="G1716" t="s">
        <v>805</v>
      </c>
      <c r="H1716">
        <v>2020</v>
      </c>
      <c r="I1716">
        <v>3</v>
      </c>
      <c r="J1716" t="s">
        <v>809</v>
      </c>
      <c r="K1716" s="38">
        <v>2595</v>
      </c>
      <c r="L1716" s="38">
        <v>1550.68</v>
      </c>
      <c r="M1716" s="38">
        <v>1281.55</v>
      </c>
      <c r="N1716" s="38">
        <v>527.29999999999995</v>
      </c>
      <c r="O1716" s="38">
        <v>610.35</v>
      </c>
      <c r="P1716" s="38">
        <v>656.49</v>
      </c>
      <c r="Q1716" s="38">
        <v>1866.47</v>
      </c>
      <c r="R1716" s="38">
        <v>0</v>
      </c>
      <c r="S1716" s="38">
        <v>-100</v>
      </c>
      <c r="T1716" s="38">
        <v>-666.67</v>
      </c>
      <c r="U1716" s="44">
        <v>23.64</v>
      </c>
      <c r="V1716" s="45">
        <v>8321.17</v>
      </c>
      <c r="W1716" s="45">
        <v>99854.04</v>
      </c>
      <c r="X1716" s="45">
        <v>83.23</v>
      </c>
    </row>
    <row r="1717" spans="1:24" x14ac:dyDescent="0.3">
      <c r="A1717" t="s">
        <v>121</v>
      </c>
      <c r="B1717" t="str">
        <f t="shared" si="140"/>
        <v>2</v>
      </c>
      <c r="C1717" t="str">
        <f t="shared" si="141"/>
        <v>0</v>
      </c>
      <c r="D1717" t="str">
        <f t="shared" si="142"/>
        <v>1</v>
      </c>
      <c r="E1717" t="str">
        <f t="shared" si="143"/>
        <v>1</v>
      </c>
      <c r="F1717" t="str">
        <f t="shared" si="144"/>
        <v>2</v>
      </c>
      <c r="G1717" t="s">
        <v>805</v>
      </c>
      <c r="H1717">
        <v>2020</v>
      </c>
      <c r="I1717">
        <v>3</v>
      </c>
      <c r="J1717" t="s">
        <v>809</v>
      </c>
      <c r="K1717" s="38">
        <v>2595</v>
      </c>
      <c r="L1717" s="38">
        <v>1200.31</v>
      </c>
      <c r="M1717" s="38">
        <v>1306.19</v>
      </c>
      <c r="N1717" s="38">
        <v>527.29999999999995</v>
      </c>
      <c r="O1717" s="38">
        <v>631.47</v>
      </c>
      <c r="P1717" s="38">
        <v>626.03</v>
      </c>
      <c r="Q1717" s="38">
        <v>1738.56</v>
      </c>
      <c r="R1717" s="38">
        <v>0</v>
      </c>
      <c r="S1717" s="38">
        <v>-100</v>
      </c>
      <c r="T1717" s="38">
        <v>-666.67</v>
      </c>
      <c r="U1717" s="44">
        <v>22.32</v>
      </c>
      <c r="V1717" s="45">
        <v>7858.19</v>
      </c>
      <c r="W1717" s="45">
        <v>94298.28</v>
      </c>
      <c r="X1717" s="45">
        <v>81.34</v>
      </c>
    </row>
    <row r="1718" spans="1:24" x14ac:dyDescent="0.3">
      <c r="A1718" t="s">
        <v>370</v>
      </c>
      <c r="B1718" t="str">
        <f t="shared" si="140"/>
        <v>2</v>
      </c>
      <c r="C1718" t="str">
        <f t="shared" si="141"/>
        <v>0</v>
      </c>
      <c r="D1718" t="str">
        <f t="shared" si="142"/>
        <v>1</v>
      </c>
      <c r="E1718" t="str">
        <f t="shared" si="143"/>
        <v>0</v>
      </c>
      <c r="F1718" t="str">
        <f t="shared" si="144"/>
        <v>3</v>
      </c>
      <c r="G1718" t="s">
        <v>805</v>
      </c>
      <c r="H1718">
        <v>2020</v>
      </c>
      <c r="I1718">
        <v>3</v>
      </c>
      <c r="J1718" t="s">
        <v>809</v>
      </c>
      <c r="K1718" s="38">
        <v>2595</v>
      </c>
      <c r="L1718" s="38">
        <v>849.94</v>
      </c>
      <c r="M1718" s="38">
        <v>1330.83</v>
      </c>
      <c r="N1718" s="38">
        <v>527.29999999999995</v>
      </c>
      <c r="O1718" s="38">
        <v>652.59</v>
      </c>
      <c r="P1718" s="38">
        <v>595.57000000000005</v>
      </c>
      <c r="Q1718" s="38">
        <v>1610.65</v>
      </c>
      <c r="R1718" s="38">
        <v>0</v>
      </c>
      <c r="S1718" s="38">
        <v>-100</v>
      </c>
      <c r="T1718" s="38">
        <v>-666.67</v>
      </c>
      <c r="U1718" s="44">
        <v>21.01</v>
      </c>
      <c r="V1718" s="45">
        <v>7395.21</v>
      </c>
      <c r="W1718" s="45">
        <v>88742.51</v>
      </c>
      <c r="X1718" s="45">
        <v>68.099999999999994</v>
      </c>
    </row>
    <row r="1719" spans="1:24" x14ac:dyDescent="0.3">
      <c r="A1719" t="s">
        <v>371</v>
      </c>
      <c r="B1719" t="str">
        <f t="shared" si="140"/>
        <v>2</v>
      </c>
      <c r="C1719" t="str">
        <f t="shared" si="141"/>
        <v>0</v>
      </c>
      <c r="D1719" t="str">
        <f t="shared" si="142"/>
        <v>0</v>
      </c>
      <c r="E1719" t="str">
        <f t="shared" si="143"/>
        <v>4</v>
      </c>
      <c r="F1719" t="str">
        <f t="shared" si="144"/>
        <v>0</v>
      </c>
      <c r="G1719" t="s">
        <v>805</v>
      </c>
      <c r="H1719">
        <v>2020</v>
      </c>
      <c r="I1719">
        <v>3</v>
      </c>
      <c r="J1719" t="s">
        <v>809</v>
      </c>
      <c r="K1719" s="38">
        <v>2595</v>
      </c>
      <c r="L1719" s="38">
        <v>1401.5</v>
      </c>
      <c r="M1719" s="38">
        <v>1324.37</v>
      </c>
      <c r="N1719" s="38">
        <v>527.29999999999995</v>
      </c>
      <c r="O1719" s="38">
        <v>598.69000000000005</v>
      </c>
      <c r="P1719" s="38">
        <v>644.69000000000005</v>
      </c>
      <c r="Q1719" s="38">
        <v>1818.74</v>
      </c>
      <c r="R1719" s="38">
        <v>0</v>
      </c>
      <c r="S1719" s="38">
        <v>-100</v>
      </c>
      <c r="T1719" s="38">
        <v>-666.67</v>
      </c>
      <c r="U1719" s="44">
        <v>23.14</v>
      </c>
      <c r="V1719" s="45">
        <v>8143.62</v>
      </c>
      <c r="W1719" s="45">
        <v>97723.49</v>
      </c>
      <c r="X1719" s="45">
        <v>82.51</v>
      </c>
    </row>
    <row r="1720" spans="1:24" x14ac:dyDescent="0.3">
      <c r="A1720" t="s">
        <v>372</v>
      </c>
      <c r="B1720" t="str">
        <f t="shared" si="140"/>
        <v>2</v>
      </c>
      <c r="C1720" t="str">
        <f t="shared" si="141"/>
        <v>0</v>
      </c>
      <c r="D1720" t="str">
        <f t="shared" si="142"/>
        <v>0</v>
      </c>
      <c r="E1720" t="str">
        <f t="shared" si="143"/>
        <v>3</v>
      </c>
      <c r="F1720" t="str">
        <f t="shared" si="144"/>
        <v>1</v>
      </c>
      <c r="G1720" t="s">
        <v>805</v>
      </c>
      <c r="H1720">
        <v>2020</v>
      </c>
      <c r="I1720">
        <v>3</v>
      </c>
      <c r="J1720" t="s">
        <v>809</v>
      </c>
      <c r="K1720" s="38">
        <v>2595</v>
      </c>
      <c r="L1720" s="38">
        <v>1051.1199999999999</v>
      </c>
      <c r="M1720" s="38">
        <v>1349.02</v>
      </c>
      <c r="N1720" s="38">
        <v>527.29999999999995</v>
      </c>
      <c r="O1720" s="38">
        <v>619.80999999999995</v>
      </c>
      <c r="P1720" s="38">
        <v>614.23</v>
      </c>
      <c r="Q1720" s="38">
        <v>1690.84</v>
      </c>
      <c r="R1720" s="38">
        <v>0</v>
      </c>
      <c r="S1720" s="38">
        <v>-100</v>
      </c>
      <c r="T1720" s="38">
        <v>-666.67</v>
      </c>
      <c r="U1720" s="44">
        <v>21.82</v>
      </c>
      <c r="V1720" s="45">
        <v>7680.64</v>
      </c>
      <c r="W1720" s="45">
        <v>92167.73</v>
      </c>
      <c r="X1720" s="45">
        <v>80.19</v>
      </c>
    </row>
    <row r="1721" spans="1:24" x14ac:dyDescent="0.3">
      <c r="A1721" t="s">
        <v>122</v>
      </c>
      <c r="B1721" t="str">
        <f t="shared" si="140"/>
        <v>2</v>
      </c>
      <c r="C1721" t="str">
        <f t="shared" si="141"/>
        <v>0</v>
      </c>
      <c r="D1721" t="str">
        <f t="shared" si="142"/>
        <v>0</v>
      </c>
      <c r="E1721" t="str">
        <f t="shared" si="143"/>
        <v>2</v>
      </c>
      <c r="F1721" t="str">
        <f t="shared" si="144"/>
        <v>2</v>
      </c>
      <c r="G1721" t="s">
        <v>805</v>
      </c>
      <c r="H1721">
        <v>2020</v>
      </c>
      <c r="I1721">
        <v>3</v>
      </c>
      <c r="J1721" t="s">
        <v>809</v>
      </c>
      <c r="K1721" s="38">
        <v>2595</v>
      </c>
      <c r="L1721" s="38">
        <v>700.75</v>
      </c>
      <c r="M1721" s="38">
        <v>1373.66</v>
      </c>
      <c r="N1721" s="38">
        <v>527.29999999999995</v>
      </c>
      <c r="O1721" s="38">
        <v>640.92999999999995</v>
      </c>
      <c r="P1721" s="38">
        <v>583.76</v>
      </c>
      <c r="Q1721" s="38">
        <v>1562.93</v>
      </c>
      <c r="R1721" s="38">
        <v>0</v>
      </c>
      <c r="S1721" s="38">
        <v>-100</v>
      </c>
      <c r="T1721" s="38">
        <v>-666.67</v>
      </c>
      <c r="U1721" s="44">
        <v>20.5</v>
      </c>
      <c r="V1721" s="45">
        <v>7217.66</v>
      </c>
      <c r="W1721" s="45">
        <v>86611.97</v>
      </c>
      <c r="X1721" s="45">
        <v>67.48</v>
      </c>
    </row>
    <row r="1722" spans="1:24" x14ac:dyDescent="0.3">
      <c r="A1722" t="s">
        <v>373</v>
      </c>
      <c r="B1722" t="str">
        <f t="shared" si="140"/>
        <v>2</v>
      </c>
      <c r="C1722" t="str">
        <f t="shared" si="141"/>
        <v>0</v>
      </c>
      <c r="D1722" t="str">
        <f t="shared" si="142"/>
        <v>0</v>
      </c>
      <c r="E1722" t="str">
        <f t="shared" si="143"/>
        <v>1</v>
      </c>
      <c r="F1722" t="str">
        <f t="shared" si="144"/>
        <v>3</v>
      </c>
      <c r="G1722" t="s">
        <v>805</v>
      </c>
      <c r="H1722">
        <v>2020</v>
      </c>
      <c r="I1722">
        <v>3</v>
      </c>
      <c r="J1722" t="s">
        <v>809</v>
      </c>
      <c r="K1722" s="38">
        <v>2595</v>
      </c>
      <c r="L1722" s="38">
        <v>350.37</v>
      </c>
      <c r="M1722" s="38">
        <v>1398.31</v>
      </c>
      <c r="N1722" s="38">
        <v>527.29999999999995</v>
      </c>
      <c r="O1722" s="38">
        <v>662.05</v>
      </c>
      <c r="P1722" s="38">
        <v>553.29999999999995</v>
      </c>
      <c r="Q1722" s="38">
        <v>1457.18</v>
      </c>
      <c r="R1722" s="38">
        <v>0</v>
      </c>
      <c r="S1722" s="38">
        <v>-70.069999999999993</v>
      </c>
      <c r="T1722" s="38">
        <v>-666.67</v>
      </c>
      <c r="U1722" s="44">
        <v>19.34</v>
      </c>
      <c r="V1722" s="45">
        <v>6806.77</v>
      </c>
      <c r="W1722" s="45">
        <v>81681.289999999994</v>
      </c>
      <c r="X1722" s="45">
        <v>64.790000000000006</v>
      </c>
    </row>
    <row r="1723" spans="1:24" x14ac:dyDescent="0.3">
      <c r="A1723" t="s">
        <v>374</v>
      </c>
      <c r="B1723" t="str">
        <f t="shared" si="140"/>
        <v>2</v>
      </c>
      <c r="C1723" t="str">
        <f t="shared" si="141"/>
        <v>0</v>
      </c>
      <c r="D1723" t="str">
        <f t="shared" si="142"/>
        <v>0</v>
      </c>
      <c r="E1723" t="str">
        <f t="shared" si="143"/>
        <v>0</v>
      </c>
      <c r="F1723" t="str">
        <f t="shared" si="144"/>
        <v>4</v>
      </c>
      <c r="G1723" t="s">
        <v>805</v>
      </c>
      <c r="H1723">
        <v>2020</v>
      </c>
      <c r="I1723">
        <v>3</v>
      </c>
      <c r="J1723" t="s">
        <v>809</v>
      </c>
      <c r="K1723" s="38">
        <v>2595</v>
      </c>
      <c r="L1723" s="38">
        <v>0</v>
      </c>
      <c r="M1723" s="38">
        <v>1422.95</v>
      </c>
      <c r="N1723" s="38">
        <v>518.85</v>
      </c>
      <c r="O1723" s="38">
        <v>683.17</v>
      </c>
      <c r="P1723" s="38">
        <v>522</v>
      </c>
      <c r="Q1723" s="38">
        <v>1426.14</v>
      </c>
      <c r="R1723" s="38">
        <v>0</v>
      </c>
      <c r="S1723" s="38">
        <v>0</v>
      </c>
      <c r="T1723" s="38">
        <v>-666.67</v>
      </c>
      <c r="U1723" s="44">
        <v>18.47</v>
      </c>
      <c r="V1723" s="45">
        <v>6501.44</v>
      </c>
      <c r="W1723" s="45">
        <v>78017.320000000007</v>
      </c>
      <c r="X1723" s="45">
        <v>59.62</v>
      </c>
    </row>
    <row r="1724" spans="1:24" x14ac:dyDescent="0.3">
      <c r="A1724" t="s">
        <v>375</v>
      </c>
      <c r="B1724" t="str">
        <f t="shared" si="140"/>
        <v>2</v>
      </c>
      <c r="C1724" t="str">
        <f t="shared" si="141"/>
        <v>5</v>
      </c>
      <c r="D1724" t="str">
        <f t="shared" si="142"/>
        <v>0</v>
      </c>
      <c r="E1724" t="str">
        <f t="shared" si="143"/>
        <v>0</v>
      </c>
      <c r="F1724" t="str">
        <f t="shared" si="144"/>
        <v>0</v>
      </c>
      <c r="G1724" t="s">
        <v>805</v>
      </c>
      <c r="H1724">
        <v>2020</v>
      </c>
      <c r="I1724">
        <v>3</v>
      </c>
      <c r="J1724" t="s">
        <v>809</v>
      </c>
      <c r="K1724" s="38">
        <v>3212</v>
      </c>
      <c r="L1724" s="38">
        <v>6544.43</v>
      </c>
      <c r="M1724" s="38">
        <v>1103.05</v>
      </c>
      <c r="N1724" s="38">
        <v>527.29999999999995</v>
      </c>
      <c r="O1724" s="38">
        <v>576.01</v>
      </c>
      <c r="P1724" s="38">
        <v>1196.28</v>
      </c>
      <c r="Q1724" s="38">
        <v>5402.68</v>
      </c>
      <c r="R1724" s="38">
        <v>0</v>
      </c>
      <c r="S1724" s="38">
        <v>-100</v>
      </c>
      <c r="T1724" s="38">
        <v>-833.33</v>
      </c>
      <c r="U1724" s="44">
        <v>50.08</v>
      </c>
      <c r="V1724" s="45">
        <v>17628.419999999998</v>
      </c>
      <c r="W1724" s="45">
        <v>211541.06</v>
      </c>
      <c r="X1724" s="45">
        <v>311.18</v>
      </c>
    </row>
    <row r="1725" spans="1:24" x14ac:dyDescent="0.3">
      <c r="A1725" t="s">
        <v>376</v>
      </c>
      <c r="B1725" t="str">
        <f t="shared" si="140"/>
        <v>2</v>
      </c>
      <c r="C1725" t="str">
        <f t="shared" si="141"/>
        <v>4</v>
      </c>
      <c r="D1725" t="str">
        <f t="shared" si="142"/>
        <v>1</v>
      </c>
      <c r="E1725" t="str">
        <f t="shared" si="143"/>
        <v>0</v>
      </c>
      <c r="F1725" t="str">
        <f t="shared" si="144"/>
        <v>0</v>
      </c>
      <c r="G1725" t="s">
        <v>805</v>
      </c>
      <c r="H1725">
        <v>2020</v>
      </c>
      <c r="I1725">
        <v>3</v>
      </c>
      <c r="J1725" t="s">
        <v>809</v>
      </c>
      <c r="K1725" s="38">
        <v>3212</v>
      </c>
      <c r="L1725" s="38">
        <v>6085.48</v>
      </c>
      <c r="M1725" s="38">
        <v>1110.1600000000001</v>
      </c>
      <c r="N1725" s="38">
        <v>527.29999999999995</v>
      </c>
      <c r="O1725" s="38">
        <v>574.98</v>
      </c>
      <c r="P1725" s="38">
        <v>1150.99</v>
      </c>
      <c r="Q1725" s="38">
        <v>5069.1099999999997</v>
      </c>
      <c r="R1725" s="38">
        <v>0</v>
      </c>
      <c r="S1725" s="38">
        <v>-100</v>
      </c>
      <c r="T1725" s="38">
        <v>-833.33</v>
      </c>
      <c r="U1725" s="44">
        <v>47.72</v>
      </c>
      <c r="V1725" s="45">
        <v>16796.689999999999</v>
      </c>
      <c r="W1725" s="45">
        <v>201560.28</v>
      </c>
      <c r="X1725" s="45">
        <v>291.19</v>
      </c>
    </row>
    <row r="1726" spans="1:24" x14ac:dyDescent="0.3">
      <c r="A1726" t="s">
        <v>377</v>
      </c>
      <c r="B1726" t="str">
        <f t="shared" si="140"/>
        <v>2</v>
      </c>
      <c r="C1726" t="str">
        <f t="shared" si="141"/>
        <v>4</v>
      </c>
      <c r="D1726" t="str">
        <f t="shared" si="142"/>
        <v>0</v>
      </c>
      <c r="E1726" t="str">
        <f t="shared" si="143"/>
        <v>1</v>
      </c>
      <c r="F1726" t="str">
        <f t="shared" si="144"/>
        <v>0</v>
      </c>
      <c r="G1726" t="s">
        <v>805</v>
      </c>
      <c r="H1726">
        <v>2020</v>
      </c>
      <c r="I1726">
        <v>3</v>
      </c>
      <c r="J1726" t="s">
        <v>809</v>
      </c>
      <c r="K1726" s="38">
        <v>3212</v>
      </c>
      <c r="L1726" s="38">
        <v>5585.92</v>
      </c>
      <c r="M1726" s="38">
        <v>1174.08</v>
      </c>
      <c r="N1726" s="38">
        <v>527.29999999999995</v>
      </c>
      <c r="O1726" s="38">
        <v>584.44000000000005</v>
      </c>
      <c r="P1726" s="38">
        <v>1108.3699999999999</v>
      </c>
      <c r="Q1726" s="38">
        <v>4760.58</v>
      </c>
      <c r="R1726" s="38">
        <v>0</v>
      </c>
      <c r="S1726" s="38">
        <v>-100</v>
      </c>
      <c r="T1726" s="38">
        <v>-833.33</v>
      </c>
      <c r="U1726" s="44">
        <v>45.51</v>
      </c>
      <c r="V1726" s="45">
        <v>16019.35</v>
      </c>
      <c r="W1726" s="45">
        <v>192232.25</v>
      </c>
      <c r="X1726" s="45">
        <v>272.47000000000003</v>
      </c>
    </row>
    <row r="1727" spans="1:24" x14ac:dyDescent="0.3">
      <c r="A1727" t="s">
        <v>378</v>
      </c>
      <c r="B1727" t="str">
        <f t="shared" si="140"/>
        <v>2</v>
      </c>
      <c r="C1727" t="str">
        <f t="shared" si="141"/>
        <v>4</v>
      </c>
      <c r="D1727" t="str">
        <f t="shared" si="142"/>
        <v>0</v>
      </c>
      <c r="E1727" t="str">
        <f t="shared" si="143"/>
        <v>0</v>
      </c>
      <c r="F1727" t="str">
        <f t="shared" si="144"/>
        <v>1</v>
      </c>
      <c r="G1727" t="s">
        <v>805</v>
      </c>
      <c r="H1727">
        <v>2020</v>
      </c>
      <c r="I1727">
        <v>3</v>
      </c>
      <c r="J1727" t="s">
        <v>809</v>
      </c>
      <c r="K1727" s="38">
        <v>3212</v>
      </c>
      <c r="L1727" s="38">
        <v>5235.54</v>
      </c>
      <c r="M1727" s="38">
        <v>1197.43</v>
      </c>
      <c r="N1727" s="38">
        <v>527.29999999999995</v>
      </c>
      <c r="O1727" s="38">
        <v>605.55999999999995</v>
      </c>
      <c r="P1727" s="38">
        <v>1077.78</v>
      </c>
      <c r="Q1727" s="38">
        <v>4554.54</v>
      </c>
      <c r="R1727" s="38">
        <v>0</v>
      </c>
      <c r="S1727" s="38">
        <v>-100</v>
      </c>
      <c r="T1727" s="38">
        <v>-833.33</v>
      </c>
      <c r="U1727" s="44">
        <v>43.97</v>
      </c>
      <c r="V1727" s="45">
        <v>15476.82</v>
      </c>
      <c r="W1727" s="45">
        <v>185721.85</v>
      </c>
      <c r="X1727" s="45">
        <v>259</v>
      </c>
    </row>
    <row r="1728" spans="1:24" x14ac:dyDescent="0.3">
      <c r="A1728" t="s">
        <v>379</v>
      </c>
      <c r="B1728" t="str">
        <f t="shared" si="140"/>
        <v>2</v>
      </c>
      <c r="C1728" t="str">
        <f t="shared" si="141"/>
        <v>3</v>
      </c>
      <c r="D1728" t="str">
        <f t="shared" si="142"/>
        <v>2</v>
      </c>
      <c r="E1728" t="str">
        <f t="shared" si="143"/>
        <v>0</v>
      </c>
      <c r="F1728" t="str">
        <f t="shared" si="144"/>
        <v>0</v>
      </c>
      <c r="G1728" t="s">
        <v>805</v>
      </c>
      <c r="H1728">
        <v>2020</v>
      </c>
      <c r="I1728">
        <v>3</v>
      </c>
      <c r="J1728" t="s">
        <v>809</v>
      </c>
      <c r="K1728" s="38">
        <v>3212</v>
      </c>
      <c r="L1728" s="38">
        <v>5626.53</v>
      </c>
      <c r="M1728" s="38">
        <v>1117.28</v>
      </c>
      <c r="N1728" s="38">
        <v>527.29999999999995</v>
      </c>
      <c r="O1728" s="38">
        <v>573.94000000000005</v>
      </c>
      <c r="P1728" s="38">
        <v>1105.71</v>
      </c>
      <c r="Q1728" s="38">
        <v>4738.8100000000004</v>
      </c>
      <c r="R1728" s="38">
        <v>0</v>
      </c>
      <c r="S1728" s="38">
        <v>-100</v>
      </c>
      <c r="T1728" s="38">
        <v>-833.33</v>
      </c>
      <c r="U1728" s="44">
        <v>45.36</v>
      </c>
      <c r="V1728" s="45">
        <v>15968.23</v>
      </c>
      <c r="W1728" s="45">
        <v>191618.81</v>
      </c>
      <c r="X1728" s="45">
        <v>271.2</v>
      </c>
    </row>
    <row r="1729" spans="1:24" x14ac:dyDescent="0.3">
      <c r="A1729" t="s">
        <v>380</v>
      </c>
      <c r="B1729" t="str">
        <f t="shared" si="140"/>
        <v>2</v>
      </c>
      <c r="C1729" t="str">
        <f t="shared" si="141"/>
        <v>3</v>
      </c>
      <c r="D1729" t="str">
        <f t="shared" si="142"/>
        <v>1</v>
      </c>
      <c r="E1729" t="str">
        <f t="shared" si="143"/>
        <v>1</v>
      </c>
      <c r="F1729" t="str">
        <f t="shared" si="144"/>
        <v>0</v>
      </c>
      <c r="G1729" t="s">
        <v>805</v>
      </c>
      <c r="H1729">
        <v>2020</v>
      </c>
      <c r="I1729">
        <v>3</v>
      </c>
      <c r="J1729" t="s">
        <v>809</v>
      </c>
      <c r="K1729" s="38">
        <v>3212</v>
      </c>
      <c r="L1729" s="38">
        <v>5126.97</v>
      </c>
      <c r="M1729" s="38">
        <v>1181.2</v>
      </c>
      <c r="N1729" s="38">
        <v>527.29999999999995</v>
      </c>
      <c r="O1729" s="38">
        <v>583.4</v>
      </c>
      <c r="P1729" s="38">
        <v>1063.0899999999999</v>
      </c>
      <c r="Q1729" s="38">
        <v>4453.79</v>
      </c>
      <c r="R1729" s="38">
        <v>0</v>
      </c>
      <c r="S1729" s="38">
        <v>-100</v>
      </c>
      <c r="T1729" s="38">
        <v>-833.33</v>
      </c>
      <c r="U1729" s="44">
        <v>43.22</v>
      </c>
      <c r="V1729" s="45">
        <v>15214.41</v>
      </c>
      <c r="W1729" s="45">
        <v>182572.92</v>
      </c>
      <c r="X1729" s="45">
        <v>252.48</v>
      </c>
    </row>
    <row r="1730" spans="1:24" x14ac:dyDescent="0.3">
      <c r="A1730" t="s">
        <v>381</v>
      </c>
      <c r="B1730" t="str">
        <f t="shared" si="140"/>
        <v>2</v>
      </c>
      <c r="C1730" t="str">
        <f t="shared" si="141"/>
        <v>3</v>
      </c>
      <c r="D1730" t="str">
        <f t="shared" si="142"/>
        <v>1</v>
      </c>
      <c r="E1730" t="str">
        <f t="shared" si="143"/>
        <v>0</v>
      </c>
      <c r="F1730" t="str">
        <f t="shared" si="144"/>
        <v>1</v>
      </c>
      <c r="G1730" t="s">
        <v>805</v>
      </c>
      <c r="H1730">
        <v>2020</v>
      </c>
      <c r="I1730">
        <v>3</v>
      </c>
      <c r="J1730" t="s">
        <v>809</v>
      </c>
      <c r="K1730" s="38">
        <v>3212</v>
      </c>
      <c r="L1730" s="38">
        <v>4776.59</v>
      </c>
      <c r="M1730" s="38">
        <v>1204.54</v>
      </c>
      <c r="N1730" s="38">
        <v>527.29999999999995</v>
      </c>
      <c r="O1730" s="38">
        <v>604.52</v>
      </c>
      <c r="P1730" s="38">
        <v>1032.5</v>
      </c>
      <c r="Q1730" s="38">
        <v>4247.75</v>
      </c>
      <c r="R1730" s="38">
        <v>0</v>
      </c>
      <c r="S1730" s="38">
        <v>-100</v>
      </c>
      <c r="T1730" s="38">
        <v>-833.33</v>
      </c>
      <c r="U1730" s="44">
        <v>41.68</v>
      </c>
      <c r="V1730" s="45">
        <v>14671.88</v>
      </c>
      <c r="W1730" s="45">
        <v>176062.51</v>
      </c>
      <c r="X1730" s="45">
        <v>239.01</v>
      </c>
    </row>
    <row r="1731" spans="1:24" x14ac:dyDescent="0.3">
      <c r="A1731" t="s">
        <v>382</v>
      </c>
      <c r="B1731" t="str">
        <f t="shared" si="140"/>
        <v>2</v>
      </c>
      <c r="C1731" t="str">
        <f t="shared" si="141"/>
        <v>3</v>
      </c>
      <c r="D1731" t="str">
        <f t="shared" si="142"/>
        <v>0</v>
      </c>
      <c r="E1731" t="str">
        <f t="shared" si="143"/>
        <v>2</v>
      </c>
      <c r="F1731" t="str">
        <f t="shared" si="144"/>
        <v>0</v>
      </c>
      <c r="G1731" t="s">
        <v>805</v>
      </c>
      <c r="H1731">
        <v>2020</v>
      </c>
      <c r="I1731">
        <v>3</v>
      </c>
      <c r="J1731" t="s">
        <v>809</v>
      </c>
      <c r="K1731" s="38">
        <v>3212</v>
      </c>
      <c r="L1731" s="38">
        <v>4627.41</v>
      </c>
      <c r="M1731" s="38">
        <v>1245.1199999999999</v>
      </c>
      <c r="N1731" s="38">
        <v>527.29999999999995</v>
      </c>
      <c r="O1731" s="38">
        <v>592.86</v>
      </c>
      <c r="P1731" s="38">
        <v>1020.47</v>
      </c>
      <c r="Q1731" s="38">
        <v>4168.7700000000004</v>
      </c>
      <c r="R1731" s="38">
        <v>0</v>
      </c>
      <c r="S1731" s="38">
        <v>-100</v>
      </c>
      <c r="T1731" s="38">
        <v>-833.33</v>
      </c>
      <c r="U1731" s="44">
        <v>41.08</v>
      </c>
      <c r="V1731" s="45">
        <v>14460.59</v>
      </c>
      <c r="W1731" s="45">
        <v>173527.02</v>
      </c>
      <c r="X1731" s="45">
        <v>233.54</v>
      </c>
    </row>
    <row r="1732" spans="1:24" x14ac:dyDescent="0.3">
      <c r="A1732" t="s">
        <v>383</v>
      </c>
      <c r="B1732" t="str">
        <f t="shared" si="140"/>
        <v>2</v>
      </c>
      <c r="C1732" t="str">
        <f t="shared" si="141"/>
        <v>3</v>
      </c>
      <c r="D1732" t="str">
        <f t="shared" si="142"/>
        <v>0</v>
      </c>
      <c r="E1732" t="str">
        <f t="shared" si="143"/>
        <v>1</v>
      </c>
      <c r="F1732" t="str">
        <f t="shared" si="144"/>
        <v>1</v>
      </c>
      <c r="G1732" t="s">
        <v>805</v>
      </c>
      <c r="H1732">
        <v>2020</v>
      </c>
      <c r="I1732">
        <v>3</v>
      </c>
      <c r="J1732" t="s">
        <v>809</v>
      </c>
      <c r="K1732" s="38">
        <v>3212</v>
      </c>
      <c r="L1732" s="38">
        <v>4277.03</v>
      </c>
      <c r="M1732" s="38">
        <v>1268.46</v>
      </c>
      <c r="N1732" s="38">
        <v>527.29999999999995</v>
      </c>
      <c r="O1732" s="38">
        <v>613.98</v>
      </c>
      <c r="P1732" s="38">
        <v>989.88</v>
      </c>
      <c r="Q1732" s="38">
        <v>3962.73</v>
      </c>
      <c r="R1732" s="38">
        <v>0</v>
      </c>
      <c r="S1732" s="38">
        <v>-100</v>
      </c>
      <c r="T1732" s="38">
        <v>-833.33</v>
      </c>
      <c r="U1732" s="44">
        <v>39.54</v>
      </c>
      <c r="V1732" s="45">
        <v>13918.05</v>
      </c>
      <c r="W1732" s="45">
        <v>167016.60999999999</v>
      </c>
      <c r="X1732" s="45">
        <v>213.19</v>
      </c>
    </row>
    <row r="1733" spans="1:24" x14ac:dyDescent="0.3">
      <c r="A1733" t="s">
        <v>384</v>
      </c>
      <c r="B1733" t="str">
        <f t="shared" si="140"/>
        <v>2</v>
      </c>
      <c r="C1733" t="str">
        <f t="shared" si="141"/>
        <v>3</v>
      </c>
      <c r="D1733" t="str">
        <f t="shared" si="142"/>
        <v>0</v>
      </c>
      <c r="E1733" t="str">
        <f t="shared" si="143"/>
        <v>0</v>
      </c>
      <c r="F1733" t="str">
        <f t="shared" si="144"/>
        <v>2</v>
      </c>
      <c r="G1733" t="s">
        <v>805</v>
      </c>
      <c r="H1733">
        <v>2020</v>
      </c>
      <c r="I1733">
        <v>3</v>
      </c>
      <c r="J1733" t="s">
        <v>809</v>
      </c>
      <c r="K1733" s="38">
        <v>3212</v>
      </c>
      <c r="L1733" s="38">
        <v>3926.66</v>
      </c>
      <c r="M1733" s="38">
        <v>1291.81</v>
      </c>
      <c r="N1733" s="38">
        <v>527.29999999999995</v>
      </c>
      <c r="O1733" s="38">
        <v>635.1</v>
      </c>
      <c r="P1733" s="38">
        <v>959.29</v>
      </c>
      <c r="Q1733" s="38">
        <v>3756.7</v>
      </c>
      <c r="R1733" s="38">
        <v>0</v>
      </c>
      <c r="S1733" s="38">
        <v>-100</v>
      </c>
      <c r="T1733" s="38">
        <v>-833.33</v>
      </c>
      <c r="U1733" s="44">
        <v>38</v>
      </c>
      <c r="V1733" s="45">
        <v>13375.52</v>
      </c>
      <c r="W1733" s="45">
        <v>160506.21</v>
      </c>
      <c r="X1733" s="45">
        <v>200.15</v>
      </c>
    </row>
    <row r="1734" spans="1:24" x14ac:dyDescent="0.3">
      <c r="A1734" t="s">
        <v>385</v>
      </c>
      <c r="B1734" t="str">
        <f t="shared" si="140"/>
        <v>2</v>
      </c>
      <c r="C1734" t="str">
        <f t="shared" si="141"/>
        <v>2</v>
      </c>
      <c r="D1734" t="str">
        <f t="shared" si="142"/>
        <v>3</v>
      </c>
      <c r="E1734" t="str">
        <f t="shared" si="143"/>
        <v>0</v>
      </c>
      <c r="F1734" t="str">
        <f t="shared" si="144"/>
        <v>0</v>
      </c>
      <c r="G1734" t="s">
        <v>805</v>
      </c>
      <c r="H1734">
        <v>2020</v>
      </c>
      <c r="I1734">
        <v>3</v>
      </c>
      <c r="J1734" t="s">
        <v>809</v>
      </c>
      <c r="K1734" s="38">
        <v>3212</v>
      </c>
      <c r="L1734" s="38">
        <v>5167.58</v>
      </c>
      <c r="M1734" s="38">
        <v>1124.3900000000001</v>
      </c>
      <c r="N1734" s="38">
        <v>527.29999999999995</v>
      </c>
      <c r="O1734" s="38">
        <v>572.91</v>
      </c>
      <c r="P1734" s="38">
        <v>1060.42</v>
      </c>
      <c r="Q1734" s="38">
        <v>4432.03</v>
      </c>
      <c r="R1734" s="38">
        <v>0</v>
      </c>
      <c r="S1734" s="38">
        <v>-100</v>
      </c>
      <c r="T1734" s="38">
        <v>-833.33</v>
      </c>
      <c r="U1734" s="44">
        <v>43.08</v>
      </c>
      <c r="V1734" s="45">
        <v>15163.29</v>
      </c>
      <c r="W1734" s="45">
        <v>181959.47</v>
      </c>
      <c r="X1734" s="45">
        <v>251.21</v>
      </c>
    </row>
    <row r="1735" spans="1:24" x14ac:dyDescent="0.3">
      <c r="A1735" t="s">
        <v>130</v>
      </c>
      <c r="B1735" t="str">
        <f t="shared" si="140"/>
        <v>2</v>
      </c>
      <c r="C1735" t="str">
        <f t="shared" si="141"/>
        <v>2</v>
      </c>
      <c r="D1735" t="str">
        <f t="shared" si="142"/>
        <v>2</v>
      </c>
      <c r="E1735" t="str">
        <f t="shared" si="143"/>
        <v>1</v>
      </c>
      <c r="F1735" t="str">
        <f t="shared" si="144"/>
        <v>0</v>
      </c>
      <c r="G1735" t="s">
        <v>805</v>
      </c>
      <c r="H1735">
        <v>2020</v>
      </c>
      <c r="I1735">
        <v>3</v>
      </c>
      <c r="J1735" t="s">
        <v>809</v>
      </c>
      <c r="K1735" s="38">
        <v>3212</v>
      </c>
      <c r="L1735" s="38">
        <v>4668.0200000000004</v>
      </c>
      <c r="M1735" s="38">
        <v>1188.31</v>
      </c>
      <c r="N1735" s="38">
        <v>527.29999999999995</v>
      </c>
      <c r="O1735" s="38">
        <v>582.37</v>
      </c>
      <c r="P1735" s="38">
        <v>1017.8</v>
      </c>
      <c r="Q1735" s="38">
        <v>4147</v>
      </c>
      <c r="R1735" s="38">
        <v>0</v>
      </c>
      <c r="S1735" s="38">
        <v>-100</v>
      </c>
      <c r="T1735" s="38">
        <v>-833.33</v>
      </c>
      <c r="U1735" s="44">
        <v>40.94</v>
      </c>
      <c r="V1735" s="45">
        <v>14409.46</v>
      </c>
      <c r="W1735" s="45">
        <v>172913.58</v>
      </c>
      <c r="X1735" s="45">
        <v>230.57</v>
      </c>
    </row>
    <row r="1736" spans="1:24" x14ac:dyDescent="0.3">
      <c r="A1736" t="s">
        <v>386</v>
      </c>
      <c r="B1736" t="str">
        <f t="shared" si="140"/>
        <v>2</v>
      </c>
      <c r="C1736" t="str">
        <f t="shared" si="141"/>
        <v>2</v>
      </c>
      <c r="D1736" t="str">
        <f t="shared" si="142"/>
        <v>2</v>
      </c>
      <c r="E1736" t="str">
        <f t="shared" si="143"/>
        <v>0</v>
      </c>
      <c r="F1736" t="str">
        <f t="shared" si="144"/>
        <v>1</v>
      </c>
      <c r="G1736" t="s">
        <v>805</v>
      </c>
      <c r="H1736">
        <v>2020</v>
      </c>
      <c r="I1736">
        <v>3</v>
      </c>
      <c r="J1736" t="s">
        <v>809</v>
      </c>
      <c r="K1736" s="38">
        <v>3212</v>
      </c>
      <c r="L1736" s="38">
        <v>4317.6499999999996</v>
      </c>
      <c r="M1736" s="38">
        <v>1211.6600000000001</v>
      </c>
      <c r="N1736" s="38">
        <v>527.29999999999995</v>
      </c>
      <c r="O1736" s="38">
        <v>603.49</v>
      </c>
      <c r="P1736" s="38">
        <v>987.21</v>
      </c>
      <c r="Q1736" s="38">
        <v>3940.97</v>
      </c>
      <c r="R1736" s="38">
        <v>0</v>
      </c>
      <c r="S1736" s="38">
        <v>-100</v>
      </c>
      <c r="T1736" s="38">
        <v>-833.33</v>
      </c>
      <c r="U1736" s="44">
        <v>39.39</v>
      </c>
      <c r="V1736" s="45">
        <v>13866.93</v>
      </c>
      <c r="W1736" s="45">
        <v>166403.17000000001</v>
      </c>
      <c r="X1736" s="45">
        <v>211.96</v>
      </c>
    </row>
    <row r="1737" spans="1:24" x14ac:dyDescent="0.3">
      <c r="A1737" t="s">
        <v>387</v>
      </c>
      <c r="B1737" t="str">
        <f t="shared" si="140"/>
        <v>2</v>
      </c>
      <c r="C1737" t="str">
        <f t="shared" si="141"/>
        <v>2</v>
      </c>
      <c r="D1737" t="str">
        <f t="shared" si="142"/>
        <v>1</v>
      </c>
      <c r="E1737" t="str">
        <f t="shared" si="143"/>
        <v>2</v>
      </c>
      <c r="F1737" t="str">
        <f t="shared" si="144"/>
        <v>0</v>
      </c>
      <c r="G1737" t="s">
        <v>805</v>
      </c>
      <c r="H1737">
        <v>2020</v>
      </c>
      <c r="I1737">
        <v>3</v>
      </c>
      <c r="J1737" t="s">
        <v>809</v>
      </c>
      <c r="K1737" s="38">
        <v>3212</v>
      </c>
      <c r="L1737" s="38">
        <v>4168.46</v>
      </c>
      <c r="M1737" s="38">
        <v>1252.23</v>
      </c>
      <c r="N1737" s="38">
        <v>527.29999999999995</v>
      </c>
      <c r="O1737" s="38">
        <v>591.83000000000004</v>
      </c>
      <c r="P1737" s="38">
        <v>975.18</v>
      </c>
      <c r="Q1737" s="38">
        <v>3861.98</v>
      </c>
      <c r="R1737" s="38">
        <v>0</v>
      </c>
      <c r="S1737" s="38">
        <v>-100</v>
      </c>
      <c r="T1737" s="38">
        <v>-833.33</v>
      </c>
      <c r="U1737" s="44">
        <v>38.79</v>
      </c>
      <c r="V1737" s="45">
        <v>13655.64</v>
      </c>
      <c r="W1737" s="45">
        <v>163867.68</v>
      </c>
      <c r="X1737" s="45">
        <v>206.88</v>
      </c>
    </row>
    <row r="1738" spans="1:24" x14ac:dyDescent="0.3">
      <c r="A1738" t="s">
        <v>388</v>
      </c>
      <c r="B1738" t="str">
        <f t="shared" si="140"/>
        <v>2</v>
      </c>
      <c r="C1738" t="str">
        <f t="shared" si="141"/>
        <v>2</v>
      </c>
      <c r="D1738" t="str">
        <f t="shared" si="142"/>
        <v>1</v>
      </c>
      <c r="E1738" t="str">
        <f t="shared" si="143"/>
        <v>1</v>
      </c>
      <c r="F1738" t="str">
        <f t="shared" si="144"/>
        <v>1</v>
      </c>
      <c r="G1738" t="s">
        <v>805</v>
      </c>
      <c r="H1738">
        <v>2020</v>
      </c>
      <c r="I1738">
        <v>3</v>
      </c>
      <c r="J1738" t="s">
        <v>809</v>
      </c>
      <c r="K1738" s="38">
        <v>3212</v>
      </c>
      <c r="L1738" s="38">
        <v>3818.08</v>
      </c>
      <c r="M1738" s="38">
        <v>1275.58</v>
      </c>
      <c r="N1738" s="38">
        <v>527.29999999999995</v>
      </c>
      <c r="O1738" s="38">
        <v>612.94000000000005</v>
      </c>
      <c r="P1738" s="38">
        <v>944.59</v>
      </c>
      <c r="Q1738" s="38">
        <v>3655.95</v>
      </c>
      <c r="R1738" s="38">
        <v>0</v>
      </c>
      <c r="S1738" s="38">
        <v>-100</v>
      </c>
      <c r="T1738" s="38">
        <v>-833.33</v>
      </c>
      <c r="U1738" s="44">
        <v>37.25</v>
      </c>
      <c r="V1738" s="45">
        <v>13113.11</v>
      </c>
      <c r="W1738" s="45">
        <v>157357.26999999999</v>
      </c>
      <c r="X1738" s="45">
        <v>193.84</v>
      </c>
    </row>
    <row r="1739" spans="1:24" x14ac:dyDescent="0.3">
      <c r="A1739" t="s">
        <v>389</v>
      </c>
      <c r="B1739" t="str">
        <f t="shared" si="140"/>
        <v>2</v>
      </c>
      <c r="C1739" t="str">
        <f t="shared" si="141"/>
        <v>2</v>
      </c>
      <c r="D1739" t="str">
        <f t="shared" si="142"/>
        <v>1</v>
      </c>
      <c r="E1739" t="str">
        <f t="shared" si="143"/>
        <v>0</v>
      </c>
      <c r="F1739" t="str">
        <f t="shared" si="144"/>
        <v>2</v>
      </c>
      <c r="G1739" t="s">
        <v>805</v>
      </c>
      <c r="H1739">
        <v>2020</v>
      </c>
      <c r="I1739">
        <v>3</v>
      </c>
      <c r="J1739" t="s">
        <v>809</v>
      </c>
      <c r="K1739" s="38">
        <v>3212</v>
      </c>
      <c r="L1739" s="38">
        <v>3467.71</v>
      </c>
      <c r="M1739" s="38">
        <v>1298.92</v>
      </c>
      <c r="N1739" s="38">
        <v>527.29999999999995</v>
      </c>
      <c r="O1739" s="38">
        <v>634.05999999999995</v>
      </c>
      <c r="P1739" s="38">
        <v>914</v>
      </c>
      <c r="Q1739" s="38">
        <v>3449.91</v>
      </c>
      <c r="R1739" s="38">
        <v>0</v>
      </c>
      <c r="S1739" s="38">
        <v>-100</v>
      </c>
      <c r="T1739" s="38">
        <v>-833.33</v>
      </c>
      <c r="U1739" s="44">
        <v>35.71</v>
      </c>
      <c r="V1739" s="45">
        <v>12570.57</v>
      </c>
      <c r="W1739" s="45">
        <v>150846.87</v>
      </c>
      <c r="X1739" s="45">
        <v>180.8</v>
      </c>
    </row>
    <row r="1740" spans="1:24" x14ac:dyDescent="0.3">
      <c r="A1740" t="s">
        <v>390</v>
      </c>
      <c r="B1740" t="str">
        <f t="shared" si="140"/>
        <v>2</v>
      </c>
      <c r="C1740" t="str">
        <f t="shared" si="141"/>
        <v>2</v>
      </c>
      <c r="D1740" t="str">
        <f t="shared" si="142"/>
        <v>0</v>
      </c>
      <c r="E1740" t="str">
        <f t="shared" si="143"/>
        <v>3</v>
      </c>
      <c r="F1740" t="str">
        <f t="shared" si="144"/>
        <v>0</v>
      </c>
      <c r="G1740" t="s">
        <v>805</v>
      </c>
      <c r="H1740">
        <v>2020</v>
      </c>
      <c r="I1740">
        <v>3</v>
      </c>
      <c r="J1740" t="s">
        <v>809</v>
      </c>
      <c r="K1740" s="38">
        <v>3212</v>
      </c>
      <c r="L1740" s="38">
        <v>3668.89</v>
      </c>
      <c r="M1740" s="38">
        <v>1316.15</v>
      </c>
      <c r="N1740" s="38">
        <v>527.29999999999995</v>
      </c>
      <c r="O1740" s="38">
        <v>601.28</v>
      </c>
      <c r="P1740" s="38">
        <v>932.56</v>
      </c>
      <c r="Q1740" s="38">
        <v>3576.96</v>
      </c>
      <c r="R1740" s="38">
        <v>0</v>
      </c>
      <c r="S1740" s="38">
        <v>-100</v>
      </c>
      <c r="T1740" s="38">
        <v>-833.33</v>
      </c>
      <c r="U1740" s="44">
        <v>36.65</v>
      </c>
      <c r="V1740" s="45">
        <v>12901.82</v>
      </c>
      <c r="W1740" s="45">
        <v>154821.79</v>
      </c>
      <c r="X1740" s="45">
        <v>188.76</v>
      </c>
    </row>
    <row r="1741" spans="1:24" x14ac:dyDescent="0.3">
      <c r="A1741" t="s">
        <v>391</v>
      </c>
      <c r="B1741" t="str">
        <f t="shared" si="140"/>
        <v>2</v>
      </c>
      <c r="C1741" t="str">
        <f t="shared" si="141"/>
        <v>2</v>
      </c>
      <c r="D1741" t="str">
        <f t="shared" si="142"/>
        <v>0</v>
      </c>
      <c r="E1741" t="str">
        <f t="shared" si="143"/>
        <v>2</v>
      </c>
      <c r="F1741" t="str">
        <f t="shared" si="144"/>
        <v>1</v>
      </c>
      <c r="G1741" t="s">
        <v>805</v>
      </c>
      <c r="H1741">
        <v>2020</v>
      </c>
      <c r="I1741">
        <v>3</v>
      </c>
      <c r="J1741" t="s">
        <v>809</v>
      </c>
      <c r="K1741" s="38">
        <v>3212</v>
      </c>
      <c r="L1741" s="38">
        <v>3318.52</v>
      </c>
      <c r="M1741" s="38">
        <v>1339.5</v>
      </c>
      <c r="N1741" s="38">
        <v>527.29999999999995</v>
      </c>
      <c r="O1741" s="38">
        <v>622.4</v>
      </c>
      <c r="P1741" s="38">
        <v>901.97</v>
      </c>
      <c r="Q1741" s="38">
        <v>3370.92</v>
      </c>
      <c r="R1741" s="38">
        <v>0</v>
      </c>
      <c r="S1741" s="38">
        <v>-100</v>
      </c>
      <c r="T1741" s="38">
        <v>-833.33</v>
      </c>
      <c r="U1741" s="44">
        <v>35.11</v>
      </c>
      <c r="V1741" s="45">
        <v>12359.28</v>
      </c>
      <c r="W1741" s="45">
        <v>148311.38</v>
      </c>
      <c r="X1741" s="45">
        <v>175.72</v>
      </c>
    </row>
    <row r="1742" spans="1:24" x14ac:dyDescent="0.3">
      <c r="A1742" t="s">
        <v>392</v>
      </c>
      <c r="B1742" t="str">
        <f t="shared" si="140"/>
        <v>2</v>
      </c>
      <c r="C1742" t="str">
        <f t="shared" si="141"/>
        <v>2</v>
      </c>
      <c r="D1742" t="str">
        <f t="shared" si="142"/>
        <v>0</v>
      </c>
      <c r="E1742" t="str">
        <f t="shared" si="143"/>
        <v>1</v>
      </c>
      <c r="F1742" t="str">
        <f t="shared" si="144"/>
        <v>2</v>
      </c>
      <c r="G1742" t="s">
        <v>805</v>
      </c>
      <c r="H1742">
        <v>2020</v>
      </c>
      <c r="I1742">
        <v>3</v>
      </c>
      <c r="J1742" t="s">
        <v>809</v>
      </c>
      <c r="K1742" s="38">
        <v>3212</v>
      </c>
      <c r="L1742" s="38">
        <v>2968.15</v>
      </c>
      <c r="M1742" s="38">
        <v>1362.84</v>
      </c>
      <c r="N1742" s="38">
        <v>527.29999999999995</v>
      </c>
      <c r="O1742" s="38">
        <v>643.52</v>
      </c>
      <c r="P1742" s="38">
        <v>871.38</v>
      </c>
      <c r="Q1742" s="38">
        <v>3164.89</v>
      </c>
      <c r="R1742" s="38">
        <v>0</v>
      </c>
      <c r="S1742" s="38">
        <v>-100</v>
      </c>
      <c r="T1742" s="38">
        <v>-833.33</v>
      </c>
      <c r="U1742" s="44">
        <v>33.57</v>
      </c>
      <c r="V1742" s="45">
        <v>11816.75</v>
      </c>
      <c r="W1742" s="45">
        <v>141800.97</v>
      </c>
      <c r="X1742" s="45">
        <v>162.68</v>
      </c>
    </row>
    <row r="1743" spans="1:24" x14ac:dyDescent="0.3">
      <c r="A1743" t="s">
        <v>393</v>
      </c>
      <c r="B1743" t="str">
        <f t="shared" si="140"/>
        <v>2</v>
      </c>
      <c r="C1743" t="str">
        <f t="shared" si="141"/>
        <v>2</v>
      </c>
      <c r="D1743" t="str">
        <f t="shared" si="142"/>
        <v>0</v>
      </c>
      <c r="E1743" t="str">
        <f t="shared" si="143"/>
        <v>0</v>
      </c>
      <c r="F1743" t="str">
        <f t="shared" si="144"/>
        <v>3</v>
      </c>
      <c r="G1743" t="s">
        <v>805</v>
      </c>
      <c r="H1743">
        <v>2020</v>
      </c>
      <c r="I1743">
        <v>3</v>
      </c>
      <c r="J1743" t="s">
        <v>809</v>
      </c>
      <c r="K1743" s="38">
        <v>3212</v>
      </c>
      <c r="L1743" s="38">
        <v>2617.77</v>
      </c>
      <c r="M1743" s="38">
        <v>1386.19</v>
      </c>
      <c r="N1743" s="38">
        <v>527.29999999999995</v>
      </c>
      <c r="O1743" s="38">
        <v>664.64</v>
      </c>
      <c r="P1743" s="38">
        <v>840.79</v>
      </c>
      <c r="Q1743" s="38">
        <v>2958.85</v>
      </c>
      <c r="R1743" s="38">
        <v>0</v>
      </c>
      <c r="S1743" s="38">
        <v>-100</v>
      </c>
      <c r="T1743" s="38">
        <v>-833.33</v>
      </c>
      <c r="U1743" s="44">
        <v>32.03</v>
      </c>
      <c r="V1743" s="45">
        <v>11274.21</v>
      </c>
      <c r="W1743" s="45">
        <v>135290.56</v>
      </c>
      <c r="X1743" s="45">
        <v>149.63999999999999</v>
      </c>
    </row>
    <row r="1744" spans="1:24" x14ac:dyDescent="0.3">
      <c r="A1744" t="s">
        <v>394</v>
      </c>
      <c r="B1744" t="str">
        <f t="shared" si="140"/>
        <v>2</v>
      </c>
      <c r="C1744" t="str">
        <f t="shared" si="141"/>
        <v>1</v>
      </c>
      <c r="D1744" t="str">
        <f t="shared" si="142"/>
        <v>4</v>
      </c>
      <c r="E1744" t="str">
        <f t="shared" si="143"/>
        <v>0</v>
      </c>
      <c r="F1744" t="str">
        <f t="shared" si="144"/>
        <v>0</v>
      </c>
      <c r="G1744" t="s">
        <v>805</v>
      </c>
      <c r="H1744">
        <v>2020</v>
      </c>
      <c r="I1744">
        <v>3</v>
      </c>
      <c r="J1744" t="s">
        <v>809</v>
      </c>
      <c r="K1744" s="38">
        <v>3212</v>
      </c>
      <c r="L1744" s="38">
        <v>4708.63</v>
      </c>
      <c r="M1744" s="38">
        <v>1131.5</v>
      </c>
      <c r="N1744" s="38">
        <v>527.29999999999995</v>
      </c>
      <c r="O1744" s="38">
        <v>571.87</v>
      </c>
      <c r="P1744" s="38">
        <v>1015.13</v>
      </c>
      <c r="Q1744" s="38">
        <v>4125.24</v>
      </c>
      <c r="R1744" s="38">
        <v>0</v>
      </c>
      <c r="S1744" s="38">
        <v>-100</v>
      </c>
      <c r="T1744" s="38">
        <v>-833.33</v>
      </c>
      <c r="U1744" s="44">
        <v>40.79</v>
      </c>
      <c r="V1744" s="45">
        <v>14358.34</v>
      </c>
      <c r="W1744" s="45">
        <v>172300.13</v>
      </c>
      <c r="X1744" s="45">
        <v>227.61</v>
      </c>
    </row>
    <row r="1745" spans="1:24" x14ac:dyDescent="0.3">
      <c r="A1745" t="s">
        <v>395</v>
      </c>
      <c r="B1745" t="str">
        <f t="shared" si="140"/>
        <v>2</v>
      </c>
      <c r="C1745" t="str">
        <f t="shared" si="141"/>
        <v>1</v>
      </c>
      <c r="D1745" t="str">
        <f t="shared" si="142"/>
        <v>3</v>
      </c>
      <c r="E1745" t="str">
        <f t="shared" si="143"/>
        <v>1</v>
      </c>
      <c r="F1745" t="str">
        <f t="shared" si="144"/>
        <v>0</v>
      </c>
      <c r="G1745" t="s">
        <v>805</v>
      </c>
      <c r="H1745">
        <v>2020</v>
      </c>
      <c r="I1745">
        <v>3</v>
      </c>
      <c r="J1745" t="s">
        <v>809</v>
      </c>
      <c r="K1745" s="38">
        <v>3212</v>
      </c>
      <c r="L1745" s="38">
        <v>4209.07</v>
      </c>
      <c r="M1745" s="38">
        <v>1195.42</v>
      </c>
      <c r="N1745" s="38">
        <v>527.29999999999995</v>
      </c>
      <c r="O1745" s="38">
        <v>581.33000000000004</v>
      </c>
      <c r="P1745" s="38">
        <v>972.51</v>
      </c>
      <c r="Q1745" s="38">
        <v>3840.22</v>
      </c>
      <c r="R1745" s="38">
        <v>0</v>
      </c>
      <c r="S1745" s="38">
        <v>-100</v>
      </c>
      <c r="T1745" s="38">
        <v>-833.33</v>
      </c>
      <c r="U1745" s="44">
        <v>38.65</v>
      </c>
      <c r="V1745" s="45">
        <v>13604.52</v>
      </c>
      <c r="W1745" s="45">
        <v>163254.24</v>
      </c>
      <c r="X1745" s="45">
        <v>205.65</v>
      </c>
    </row>
    <row r="1746" spans="1:24" x14ac:dyDescent="0.3">
      <c r="A1746" t="s">
        <v>396</v>
      </c>
      <c r="B1746" t="str">
        <f t="shared" si="140"/>
        <v>2</v>
      </c>
      <c r="C1746" t="str">
        <f t="shared" si="141"/>
        <v>1</v>
      </c>
      <c r="D1746" t="str">
        <f t="shared" si="142"/>
        <v>3</v>
      </c>
      <c r="E1746" t="str">
        <f t="shared" si="143"/>
        <v>0</v>
      </c>
      <c r="F1746" t="str">
        <f t="shared" si="144"/>
        <v>1</v>
      </c>
      <c r="G1746" t="s">
        <v>805</v>
      </c>
      <c r="H1746">
        <v>2020</v>
      </c>
      <c r="I1746">
        <v>3</v>
      </c>
      <c r="J1746" t="s">
        <v>809</v>
      </c>
      <c r="K1746" s="38">
        <v>3212</v>
      </c>
      <c r="L1746" s="38">
        <v>3858.7</v>
      </c>
      <c r="M1746" s="38">
        <v>1218.77</v>
      </c>
      <c r="N1746" s="38">
        <v>527.29999999999995</v>
      </c>
      <c r="O1746" s="38">
        <v>602.45000000000005</v>
      </c>
      <c r="P1746" s="38">
        <v>941.92</v>
      </c>
      <c r="Q1746" s="38">
        <v>3634.18</v>
      </c>
      <c r="R1746" s="38">
        <v>0</v>
      </c>
      <c r="S1746" s="38">
        <v>-100</v>
      </c>
      <c r="T1746" s="38">
        <v>-833.33</v>
      </c>
      <c r="U1746" s="44">
        <v>37.11</v>
      </c>
      <c r="V1746" s="45">
        <v>13061.99</v>
      </c>
      <c r="W1746" s="45">
        <v>156743.82999999999</v>
      </c>
      <c r="X1746" s="45">
        <v>192.61</v>
      </c>
    </row>
    <row r="1747" spans="1:24" x14ac:dyDescent="0.3">
      <c r="A1747" t="s">
        <v>131</v>
      </c>
      <c r="B1747" t="str">
        <f t="shared" si="140"/>
        <v>2</v>
      </c>
      <c r="C1747" t="str">
        <f t="shared" si="141"/>
        <v>1</v>
      </c>
      <c r="D1747" t="str">
        <f t="shared" si="142"/>
        <v>2</v>
      </c>
      <c r="E1747" t="str">
        <f t="shared" si="143"/>
        <v>2</v>
      </c>
      <c r="F1747" t="str">
        <f t="shared" si="144"/>
        <v>0</v>
      </c>
      <c r="G1747" t="s">
        <v>805</v>
      </c>
      <c r="H1747">
        <v>2020</v>
      </c>
      <c r="I1747">
        <v>3</v>
      </c>
      <c r="J1747" t="s">
        <v>809</v>
      </c>
      <c r="K1747" s="38">
        <v>3212</v>
      </c>
      <c r="L1747" s="38">
        <v>3709.51</v>
      </c>
      <c r="M1747" s="38">
        <v>1259.3399999999999</v>
      </c>
      <c r="N1747" s="38">
        <v>527.29999999999995</v>
      </c>
      <c r="O1747" s="38">
        <v>590.79</v>
      </c>
      <c r="P1747" s="38">
        <v>929.89</v>
      </c>
      <c r="Q1747" s="38">
        <v>3555.19</v>
      </c>
      <c r="R1747" s="38">
        <v>0</v>
      </c>
      <c r="S1747" s="38">
        <v>-100</v>
      </c>
      <c r="T1747" s="38">
        <v>-833.33</v>
      </c>
      <c r="U1747" s="44">
        <v>36.51</v>
      </c>
      <c r="V1747" s="45">
        <v>12850.7</v>
      </c>
      <c r="W1747" s="45">
        <v>154208.34</v>
      </c>
      <c r="X1747" s="45">
        <v>187.53</v>
      </c>
    </row>
    <row r="1748" spans="1:24" x14ac:dyDescent="0.3">
      <c r="A1748" t="s">
        <v>397</v>
      </c>
      <c r="B1748" t="str">
        <f t="shared" si="140"/>
        <v>2</v>
      </c>
      <c r="C1748" t="str">
        <f t="shared" si="141"/>
        <v>1</v>
      </c>
      <c r="D1748" t="str">
        <f t="shared" si="142"/>
        <v>2</v>
      </c>
      <c r="E1748" t="str">
        <f t="shared" si="143"/>
        <v>1</v>
      </c>
      <c r="F1748" t="str">
        <f t="shared" si="144"/>
        <v>1</v>
      </c>
      <c r="G1748" t="s">
        <v>805</v>
      </c>
      <c r="H1748">
        <v>2020</v>
      </c>
      <c r="I1748">
        <v>3</v>
      </c>
      <c r="J1748" t="s">
        <v>809</v>
      </c>
      <c r="K1748" s="38">
        <v>3212</v>
      </c>
      <c r="L1748" s="38">
        <v>3359.13</v>
      </c>
      <c r="M1748" s="38">
        <v>1282.69</v>
      </c>
      <c r="N1748" s="38">
        <v>527.29999999999995</v>
      </c>
      <c r="O1748" s="38">
        <v>611.91</v>
      </c>
      <c r="P1748" s="38">
        <v>899.3</v>
      </c>
      <c r="Q1748" s="38">
        <v>3349.16</v>
      </c>
      <c r="R1748" s="38">
        <v>0</v>
      </c>
      <c r="S1748" s="38">
        <v>-100</v>
      </c>
      <c r="T1748" s="38">
        <v>-833.33</v>
      </c>
      <c r="U1748" s="44">
        <v>34.97</v>
      </c>
      <c r="V1748" s="45">
        <v>12308.16</v>
      </c>
      <c r="W1748" s="45">
        <v>147697.94</v>
      </c>
      <c r="X1748" s="45">
        <v>174.49</v>
      </c>
    </row>
    <row r="1749" spans="1:24" x14ac:dyDescent="0.3">
      <c r="A1749" t="s">
        <v>398</v>
      </c>
      <c r="B1749" t="str">
        <f t="shared" si="140"/>
        <v>2</v>
      </c>
      <c r="C1749" t="str">
        <f t="shared" si="141"/>
        <v>1</v>
      </c>
      <c r="D1749" t="str">
        <f t="shared" si="142"/>
        <v>2</v>
      </c>
      <c r="E1749" t="str">
        <f t="shared" si="143"/>
        <v>0</v>
      </c>
      <c r="F1749" t="str">
        <f t="shared" si="144"/>
        <v>2</v>
      </c>
      <c r="G1749" t="s">
        <v>805</v>
      </c>
      <c r="H1749">
        <v>2020</v>
      </c>
      <c r="I1749">
        <v>3</v>
      </c>
      <c r="J1749" t="s">
        <v>809</v>
      </c>
      <c r="K1749" s="38">
        <v>3212</v>
      </c>
      <c r="L1749" s="38">
        <v>3008.76</v>
      </c>
      <c r="M1749" s="38">
        <v>1306.04</v>
      </c>
      <c r="N1749" s="38">
        <v>527.29999999999995</v>
      </c>
      <c r="O1749" s="38">
        <v>633.03</v>
      </c>
      <c r="P1749" s="38">
        <v>868.71</v>
      </c>
      <c r="Q1749" s="38">
        <v>3143.12</v>
      </c>
      <c r="R1749" s="38">
        <v>0</v>
      </c>
      <c r="S1749" s="38">
        <v>-100</v>
      </c>
      <c r="T1749" s="38">
        <v>-833.33</v>
      </c>
      <c r="U1749" s="44">
        <v>33.43</v>
      </c>
      <c r="V1749" s="45">
        <v>11765.63</v>
      </c>
      <c r="W1749" s="45">
        <v>141187.53</v>
      </c>
      <c r="X1749" s="45">
        <v>161.44999999999999</v>
      </c>
    </row>
    <row r="1750" spans="1:24" x14ac:dyDescent="0.3">
      <c r="A1750" t="s">
        <v>399</v>
      </c>
      <c r="B1750" t="str">
        <f t="shared" si="140"/>
        <v>2</v>
      </c>
      <c r="C1750" t="str">
        <f t="shared" si="141"/>
        <v>1</v>
      </c>
      <c r="D1750" t="str">
        <f t="shared" si="142"/>
        <v>1</v>
      </c>
      <c r="E1750" t="str">
        <f t="shared" si="143"/>
        <v>3</v>
      </c>
      <c r="F1750" t="str">
        <f t="shared" si="144"/>
        <v>0</v>
      </c>
      <c r="G1750" t="s">
        <v>805</v>
      </c>
      <c r="H1750">
        <v>2020</v>
      </c>
      <c r="I1750">
        <v>3</v>
      </c>
      <c r="J1750" t="s">
        <v>809</v>
      </c>
      <c r="K1750" s="38">
        <v>3212</v>
      </c>
      <c r="L1750" s="38">
        <v>3209.95</v>
      </c>
      <c r="M1750" s="38">
        <v>1323.26</v>
      </c>
      <c r="N1750" s="38">
        <v>527.29999999999995</v>
      </c>
      <c r="O1750" s="38">
        <v>600.25</v>
      </c>
      <c r="P1750" s="38">
        <v>887.28</v>
      </c>
      <c r="Q1750" s="38">
        <v>3270.17</v>
      </c>
      <c r="R1750" s="38">
        <v>0</v>
      </c>
      <c r="S1750" s="38">
        <v>-100</v>
      </c>
      <c r="T1750" s="38">
        <v>-833.33</v>
      </c>
      <c r="U1750" s="44">
        <v>34.369999999999997</v>
      </c>
      <c r="V1750" s="45">
        <v>12096.87</v>
      </c>
      <c r="W1750" s="45">
        <v>145162.45000000001</v>
      </c>
      <c r="X1750" s="45">
        <v>169.42</v>
      </c>
    </row>
    <row r="1751" spans="1:24" x14ac:dyDescent="0.3">
      <c r="A1751" t="s">
        <v>400</v>
      </c>
      <c r="B1751" t="str">
        <f t="shared" si="140"/>
        <v>2</v>
      </c>
      <c r="C1751" t="str">
        <f t="shared" si="141"/>
        <v>1</v>
      </c>
      <c r="D1751" t="str">
        <f t="shared" si="142"/>
        <v>1</v>
      </c>
      <c r="E1751" t="str">
        <f t="shared" si="143"/>
        <v>2</v>
      </c>
      <c r="F1751" t="str">
        <f t="shared" si="144"/>
        <v>1</v>
      </c>
      <c r="G1751" t="s">
        <v>805</v>
      </c>
      <c r="H1751">
        <v>2020</v>
      </c>
      <c r="I1751">
        <v>3</v>
      </c>
      <c r="J1751" t="s">
        <v>809</v>
      </c>
      <c r="K1751" s="38">
        <v>3212</v>
      </c>
      <c r="L1751" s="38">
        <v>2859.57</v>
      </c>
      <c r="M1751" s="38">
        <v>1346.61</v>
      </c>
      <c r="N1751" s="38">
        <v>527.29999999999995</v>
      </c>
      <c r="O1751" s="38">
        <v>621.37</v>
      </c>
      <c r="P1751" s="38">
        <v>856.68</v>
      </c>
      <c r="Q1751" s="38">
        <v>3064.14</v>
      </c>
      <c r="R1751" s="38">
        <v>0</v>
      </c>
      <c r="S1751" s="38">
        <v>-100</v>
      </c>
      <c r="T1751" s="38">
        <v>-833.33</v>
      </c>
      <c r="U1751" s="44">
        <v>32.82</v>
      </c>
      <c r="V1751" s="45">
        <v>11554.34</v>
      </c>
      <c r="W1751" s="45">
        <v>138652.04</v>
      </c>
      <c r="X1751" s="45">
        <v>156.38</v>
      </c>
    </row>
    <row r="1752" spans="1:24" x14ac:dyDescent="0.3">
      <c r="A1752" t="s">
        <v>401</v>
      </c>
      <c r="B1752" t="str">
        <f t="shared" si="140"/>
        <v>2</v>
      </c>
      <c r="C1752" t="str">
        <f t="shared" si="141"/>
        <v>1</v>
      </c>
      <c r="D1752" t="str">
        <f t="shared" si="142"/>
        <v>1</v>
      </c>
      <c r="E1752" t="str">
        <f t="shared" si="143"/>
        <v>1</v>
      </c>
      <c r="F1752" t="str">
        <f t="shared" si="144"/>
        <v>2</v>
      </c>
      <c r="G1752" t="s">
        <v>805</v>
      </c>
      <c r="H1752">
        <v>2020</v>
      </c>
      <c r="I1752">
        <v>3</v>
      </c>
      <c r="J1752" t="s">
        <v>809</v>
      </c>
      <c r="K1752" s="38">
        <v>3212</v>
      </c>
      <c r="L1752" s="38">
        <v>2509.1999999999998</v>
      </c>
      <c r="M1752" s="38">
        <v>1369.96</v>
      </c>
      <c r="N1752" s="38">
        <v>527.29999999999995</v>
      </c>
      <c r="O1752" s="38">
        <v>642.49</v>
      </c>
      <c r="P1752" s="38">
        <v>826.09</v>
      </c>
      <c r="Q1752" s="38">
        <v>2858.1</v>
      </c>
      <c r="R1752" s="38">
        <v>0</v>
      </c>
      <c r="S1752" s="38">
        <v>-100</v>
      </c>
      <c r="T1752" s="38">
        <v>-833.33</v>
      </c>
      <c r="U1752" s="44">
        <v>31.28</v>
      </c>
      <c r="V1752" s="45">
        <v>11011.8</v>
      </c>
      <c r="W1752" s="45">
        <v>132141.63</v>
      </c>
      <c r="X1752" s="45">
        <v>143.33000000000001</v>
      </c>
    </row>
    <row r="1753" spans="1:24" x14ac:dyDescent="0.3">
      <c r="A1753" t="s">
        <v>402</v>
      </c>
      <c r="B1753" t="str">
        <f t="shared" si="140"/>
        <v>2</v>
      </c>
      <c r="C1753" t="str">
        <f t="shared" si="141"/>
        <v>1</v>
      </c>
      <c r="D1753" t="str">
        <f t="shared" si="142"/>
        <v>1</v>
      </c>
      <c r="E1753" t="str">
        <f t="shared" si="143"/>
        <v>0</v>
      </c>
      <c r="F1753" t="str">
        <f t="shared" si="144"/>
        <v>3</v>
      </c>
      <c r="G1753" t="s">
        <v>805</v>
      </c>
      <c r="H1753">
        <v>2020</v>
      </c>
      <c r="I1753">
        <v>3</v>
      </c>
      <c r="J1753" t="s">
        <v>809</v>
      </c>
      <c r="K1753" s="38">
        <v>3212</v>
      </c>
      <c r="L1753" s="38">
        <v>2158.8200000000002</v>
      </c>
      <c r="M1753" s="38">
        <v>1393.3</v>
      </c>
      <c r="N1753" s="38">
        <v>527.29999999999995</v>
      </c>
      <c r="O1753" s="38">
        <v>663.61</v>
      </c>
      <c r="P1753" s="38">
        <v>795.5</v>
      </c>
      <c r="Q1753" s="38">
        <v>2652.07</v>
      </c>
      <c r="R1753" s="38">
        <v>0</v>
      </c>
      <c r="S1753" s="38">
        <v>-100</v>
      </c>
      <c r="T1753" s="38">
        <v>-833.33</v>
      </c>
      <c r="U1753" s="44">
        <v>29.74</v>
      </c>
      <c r="V1753" s="45">
        <v>10469.27</v>
      </c>
      <c r="W1753" s="45">
        <v>125631.23</v>
      </c>
      <c r="X1753" s="45">
        <v>130.29</v>
      </c>
    </row>
    <row r="1754" spans="1:24" x14ac:dyDescent="0.3">
      <c r="A1754" t="s">
        <v>403</v>
      </c>
      <c r="B1754" t="str">
        <f t="shared" si="140"/>
        <v>2</v>
      </c>
      <c r="C1754" t="str">
        <f t="shared" si="141"/>
        <v>1</v>
      </c>
      <c r="D1754" t="str">
        <f t="shared" si="142"/>
        <v>0</v>
      </c>
      <c r="E1754" t="str">
        <f t="shared" si="143"/>
        <v>4</v>
      </c>
      <c r="F1754" t="str">
        <f t="shared" si="144"/>
        <v>0</v>
      </c>
      <c r="G1754" t="s">
        <v>805</v>
      </c>
      <c r="H1754">
        <v>2020</v>
      </c>
      <c r="I1754">
        <v>3</v>
      </c>
      <c r="J1754" t="s">
        <v>809</v>
      </c>
      <c r="K1754" s="38">
        <v>3212</v>
      </c>
      <c r="L1754" s="38">
        <v>2710.38</v>
      </c>
      <c r="M1754" s="38">
        <v>1387.18</v>
      </c>
      <c r="N1754" s="38">
        <v>527.29999999999995</v>
      </c>
      <c r="O1754" s="38">
        <v>609.71</v>
      </c>
      <c r="P1754" s="38">
        <v>844.66</v>
      </c>
      <c r="Q1754" s="38">
        <v>2985.15</v>
      </c>
      <c r="R1754" s="38">
        <v>0</v>
      </c>
      <c r="S1754" s="38">
        <v>-100</v>
      </c>
      <c r="T1754" s="38">
        <v>-833.33</v>
      </c>
      <c r="U1754" s="44">
        <v>32.22</v>
      </c>
      <c r="V1754" s="45">
        <v>11343.05</v>
      </c>
      <c r="W1754" s="45">
        <v>136116.56</v>
      </c>
      <c r="X1754" s="45">
        <v>151.30000000000001</v>
      </c>
    </row>
    <row r="1755" spans="1:24" x14ac:dyDescent="0.3">
      <c r="A1755" t="s">
        <v>404</v>
      </c>
      <c r="B1755" t="str">
        <f t="shared" si="140"/>
        <v>2</v>
      </c>
      <c r="C1755" t="str">
        <f t="shared" si="141"/>
        <v>1</v>
      </c>
      <c r="D1755" t="str">
        <f t="shared" si="142"/>
        <v>0</v>
      </c>
      <c r="E1755" t="str">
        <f t="shared" si="143"/>
        <v>3</v>
      </c>
      <c r="F1755" t="str">
        <f t="shared" si="144"/>
        <v>1</v>
      </c>
      <c r="G1755" t="s">
        <v>805</v>
      </c>
      <c r="H1755">
        <v>2020</v>
      </c>
      <c r="I1755">
        <v>3</v>
      </c>
      <c r="J1755" t="s">
        <v>809</v>
      </c>
      <c r="K1755" s="38">
        <v>3212</v>
      </c>
      <c r="L1755" s="38">
        <v>2360.0100000000002</v>
      </c>
      <c r="M1755" s="38">
        <v>1410.53</v>
      </c>
      <c r="N1755" s="38">
        <v>527.29999999999995</v>
      </c>
      <c r="O1755" s="38">
        <v>630.83000000000004</v>
      </c>
      <c r="P1755" s="38">
        <v>814.07</v>
      </c>
      <c r="Q1755" s="38">
        <v>2779.11</v>
      </c>
      <c r="R1755" s="38">
        <v>0</v>
      </c>
      <c r="S1755" s="38">
        <v>-100</v>
      </c>
      <c r="T1755" s="38">
        <v>-833.33</v>
      </c>
      <c r="U1755" s="44">
        <v>30.68</v>
      </c>
      <c r="V1755" s="45">
        <v>10800.51</v>
      </c>
      <c r="W1755" s="45">
        <v>129606.15</v>
      </c>
      <c r="X1755" s="45">
        <v>138.26</v>
      </c>
    </row>
    <row r="1756" spans="1:24" x14ac:dyDescent="0.3">
      <c r="A1756" t="s">
        <v>405</v>
      </c>
      <c r="B1756" t="str">
        <f t="shared" si="140"/>
        <v>2</v>
      </c>
      <c r="C1756" t="str">
        <f t="shared" si="141"/>
        <v>1</v>
      </c>
      <c r="D1756" t="str">
        <f t="shared" si="142"/>
        <v>0</v>
      </c>
      <c r="E1756" t="str">
        <f t="shared" si="143"/>
        <v>2</v>
      </c>
      <c r="F1756" t="str">
        <f t="shared" si="144"/>
        <v>2</v>
      </c>
      <c r="G1756" t="s">
        <v>805</v>
      </c>
      <c r="H1756">
        <v>2020</v>
      </c>
      <c r="I1756">
        <v>3</v>
      </c>
      <c r="J1756" t="s">
        <v>809</v>
      </c>
      <c r="K1756" s="38">
        <v>3212</v>
      </c>
      <c r="L1756" s="38">
        <v>2009.63</v>
      </c>
      <c r="M1756" s="38">
        <v>1433.88</v>
      </c>
      <c r="N1756" s="38">
        <v>527.29999999999995</v>
      </c>
      <c r="O1756" s="38">
        <v>651.95000000000005</v>
      </c>
      <c r="P1756" s="38">
        <v>783.48</v>
      </c>
      <c r="Q1756" s="38">
        <v>2573.08</v>
      </c>
      <c r="R1756" s="38">
        <v>0</v>
      </c>
      <c r="S1756" s="38">
        <v>-100</v>
      </c>
      <c r="T1756" s="38">
        <v>-833.33</v>
      </c>
      <c r="U1756" s="44">
        <v>29.14</v>
      </c>
      <c r="V1756" s="45">
        <v>10257.98</v>
      </c>
      <c r="W1756" s="45">
        <v>123095.74</v>
      </c>
      <c r="X1756" s="45">
        <v>125.22</v>
      </c>
    </row>
    <row r="1757" spans="1:24" x14ac:dyDescent="0.3">
      <c r="A1757" t="s">
        <v>406</v>
      </c>
      <c r="B1757" t="str">
        <f t="shared" si="140"/>
        <v>2</v>
      </c>
      <c r="C1757" t="str">
        <f t="shared" si="141"/>
        <v>1</v>
      </c>
      <c r="D1757" t="str">
        <f t="shared" si="142"/>
        <v>0</v>
      </c>
      <c r="E1757" t="str">
        <f t="shared" si="143"/>
        <v>1</v>
      </c>
      <c r="F1757" t="str">
        <f t="shared" si="144"/>
        <v>3</v>
      </c>
      <c r="G1757" t="s">
        <v>805</v>
      </c>
      <c r="H1757">
        <v>2020</v>
      </c>
      <c r="I1757">
        <v>3</v>
      </c>
      <c r="J1757" t="s">
        <v>809</v>
      </c>
      <c r="K1757" s="38">
        <v>3212</v>
      </c>
      <c r="L1757" s="38">
        <v>1659.26</v>
      </c>
      <c r="M1757" s="38">
        <v>1457.22</v>
      </c>
      <c r="N1757" s="38">
        <v>527.29999999999995</v>
      </c>
      <c r="O1757" s="38">
        <v>673.06</v>
      </c>
      <c r="P1757" s="38">
        <v>752.88</v>
      </c>
      <c r="Q1757" s="38">
        <v>2367.04</v>
      </c>
      <c r="R1757" s="38">
        <v>0</v>
      </c>
      <c r="S1757" s="38">
        <v>-100</v>
      </c>
      <c r="T1757" s="38">
        <v>-833.33</v>
      </c>
      <c r="U1757" s="44">
        <v>27.6</v>
      </c>
      <c r="V1757" s="45">
        <v>9715.44</v>
      </c>
      <c r="W1757" s="45">
        <v>116585.33</v>
      </c>
      <c r="X1757" s="45">
        <v>112.18</v>
      </c>
    </row>
    <row r="1758" spans="1:24" x14ac:dyDescent="0.3">
      <c r="A1758" t="s">
        <v>407</v>
      </c>
      <c r="B1758" t="str">
        <f t="shared" si="140"/>
        <v>2</v>
      </c>
      <c r="C1758" t="str">
        <f t="shared" si="141"/>
        <v>1</v>
      </c>
      <c r="D1758" t="str">
        <f t="shared" si="142"/>
        <v>0</v>
      </c>
      <c r="E1758" t="str">
        <f t="shared" si="143"/>
        <v>0</v>
      </c>
      <c r="F1758" t="str">
        <f t="shared" si="144"/>
        <v>4</v>
      </c>
      <c r="G1758" t="s">
        <v>805</v>
      </c>
      <c r="H1758">
        <v>2020</v>
      </c>
      <c r="I1758">
        <v>3</v>
      </c>
      <c r="J1758" t="s">
        <v>809</v>
      </c>
      <c r="K1758" s="38">
        <v>3212</v>
      </c>
      <c r="L1758" s="38">
        <v>1308.8900000000001</v>
      </c>
      <c r="M1758" s="38">
        <v>1480.57</v>
      </c>
      <c r="N1758" s="38">
        <v>527.29999999999995</v>
      </c>
      <c r="O1758" s="38">
        <v>694.18</v>
      </c>
      <c r="P1758" s="38">
        <v>722.29</v>
      </c>
      <c r="Q1758" s="38">
        <v>2161.0100000000002</v>
      </c>
      <c r="R1758" s="38">
        <v>0</v>
      </c>
      <c r="S1758" s="38">
        <v>-100</v>
      </c>
      <c r="T1758" s="38">
        <v>-833.33</v>
      </c>
      <c r="U1758" s="44">
        <v>26.06</v>
      </c>
      <c r="V1758" s="45">
        <v>9172.91</v>
      </c>
      <c r="W1758" s="45">
        <v>110074.92</v>
      </c>
      <c r="X1758" s="45">
        <v>99.14</v>
      </c>
    </row>
    <row r="1759" spans="1:24" x14ac:dyDescent="0.3">
      <c r="A1759" t="s">
        <v>408</v>
      </c>
      <c r="B1759" t="str">
        <f t="shared" si="140"/>
        <v>2</v>
      </c>
      <c r="C1759" t="str">
        <f t="shared" si="141"/>
        <v>0</v>
      </c>
      <c r="D1759" t="str">
        <f t="shared" si="142"/>
        <v>5</v>
      </c>
      <c r="E1759" t="str">
        <f t="shared" si="143"/>
        <v>0</v>
      </c>
      <c r="F1759" t="str">
        <f t="shared" si="144"/>
        <v>0</v>
      </c>
      <c r="G1759" t="s">
        <v>805</v>
      </c>
      <c r="H1759">
        <v>2020</v>
      </c>
      <c r="I1759">
        <v>3</v>
      </c>
      <c r="J1759" t="s">
        <v>809</v>
      </c>
      <c r="K1759" s="38">
        <v>3212</v>
      </c>
      <c r="L1759" s="38">
        <v>4249.68</v>
      </c>
      <c r="M1759" s="38">
        <v>1138.6199999999999</v>
      </c>
      <c r="N1759" s="38">
        <v>527.29999999999995</v>
      </c>
      <c r="O1759" s="38">
        <v>570.84</v>
      </c>
      <c r="P1759" s="38">
        <v>969.84</v>
      </c>
      <c r="Q1759" s="38">
        <v>3818.45</v>
      </c>
      <c r="R1759" s="38">
        <v>0</v>
      </c>
      <c r="S1759" s="38">
        <v>-100</v>
      </c>
      <c r="T1759" s="38">
        <v>-833.33</v>
      </c>
      <c r="U1759" s="44">
        <v>38.5</v>
      </c>
      <c r="V1759" s="45">
        <v>13553.4</v>
      </c>
      <c r="W1759" s="45">
        <v>162640.79</v>
      </c>
      <c r="X1759" s="45">
        <v>204.42</v>
      </c>
    </row>
    <row r="1760" spans="1:24" x14ac:dyDescent="0.3">
      <c r="A1760" t="s">
        <v>409</v>
      </c>
      <c r="B1760" t="str">
        <f t="shared" si="140"/>
        <v>2</v>
      </c>
      <c r="C1760" t="str">
        <f t="shared" si="141"/>
        <v>0</v>
      </c>
      <c r="D1760" t="str">
        <f t="shared" si="142"/>
        <v>4</v>
      </c>
      <c r="E1760" t="str">
        <f t="shared" si="143"/>
        <v>1</v>
      </c>
      <c r="F1760" t="str">
        <f t="shared" si="144"/>
        <v>0</v>
      </c>
      <c r="G1760" t="s">
        <v>805</v>
      </c>
      <c r="H1760">
        <v>2020</v>
      </c>
      <c r="I1760">
        <v>3</v>
      </c>
      <c r="J1760" t="s">
        <v>809</v>
      </c>
      <c r="K1760" s="38">
        <v>3212</v>
      </c>
      <c r="L1760" s="38">
        <v>3750.12</v>
      </c>
      <c r="M1760" s="38">
        <v>1202.54</v>
      </c>
      <c r="N1760" s="38">
        <v>527.29999999999995</v>
      </c>
      <c r="O1760" s="38">
        <v>580.29999999999995</v>
      </c>
      <c r="P1760" s="38">
        <v>927.23</v>
      </c>
      <c r="Q1760" s="38">
        <v>3533.43</v>
      </c>
      <c r="R1760" s="38">
        <v>0</v>
      </c>
      <c r="S1760" s="38">
        <v>-100</v>
      </c>
      <c r="T1760" s="38">
        <v>-833.33</v>
      </c>
      <c r="U1760" s="44">
        <v>36.36</v>
      </c>
      <c r="V1760" s="45">
        <v>12799.57</v>
      </c>
      <c r="W1760" s="45">
        <v>153594.9</v>
      </c>
      <c r="X1760" s="45">
        <v>186.31</v>
      </c>
    </row>
    <row r="1761" spans="1:24" x14ac:dyDescent="0.3">
      <c r="A1761" t="s">
        <v>410</v>
      </c>
      <c r="B1761" t="str">
        <f t="shared" si="140"/>
        <v>2</v>
      </c>
      <c r="C1761" t="str">
        <f t="shared" si="141"/>
        <v>0</v>
      </c>
      <c r="D1761" t="str">
        <f t="shared" si="142"/>
        <v>4</v>
      </c>
      <c r="E1761" t="str">
        <f t="shared" si="143"/>
        <v>0</v>
      </c>
      <c r="F1761" t="str">
        <f t="shared" si="144"/>
        <v>1</v>
      </c>
      <c r="G1761" t="s">
        <v>805</v>
      </c>
      <c r="H1761">
        <v>2020</v>
      </c>
      <c r="I1761">
        <v>3</v>
      </c>
      <c r="J1761" t="s">
        <v>809</v>
      </c>
      <c r="K1761" s="38">
        <v>3212</v>
      </c>
      <c r="L1761" s="38">
        <v>3399.75</v>
      </c>
      <c r="M1761" s="38">
        <v>1225.8800000000001</v>
      </c>
      <c r="N1761" s="38">
        <v>527.29999999999995</v>
      </c>
      <c r="O1761" s="38">
        <v>601.41999999999996</v>
      </c>
      <c r="P1761" s="38">
        <v>896.63</v>
      </c>
      <c r="Q1761" s="38">
        <v>3327.39</v>
      </c>
      <c r="R1761" s="38">
        <v>0</v>
      </c>
      <c r="S1761" s="38">
        <v>-100</v>
      </c>
      <c r="T1761" s="38">
        <v>-833.33</v>
      </c>
      <c r="U1761" s="44">
        <v>34.82</v>
      </c>
      <c r="V1761" s="45">
        <v>12257.04</v>
      </c>
      <c r="W1761" s="45">
        <v>147084.49</v>
      </c>
      <c r="X1761" s="45">
        <v>173.27</v>
      </c>
    </row>
    <row r="1762" spans="1:24" x14ac:dyDescent="0.3">
      <c r="A1762" t="s">
        <v>411</v>
      </c>
      <c r="B1762" t="str">
        <f t="shared" ref="B1762:B1825" si="145">MID($A1762,2,1)</f>
        <v>2</v>
      </c>
      <c r="C1762" t="str">
        <f t="shared" ref="C1762:C1825" si="146">MID($A1762,4,1)</f>
        <v>0</v>
      </c>
      <c r="D1762" t="str">
        <f t="shared" ref="D1762:D1825" si="147">MID($A1762,6,1)</f>
        <v>3</v>
      </c>
      <c r="E1762" t="str">
        <f t="shared" ref="E1762:E1825" si="148">MID($A1762,8,1)</f>
        <v>2</v>
      </c>
      <c r="F1762" t="str">
        <f t="shared" ref="F1762:F1825" si="149">MID($A1762,10,1)</f>
        <v>0</v>
      </c>
      <c r="G1762" t="s">
        <v>805</v>
      </c>
      <c r="H1762">
        <v>2020</v>
      </c>
      <c r="I1762">
        <v>3</v>
      </c>
      <c r="J1762" t="s">
        <v>809</v>
      </c>
      <c r="K1762" s="38">
        <v>3212</v>
      </c>
      <c r="L1762" s="38">
        <v>3250.56</v>
      </c>
      <c r="M1762" s="38">
        <v>1266.46</v>
      </c>
      <c r="N1762" s="38">
        <v>527.29999999999995</v>
      </c>
      <c r="O1762" s="38">
        <v>589.76</v>
      </c>
      <c r="P1762" s="38">
        <v>884.61</v>
      </c>
      <c r="Q1762" s="38">
        <v>3248.41</v>
      </c>
      <c r="R1762" s="38">
        <v>0</v>
      </c>
      <c r="S1762" s="38">
        <v>-100</v>
      </c>
      <c r="T1762" s="38">
        <v>-833.33</v>
      </c>
      <c r="U1762" s="44">
        <v>34.22</v>
      </c>
      <c r="V1762" s="45">
        <v>12045.75</v>
      </c>
      <c r="W1762" s="45">
        <v>144549</v>
      </c>
      <c r="X1762" s="45">
        <v>168.19</v>
      </c>
    </row>
    <row r="1763" spans="1:24" x14ac:dyDescent="0.3">
      <c r="A1763" t="s">
        <v>412</v>
      </c>
      <c r="B1763" t="str">
        <f t="shared" si="145"/>
        <v>2</v>
      </c>
      <c r="C1763" t="str">
        <f t="shared" si="146"/>
        <v>0</v>
      </c>
      <c r="D1763" t="str">
        <f t="shared" si="147"/>
        <v>3</v>
      </c>
      <c r="E1763" t="str">
        <f t="shared" si="148"/>
        <v>1</v>
      </c>
      <c r="F1763" t="str">
        <f t="shared" si="149"/>
        <v>1</v>
      </c>
      <c r="G1763" t="s">
        <v>805</v>
      </c>
      <c r="H1763">
        <v>2020</v>
      </c>
      <c r="I1763">
        <v>3</v>
      </c>
      <c r="J1763" t="s">
        <v>809</v>
      </c>
      <c r="K1763" s="38">
        <v>3212</v>
      </c>
      <c r="L1763" s="38">
        <v>2900.18</v>
      </c>
      <c r="M1763" s="38">
        <v>1289.8</v>
      </c>
      <c r="N1763" s="38">
        <v>527.29999999999995</v>
      </c>
      <c r="O1763" s="38">
        <v>610.87</v>
      </c>
      <c r="P1763" s="38">
        <v>854.02</v>
      </c>
      <c r="Q1763" s="38">
        <v>3042.37</v>
      </c>
      <c r="R1763" s="38">
        <v>0</v>
      </c>
      <c r="S1763" s="38">
        <v>-100</v>
      </c>
      <c r="T1763" s="38">
        <v>-833.33</v>
      </c>
      <c r="U1763" s="44">
        <v>32.68</v>
      </c>
      <c r="V1763" s="45">
        <v>11503.22</v>
      </c>
      <c r="W1763" s="45">
        <v>138038.6</v>
      </c>
      <c r="X1763" s="45">
        <v>155.15</v>
      </c>
    </row>
    <row r="1764" spans="1:24" x14ac:dyDescent="0.3">
      <c r="A1764" t="s">
        <v>413</v>
      </c>
      <c r="B1764" t="str">
        <f t="shared" si="145"/>
        <v>2</v>
      </c>
      <c r="C1764" t="str">
        <f t="shared" si="146"/>
        <v>0</v>
      </c>
      <c r="D1764" t="str">
        <f t="shared" si="147"/>
        <v>3</v>
      </c>
      <c r="E1764" t="str">
        <f t="shared" si="148"/>
        <v>0</v>
      </c>
      <c r="F1764" t="str">
        <f t="shared" si="149"/>
        <v>2</v>
      </c>
      <c r="G1764" t="s">
        <v>805</v>
      </c>
      <c r="H1764">
        <v>2020</v>
      </c>
      <c r="I1764">
        <v>3</v>
      </c>
      <c r="J1764" t="s">
        <v>809</v>
      </c>
      <c r="K1764" s="38">
        <v>3212</v>
      </c>
      <c r="L1764" s="38">
        <v>2549.81</v>
      </c>
      <c r="M1764" s="38">
        <v>1313.15</v>
      </c>
      <c r="N1764" s="38">
        <v>527.29999999999995</v>
      </c>
      <c r="O1764" s="38">
        <v>631.99</v>
      </c>
      <c r="P1764" s="38">
        <v>823.43</v>
      </c>
      <c r="Q1764" s="38">
        <v>2836.34</v>
      </c>
      <c r="R1764" s="38">
        <v>0</v>
      </c>
      <c r="S1764" s="38">
        <v>-100</v>
      </c>
      <c r="T1764" s="38">
        <v>-833.33</v>
      </c>
      <c r="U1764" s="44">
        <v>31.14</v>
      </c>
      <c r="V1764" s="45">
        <v>10960.68</v>
      </c>
      <c r="W1764" s="45">
        <v>131528.19</v>
      </c>
      <c r="X1764" s="45">
        <v>142.11000000000001</v>
      </c>
    </row>
    <row r="1765" spans="1:24" x14ac:dyDescent="0.3">
      <c r="A1765" t="s">
        <v>132</v>
      </c>
      <c r="B1765" t="str">
        <f t="shared" si="145"/>
        <v>2</v>
      </c>
      <c r="C1765" t="str">
        <f t="shared" si="146"/>
        <v>0</v>
      </c>
      <c r="D1765" t="str">
        <f t="shared" si="147"/>
        <v>2</v>
      </c>
      <c r="E1765" t="str">
        <f t="shared" si="148"/>
        <v>3</v>
      </c>
      <c r="F1765" t="str">
        <f t="shared" si="149"/>
        <v>0</v>
      </c>
      <c r="G1765" t="s">
        <v>805</v>
      </c>
      <c r="H1765">
        <v>2020</v>
      </c>
      <c r="I1765">
        <v>3</v>
      </c>
      <c r="J1765" t="s">
        <v>809</v>
      </c>
      <c r="K1765" s="38">
        <v>3212</v>
      </c>
      <c r="L1765" s="38">
        <v>2751</v>
      </c>
      <c r="M1765" s="38">
        <v>1330.38</v>
      </c>
      <c r="N1765" s="38">
        <v>527.29999999999995</v>
      </c>
      <c r="O1765" s="38">
        <v>599.21</v>
      </c>
      <c r="P1765" s="38">
        <v>841.99</v>
      </c>
      <c r="Q1765" s="38">
        <v>2963.39</v>
      </c>
      <c r="R1765" s="38">
        <v>0</v>
      </c>
      <c r="S1765" s="38">
        <v>-100</v>
      </c>
      <c r="T1765" s="38">
        <v>-833.33</v>
      </c>
      <c r="U1765" s="44">
        <v>32.08</v>
      </c>
      <c r="V1765" s="45">
        <v>11291.93</v>
      </c>
      <c r="W1765" s="45">
        <v>135503.10999999999</v>
      </c>
      <c r="X1765" s="45">
        <v>150.07</v>
      </c>
    </row>
    <row r="1766" spans="1:24" x14ac:dyDescent="0.3">
      <c r="A1766" t="s">
        <v>133</v>
      </c>
      <c r="B1766" t="str">
        <f t="shared" si="145"/>
        <v>2</v>
      </c>
      <c r="C1766" t="str">
        <f t="shared" si="146"/>
        <v>0</v>
      </c>
      <c r="D1766" t="str">
        <f t="shared" si="147"/>
        <v>2</v>
      </c>
      <c r="E1766" t="str">
        <f t="shared" si="148"/>
        <v>2</v>
      </c>
      <c r="F1766" t="str">
        <f t="shared" si="149"/>
        <v>1</v>
      </c>
      <c r="G1766" t="s">
        <v>805</v>
      </c>
      <c r="H1766">
        <v>2020</v>
      </c>
      <c r="I1766">
        <v>3</v>
      </c>
      <c r="J1766" t="s">
        <v>809</v>
      </c>
      <c r="K1766" s="38">
        <v>3212</v>
      </c>
      <c r="L1766" s="38">
        <v>2400.62</v>
      </c>
      <c r="M1766" s="38">
        <v>1353.72</v>
      </c>
      <c r="N1766" s="38">
        <v>527.29999999999995</v>
      </c>
      <c r="O1766" s="38">
        <v>620.33000000000004</v>
      </c>
      <c r="P1766" s="38">
        <v>811.4</v>
      </c>
      <c r="Q1766" s="38">
        <v>2757.35</v>
      </c>
      <c r="R1766" s="38">
        <v>0</v>
      </c>
      <c r="S1766" s="38">
        <v>-100</v>
      </c>
      <c r="T1766" s="38">
        <v>-833.33</v>
      </c>
      <c r="U1766" s="44">
        <v>30.54</v>
      </c>
      <c r="V1766" s="45">
        <v>10749.39</v>
      </c>
      <c r="W1766" s="45">
        <v>128992.7</v>
      </c>
      <c r="X1766" s="45">
        <v>137.03</v>
      </c>
    </row>
    <row r="1767" spans="1:24" x14ac:dyDescent="0.3">
      <c r="A1767" t="s">
        <v>414</v>
      </c>
      <c r="B1767" t="str">
        <f t="shared" si="145"/>
        <v>2</v>
      </c>
      <c r="C1767" t="str">
        <f t="shared" si="146"/>
        <v>0</v>
      </c>
      <c r="D1767" t="str">
        <f t="shared" si="147"/>
        <v>2</v>
      </c>
      <c r="E1767" t="str">
        <f t="shared" si="148"/>
        <v>1</v>
      </c>
      <c r="F1767" t="str">
        <f t="shared" si="149"/>
        <v>2</v>
      </c>
      <c r="G1767" t="s">
        <v>805</v>
      </c>
      <c r="H1767">
        <v>2020</v>
      </c>
      <c r="I1767">
        <v>3</v>
      </c>
      <c r="J1767" t="s">
        <v>809</v>
      </c>
      <c r="K1767" s="38">
        <v>3212</v>
      </c>
      <c r="L1767" s="38">
        <v>2050.25</v>
      </c>
      <c r="M1767" s="38">
        <v>1377.07</v>
      </c>
      <c r="N1767" s="38">
        <v>527.29999999999995</v>
      </c>
      <c r="O1767" s="38">
        <v>641.45000000000005</v>
      </c>
      <c r="P1767" s="38">
        <v>780.81</v>
      </c>
      <c r="Q1767" s="38">
        <v>2551.31</v>
      </c>
      <c r="R1767" s="38">
        <v>0</v>
      </c>
      <c r="S1767" s="38">
        <v>-100</v>
      </c>
      <c r="T1767" s="38">
        <v>-833.33</v>
      </c>
      <c r="U1767" s="44">
        <v>29</v>
      </c>
      <c r="V1767" s="45">
        <v>10206.86</v>
      </c>
      <c r="W1767" s="45">
        <v>122482.29</v>
      </c>
      <c r="X1767" s="45">
        <v>123.99</v>
      </c>
    </row>
    <row r="1768" spans="1:24" x14ac:dyDescent="0.3">
      <c r="A1768" t="s">
        <v>415</v>
      </c>
      <c r="B1768" t="str">
        <f t="shared" si="145"/>
        <v>2</v>
      </c>
      <c r="C1768" t="str">
        <f t="shared" si="146"/>
        <v>0</v>
      </c>
      <c r="D1768" t="str">
        <f t="shared" si="147"/>
        <v>2</v>
      </c>
      <c r="E1768" t="str">
        <f t="shared" si="148"/>
        <v>0</v>
      </c>
      <c r="F1768" t="str">
        <f t="shared" si="149"/>
        <v>3</v>
      </c>
      <c r="G1768" t="s">
        <v>805</v>
      </c>
      <c r="H1768">
        <v>2020</v>
      </c>
      <c r="I1768">
        <v>3</v>
      </c>
      <c r="J1768" t="s">
        <v>809</v>
      </c>
      <c r="K1768" s="38">
        <v>3212</v>
      </c>
      <c r="L1768" s="38">
        <v>1699.87</v>
      </c>
      <c r="M1768" s="38">
        <v>1400.42</v>
      </c>
      <c r="N1768" s="38">
        <v>527.29999999999995</v>
      </c>
      <c r="O1768" s="38">
        <v>662.57</v>
      </c>
      <c r="P1768" s="38">
        <v>750.22</v>
      </c>
      <c r="Q1768" s="38">
        <v>2345.2800000000002</v>
      </c>
      <c r="R1768" s="38">
        <v>0</v>
      </c>
      <c r="S1768" s="38">
        <v>-100</v>
      </c>
      <c r="T1768" s="38">
        <v>-833.33</v>
      </c>
      <c r="U1768" s="44">
        <v>27.46</v>
      </c>
      <c r="V1768" s="45">
        <v>9664.32</v>
      </c>
      <c r="W1768" s="45">
        <v>115971.89</v>
      </c>
      <c r="X1768" s="45">
        <v>110.95</v>
      </c>
    </row>
    <row r="1769" spans="1:24" x14ac:dyDescent="0.3">
      <c r="A1769" t="s">
        <v>416</v>
      </c>
      <c r="B1769" t="str">
        <f t="shared" si="145"/>
        <v>2</v>
      </c>
      <c r="C1769" t="str">
        <f t="shared" si="146"/>
        <v>0</v>
      </c>
      <c r="D1769" t="str">
        <f t="shared" si="147"/>
        <v>1</v>
      </c>
      <c r="E1769" t="str">
        <f t="shared" si="148"/>
        <v>4</v>
      </c>
      <c r="F1769" t="str">
        <f t="shared" si="149"/>
        <v>0</v>
      </c>
      <c r="G1769" t="s">
        <v>805</v>
      </c>
      <c r="H1769">
        <v>2020</v>
      </c>
      <c r="I1769">
        <v>3</v>
      </c>
      <c r="J1769" t="s">
        <v>809</v>
      </c>
      <c r="K1769" s="38">
        <v>3212</v>
      </c>
      <c r="L1769" s="38">
        <v>2251.4299999999998</v>
      </c>
      <c r="M1769" s="38">
        <v>1394.3</v>
      </c>
      <c r="N1769" s="38">
        <v>527.29999999999995</v>
      </c>
      <c r="O1769" s="38">
        <v>608.66999999999996</v>
      </c>
      <c r="P1769" s="38">
        <v>799.37</v>
      </c>
      <c r="Q1769" s="38">
        <v>2678.36</v>
      </c>
      <c r="R1769" s="38">
        <v>0</v>
      </c>
      <c r="S1769" s="38">
        <v>-100</v>
      </c>
      <c r="T1769" s="38">
        <v>-833.33</v>
      </c>
      <c r="U1769" s="44">
        <v>29.94</v>
      </c>
      <c r="V1769" s="45">
        <v>10538.1</v>
      </c>
      <c r="W1769" s="45">
        <v>126457.22</v>
      </c>
      <c r="X1769" s="45">
        <v>131.94999999999999</v>
      </c>
    </row>
    <row r="1770" spans="1:24" x14ac:dyDescent="0.3">
      <c r="A1770" t="s">
        <v>417</v>
      </c>
      <c r="B1770" t="str">
        <f t="shared" si="145"/>
        <v>2</v>
      </c>
      <c r="C1770" t="str">
        <f t="shared" si="146"/>
        <v>0</v>
      </c>
      <c r="D1770" t="str">
        <f t="shared" si="147"/>
        <v>1</v>
      </c>
      <c r="E1770" t="str">
        <f t="shared" si="148"/>
        <v>3</v>
      </c>
      <c r="F1770" t="str">
        <f t="shared" si="149"/>
        <v>1</v>
      </c>
      <c r="G1770" t="s">
        <v>805</v>
      </c>
      <c r="H1770">
        <v>2020</v>
      </c>
      <c r="I1770">
        <v>3</v>
      </c>
      <c r="J1770" t="s">
        <v>809</v>
      </c>
      <c r="K1770" s="38">
        <v>3212</v>
      </c>
      <c r="L1770" s="38">
        <v>1901.06</v>
      </c>
      <c r="M1770" s="38">
        <v>1417.64</v>
      </c>
      <c r="N1770" s="38">
        <v>527.29999999999995</v>
      </c>
      <c r="O1770" s="38">
        <v>629.79</v>
      </c>
      <c r="P1770" s="38">
        <v>768.78</v>
      </c>
      <c r="Q1770" s="38">
        <v>2472.33</v>
      </c>
      <c r="R1770" s="38">
        <v>0</v>
      </c>
      <c r="S1770" s="38">
        <v>-100</v>
      </c>
      <c r="T1770" s="38">
        <v>-833.33</v>
      </c>
      <c r="U1770" s="44">
        <v>28.4</v>
      </c>
      <c r="V1770" s="45">
        <v>9995.57</v>
      </c>
      <c r="W1770" s="45">
        <v>119946.81</v>
      </c>
      <c r="X1770" s="45">
        <v>118.91</v>
      </c>
    </row>
    <row r="1771" spans="1:24" x14ac:dyDescent="0.3">
      <c r="A1771" t="s">
        <v>134</v>
      </c>
      <c r="B1771" t="str">
        <f t="shared" si="145"/>
        <v>2</v>
      </c>
      <c r="C1771" t="str">
        <f t="shared" si="146"/>
        <v>0</v>
      </c>
      <c r="D1771" t="str">
        <f t="shared" si="147"/>
        <v>1</v>
      </c>
      <c r="E1771" t="str">
        <f t="shared" si="148"/>
        <v>2</v>
      </c>
      <c r="F1771" t="str">
        <f t="shared" si="149"/>
        <v>2</v>
      </c>
      <c r="G1771" t="s">
        <v>805</v>
      </c>
      <c r="H1771">
        <v>2020</v>
      </c>
      <c r="I1771">
        <v>3</v>
      </c>
      <c r="J1771" t="s">
        <v>809</v>
      </c>
      <c r="K1771" s="38">
        <v>3212</v>
      </c>
      <c r="L1771" s="38">
        <v>1550.68</v>
      </c>
      <c r="M1771" s="38">
        <v>1440.99</v>
      </c>
      <c r="N1771" s="38">
        <v>527.29999999999995</v>
      </c>
      <c r="O1771" s="38">
        <v>650.91</v>
      </c>
      <c r="P1771" s="38">
        <v>738.19</v>
      </c>
      <c r="Q1771" s="38">
        <v>2266.29</v>
      </c>
      <c r="R1771" s="38">
        <v>0</v>
      </c>
      <c r="S1771" s="38">
        <v>-100</v>
      </c>
      <c r="T1771" s="38">
        <v>-833.33</v>
      </c>
      <c r="U1771" s="44">
        <v>26.86</v>
      </c>
      <c r="V1771" s="45">
        <v>9453.0300000000007</v>
      </c>
      <c r="W1771" s="45">
        <v>113436.4</v>
      </c>
      <c r="X1771" s="45">
        <v>105.87</v>
      </c>
    </row>
    <row r="1772" spans="1:24" x14ac:dyDescent="0.3">
      <c r="A1772" t="s">
        <v>418</v>
      </c>
      <c r="B1772" t="str">
        <f t="shared" si="145"/>
        <v>2</v>
      </c>
      <c r="C1772" t="str">
        <f t="shared" si="146"/>
        <v>0</v>
      </c>
      <c r="D1772" t="str">
        <f t="shared" si="147"/>
        <v>1</v>
      </c>
      <c r="E1772" t="str">
        <f t="shared" si="148"/>
        <v>1</v>
      </c>
      <c r="F1772" t="str">
        <f t="shared" si="149"/>
        <v>3</v>
      </c>
      <c r="G1772" t="s">
        <v>805</v>
      </c>
      <c r="H1772">
        <v>2020</v>
      </c>
      <c r="I1772">
        <v>3</v>
      </c>
      <c r="J1772" t="s">
        <v>809</v>
      </c>
      <c r="K1772" s="38">
        <v>3212</v>
      </c>
      <c r="L1772" s="38">
        <v>1200.31</v>
      </c>
      <c r="M1772" s="38">
        <v>1464.34</v>
      </c>
      <c r="N1772" s="38">
        <v>527.29999999999995</v>
      </c>
      <c r="O1772" s="38">
        <v>672.03</v>
      </c>
      <c r="P1772" s="38">
        <v>707.6</v>
      </c>
      <c r="Q1772" s="38">
        <v>2060.9</v>
      </c>
      <c r="R1772" s="38">
        <v>0</v>
      </c>
      <c r="S1772" s="38">
        <v>-100</v>
      </c>
      <c r="T1772" s="38">
        <v>-833.33</v>
      </c>
      <c r="U1772" s="44">
        <v>25.32</v>
      </c>
      <c r="V1772" s="45">
        <v>8911.14</v>
      </c>
      <c r="W1772" s="45">
        <v>106933.74</v>
      </c>
      <c r="X1772" s="45">
        <v>92.83</v>
      </c>
    </row>
    <row r="1773" spans="1:24" x14ac:dyDescent="0.3">
      <c r="A1773" t="s">
        <v>419</v>
      </c>
      <c r="B1773" t="str">
        <f t="shared" si="145"/>
        <v>2</v>
      </c>
      <c r="C1773" t="str">
        <f t="shared" si="146"/>
        <v>0</v>
      </c>
      <c r="D1773" t="str">
        <f t="shared" si="147"/>
        <v>1</v>
      </c>
      <c r="E1773" t="str">
        <f t="shared" si="148"/>
        <v>0</v>
      </c>
      <c r="F1773" t="str">
        <f t="shared" si="149"/>
        <v>4</v>
      </c>
      <c r="G1773" t="s">
        <v>805</v>
      </c>
      <c r="H1773">
        <v>2020</v>
      </c>
      <c r="I1773">
        <v>3</v>
      </c>
      <c r="J1773" t="s">
        <v>809</v>
      </c>
      <c r="K1773" s="38">
        <v>3212</v>
      </c>
      <c r="L1773" s="38">
        <v>849.94</v>
      </c>
      <c r="M1773" s="38">
        <v>1487.69</v>
      </c>
      <c r="N1773" s="38">
        <v>527.29999999999995</v>
      </c>
      <c r="O1773" s="38">
        <v>693.15</v>
      </c>
      <c r="P1773" s="38">
        <v>677.01</v>
      </c>
      <c r="Q1773" s="38">
        <v>1891.15</v>
      </c>
      <c r="R1773" s="38">
        <v>0</v>
      </c>
      <c r="S1773" s="38">
        <v>-100</v>
      </c>
      <c r="T1773" s="38">
        <v>-833.33</v>
      </c>
      <c r="U1773" s="44">
        <v>23.88</v>
      </c>
      <c r="V1773" s="45">
        <v>8404.89</v>
      </c>
      <c r="W1773" s="45">
        <v>100858.74</v>
      </c>
      <c r="X1773" s="45">
        <v>90.31</v>
      </c>
    </row>
    <row r="1774" spans="1:24" x14ac:dyDescent="0.3">
      <c r="A1774" t="s">
        <v>420</v>
      </c>
      <c r="B1774" t="str">
        <f t="shared" si="145"/>
        <v>2</v>
      </c>
      <c r="C1774" t="str">
        <f t="shared" si="146"/>
        <v>0</v>
      </c>
      <c r="D1774" t="str">
        <f t="shared" si="147"/>
        <v>0</v>
      </c>
      <c r="E1774" t="str">
        <f t="shared" si="148"/>
        <v>5</v>
      </c>
      <c r="F1774" t="str">
        <f t="shared" si="149"/>
        <v>0</v>
      </c>
      <c r="G1774" t="s">
        <v>805</v>
      </c>
      <c r="H1774">
        <v>2020</v>
      </c>
      <c r="I1774">
        <v>3</v>
      </c>
      <c r="J1774" t="s">
        <v>809</v>
      </c>
      <c r="K1774" s="38">
        <v>3212</v>
      </c>
      <c r="L1774" s="38">
        <v>1751.87</v>
      </c>
      <c r="M1774" s="38">
        <v>1458.22</v>
      </c>
      <c r="N1774" s="38">
        <v>527.29999999999995</v>
      </c>
      <c r="O1774" s="38">
        <v>618.13</v>
      </c>
      <c r="P1774" s="38">
        <v>756.75</v>
      </c>
      <c r="Q1774" s="38">
        <v>2393.34</v>
      </c>
      <c r="R1774" s="38">
        <v>0</v>
      </c>
      <c r="S1774" s="38">
        <v>-100</v>
      </c>
      <c r="T1774" s="38">
        <v>-833.33</v>
      </c>
      <c r="U1774" s="44">
        <v>27.8</v>
      </c>
      <c r="V1774" s="45">
        <v>9784.2800000000007</v>
      </c>
      <c r="W1774" s="45">
        <v>117411.32</v>
      </c>
      <c r="X1774" s="45">
        <v>113.83</v>
      </c>
    </row>
    <row r="1775" spans="1:24" x14ac:dyDescent="0.3">
      <c r="A1775" t="s">
        <v>421</v>
      </c>
      <c r="B1775" t="str">
        <f t="shared" si="145"/>
        <v>2</v>
      </c>
      <c r="C1775" t="str">
        <f t="shared" si="146"/>
        <v>0</v>
      </c>
      <c r="D1775" t="str">
        <f t="shared" si="147"/>
        <v>0</v>
      </c>
      <c r="E1775" t="str">
        <f t="shared" si="148"/>
        <v>4</v>
      </c>
      <c r="F1775" t="str">
        <f t="shared" si="149"/>
        <v>1</v>
      </c>
      <c r="G1775" t="s">
        <v>805</v>
      </c>
      <c r="H1775">
        <v>2020</v>
      </c>
      <c r="I1775">
        <v>3</v>
      </c>
      <c r="J1775" t="s">
        <v>809</v>
      </c>
      <c r="K1775" s="38">
        <v>3212</v>
      </c>
      <c r="L1775" s="38">
        <v>1401.5</v>
      </c>
      <c r="M1775" s="38">
        <v>1481.56</v>
      </c>
      <c r="N1775" s="38">
        <v>527.29999999999995</v>
      </c>
      <c r="O1775" s="38">
        <v>639.25</v>
      </c>
      <c r="P1775" s="38">
        <v>726.16</v>
      </c>
      <c r="Q1775" s="38">
        <v>2187.31</v>
      </c>
      <c r="R1775" s="38">
        <v>0</v>
      </c>
      <c r="S1775" s="38">
        <v>-100</v>
      </c>
      <c r="T1775" s="38">
        <v>-833.33</v>
      </c>
      <c r="U1775" s="44">
        <v>26.26</v>
      </c>
      <c r="V1775" s="45">
        <v>9241.74</v>
      </c>
      <c r="W1775" s="45">
        <v>110900.92</v>
      </c>
      <c r="X1775" s="45">
        <v>100.79</v>
      </c>
    </row>
    <row r="1776" spans="1:24" x14ac:dyDescent="0.3">
      <c r="A1776" t="s">
        <v>135</v>
      </c>
      <c r="B1776" t="str">
        <f t="shared" si="145"/>
        <v>2</v>
      </c>
      <c r="C1776" t="str">
        <f t="shared" si="146"/>
        <v>0</v>
      </c>
      <c r="D1776" t="str">
        <f t="shared" si="147"/>
        <v>0</v>
      </c>
      <c r="E1776" t="str">
        <f t="shared" si="148"/>
        <v>3</v>
      </c>
      <c r="F1776" t="str">
        <f t="shared" si="149"/>
        <v>2</v>
      </c>
      <c r="G1776" t="s">
        <v>805</v>
      </c>
      <c r="H1776">
        <v>2020</v>
      </c>
      <c r="I1776">
        <v>3</v>
      </c>
      <c r="J1776" t="s">
        <v>809</v>
      </c>
      <c r="K1776" s="38">
        <v>3212</v>
      </c>
      <c r="L1776" s="38">
        <v>1051.1199999999999</v>
      </c>
      <c r="M1776" s="38">
        <v>1504.91</v>
      </c>
      <c r="N1776" s="38">
        <v>527.29999999999995</v>
      </c>
      <c r="O1776" s="38">
        <v>660.37</v>
      </c>
      <c r="P1776" s="38">
        <v>695.57</v>
      </c>
      <c r="Q1776" s="38">
        <v>1983.1</v>
      </c>
      <c r="R1776" s="38">
        <v>0</v>
      </c>
      <c r="S1776" s="38">
        <v>-100</v>
      </c>
      <c r="T1776" s="38">
        <v>-833.33</v>
      </c>
      <c r="U1776" s="44">
        <v>24.72</v>
      </c>
      <c r="V1776" s="45">
        <v>8701.0400000000009</v>
      </c>
      <c r="W1776" s="45">
        <v>104412.46</v>
      </c>
      <c r="X1776" s="45">
        <v>91.18</v>
      </c>
    </row>
    <row r="1777" spans="1:24" x14ac:dyDescent="0.3">
      <c r="A1777" t="s">
        <v>136</v>
      </c>
      <c r="B1777" t="str">
        <f t="shared" si="145"/>
        <v>2</v>
      </c>
      <c r="C1777" t="str">
        <f t="shared" si="146"/>
        <v>0</v>
      </c>
      <c r="D1777" t="str">
        <f t="shared" si="147"/>
        <v>0</v>
      </c>
      <c r="E1777" t="str">
        <f t="shared" si="148"/>
        <v>2</v>
      </c>
      <c r="F1777" t="str">
        <f t="shared" si="149"/>
        <v>3</v>
      </c>
      <c r="G1777" t="s">
        <v>805</v>
      </c>
      <c r="H1777">
        <v>2020</v>
      </c>
      <c r="I1777">
        <v>3</v>
      </c>
      <c r="J1777" t="s">
        <v>809</v>
      </c>
      <c r="K1777" s="38">
        <v>3212</v>
      </c>
      <c r="L1777" s="38">
        <v>700.75</v>
      </c>
      <c r="M1777" s="38">
        <v>1528.26</v>
      </c>
      <c r="N1777" s="38">
        <v>527.29999999999995</v>
      </c>
      <c r="O1777" s="38">
        <v>681.49</v>
      </c>
      <c r="P1777" s="38">
        <v>664.98</v>
      </c>
      <c r="Q1777" s="38">
        <v>1842.35</v>
      </c>
      <c r="R1777" s="38">
        <v>0</v>
      </c>
      <c r="S1777" s="38">
        <v>-100</v>
      </c>
      <c r="T1777" s="38">
        <v>-833.33</v>
      </c>
      <c r="U1777" s="44">
        <v>23.36</v>
      </c>
      <c r="V1777" s="45">
        <v>8223.7900000000009</v>
      </c>
      <c r="W1777" s="45">
        <v>98685.47</v>
      </c>
      <c r="X1777" s="45">
        <v>89.58</v>
      </c>
    </row>
    <row r="1778" spans="1:24" x14ac:dyDescent="0.3">
      <c r="A1778" t="s">
        <v>422</v>
      </c>
      <c r="B1778" t="str">
        <f t="shared" si="145"/>
        <v>2</v>
      </c>
      <c r="C1778" t="str">
        <f t="shared" si="146"/>
        <v>0</v>
      </c>
      <c r="D1778" t="str">
        <f t="shared" si="147"/>
        <v>0</v>
      </c>
      <c r="E1778" t="str">
        <f t="shared" si="148"/>
        <v>1</v>
      </c>
      <c r="F1778" t="str">
        <f t="shared" si="149"/>
        <v>4</v>
      </c>
      <c r="G1778" t="s">
        <v>805</v>
      </c>
      <c r="H1778">
        <v>2020</v>
      </c>
      <c r="I1778">
        <v>3</v>
      </c>
      <c r="J1778" t="s">
        <v>809</v>
      </c>
      <c r="K1778" s="38">
        <v>3212</v>
      </c>
      <c r="L1778" s="38">
        <v>350.37</v>
      </c>
      <c r="M1778" s="38">
        <v>1551.61</v>
      </c>
      <c r="N1778" s="38">
        <v>527.29999999999995</v>
      </c>
      <c r="O1778" s="38">
        <v>702.61</v>
      </c>
      <c r="P1778" s="38">
        <v>634.39</v>
      </c>
      <c r="Q1778" s="38">
        <v>1735.47</v>
      </c>
      <c r="R1778" s="38">
        <v>0</v>
      </c>
      <c r="S1778" s="38">
        <v>-70.069999999999993</v>
      </c>
      <c r="T1778" s="38">
        <v>-833.33</v>
      </c>
      <c r="U1778" s="44">
        <v>22.19</v>
      </c>
      <c r="V1778" s="45">
        <v>7810.34</v>
      </c>
      <c r="W1778" s="45">
        <v>93724.06</v>
      </c>
      <c r="X1778" s="45">
        <v>86.44</v>
      </c>
    </row>
    <row r="1779" spans="1:24" x14ac:dyDescent="0.3">
      <c r="A1779" t="s">
        <v>423</v>
      </c>
      <c r="B1779" t="str">
        <f t="shared" si="145"/>
        <v>2</v>
      </c>
      <c r="C1779" t="str">
        <f t="shared" si="146"/>
        <v>0</v>
      </c>
      <c r="D1779" t="str">
        <f t="shared" si="147"/>
        <v>0</v>
      </c>
      <c r="E1779" t="str">
        <f t="shared" si="148"/>
        <v>0</v>
      </c>
      <c r="F1779" t="str">
        <f t="shared" si="149"/>
        <v>5</v>
      </c>
      <c r="G1779" t="s">
        <v>805</v>
      </c>
      <c r="H1779">
        <v>2020</v>
      </c>
      <c r="I1779">
        <v>3</v>
      </c>
      <c r="J1779" t="s">
        <v>809</v>
      </c>
      <c r="K1779" s="38">
        <v>3212</v>
      </c>
      <c r="L1779" s="38">
        <v>0</v>
      </c>
      <c r="M1779" s="38">
        <v>1574.95</v>
      </c>
      <c r="N1779" s="38">
        <v>518.85</v>
      </c>
      <c r="O1779" s="38">
        <v>723.73</v>
      </c>
      <c r="P1779" s="38">
        <v>602.95000000000005</v>
      </c>
      <c r="Q1779" s="38">
        <v>1702.54</v>
      </c>
      <c r="R1779" s="38">
        <v>0</v>
      </c>
      <c r="S1779" s="38">
        <v>0</v>
      </c>
      <c r="T1779" s="38">
        <v>-833.33</v>
      </c>
      <c r="U1779" s="44">
        <v>21.31</v>
      </c>
      <c r="V1779" s="45">
        <v>7501.69</v>
      </c>
      <c r="W1779" s="45">
        <v>90020.33</v>
      </c>
      <c r="X1779" s="45">
        <v>79.98</v>
      </c>
    </row>
    <row r="1780" spans="1:24" x14ac:dyDescent="0.3">
      <c r="A1780" t="s">
        <v>424</v>
      </c>
      <c r="B1780" t="str">
        <f t="shared" si="145"/>
        <v>2</v>
      </c>
      <c r="C1780" t="str">
        <f t="shared" si="146"/>
        <v>6</v>
      </c>
      <c r="D1780" t="str">
        <f t="shared" si="147"/>
        <v>0</v>
      </c>
      <c r="E1780" t="str">
        <f t="shared" si="148"/>
        <v>0</v>
      </c>
      <c r="F1780" t="str">
        <f t="shared" si="149"/>
        <v>0</v>
      </c>
      <c r="G1780" t="s">
        <v>805</v>
      </c>
      <c r="H1780">
        <v>2020</v>
      </c>
      <c r="I1780">
        <v>3</v>
      </c>
      <c r="J1780" t="s">
        <v>809</v>
      </c>
      <c r="K1780" s="38">
        <v>3212</v>
      </c>
      <c r="L1780" s="38">
        <v>7853.32</v>
      </c>
      <c r="M1780" s="38">
        <v>1235.56</v>
      </c>
      <c r="N1780" s="38">
        <v>527.29999999999995</v>
      </c>
      <c r="O1780" s="38">
        <v>587.03</v>
      </c>
      <c r="P1780" s="38">
        <v>1341.52</v>
      </c>
      <c r="Q1780" s="38">
        <v>6359.1</v>
      </c>
      <c r="R1780" s="38">
        <v>0</v>
      </c>
      <c r="S1780" s="38">
        <v>-100</v>
      </c>
      <c r="T1780" s="38">
        <v>-1000</v>
      </c>
      <c r="U1780" s="44">
        <v>56.86</v>
      </c>
      <c r="V1780" s="45">
        <v>20015.830000000002</v>
      </c>
      <c r="W1780" s="45">
        <v>240189.93</v>
      </c>
      <c r="X1780" s="45">
        <v>375.55</v>
      </c>
    </row>
    <row r="1781" spans="1:24" x14ac:dyDescent="0.3">
      <c r="A1781" t="s">
        <v>425</v>
      </c>
      <c r="B1781" t="str">
        <f t="shared" si="145"/>
        <v>2</v>
      </c>
      <c r="C1781" t="str">
        <f t="shared" si="146"/>
        <v>5</v>
      </c>
      <c r="D1781" t="str">
        <f t="shared" si="147"/>
        <v>1</v>
      </c>
      <c r="E1781" t="str">
        <f t="shared" si="148"/>
        <v>0</v>
      </c>
      <c r="F1781" t="str">
        <f t="shared" si="149"/>
        <v>0</v>
      </c>
      <c r="G1781" t="s">
        <v>805</v>
      </c>
      <c r="H1781">
        <v>2020</v>
      </c>
      <c r="I1781">
        <v>3</v>
      </c>
      <c r="J1781" t="s">
        <v>809</v>
      </c>
      <c r="K1781" s="38">
        <v>3212</v>
      </c>
      <c r="L1781" s="38">
        <v>7394.37</v>
      </c>
      <c r="M1781" s="38">
        <v>1242.68</v>
      </c>
      <c r="N1781" s="38">
        <v>527.29999999999995</v>
      </c>
      <c r="O1781" s="38">
        <v>585.99</v>
      </c>
      <c r="P1781" s="38">
        <v>1296.23</v>
      </c>
      <c r="Q1781" s="38">
        <v>6025.53</v>
      </c>
      <c r="R1781" s="38">
        <v>0</v>
      </c>
      <c r="S1781" s="38">
        <v>-100</v>
      </c>
      <c r="T1781" s="38">
        <v>-1000</v>
      </c>
      <c r="U1781" s="44">
        <v>54.5</v>
      </c>
      <c r="V1781" s="45">
        <v>19184.099999999999</v>
      </c>
      <c r="W1781" s="45">
        <v>230209.15</v>
      </c>
      <c r="X1781" s="45">
        <v>355.56</v>
      </c>
    </row>
    <row r="1782" spans="1:24" x14ac:dyDescent="0.3">
      <c r="A1782" t="s">
        <v>426</v>
      </c>
      <c r="B1782" t="str">
        <f t="shared" si="145"/>
        <v>2</v>
      </c>
      <c r="C1782" t="str">
        <f t="shared" si="146"/>
        <v>5</v>
      </c>
      <c r="D1782" t="str">
        <f t="shared" si="147"/>
        <v>0</v>
      </c>
      <c r="E1782" t="str">
        <f t="shared" si="148"/>
        <v>1</v>
      </c>
      <c r="F1782" t="str">
        <f t="shared" si="149"/>
        <v>0</v>
      </c>
      <c r="G1782" t="s">
        <v>805</v>
      </c>
      <c r="H1782">
        <v>2020</v>
      </c>
      <c r="I1782">
        <v>3</v>
      </c>
      <c r="J1782" t="s">
        <v>809</v>
      </c>
      <c r="K1782" s="38">
        <v>3212</v>
      </c>
      <c r="L1782" s="38">
        <v>6894.8</v>
      </c>
      <c r="M1782" s="38">
        <v>1306.5999999999999</v>
      </c>
      <c r="N1782" s="38">
        <v>527.29999999999995</v>
      </c>
      <c r="O1782" s="38">
        <v>595.45000000000005</v>
      </c>
      <c r="P1782" s="38">
        <v>1253.6199999999999</v>
      </c>
      <c r="Q1782" s="38">
        <v>5715.42</v>
      </c>
      <c r="R1782" s="38">
        <v>0</v>
      </c>
      <c r="S1782" s="38">
        <v>-100</v>
      </c>
      <c r="T1782" s="38">
        <v>-1000</v>
      </c>
      <c r="U1782" s="44">
        <v>52.29</v>
      </c>
      <c r="V1782" s="45">
        <v>18405.189999999999</v>
      </c>
      <c r="W1782" s="45">
        <v>220862.23</v>
      </c>
      <c r="X1782" s="45">
        <v>336.83</v>
      </c>
    </row>
    <row r="1783" spans="1:24" x14ac:dyDescent="0.3">
      <c r="A1783" t="s">
        <v>427</v>
      </c>
      <c r="B1783" t="str">
        <f t="shared" si="145"/>
        <v>2</v>
      </c>
      <c r="C1783" t="str">
        <f t="shared" si="146"/>
        <v>5</v>
      </c>
      <c r="D1783" t="str">
        <f t="shared" si="147"/>
        <v>0</v>
      </c>
      <c r="E1783" t="str">
        <f t="shared" si="148"/>
        <v>0</v>
      </c>
      <c r="F1783" t="str">
        <f t="shared" si="149"/>
        <v>1</v>
      </c>
      <c r="G1783" t="s">
        <v>805</v>
      </c>
      <c r="H1783">
        <v>2020</v>
      </c>
      <c r="I1783">
        <v>3</v>
      </c>
      <c r="J1783" t="s">
        <v>809</v>
      </c>
      <c r="K1783" s="38">
        <v>3212</v>
      </c>
      <c r="L1783" s="38">
        <v>6544.43</v>
      </c>
      <c r="M1783" s="38">
        <v>1329.94</v>
      </c>
      <c r="N1783" s="38">
        <v>527.29999999999995</v>
      </c>
      <c r="O1783" s="38">
        <v>616.57000000000005</v>
      </c>
      <c r="P1783" s="38">
        <v>1223.02</v>
      </c>
      <c r="Q1783" s="38">
        <v>5491.33</v>
      </c>
      <c r="R1783" s="38">
        <v>0</v>
      </c>
      <c r="S1783" s="38">
        <v>-100</v>
      </c>
      <c r="T1783" s="38">
        <v>-1000</v>
      </c>
      <c r="U1783" s="44">
        <v>50.69</v>
      </c>
      <c r="V1783" s="45">
        <v>17844.599999999999</v>
      </c>
      <c r="W1783" s="45">
        <v>214135.17</v>
      </c>
      <c r="X1783" s="45">
        <v>323.36</v>
      </c>
    </row>
    <row r="1784" spans="1:24" x14ac:dyDescent="0.3">
      <c r="A1784" t="s">
        <v>428</v>
      </c>
      <c r="B1784" t="str">
        <f t="shared" si="145"/>
        <v>2</v>
      </c>
      <c r="C1784" t="str">
        <f t="shared" si="146"/>
        <v>4</v>
      </c>
      <c r="D1784" t="str">
        <f t="shared" si="147"/>
        <v>2</v>
      </c>
      <c r="E1784" t="str">
        <f t="shared" si="148"/>
        <v>0</v>
      </c>
      <c r="F1784" t="str">
        <f t="shared" si="149"/>
        <v>0</v>
      </c>
      <c r="G1784" t="s">
        <v>805</v>
      </c>
      <c r="H1784">
        <v>2020</v>
      </c>
      <c r="I1784">
        <v>3</v>
      </c>
      <c r="J1784" t="s">
        <v>809</v>
      </c>
      <c r="K1784" s="38">
        <v>3212</v>
      </c>
      <c r="L1784" s="38">
        <v>6935.42</v>
      </c>
      <c r="M1784" s="38">
        <v>1249.79</v>
      </c>
      <c r="N1784" s="38">
        <v>527.29999999999995</v>
      </c>
      <c r="O1784" s="38">
        <v>584.96</v>
      </c>
      <c r="P1784" s="38">
        <v>1250.95</v>
      </c>
      <c r="Q1784" s="38">
        <v>5691.95</v>
      </c>
      <c r="R1784" s="38">
        <v>0</v>
      </c>
      <c r="S1784" s="38">
        <v>-100</v>
      </c>
      <c r="T1784" s="38">
        <v>-1000</v>
      </c>
      <c r="U1784" s="44">
        <v>52.14</v>
      </c>
      <c r="V1784" s="45">
        <v>18352.36</v>
      </c>
      <c r="W1784" s="45">
        <v>220228.37</v>
      </c>
      <c r="X1784" s="45">
        <v>335.56</v>
      </c>
    </row>
    <row r="1785" spans="1:24" x14ac:dyDescent="0.3">
      <c r="A1785" t="s">
        <v>429</v>
      </c>
      <c r="B1785" t="str">
        <f t="shared" si="145"/>
        <v>2</v>
      </c>
      <c r="C1785" t="str">
        <f t="shared" si="146"/>
        <v>4</v>
      </c>
      <c r="D1785" t="str">
        <f t="shared" si="147"/>
        <v>1</v>
      </c>
      <c r="E1785" t="str">
        <f t="shared" si="148"/>
        <v>1</v>
      </c>
      <c r="F1785" t="str">
        <f t="shared" si="149"/>
        <v>0</v>
      </c>
      <c r="G1785" t="s">
        <v>805</v>
      </c>
      <c r="H1785">
        <v>2020</v>
      </c>
      <c r="I1785">
        <v>3</v>
      </c>
      <c r="J1785" t="s">
        <v>809</v>
      </c>
      <c r="K1785" s="38">
        <v>3212</v>
      </c>
      <c r="L1785" s="38">
        <v>6435.86</v>
      </c>
      <c r="M1785" s="38">
        <v>1313.71</v>
      </c>
      <c r="N1785" s="38">
        <v>527.29999999999995</v>
      </c>
      <c r="O1785" s="38">
        <v>594.41999999999996</v>
      </c>
      <c r="P1785" s="38">
        <v>1208.33</v>
      </c>
      <c r="Q1785" s="38">
        <v>5381.84</v>
      </c>
      <c r="R1785" s="38">
        <v>0</v>
      </c>
      <c r="S1785" s="38">
        <v>-100</v>
      </c>
      <c r="T1785" s="38">
        <v>-1000</v>
      </c>
      <c r="U1785" s="44">
        <v>49.92</v>
      </c>
      <c r="V1785" s="45">
        <v>17573.45</v>
      </c>
      <c r="W1785" s="45">
        <v>210881.45</v>
      </c>
      <c r="X1785" s="45">
        <v>316.83999999999997</v>
      </c>
    </row>
    <row r="1786" spans="1:24" x14ac:dyDescent="0.3">
      <c r="A1786" t="s">
        <v>430</v>
      </c>
      <c r="B1786" t="str">
        <f t="shared" si="145"/>
        <v>2</v>
      </c>
      <c r="C1786" t="str">
        <f t="shared" si="146"/>
        <v>4</v>
      </c>
      <c r="D1786" t="str">
        <f t="shared" si="147"/>
        <v>1</v>
      </c>
      <c r="E1786" t="str">
        <f t="shared" si="148"/>
        <v>0</v>
      </c>
      <c r="F1786" t="str">
        <f t="shared" si="149"/>
        <v>1</v>
      </c>
      <c r="G1786" t="s">
        <v>805</v>
      </c>
      <c r="H1786">
        <v>2020</v>
      </c>
      <c r="I1786">
        <v>3</v>
      </c>
      <c r="J1786" t="s">
        <v>809</v>
      </c>
      <c r="K1786" s="38">
        <v>3212</v>
      </c>
      <c r="L1786" s="38">
        <v>6085.48</v>
      </c>
      <c r="M1786" s="38">
        <v>1337.06</v>
      </c>
      <c r="N1786" s="38">
        <v>527.29999999999995</v>
      </c>
      <c r="O1786" s="38">
        <v>615.54</v>
      </c>
      <c r="P1786" s="38">
        <v>1177.74</v>
      </c>
      <c r="Q1786" s="38">
        <v>5157.75</v>
      </c>
      <c r="R1786" s="38">
        <v>0</v>
      </c>
      <c r="S1786" s="38">
        <v>-100</v>
      </c>
      <c r="T1786" s="38">
        <v>-1000</v>
      </c>
      <c r="U1786" s="44">
        <v>48.33</v>
      </c>
      <c r="V1786" s="45">
        <v>17012.87</v>
      </c>
      <c r="W1786" s="45">
        <v>204154.39</v>
      </c>
      <c r="X1786" s="45">
        <v>303.37</v>
      </c>
    </row>
    <row r="1787" spans="1:24" x14ac:dyDescent="0.3">
      <c r="A1787" t="s">
        <v>431</v>
      </c>
      <c r="B1787" t="str">
        <f t="shared" si="145"/>
        <v>2</v>
      </c>
      <c r="C1787" t="str">
        <f t="shared" si="146"/>
        <v>4</v>
      </c>
      <c r="D1787" t="str">
        <f t="shared" si="147"/>
        <v>0</v>
      </c>
      <c r="E1787" t="str">
        <f t="shared" si="148"/>
        <v>2</v>
      </c>
      <c r="F1787" t="str">
        <f t="shared" si="149"/>
        <v>0</v>
      </c>
      <c r="G1787" t="s">
        <v>805</v>
      </c>
      <c r="H1787">
        <v>2020</v>
      </c>
      <c r="I1787">
        <v>3</v>
      </c>
      <c r="J1787" t="s">
        <v>809</v>
      </c>
      <c r="K1787" s="38">
        <v>3212</v>
      </c>
      <c r="L1787" s="38">
        <v>5936.29</v>
      </c>
      <c r="M1787" s="38">
        <v>1377.63</v>
      </c>
      <c r="N1787" s="38">
        <v>527.29999999999995</v>
      </c>
      <c r="O1787" s="38">
        <v>603.88</v>
      </c>
      <c r="P1787" s="38">
        <v>1165.71</v>
      </c>
      <c r="Q1787" s="38">
        <v>5071.74</v>
      </c>
      <c r="R1787" s="38">
        <v>0</v>
      </c>
      <c r="S1787" s="38">
        <v>-100</v>
      </c>
      <c r="T1787" s="38">
        <v>-1000</v>
      </c>
      <c r="U1787" s="44">
        <v>47.71</v>
      </c>
      <c r="V1787" s="45">
        <v>16794.54</v>
      </c>
      <c r="W1787" s="45">
        <v>201534.53</v>
      </c>
      <c r="X1787" s="45">
        <v>298.12</v>
      </c>
    </row>
    <row r="1788" spans="1:24" x14ac:dyDescent="0.3">
      <c r="A1788" t="s">
        <v>432</v>
      </c>
      <c r="B1788" t="str">
        <f t="shared" si="145"/>
        <v>2</v>
      </c>
      <c r="C1788" t="str">
        <f t="shared" si="146"/>
        <v>4</v>
      </c>
      <c r="D1788" t="str">
        <f t="shared" si="147"/>
        <v>0</v>
      </c>
      <c r="E1788" t="str">
        <f t="shared" si="148"/>
        <v>1</v>
      </c>
      <c r="F1788" t="str">
        <f t="shared" si="149"/>
        <v>1</v>
      </c>
      <c r="G1788" t="s">
        <v>805</v>
      </c>
      <c r="H1788">
        <v>2020</v>
      </c>
      <c r="I1788">
        <v>3</v>
      </c>
      <c r="J1788" t="s">
        <v>809</v>
      </c>
      <c r="K1788" s="38">
        <v>3212</v>
      </c>
      <c r="L1788" s="38">
        <v>5585.92</v>
      </c>
      <c r="M1788" s="38">
        <v>1400.98</v>
      </c>
      <c r="N1788" s="38">
        <v>527.29999999999995</v>
      </c>
      <c r="O1788" s="38">
        <v>624.99</v>
      </c>
      <c r="P1788" s="38">
        <v>1135.1199999999999</v>
      </c>
      <c r="Q1788" s="38">
        <v>4847.6499999999996</v>
      </c>
      <c r="R1788" s="38">
        <v>0</v>
      </c>
      <c r="S1788" s="38">
        <v>-100</v>
      </c>
      <c r="T1788" s="38">
        <v>-1000</v>
      </c>
      <c r="U1788" s="44">
        <v>46.12</v>
      </c>
      <c r="V1788" s="45">
        <v>16233.96</v>
      </c>
      <c r="W1788" s="45">
        <v>194807.47</v>
      </c>
      <c r="X1788" s="45">
        <v>284.64999999999998</v>
      </c>
    </row>
    <row r="1789" spans="1:24" x14ac:dyDescent="0.3">
      <c r="A1789" t="s">
        <v>433</v>
      </c>
      <c r="B1789" t="str">
        <f t="shared" si="145"/>
        <v>2</v>
      </c>
      <c r="C1789" t="str">
        <f t="shared" si="146"/>
        <v>4</v>
      </c>
      <c r="D1789" t="str">
        <f t="shared" si="147"/>
        <v>0</v>
      </c>
      <c r="E1789" t="str">
        <f t="shared" si="148"/>
        <v>0</v>
      </c>
      <c r="F1789" t="str">
        <f t="shared" si="149"/>
        <v>2</v>
      </c>
      <c r="G1789" t="s">
        <v>805</v>
      </c>
      <c r="H1789">
        <v>2020</v>
      </c>
      <c r="I1789">
        <v>3</v>
      </c>
      <c r="J1789" t="s">
        <v>809</v>
      </c>
      <c r="K1789" s="38">
        <v>3212</v>
      </c>
      <c r="L1789" s="38">
        <v>5235.54</v>
      </c>
      <c r="M1789" s="38">
        <v>1424.32</v>
      </c>
      <c r="N1789" s="38">
        <v>527.29999999999995</v>
      </c>
      <c r="O1789" s="38">
        <v>646.11</v>
      </c>
      <c r="P1789" s="38">
        <v>1104.53</v>
      </c>
      <c r="Q1789" s="38">
        <v>4636.22</v>
      </c>
      <c r="R1789" s="38">
        <v>0</v>
      </c>
      <c r="S1789" s="38">
        <v>-100</v>
      </c>
      <c r="T1789" s="38">
        <v>-1000</v>
      </c>
      <c r="U1789" s="44">
        <v>44.56</v>
      </c>
      <c r="V1789" s="45">
        <v>15686.03</v>
      </c>
      <c r="W1789" s="45">
        <v>188232.41</v>
      </c>
      <c r="X1789" s="45">
        <v>271.17</v>
      </c>
    </row>
    <row r="1790" spans="1:24" x14ac:dyDescent="0.3">
      <c r="A1790" t="s">
        <v>434</v>
      </c>
      <c r="B1790" t="str">
        <f t="shared" si="145"/>
        <v>2</v>
      </c>
      <c r="C1790" t="str">
        <f t="shared" si="146"/>
        <v>3</v>
      </c>
      <c r="D1790" t="str">
        <f t="shared" si="147"/>
        <v>3</v>
      </c>
      <c r="E1790" t="str">
        <f t="shared" si="148"/>
        <v>0</v>
      </c>
      <c r="F1790" t="str">
        <f t="shared" si="149"/>
        <v>0</v>
      </c>
      <c r="G1790" t="s">
        <v>805</v>
      </c>
      <c r="H1790">
        <v>2020</v>
      </c>
      <c r="I1790">
        <v>3</v>
      </c>
      <c r="J1790" t="s">
        <v>809</v>
      </c>
      <c r="K1790" s="38">
        <v>3212</v>
      </c>
      <c r="L1790" s="38">
        <v>6476.47</v>
      </c>
      <c r="M1790" s="38">
        <v>1256.9000000000001</v>
      </c>
      <c r="N1790" s="38">
        <v>527.29999999999995</v>
      </c>
      <c r="O1790" s="38">
        <v>583.91999999999996</v>
      </c>
      <c r="P1790" s="38">
        <v>1205.6600000000001</v>
      </c>
      <c r="Q1790" s="38">
        <v>5358.38</v>
      </c>
      <c r="R1790" s="38">
        <v>0</v>
      </c>
      <c r="S1790" s="38">
        <v>-100</v>
      </c>
      <c r="T1790" s="38">
        <v>-1000</v>
      </c>
      <c r="U1790" s="44">
        <v>49.77</v>
      </c>
      <c r="V1790" s="45">
        <v>17520.63</v>
      </c>
      <c r="W1790" s="45">
        <v>210247.59</v>
      </c>
      <c r="X1790" s="45">
        <v>315.57</v>
      </c>
    </row>
    <row r="1791" spans="1:24" x14ac:dyDescent="0.3">
      <c r="A1791" t="s">
        <v>435</v>
      </c>
      <c r="B1791" t="str">
        <f t="shared" si="145"/>
        <v>2</v>
      </c>
      <c r="C1791" t="str">
        <f t="shared" si="146"/>
        <v>3</v>
      </c>
      <c r="D1791" t="str">
        <f t="shared" si="147"/>
        <v>2</v>
      </c>
      <c r="E1791" t="str">
        <f t="shared" si="148"/>
        <v>1</v>
      </c>
      <c r="F1791" t="str">
        <f t="shared" si="149"/>
        <v>0</v>
      </c>
      <c r="G1791" t="s">
        <v>805</v>
      </c>
      <c r="H1791">
        <v>2020</v>
      </c>
      <c r="I1791">
        <v>3</v>
      </c>
      <c r="J1791" t="s">
        <v>809</v>
      </c>
      <c r="K1791" s="38">
        <v>3212</v>
      </c>
      <c r="L1791" s="38">
        <v>5976.91</v>
      </c>
      <c r="M1791" s="38">
        <v>1320.82</v>
      </c>
      <c r="N1791" s="38">
        <v>527.29999999999995</v>
      </c>
      <c r="O1791" s="38">
        <v>593.38</v>
      </c>
      <c r="P1791" s="38">
        <v>1163.04</v>
      </c>
      <c r="Q1791" s="38">
        <v>5048.2700000000004</v>
      </c>
      <c r="R1791" s="38">
        <v>0</v>
      </c>
      <c r="S1791" s="38">
        <v>-100</v>
      </c>
      <c r="T1791" s="38">
        <v>-1000</v>
      </c>
      <c r="U1791" s="44">
        <v>47.56</v>
      </c>
      <c r="V1791" s="45">
        <v>16741.72</v>
      </c>
      <c r="W1791" s="45">
        <v>200900.67</v>
      </c>
      <c r="X1791" s="45">
        <v>296.85000000000002</v>
      </c>
    </row>
    <row r="1792" spans="1:24" x14ac:dyDescent="0.3">
      <c r="A1792" t="s">
        <v>436</v>
      </c>
      <c r="B1792" t="str">
        <f t="shared" si="145"/>
        <v>2</v>
      </c>
      <c r="C1792" t="str">
        <f t="shared" si="146"/>
        <v>3</v>
      </c>
      <c r="D1792" t="str">
        <f t="shared" si="147"/>
        <v>2</v>
      </c>
      <c r="E1792" t="str">
        <f t="shared" si="148"/>
        <v>0</v>
      </c>
      <c r="F1792" t="str">
        <f t="shared" si="149"/>
        <v>1</v>
      </c>
      <c r="G1792" t="s">
        <v>805</v>
      </c>
      <c r="H1792">
        <v>2020</v>
      </c>
      <c r="I1792">
        <v>3</v>
      </c>
      <c r="J1792" t="s">
        <v>809</v>
      </c>
      <c r="K1792" s="38">
        <v>3212</v>
      </c>
      <c r="L1792" s="38">
        <v>5626.53</v>
      </c>
      <c r="M1792" s="38">
        <v>1344.17</v>
      </c>
      <c r="N1792" s="38">
        <v>527.29999999999995</v>
      </c>
      <c r="O1792" s="38">
        <v>614.5</v>
      </c>
      <c r="P1792" s="38">
        <v>1132.45</v>
      </c>
      <c r="Q1792" s="38">
        <v>4824.18</v>
      </c>
      <c r="R1792" s="38">
        <v>0</v>
      </c>
      <c r="S1792" s="38">
        <v>-100</v>
      </c>
      <c r="T1792" s="38">
        <v>-1000</v>
      </c>
      <c r="U1792" s="44">
        <v>45.97</v>
      </c>
      <c r="V1792" s="45">
        <v>16181.13</v>
      </c>
      <c r="W1792" s="45">
        <v>194173.61</v>
      </c>
      <c r="X1792" s="45">
        <v>283.38</v>
      </c>
    </row>
    <row r="1793" spans="1:24" x14ac:dyDescent="0.3">
      <c r="A1793" t="s">
        <v>437</v>
      </c>
      <c r="B1793" t="str">
        <f t="shared" si="145"/>
        <v>2</v>
      </c>
      <c r="C1793" t="str">
        <f t="shared" si="146"/>
        <v>3</v>
      </c>
      <c r="D1793" t="str">
        <f t="shared" si="147"/>
        <v>1</v>
      </c>
      <c r="E1793" t="str">
        <f t="shared" si="148"/>
        <v>2</v>
      </c>
      <c r="F1793" t="str">
        <f t="shared" si="149"/>
        <v>0</v>
      </c>
      <c r="G1793" t="s">
        <v>805</v>
      </c>
      <c r="H1793">
        <v>2020</v>
      </c>
      <c r="I1793">
        <v>3</v>
      </c>
      <c r="J1793" t="s">
        <v>809</v>
      </c>
      <c r="K1793" s="38">
        <v>3212</v>
      </c>
      <c r="L1793" s="38">
        <v>5477.34</v>
      </c>
      <c r="M1793" s="38">
        <v>1384.74</v>
      </c>
      <c r="N1793" s="38">
        <v>527.29999999999995</v>
      </c>
      <c r="O1793" s="38">
        <v>602.84</v>
      </c>
      <c r="P1793" s="38">
        <v>1120.42</v>
      </c>
      <c r="Q1793" s="38">
        <v>4741.51</v>
      </c>
      <c r="R1793" s="38">
        <v>0</v>
      </c>
      <c r="S1793" s="38">
        <v>-100</v>
      </c>
      <c r="T1793" s="38">
        <v>-1000</v>
      </c>
      <c r="U1793" s="44">
        <v>45.36</v>
      </c>
      <c r="V1793" s="45">
        <v>15966.16</v>
      </c>
      <c r="W1793" s="45">
        <v>191593.88</v>
      </c>
      <c r="X1793" s="45">
        <v>278.13</v>
      </c>
    </row>
    <row r="1794" spans="1:24" x14ac:dyDescent="0.3">
      <c r="A1794" t="s">
        <v>438</v>
      </c>
      <c r="B1794" t="str">
        <f t="shared" si="145"/>
        <v>2</v>
      </c>
      <c r="C1794" t="str">
        <f t="shared" si="146"/>
        <v>3</v>
      </c>
      <c r="D1794" t="str">
        <f t="shared" si="147"/>
        <v>1</v>
      </c>
      <c r="E1794" t="str">
        <f t="shared" si="148"/>
        <v>1</v>
      </c>
      <c r="F1794" t="str">
        <f t="shared" si="149"/>
        <v>1</v>
      </c>
      <c r="G1794" t="s">
        <v>805</v>
      </c>
      <c r="H1794">
        <v>2020</v>
      </c>
      <c r="I1794">
        <v>3</v>
      </c>
      <c r="J1794" t="s">
        <v>809</v>
      </c>
      <c r="K1794" s="38">
        <v>3212</v>
      </c>
      <c r="L1794" s="38">
        <v>5126.97</v>
      </c>
      <c r="M1794" s="38">
        <v>1408.09</v>
      </c>
      <c r="N1794" s="38">
        <v>527.29999999999995</v>
      </c>
      <c r="O1794" s="38">
        <v>623.96</v>
      </c>
      <c r="P1794" s="38">
        <v>1089.83</v>
      </c>
      <c r="Q1794" s="38">
        <v>4535.47</v>
      </c>
      <c r="R1794" s="38">
        <v>0</v>
      </c>
      <c r="S1794" s="38">
        <v>-100</v>
      </c>
      <c r="T1794" s="38">
        <v>-1000</v>
      </c>
      <c r="U1794" s="44">
        <v>43.82</v>
      </c>
      <c r="V1794" s="45">
        <v>15423.62</v>
      </c>
      <c r="W1794" s="45">
        <v>185083.47</v>
      </c>
      <c r="X1794" s="45">
        <v>264.66000000000003</v>
      </c>
    </row>
    <row r="1795" spans="1:24" x14ac:dyDescent="0.3">
      <c r="A1795" t="s">
        <v>439</v>
      </c>
      <c r="B1795" t="str">
        <f t="shared" si="145"/>
        <v>2</v>
      </c>
      <c r="C1795" t="str">
        <f t="shared" si="146"/>
        <v>3</v>
      </c>
      <c r="D1795" t="str">
        <f t="shared" si="147"/>
        <v>1</v>
      </c>
      <c r="E1795" t="str">
        <f t="shared" si="148"/>
        <v>0</v>
      </c>
      <c r="F1795" t="str">
        <f t="shared" si="149"/>
        <v>2</v>
      </c>
      <c r="G1795" t="s">
        <v>805</v>
      </c>
      <c r="H1795">
        <v>2020</v>
      </c>
      <c r="I1795">
        <v>3</v>
      </c>
      <c r="J1795" t="s">
        <v>809</v>
      </c>
      <c r="K1795" s="38">
        <v>3212</v>
      </c>
      <c r="L1795" s="38">
        <v>4776.59</v>
      </c>
      <c r="M1795" s="38">
        <v>1431.44</v>
      </c>
      <c r="N1795" s="38">
        <v>527.29999999999995</v>
      </c>
      <c r="O1795" s="38">
        <v>645.08000000000004</v>
      </c>
      <c r="P1795" s="38">
        <v>1059.24</v>
      </c>
      <c r="Q1795" s="38">
        <v>4329.4399999999996</v>
      </c>
      <c r="R1795" s="38">
        <v>0</v>
      </c>
      <c r="S1795" s="38">
        <v>-100</v>
      </c>
      <c r="T1795" s="38">
        <v>-1000</v>
      </c>
      <c r="U1795" s="44">
        <v>42.28</v>
      </c>
      <c r="V1795" s="45">
        <v>14881.09</v>
      </c>
      <c r="W1795" s="45">
        <v>178573.07</v>
      </c>
      <c r="X1795" s="45">
        <v>251.18</v>
      </c>
    </row>
    <row r="1796" spans="1:24" x14ac:dyDescent="0.3">
      <c r="A1796" t="s">
        <v>440</v>
      </c>
      <c r="B1796" t="str">
        <f t="shared" si="145"/>
        <v>2</v>
      </c>
      <c r="C1796" t="str">
        <f t="shared" si="146"/>
        <v>3</v>
      </c>
      <c r="D1796" t="str">
        <f t="shared" si="147"/>
        <v>0</v>
      </c>
      <c r="E1796" t="str">
        <f t="shared" si="148"/>
        <v>3</v>
      </c>
      <c r="F1796" t="str">
        <f t="shared" si="149"/>
        <v>0</v>
      </c>
      <c r="G1796" t="s">
        <v>805</v>
      </c>
      <c r="H1796">
        <v>2020</v>
      </c>
      <c r="I1796">
        <v>3</v>
      </c>
      <c r="J1796" t="s">
        <v>809</v>
      </c>
      <c r="K1796" s="38">
        <v>3212</v>
      </c>
      <c r="L1796" s="38">
        <v>4977.78</v>
      </c>
      <c r="M1796" s="38">
        <v>1448.66</v>
      </c>
      <c r="N1796" s="38">
        <v>527.29999999999995</v>
      </c>
      <c r="O1796" s="38">
        <v>612.29999999999995</v>
      </c>
      <c r="P1796" s="38">
        <v>1077.8</v>
      </c>
      <c r="Q1796" s="38">
        <v>4456.49</v>
      </c>
      <c r="R1796" s="38">
        <v>0</v>
      </c>
      <c r="S1796" s="38">
        <v>-100</v>
      </c>
      <c r="T1796" s="38">
        <v>-1000</v>
      </c>
      <c r="U1796" s="44">
        <v>43.22</v>
      </c>
      <c r="V1796" s="45">
        <v>15212.33</v>
      </c>
      <c r="W1796" s="45">
        <v>182547.99</v>
      </c>
      <c r="X1796" s="45">
        <v>259.41000000000003</v>
      </c>
    </row>
    <row r="1797" spans="1:24" x14ac:dyDescent="0.3">
      <c r="A1797" t="s">
        <v>441</v>
      </c>
      <c r="B1797" t="str">
        <f t="shared" si="145"/>
        <v>2</v>
      </c>
      <c r="C1797" t="str">
        <f t="shared" si="146"/>
        <v>3</v>
      </c>
      <c r="D1797" t="str">
        <f t="shared" si="147"/>
        <v>0</v>
      </c>
      <c r="E1797" t="str">
        <f t="shared" si="148"/>
        <v>2</v>
      </c>
      <c r="F1797" t="str">
        <f t="shared" si="149"/>
        <v>1</v>
      </c>
      <c r="G1797" t="s">
        <v>805</v>
      </c>
      <c r="H1797">
        <v>2020</v>
      </c>
      <c r="I1797">
        <v>3</v>
      </c>
      <c r="J1797" t="s">
        <v>809</v>
      </c>
      <c r="K1797" s="38">
        <v>3212</v>
      </c>
      <c r="L1797" s="38">
        <v>4627.41</v>
      </c>
      <c r="M1797" s="38">
        <v>1472.01</v>
      </c>
      <c r="N1797" s="38">
        <v>527.29999999999995</v>
      </c>
      <c r="O1797" s="38">
        <v>633.41999999999996</v>
      </c>
      <c r="P1797" s="38">
        <v>1047.21</v>
      </c>
      <c r="Q1797" s="38">
        <v>4250.45</v>
      </c>
      <c r="R1797" s="38">
        <v>0</v>
      </c>
      <c r="S1797" s="38">
        <v>-100</v>
      </c>
      <c r="T1797" s="38">
        <v>-1000</v>
      </c>
      <c r="U1797" s="44">
        <v>41.68</v>
      </c>
      <c r="V1797" s="45">
        <v>14669.8</v>
      </c>
      <c r="W1797" s="45">
        <v>176037.58</v>
      </c>
      <c r="X1797" s="45">
        <v>245.93</v>
      </c>
    </row>
    <row r="1798" spans="1:24" x14ac:dyDescent="0.3">
      <c r="A1798" t="s">
        <v>442</v>
      </c>
      <c r="B1798" t="str">
        <f t="shared" si="145"/>
        <v>2</v>
      </c>
      <c r="C1798" t="str">
        <f t="shared" si="146"/>
        <v>3</v>
      </c>
      <c r="D1798" t="str">
        <f t="shared" si="147"/>
        <v>0</v>
      </c>
      <c r="E1798" t="str">
        <f t="shared" si="148"/>
        <v>1</v>
      </c>
      <c r="F1798" t="str">
        <f t="shared" si="149"/>
        <v>2</v>
      </c>
      <c r="G1798" t="s">
        <v>805</v>
      </c>
      <c r="H1798">
        <v>2020</v>
      </c>
      <c r="I1798">
        <v>3</v>
      </c>
      <c r="J1798" t="s">
        <v>809</v>
      </c>
      <c r="K1798" s="38">
        <v>3212</v>
      </c>
      <c r="L1798" s="38">
        <v>4277.03</v>
      </c>
      <c r="M1798" s="38">
        <v>1495.36</v>
      </c>
      <c r="N1798" s="38">
        <v>527.29999999999995</v>
      </c>
      <c r="O1798" s="38">
        <v>654.54</v>
      </c>
      <c r="P1798" s="38">
        <v>1016.62</v>
      </c>
      <c r="Q1798" s="38">
        <v>4044.41</v>
      </c>
      <c r="R1798" s="38">
        <v>0</v>
      </c>
      <c r="S1798" s="38">
        <v>-100</v>
      </c>
      <c r="T1798" s="38">
        <v>-1000</v>
      </c>
      <c r="U1798" s="44">
        <v>40.130000000000003</v>
      </c>
      <c r="V1798" s="45">
        <v>14127.26</v>
      </c>
      <c r="W1798" s="45">
        <v>169527.17</v>
      </c>
      <c r="X1798" s="45">
        <v>230.09</v>
      </c>
    </row>
    <row r="1799" spans="1:24" x14ac:dyDescent="0.3">
      <c r="A1799" t="s">
        <v>443</v>
      </c>
      <c r="B1799" t="str">
        <f t="shared" si="145"/>
        <v>2</v>
      </c>
      <c r="C1799" t="str">
        <f t="shared" si="146"/>
        <v>3</v>
      </c>
      <c r="D1799" t="str">
        <f t="shared" si="147"/>
        <v>0</v>
      </c>
      <c r="E1799" t="str">
        <f t="shared" si="148"/>
        <v>0</v>
      </c>
      <c r="F1799" t="str">
        <f t="shared" si="149"/>
        <v>3</v>
      </c>
      <c r="G1799" t="s">
        <v>805</v>
      </c>
      <c r="H1799">
        <v>2020</v>
      </c>
      <c r="I1799">
        <v>3</v>
      </c>
      <c r="J1799" t="s">
        <v>809</v>
      </c>
      <c r="K1799" s="38">
        <v>3212</v>
      </c>
      <c r="L1799" s="38">
        <v>3926.66</v>
      </c>
      <c r="M1799" s="38">
        <v>1518.71</v>
      </c>
      <c r="N1799" s="38">
        <v>527.29999999999995</v>
      </c>
      <c r="O1799" s="38">
        <v>675.66</v>
      </c>
      <c r="P1799" s="38">
        <v>986.03</v>
      </c>
      <c r="Q1799" s="38">
        <v>3838.38</v>
      </c>
      <c r="R1799" s="38">
        <v>0</v>
      </c>
      <c r="S1799" s="38">
        <v>-100</v>
      </c>
      <c r="T1799" s="38">
        <v>-1000</v>
      </c>
      <c r="U1799" s="44">
        <v>38.590000000000003</v>
      </c>
      <c r="V1799" s="45">
        <v>13584.73</v>
      </c>
      <c r="W1799" s="45">
        <v>163016.76</v>
      </c>
      <c r="X1799" s="45">
        <v>211.93</v>
      </c>
    </row>
    <row r="1800" spans="1:24" x14ac:dyDescent="0.3">
      <c r="A1800" t="s">
        <v>444</v>
      </c>
      <c r="B1800" t="str">
        <f t="shared" si="145"/>
        <v>2</v>
      </c>
      <c r="C1800" t="str">
        <f t="shared" si="146"/>
        <v>2</v>
      </c>
      <c r="D1800" t="str">
        <f t="shared" si="147"/>
        <v>4</v>
      </c>
      <c r="E1800" t="str">
        <f t="shared" si="148"/>
        <v>0</v>
      </c>
      <c r="F1800" t="str">
        <f t="shared" si="149"/>
        <v>0</v>
      </c>
      <c r="G1800" t="s">
        <v>805</v>
      </c>
      <c r="H1800">
        <v>2020</v>
      </c>
      <c r="I1800">
        <v>3</v>
      </c>
      <c r="J1800" t="s">
        <v>809</v>
      </c>
      <c r="K1800" s="38">
        <v>3212</v>
      </c>
      <c r="L1800" s="38">
        <v>6017.52</v>
      </c>
      <c r="M1800" s="38">
        <v>1264.02</v>
      </c>
      <c r="N1800" s="38">
        <v>527.29999999999995</v>
      </c>
      <c r="O1800" s="38">
        <v>582.89</v>
      </c>
      <c r="P1800" s="38">
        <v>1160.3699999999999</v>
      </c>
      <c r="Q1800" s="38">
        <v>5024.8100000000004</v>
      </c>
      <c r="R1800" s="38">
        <v>0</v>
      </c>
      <c r="S1800" s="38">
        <v>-100</v>
      </c>
      <c r="T1800" s="38">
        <v>-1000</v>
      </c>
      <c r="U1800" s="44">
        <v>47.41</v>
      </c>
      <c r="V1800" s="45">
        <v>16688.900000000001</v>
      </c>
      <c r="W1800" s="45">
        <v>200266.81</v>
      </c>
      <c r="X1800" s="45">
        <v>295.58</v>
      </c>
    </row>
    <row r="1801" spans="1:24" x14ac:dyDescent="0.3">
      <c r="A1801" t="s">
        <v>445</v>
      </c>
      <c r="B1801" t="str">
        <f t="shared" si="145"/>
        <v>2</v>
      </c>
      <c r="C1801" t="str">
        <f t="shared" si="146"/>
        <v>2</v>
      </c>
      <c r="D1801" t="str">
        <f t="shared" si="147"/>
        <v>3</v>
      </c>
      <c r="E1801" t="str">
        <f t="shared" si="148"/>
        <v>1</v>
      </c>
      <c r="F1801" t="str">
        <f t="shared" si="149"/>
        <v>0</v>
      </c>
      <c r="G1801" t="s">
        <v>805</v>
      </c>
      <c r="H1801">
        <v>2020</v>
      </c>
      <c r="I1801">
        <v>3</v>
      </c>
      <c r="J1801" t="s">
        <v>809</v>
      </c>
      <c r="K1801" s="38">
        <v>3212</v>
      </c>
      <c r="L1801" s="38">
        <v>5517.96</v>
      </c>
      <c r="M1801" s="38">
        <v>1327.94</v>
      </c>
      <c r="N1801" s="38">
        <v>527.29999999999995</v>
      </c>
      <c r="O1801" s="38">
        <v>592.35</v>
      </c>
      <c r="P1801" s="38">
        <v>1117.75</v>
      </c>
      <c r="Q1801" s="38">
        <v>4719.74</v>
      </c>
      <c r="R1801" s="38">
        <v>0</v>
      </c>
      <c r="S1801" s="38">
        <v>-100</v>
      </c>
      <c r="T1801" s="38">
        <v>-1000</v>
      </c>
      <c r="U1801" s="44">
        <v>45.21</v>
      </c>
      <c r="V1801" s="45">
        <v>15915.04</v>
      </c>
      <c r="W1801" s="45">
        <v>190980.44</v>
      </c>
      <c r="X1801" s="45">
        <v>276.86</v>
      </c>
    </row>
    <row r="1802" spans="1:24" x14ac:dyDescent="0.3">
      <c r="A1802" t="s">
        <v>446</v>
      </c>
      <c r="B1802" t="str">
        <f t="shared" si="145"/>
        <v>2</v>
      </c>
      <c r="C1802" t="str">
        <f t="shared" si="146"/>
        <v>2</v>
      </c>
      <c r="D1802" t="str">
        <f t="shared" si="147"/>
        <v>3</v>
      </c>
      <c r="E1802" t="str">
        <f t="shared" si="148"/>
        <v>0</v>
      </c>
      <c r="F1802" t="str">
        <f t="shared" si="149"/>
        <v>1</v>
      </c>
      <c r="G1802" t="s">
        <v>805</v>
      </c>
      <c r="H1802">
        <v>2020</v>
      </c>
      <c r="I1802">
        <v>3</v>
      </c>
      <c r="J1802" t="s">
        <v>809</v>
      </c>
      <c r="K1802" s="38">
        <v>3212</v>
      </c>
      <c r="L1802" s="38">
        <v>5167.58</v>
      </c>
      <c r="M1802" s="38">
        <v>1351.28</v>
      </c>
      <c r="N1802" s="38">
        <v>527.29999999999995</v>
      </c>
      <c r="O1802" s="38">
        <v>613.47</v>
      </c>
      <c r="P1802" s="38">
        <v>1087.1600000000001</v>
      </c>
      <c r="Q1802" s="38">
        <v>4513.71</v>
      </c>
      <c r="R1802" s="38">
        <v>0</v>
      </c>
      <c r="S1802" s="38">
        <v>-100</v>
      </c>
      <c r="T1802" s="38">
        <v>-1000</v>
      </c>
      <c r="U1802" s="44">
        <v>43.67</v>
      </c>
      <c r="V1802" s="45">
        <v>15372.5</v>
      </c>
      <c r="W1802" s="45">
        <v>184470.03</v>
      </c>
      <c r="X1802" s="45">
        <v>263.39</v>
      </c>
    </row>
    <row r="1803" spans="1:24" x14ac:dyDescent="0.3">
      <c r="A1803" t="s">
        <v>447</v>
      </c>
      <c r="B1803" t="str">
        <f t="shared" si="145"/>
        <v>2</v>
      </c>
      <c r="C1803" t="str">
        <f t="shared" si="146"/>
        <v>2</v>
      </c>
      <c r="D1803" t="str">
        <f t="shared" si="147"/>
        <v>2</v>
      </c>
      <c r="E1803" t="str">
        <f t="shared" si="148"/>
        <v>2</v>
      </c>
      <c r="F1803" t="str">
        <f t="shared" si="149"/>
        <v>0</v>
      </c>
      <c r="G1803" t="s">
        <v>805</v>
      </c>
      <c r="H1803">
        <v>2020</v>
      </c>
      <c r="I1803">
        <v>3</v>
      </c>
      <c r="J1803" t="s">
        <v>809</v>
      </c>
      <c r="K1803" s="38">
        <v>3212</v>
      </c>
      <c r="L1803" s="38">
        <v>5018.3900000000003</v>
      </c>
      <c r="M1803" s="38">
        <v>1391.86</v>
      </c>
      <c r="N1803" s="38">
        <v>527.29999999999995</v>
      </c>
      <c r="O1803" s="38">
        <v>601.80999999999995</v>
      </c>
      <c r="P1803" s="38">
        <v>1075.1400000000001</v>
      </c>
      <c r="Q1803" s="38">
        <v>4434.72</v>
      </c>
      <c r="R1803" s="38">
        <v>0</v>
      </c>
      <c r="S1803" s="38">
        <v>-100</v>
      </c>
      <c r="T1803" s="38">
        <v>-1000</v>
      </c>
      <c r="U1803" s="44">
        <v>43.07</v>
      </c>
      <c r="V1803" s="45">
        <v>15161.21</v>
      </c>
      <c r="W1803" s="45">
        <v>181934.54</v>
      </c>
      <c r="X1803" s="45">
        <v>258.14</v>
      </c>
    </row>
    <row r="1804" spans="1:24" x14ac:dyDescent="0.3">
      <c r="A1804" t="s">
        <v>448</v>
      </c>
      <c r="B1804" t="str">
        <f t="shared" si="145"/>
        <v>2</v>
      </c>
      <c r="C1804" t="str">
        <f t="shared" si="146"/>
        <v>2</v>
      </c>
      <c r="D1804" t="str">
        <f t="shared" si="147"/>
        <v>2</v>
      </c>
      <c r="E1804" t="str">
        <f t="shared" si="148"/>
        <v>1</v>
      </c>
      <c r="F1804" t="str">
        <f t="shared" si="149"/>
        <v>1</v>
      </c>
      <c r="G1804" t="s">
        <v>805</v>
      </c>
      <c r="H1804">
        <v>2020</v>
      </c>
      <c r="I1804">
        <v>3</v>
      </c>
      <c r="J1804" t="s">
        <v>809</v>
      </c>
      <c r="K1804" s="38">
        <v>3212</v>
      </c>
      <c r="L1804" s="38">
        <v>4668.0200000000004</v>
      </c>
      <c r="M1804" s="38">
        <v>1415.2</v>
      </c>
      <c r="N1804" s="38">
        <v>527.29999999999995</v>
      </c>
      <c r="O1804" s="38">
        <v>622.91999999999996</v>
      </c>
      <c r="P1804" s="38">
        <v>1044.54</v>
      </c>
      <c r="Q1804" s="38">
        <v>4228.6899999999996</v>
      </c>
      <c r="R1804" s="38">
        <v>0</v>
      </c>
      <c r="S1804" s="38">
        <v>-100</v>
      </c>
      <c r="T1804" s="38">
        <v>-1000</v>
      </c>
      <c r="U1804" s="44">
        <v>41.53</v>
      </c>
      <c r="V1804" s="45">
        <v>14618.68</v>
      </c>
      <c r="W1804" s="45">
        <v>175424.14</v>
      </c>
      <c r="X1804" s="45">
        <v>244.66</v>
      </c>
    </row>
    <row r="1805" spans="1:24" x14ac:dyDescent="0.3">
      <c r="A1805" t="s">
        <v>449</v>
      </c>
      <c r="B1805" t="str">
        <f t="shared" si="145"/>
        <v>2</v>
      </c>
      <c r="C1805" t="str">
        <f t="shared" si="146"/>
        <v>2</v>
      </c>
      <c r="D1805" t="str">
        <f t="shared" si="147"/>
        <v>2</v>
      </c>
      <c r="E1805" t="str">
        <f t="shared" si="148"/>
        <v>0</v>
      </c>
      <c r="F1805" t="str">
        <f t="shared" si="149"/>
        <v>2</v>
      </c>
      <c r="G1805" t="s">
        <v>805</v>
      </c>
      <c r="H1805">
        <v>2020</v>
      </c>
      <c r="I1805">
        <v>3</v>
      </c>
      <c r="J1805" t="s">
        <v>809</v>
      </c>
      <c r="K1805" s="38">
        <v>3212</v>
      </c>
      <c r="L1805" s="38">
        <v>4317.6499999999996</v>
      </c>
      <c r="M1805" s="38">
        <v>1438.55</v>
      </c>
      <c r="N1805" s="38">
        <v>527.29999999999995</v>
      </c>
      <c r="O1805" s="38">
        <v>644.04</v>
      </c>
      <c r="P1805" s="38">
        <v>1013.95</v>
      </c>
      <c r="Q1805" s="38">
        <v>4022.65</v>
      </c>
      <c r="R1805" s="38">
        <v>0</v>
      </c>
      <c r="S1805" s="38">
        <v>-100</v>
      </c>
      <c r="T1805" s="38">
        <v>-1000</v>
      </c>
      <c r="U1805" s="44">
        <v>39.99</v>
      </c>
      <c r="V1805" s="45">
        <v>14076.14</v>
      </c>
      <c r="W1805" s="45">
        <v>168913.73</v>
      </c>
      <c r="X1805" s="45">
        <v>227.12</v>
      </c>
    </row>
    <row r="1806" spans="1:24" x14ac:dyDescent="0.3">
      <c r="A1806" t="s">
        <v>450</v>
      </c>
      <c r="B1806" t="str">
        <f t="shared" si="145"/>
        <v>2</v>
      </c>
      <c r="C1806" t="str">
        <f t="shared" si="146"/>
        <v>2</v>
      </c>
      <c r="D1806" t="str">
        <f t="shared" si="147"/>
        <v>1</v>
      </c>
      <c r="E1806" t="str">
        <f t="shared" si="148"/>
        <v>3</v>
      </c>
      <c r="F1806" t="str">
        <f t="shared" si="149"/>
        <v>0</v>
      </c>
      <c r="G1806" t="s">
        <v>805</v>
      </c>
      <c r="H1806">
        <v>2020</v>
      </c>
      <c r="I1806">
        <v>3</v>
      </c>
      <c r="J1806" t="s">
        <v>809</v>
      </c>
      <c r="K1806" s="38">
        <v>3212</v>
      </c>
      <c r="L1806" s="38">
        <v>4518.83</v>
      </c>
      <c r="M1806" s="38">
        <v>1455.78</v>
      </c>
      <c r="N1806" s="38">
        <v>527.29999999999995</v>
      </c>
      <c r="O1806" s="38">
        <v>611.26</v>
      </c>
      <c r="P1806" s="38">
        <v>1032.52</v>
      </c>
      <c r="Q1806" s="38">
        <v>4149.7</v>
      </c>
      <c r="R1806" s="38">
        <v>0</v>
      </c>
      <c r="S1806" s="38">
        <v>-100</v>
      </c>
      <c r="T1806" s="38">
        <v>-1000</v>
      </c>
      <c r="U1806" s="44">
        <v>40.93</v>
      </c>
      <c r="V1806" s="45">
        <v>14407.39</v>
      </c>
      <c r="W1806" s="45">
        <v>172888.65</v>
      </c>
      <c r="X1806" s="45">
        <v>239.42</v>
      </c>
    </row>
    <row r="1807" spans="1:24" x14ac:dyDescent="0.3">
      <c r="A1807" t="s">
        <v>451</v>
      </c>
      <c r="B1807" t="str">
        <f t="shared" si="145"/>
        <v>2</v>
      </c>
      <c r="C1807" t="str">
        <f t="shared" si="146"/>
        <v>2</v>
      </c>
      <c r="D1807" t="str">
        <f t="shared" si="147"/>
        <v>1</v>
      </c>
      <c r="E1807" t="str">
        <f t="shared" si="148"/>
        <v>2</v>
      </c>
      <c r="F1807" t="str">
        <f t="shared" si="149"/>
        <v>1</v>
      </c>
      <c r="G1807" t="s">
        <v>805</v>
      </c>
      <c r="H1807">
        <v>2020</v>
      </c>
      <c r="I1807">
        <v>3</v>
      </c>
      <c r="J1807" t="s">
        <v>809</v>
      </c>
      <c r="K1807" s="38">
        <v>3212</v>
      </c>
      <c r="L1807" s="38">
        <v>4168.46</v>
      </c>
      <c r="M1807" s="38">
        <v>1479.12</v>
      </c>
      <c r="N1807" s="38">
        <v>527.29999999999995</v>
      </c>
      <c r="O1807" s="38">
        <v>632.38</v>
      </c>
      <c r="P1807" s="38">
        <v>1001.93</v>
      </c>
      <c r="Q1807" s="38">
        <v>3943.66</v>
      </c>
      <c r="R1807" s="38">
        <v>0</v>
      </c>
      <c r="S1807" s="38">
        <v>-100</v>
      </c>
      <c r="T1807" s="38">
        <v>-1000</v>
      </c>
      <c r="U1807" s="44">
        <v>39.39</v>
      </c>
      <c r="V1807" s="45">
        <v>13864.85</v>
      </c>
      <c r="W1807" s="45">
        <v>166378.23999999999</v>
      </c>
      <c r="X1807" s="45">
        <v>218.67</v>
      </c>
    </row>
    <row r="1808" spans="1:24" x14ac:dyDescent="0.3">
      <c r="A1808" t="s">
        <v>452</v>
      </c>
      <c r="B1808" t="str">
        <f t="shared" si="145"/>
        <v>2</v>
      </c>
      <c r="C1808" t="str">
        <f t="shared" si="146"/>
        <v>2</v>
      </c>
      <c r="D1808" t="str">
        <f t="shared" si="147"/>
        <v>1</v>
      </c>
      <c r="E1808" t="str">
        <f t="shared" si="148"/>
        <v>1</v>
      </c>
      <c r="F1808" t="str">
        <f t="shared" si="149"/>
        <v>2</v>
      </c>
      <c r="G1808" t="s">
        <v>805</v>
      </c>
      <c r="H1808">
        <v>2020</v>
      </c>
      <c r="I1808">
        <v>3</v>
      </c>
      <c r="J1808" t="s">
        <v>809</v>
      </c>
      <c r="K1808" s="38">
        <v>3212</v>
      </c>
      <c r="L1808" s="38">
        <v>3818.08</v>
      </c>
      <c r="M1808" s="38">
        <v>1502.47</v>
      </c>
      <c r="N1808" s="38">
        <v>527.29999999999995</v>
      </c>
      <c r="O1808" s="38">
        <v>653.5</v>
      </c>
      <c r="P1808" s="38">
        <v>971.34</v>
      </c>
      <c r="Q1808" s="38">
        <v>3737.63</v>
      </c>
      <c r="R1808" s="38">
        <v>0</v>
      </c>
      <c r="S1808" s="38">
        <v>-100</v>
      </c>
      <c r="T1808" s="38">
        <v>-1000</v>
      </c>
      <c r="U1808" s="44">
        <v>37.85</v>
      </c>
      <c r="V1808" s="45">
        <v>13322.32</v>
      </c>
      <c r="W1808" s="45">
        <v>159867.82999999999</v>
      </c>
      <c r="X1808" s="45">
        <v>205.63</v>
      </c>
    </row>
    <row r="1809" spans="1:24" x14ac:dyDescent="0.3">
      <c r="A1809" t="s">
        <v>453</v>
      </c>
      <c r="B1809" t="str">
        <f t="shared" si="145"/>
        <v>2</v>
      </c>
      <c r="C1809" t="str">
        <f t="shared" si="146"/>
        <v>2</v>
      </c>
      <c r="D1809" t="str">
        <f t="shared" si="147"/>
        <v>1</v>
      </c>
      <c r="E1809" t="str">
        <f t="shared" si="148"/>
        <v>0</v>
      </c>
      <c r="F1809" t="str">
        <f t="shared" si="149"/>
        <v>3</v>
      </c>
      <c r="G1809" t="s">
        <v>805</v>
      </c>
      <c r="H1809">
        <v>2020</v>
      </c>
      <c r="I1809">
        <v>3</v>
      </c>
      <c r="J1809" t="s">
        <v>809</v>
      </c>
      <c r="K1809" s="38">
        <v>3212</v>
      </c>
      <c r="L1809" s="38">
        <v>3467.71</v>
      </c>
      <c r="M1809" s="38">
        <v>1525.82</v>
      </c>
      <c r="N1809" s="38">
        <v>527.29999999999995</v>
      </c>
      <c r="O1809" s="38">
        <v>674.62</v>
      </c>
      <c r="P1809" s="38">
        <v>940.74</v>
      </c>
      <c r="Q1809" s="38">
        <v>3531.59</v>
      </c>
      <c r="R1809" s="38">
        <v>0</v>
      </c>
      <c r="S1809" s="38">
        <v>-100</v>
      </c>
      <c r="T1809" s="38">
        <v>-1000</v>
      </c>
      <c r="U1809" s="44">
        <v>36.31</v>
      </c>
      <c r="V1809" s="45">
        <v>12779.79</v>
      </c>
      <c r="W1809" s="45">
        <v>153357.43</v>
      </c>
      <c r="X1809" s="45">
        <v>192.59</v>
      </c>
    </row>
    <row r="1810" spans="1:24" x14ac:dyDescent="0.3">
      <c r="A1810" t="s">
        <v>454</v>
      </c>
      <c r="B1810" t="str">
        <f t="shared" si="145"/>
        <v>2</v>
      </c>
      <c r="C1810" t="str">
        <f t="shared" si="146"/>
        <v>2</v>
      </c>
      <c r="D1810" t="str">
        <f t="shared" si="147"/>
        <v>0</v>
      </c>
      <c r="E1810" t="str">
        <f t="shared" si="148"/>
        <v>4</v>
      </c>
      <c r="F1810" t="str">
        <f t="shared" si="149"/>
        <v>0</v>
      </c>
      <c r="G1810" t="s">
        <v>805</v>
      </c>
      <c r="H1810">
        <v>2020</v>
      </c>
      <c r="I1810">
        <v>3</v>
      </c>
      <c r="J1810" t="s">
        <v>809</v>
      </c>
      <c r="K1810" s="38">
        <v>3212</v>
      </c>
      <c r="L1810" s="38">
        <v>4019.27</v>
      </c>
      <c r="M1810" s="38">
        <v>1519.7</v>
      </c>
      <c r="N1810" s="38">
        <v>527.29999999999995</v>
      </c>
      <c r="O1810" s="38">
        <v>620.72</v>
      </c>
      <c r="P1810" s="38">
        <v>989.9</v>
      </c>
      <c r="Q1810" s="38">
        <v>3864.68</v>
      </c>
      <c r="R1810" s="38">
        <v>0</v>
      </c>
      <c r="S1810" s="38">
        <v>-100</v>
      </c>
      <c r="T1810" s="38">
        <v>-1000</v>
      </c>
      <c r="U1810" s="44">
        <v>38.79</v>
      </c>
      <c r="V1810" s="45">
        <v>13653.56</v>
      </c>
      <c r="W1810" s="45">
        <v>163842.76</v>
      </c>
      <c r="X1810" s="45">
        <v>213.59</v>
      </c>
    </row>
    <row r="1811" spans="1:24" x14ac:dyDescent="0.3">
      <c r="A1811" t="s">
        <v>455</v>
      </c>
      <c r="B1811" t="str">
        <f t="shared" si="145"/>
        <v>2</v>
      </c>
      <c r="C1811" t="str">
        <f t="shared" si="146"/>
        <v>2</v>
      </c>
      <c r="D1811" t="str">
        <f t="shared" si="147"/>
        <v>0</v>
      </c>
      <c r="E1811" t="str">
        <f t="shared" si="148"/>
        <v>3</v>
      </c>
      <c r="F1811" t="str">
        <f t="shared" si="149"/>
        <v>1</v>
      </c>
      <c r="G1811" t="s">
        <v>805</v>
      </c>
      <c r="H1811">
        <v>2020</v>
      </c>
      <c r="I1811">
        <v>3</v>
      </c>
      <c r="J1811" t="s">
        <v>809</v>
      </c>
      <c r="K1811" s="38">
        <v>3212</v>
      </c>
      <c r="L1811" s="38">
        <v>3668.89</v>
      </c>
      <c r="M1811" s="38">
        <v>1543.04</v>
      </c>
      <c r="N1811" s="38">
        <v>527.29999999999995</v>
      </c>
      <c r="O1811" s="38">
        <v>641.84</v>
      </c>
      <c r="P1811" s="38">
        <v>959.31</v>
      </c>
      <c r="Q1811" s="38">
        <v>3658.64</v>
      </c>
      <c r="R1811" s="38">
        <v>0</v>
      </c>
      <c r="S1811" s="38">
        <v>-100</v>
      </c>
      <c r="T1811" s="38">
        <v>-1000</v>
      </c>
      <c r="U1811" s="44">
        <v>37.25</v>
      </c>
      <c r="V1811" s="45">
        <v>13111.03</v>
      </c>
      <c r="W1811" s="45">
        <v>157332.35</v>
      </c>
      <c r="X1811" s="45">
        <v>200.55</v>
      </c>
    </row>
    <row r="1812" spans="1:24" x14ac:dyDescent="0.3">
      <c r="A1812" t="s">
        <v>456</v>
      </c>
      <c r="B1812" t="str">
        <f t="shared" si="145"/>
        <v>2</v>
      </c>
      <c r="C1812" t="str">
        <f t="shared" si="146"/>
        <v>2</v>
      </c>
      <c r="D1812" t="str">
        <f t="shared" si="147"/>
        <v>0</v>
      </c>
      <c r="E1812" t="str">
        <f t="shared" si="148"/>
        <v>2</v>
      </c>
      <c r="F1812" t="str">
        <f t="shared" si="149"/>
        <v>2</v>
      </c>
      <c r="G1812" t="s">
        <v>805</v>
      </c>
      <c r="H1812">
        <v>2020</v>
      </c>
      <c r="I1812">
        <v>3</v>
      </c>
      <c r="J1812" t="s">
        <v>809</v>
      </c>
      <c r="K1812" s="38">
        <v>3212</v>
      </c>
      <c r="L1812" s="38">
        <v>3318.52</v>
      </c>
      <c r="M1812" s="38">
        <v>1566.39</v>
      </c>
      <c r="N1812" s="38">
        <v>527.29999999999995</v>
      </c>
      <c r="O1812" s="38">
        <v>662.96</v>
      </c>
      <c r="P1812" s="38">
        <v>928.72</v>
      </c>
      <c r="Q1812" s="38">
        <v>3452.61</v>
      </c>
      <c r="R1812" s="38">
        <v>0</v>
      </c>
      <c r="S1812" s="38">
        <v>-100</v>
      </c>
      <c r="T1812" s="38">
        <v>-1000</v>
      </c>
      <c r="U1812" s="44">
        <v>35.71</v>
      </c>
      <c r="V1812" s="45">
        <v>12568.5</v>
      </c>
      <c r="W1812" s="45">
        <v>150821.94</v>
      </c>
      <c r="X1812" s="45">
        <v>187.51</v>
      </c>
    </row>
    <row r="1813" spans="1:24" x14ac:dyDescent="0.3">
      <c r="A1813" t="s">
        <v>457</v>
      </c>
      <c r="B1813" t="str">
        <f t="shared" si="145"/>
        <v>2</v>
      </c>
      <c r="C1813" t="str">
        <f t="shared" si="146"/>
        <v>2</v>
      </c>
      <c r="D1813" t="str">
        <f t="shared" si="147"/>
        <v>0</v>
      </c>
      <c r="E1813" t="str">
        <f t="shared" si="148"/>
        <v>1</v>
      </c>
      <c r="F1813" t="str">
        <f t="shared" si="149"/>
        <v>3</v>
      </c>
      <c r="G1813" t="s">
        <v>805</v>
      </c>
      <c r="H1813">
        <v>2020</v>
      </c>
      <c r="I1813">
        <v>3</v>
      </c>
      <c r="J1813" t="s">
        <v>809</v>
      </c>
      <c r="K1813" s="38">
        <v>3212</v>
      </c>
      <c r="L1813" s="38">
        <v>2968.15</v>
      </c>
      <c r="M1813" s="38">
        <v>1589.74</v>
      </c>
      <c r="N1813" s="38">
        <v>527.29999999999995</v>
      </c>
      <c r="O1813" s="38">
        <v>684.08</v>
      </c>
      <c r="P1813" s="38">
        <v>898.13</v>
      </c>
      <c r="Q1813" s="38">
        <v>3246.57</v>
      </c>
      <c r="R1813" s="38">
        <v>0</v>
      </c>
      <c r="S1813" s="38">
        <v>-100</v>
      </c>
      <c r="T1813" s="38">
        <v>-1000</v>
      </c>
      <c r="U1813" s="44">
        <v>34.159999999999997</v>
      </c>
      <c r="V1813" s="45">
        <v>12025.96</v>
      </c>
      <c r="W1813" s="45">
        <v>144311.53</v>
      </c>
      <c r="X1813" s="45">
        <v>174.47</v>
      </c>
    </row>
    <row r="1814" spans="1:24" x14ac:dyDescent="0.3">
      <c r="A1814" t="s">
        <v>458</v>
      </c>
      <c r="B1814" t="str">
        <f t="shared" si="145"/>
        <v>2</v>
      </c>
      <c r="C1814" t="str">
        <f t="shared" si="146"/>
        <v>2</v>
      </c>
      <c r="D1814" t="str">
        <f t="shared" si="147"/>
        <v>0</v>
      </c>
      <c r="E1814" t="str">
        <f t="shared" si="148"/>
        <v>0</v>
      </c>
      <c r="F1814" t="str">
        <f t="shared" si="149"/>
        <v>4</v>
      </c>
      <c r="G1814" t="s">
        <v>805</v>
      </c>
      <c r="H1814">
        <v>2020</v>
      </c>
      <c r="I1814">
        <v>3</v>
      </c>
      <c r="J1814" t="s">
        <v>809</v>
      </c>
      <c r="K1814" s="38">
        <v>3212</v>
      </c>
      <c r="L1814" s="38">
        <v>2617.77</v>
      </c>
      <c r="M1814" s="38">
        <v>1613.09</v>
      </c>
      <c r="N1814" s="38">
        <v>527.29999999999995</v>
      </c>
      <c r="O1814" s="38">
        <v>705.2</v>
      </c>
      <c r="P1814" s="38">
        <v>867.54</v>
      </c>
      <c r="Q1814" s="38">
        <v>3040.53</v>
      </c>
      <c r="R1814" s="38">
        <v>0</v>
      </c>
      <c r="S1814" s="38">
        <v>-100</v>
      </c>
      <c r="T1814" s="38">
        <v>-1000</v>
      </c>
      <c r="U1814" s="44">
        <v>32.619999999999997</v>
      </c>
      <c r="V1814" s="45">
        <v>11483.43</v>
      </c>
      <c r="W1814" s="45">
        <v>137801.12</v>
      </c>
      <c r="X1814" s="45">
        <v>161.43</v>
      </c>
    </row>
    <row r="1815" spans="1:24" x14ac:dyDescent="0.3">
      <c r="A1815" t="s">
        <v>459</v>
      </c>
      <c r="B1815" t="str">
        <f t="shared" si="145"/>
        <v>2</v>
      </c>
      <c r="C1815" t="str">
        <f t="shared" si="146"/>
        <v>1</v>
      </c>
      <c r="D1815" t="str">
        <f t="shared" si="147"/>
        <v>5</v>
      </c>
      <c r="E1815" t="str">
        <f t="shared" si="148"/>
        <v>0</v>
      </c>
      <c r="F1815" t="str">
        <f t="shared" si="149"/>
        <v>0</v>
      </c>
      <c r="G1815" t="s">
        <v>805</v>
      </c>
      <c r="H1815">
        <v>2020</v>
      </c>
      <c r="I1815">
        <v>3</v>
      </c>
      <c r="J1815" t="s">
        <v>809</v>
      </c>
      <c r="K1815" s="38">
        <v>3212</v>
      </c>
      <c r="L1815" s="38">
        <v>5558.57</v>
      </c>
      <c r="M1815" s="38">
        <v>1271.1300000000001</v>
      </c>
      <c r="N1815" s="38">
        <v>527.29999999999995</v>
      </c>
      <c r="O1815" s="38">
        <v>581.85</v>
      </c>
      <c r="P1815" s="38">
        <v>1115.0899999999999</v>
      </c>
      <c r="Q1815" s="38">
        <v>4697.9799999999996</v>
      </c>
      <c r="R1815" s="38">
        <v>0</v>
      </c>
      <c r="S1815" s="38">
        <v>-100</v>
      </c>
      <c r="T1815" s="38">
        <v>-1000</v>
      </c>
      <c r="U1815" s="44">
        <v>45.07</v>
      </c>
      <c r="V1815" s="45">
        <v>15863.92</v>
      </c>
      <c r="W1815" s="45">
        <v>190366.99</v>
      </c>
      <c r="X1815" s="45">
        <v>275.58999999999997</v>
      </c>
    </row>
    <row r="1816" spans="1:24" x14ac:dyDescent="0.3">
      <c r="A1816" t="s">
        <v>460</v>
      </c>
      <c r="B1816" t="str">
        <f t="shared" si="145"/>
        <v>2</v>
      </c>
      <c r="C1816" t="str">
        <f t="shared" si="146"/>
        <v>1</v>
      </c>
      <c r="D1816" t="str">
        <f t="shared" si="147"/>
        <v>4</v>
      </c>
      <c r="E1816" t="str">
        <f t="shared" si="148"/>
        <v>1</v>
      </c>
      <c r="F1816" t="str">
        <f t="shared" si="149"/>
        <v>0</v>
      </c>
      <c r="G1816" t="s">
        <v>805</v>
      </c>
      <c r="H1816">
        <v>2020</v>
      </c>
      <c r="I1816">
        <v>3</v>
      </c>
      <c r="J1816" t="s">
        <v>809</v>
      </c>
      <c r="K1816" s="38">
        <v>3212</v>
      </c>
      <c r="L1816" s="38">
        <v>5059.01</v>
      </c>
      <c r="M1816" s="38">
        <v>1335.05</v>
      </c>
      <c r="N1816" s="38">
        <v>527.29999999999995</v>
      </c>
      <c r="O1816" s="38">
        <v>591.30999999999995</v>
      </c>
      <c r="P1816" s="38">
        <v>1072.47</v>
      </c>
      <c r="Q1816" s="38">
        <v>4412.96</v>
      </c>
      <c r="R1816" s="38">
        <v>0</v>
      </c>
      <c r="S1816" s="38">
        <v>-100</v>
      </c>
      <c r="T1816" s="38">
        <v>-1000</v>
      </c>
      <c r="U1816" s="44">
        <v>42.93</v>
      </c>
      <c r="V1816" s="45">
        <v>15110.09</v>
      </c>
      <c r="W1816" s="45">
        <v>181321.1</v>
      </c>
      <c r="X1816" s="45">
        <v>256.87</v>
      </c>
    </row>
    <row r="1817" spans="1:24" x14ac:dyDescent="0.3">
      <c r="A1817" t="s">
        <v>461</v>
      </c>
      <c r="B1817" t="str">
        <f t="shared" si="145"/>
        <v>2</v>
      </c>
      <c r="C1817" t="str">
        <f t="shared" si="146"/>
        <v>1</v>
      </c>
      <c r="D1817" t="str">
        <f t="shared" si="147"/>
        <v>4</v>
      </c>
      <c r="E1817" t="str">
        <f t="shared" si="148"/>
        <v>0</v>
      </c>
      <c r="F1817" t="str">
        <f t="shared" si="149"/>
        <v>1</v>
      </c>
      <c r="G1817" t="s">
        <v>805</v>
      </c>
      <c r="H1817">
        <v>2020</v>
      </c>
      <c r="I1817">
        <v>3</v>
      </c>
      <c r="J1817" t="s">
        <v>809</v>
      </c>
      <c r="K1817" s="38">
        <v>3212</v>
      </c>
      <c r="L1817" s="38">
        <v>4708.63</v>
      </c>
      <c r="M1817" s="38">
        <v>1358.4</v>
      </c>
      <c r="N1817" s="38">
        <v>527.29999999999995</v>
      </c>
      <c r="O1817" s="38">
        <v>612.42999999999995</v>
      </c>
      <c r="P1817" s="38">
        <v>1041.8800000000001</v>
      </c>
      <c r="Q1817" s="38">
        <v>4206.92</v>
      </c>
      <c r="R1817" s="38">
        <v>0</v>
      </c>
      <c r="S1817" s="38">
        <v>-100</v>
      </c>
      <c r="T1817" s="38">
        <v>-1000</v>
      </c>
      <c r="U1817" s="44">
        <v>41.39</v>
      </c>
      <c r="V1817" s="45">
        <v>14567.56</v>
      </c>
      <c r="W1817" s="45">
        <v>174810.69</v>
      </c>
      <c r="X1817" s="45">
        <v>243.39</v>
      </c>
    </row>
    <row r="1818" spans="1:24" x14ac:dyDescent="0.3">
      <c r="A1818" t="s">
        <v>462</v>
      </c>
      <c r="B1818" t="str">
        <f t="shared" si="145"/>
        <v>2</v>
      </c>
      <c r="C1818" t="str">
        <f t="shared" si="146"/>
        <v>1</v>
      </c>
      <c r="D1818" t="str">
        <f t="shared" si="147"/>
        <v>3</v>
      </c>
      <c r="E1818" t="str">
        <f t="shared" si="148"/>
        <v>2</v>
      </c>
      <c r="F1818" t="str">
        <f t="shared" si="149"/>
        <v>0</v>
      </c>
      <c r="G1818" t="s">
        <v>805</v>
      </c>
      <c r="H1818">
        <v>2020</v>
      </c>
      <c r="I1818">
        <v>3</v>
      </c>
      <c r="J1818" t="s">
        <v>809</v>
      </c>
      <c r="K1818" s="38">
        <v>3212</v>
      </c>
      <c r="L1818" s="38">
        <v>4559.4399999999996</v>
      </c>
      <c r="M1818" s="38">
        <v>1398.97</v>
      </c>
      <c r="N1818" s="38">
        <v>527.29999999999995</v>
      </c>
      <c r="O1818" s="38">
        <v>600.77</v>
      </c>
      <c r="P1818" s="38">
        <v>1029.8499999999999</v>
      </c>
      <c r="Q1818" s="38">
        <v>4127.93</v>
      </c>
      <c r="R1818" s="38">
        <v>0</v>
      </c>
      <c r="S1818" s="38">
        <v>-100</v>
      </c>
      <c r="T1818" s="38">
        <v>-1000</v>
      </c>
      <c r="U1818" s="44">
        <v>40.78</v>
      </c>
      <c r="V1818" s="45">
        <v>14356.27</v>
      </c>
      <c r="W1818" s="45">
        <v>172275.20000000001</v>
      </c>
      <c r="X1818" s="45">
        <v>238.15</v>
      </c>
    </row>
    <row r="1819" spans="1:24" x14ac:dyDescent="0.3">
      <c r="A1819" t="s">
        <v>463</v>
      </c>
      <c r="B1819" t="str">
        <f t="shared" si="145"/>
        <v>2</v>
      </c>
      <c r="C1819" t="str">
        <f t="shared" si="146"/>
        <v>1</v>
      </c>
      <c r="D1819" t="str">
        <f t="shared" si="147"/>
        <v>3</v>
      </c>
      <c r="E1819" t="str">
        <f t="shared" si="148"/>
        <v>1</v>
      </c>
      <c r="F1819" t="str">
        <f t="shared" si="149"/>
        <v>1</v>
      </c>
      <c r="G1819" t="s">
        <v>805</v>
      </c>
      <c r="H1819">
        <v>2020</v>
      </c>
      <c r="I1819">
        <v>3</v>
      </c>
      <c r="J1819" t="s">
        <v>809</v>
      </c>
      <c r="K1819" s="38">
        <v>3212</v>
      </c>
      <c r="L1819" s="38">
        <v>4209.07</v>
      </c>
      <c r="M1819" s="38">
        <v>1422.32</v>
      </c>
      <c r="N1819" s="38">
        <v>527.29999999999995</v>
      </c>
      <c r="O1819" s="38">
        <v>621.89</v>
      </c>
      <c r="P1819" s="38">
        <v>999.26</v>
      </c>
      <c r="Q1819" s="38">
        <v>3921.9</v>
      </c>
      <c r="R1819" s="38">
        <v>0</v>
      </c>
      <c r="S1819" s="38">
        <v>-100</v>
      </c>
      <c r="T1819" s="38">
        <v>-1000</v>
      </c>
      <c r="U1819" s="44">
        <v>39.24</v>
      </c>
      <c r="V1819" s="45">
        <v>13813.73</v>
      </c>
      <c r="W1819" s="45">
        <v>165764.79999999999</v>
      </c>
      <c r="X1819" s="45">
        <v>217.44</v>
      </c>
    </row>
    <row r="1820" spans="1:24" x14ac:dyDescent="0.3">
      <c r="A1820" t="s">
        <v>464</v>
      </c>
      <c r="B1820" t="str">
        <f t="shared" si="145"/>
        <v>2</v>
      </c>
      <c r="C1820" t="str">
        <f t="shared" si="146"/>
        <v>1</v>
      </c>
      <c r="D1820" t="str">
        <f t="shared" si="147"/>
        <v>3</v>
      </c>
      <c r="E1820" t="str">
        <f t="shared" si="148"/>
        <v>0</v>
      </c>
      <c r="F1820" t="str">
        <f t="shared" si="149"/>
        <v>2</v>
      </c>
      <c r="G1820" t="s">
        <v>805</v>
      </c>
      <c r="H1820">
        <v>2020</v>
      </c>
      <c r="I1820">
        <v>3</v>
      </c>
      <c r="J1820" t="s">
        <v>809</v>
      </c>
      <c r="K1820" s="38">
        <v>3212</v>
      </c>
      <c r="L1820" s="38">
        <v>3858.7</v>
      </c>
      <c r="M1820" s="38">
        <v>1445.67</v>
      </c>
      <c r="N1820" s="38">
        <v>527.29999999999995</v>
      </c>
      <c r="O1820" s="38">
        <v>643.01</v>
      </c>
      <c r="P1820" s="38">
        <v>968.67</v>
      </c>
      <c r="Q1820" s="38">
        <v>3715.86</v>
      </c>
      <c r="R1820" s="38">
        <v>0</v>
      </c>
      <c r="S1820" s="38">
        <v>-100</v>
      </c>
      <c r="T1820" s="38">
        <v>-1000</v>
      </c>
      <c r="U1820" s="44">
        <v>37.700000000000003</v>
      </c>
      <c r="V1820" s="45">
        <v>13271.2</v>
      </c>
      <c r="W1820" s="45">
        <v>159254.39000000001</v>
      </c>
      <c r="X1820" s="45">
        <v>204.4</v>
      </c>
    </row>
    <row r="1821" spans="1:24" x14ac:dyDescent="0.3">
      <c r="A1821" t="s">
        <v>465</v>
      </c>
      <c r="B1821" t="str">
        <f t="shared" si="145"/>
        <v>2</v>
      </c>
      <c r="C1821" t="str">
        <f t="shared" si="146"/>
        <v>1</v>
      </c>
      <c r="D1821" t="str">
        <f t="shared" si="147"/>
        <v>2</v>
      </c>
      <c r="E1821" t="str">
        <f t="shared" si="148"/>
        <v>3</v>
      </c>
      <c r="F1821" t="str">
        <f t="shared" si="149"/>
        <v>0</v>
      </c>
      <c r="G1821" t="s">
        <v>805</v>
      </c>
      <c r="H1821">
        <v>2020</v>
      </c>
      <c r="I1821">
        <v>3</v>
      </c>
      <c r="J1821" t="s">
        <v>809</v>
      </c>
      <c r="K1821" s="38">
        <v>3212</v>
      </c>
      <c r="L1821" s="38">
        <v>4059.88</v>
      </c>
      <c r="M1821" s="38">
        <v>1462.89</v>
      </c>
      <c r="N1821" s="38">
        <v>527.29999999999995</v>
      </c>
      <c r="O1821" s="38">
        <v>610.23</v>
      </c>
      <c r="P1821" s="38">
        <v>987.23</v>
      </c>
      <c r="Q1821" s="38">
        <v>3842.91</v>
      </c>
      <c r="R1821" s="38">
        <v>0</v>
      </c>
      <c r="S1821" s="38">
        <v>-100</v>
      </c>
      <c r="T1821" s="38">
        <v>-1000</v>
      </c>
      <c r="U1821" s="44">
        <v>38.64</v>
      </c>
      <c r="V1821" s="45">
        <v>13602.44</v>
      </c>
      <c r="W1821" s="45">
        <v>163229.31</v>
      </c>
      <c r="X1821" s="45">
        <v>212.36</v>
      </c>
    </row>
    <row r="1822" spans="1:24" x14ac:dyDescent="0.3">
      <c r="A1822" t="s">
        <v>466</v>
      </c>
      <c r="B1822" t="str">
        <f t="shared" si="145"/>
        <v>2</v>
      </c>
      <c r="C1822" t="str">
        <f t="shared" si="146"/>
        <v>1</v>
      </c>
      <c r="D1822" t="str">
        <f t="shared" si="147"/>
        <v>2</v>
      </c>
      <c r="E1822" t="str">
        <f t="shared" si="148"/>
        <v>2</v>
      </c>
      <c r="F1822" t="str">
        <f t="shared" si="149"/>
        <v>1</v>
      </c>
      <c r="G1822" t="s">
        <v>805</v>
      </c>
      <c r="H1822">
        <v>2020</v>
      </c>
      <c r="I1822">
        <v>3</v>
      </c>
      <c r="J1822" t="s">
        <v>809</v>
      </c>
      <c r="K1822" s="38">
        <v>3212</v>
      </c>
      <c r="L1822" s="38">
        <v>3709.51</v>
      </c>
      <c r="M1822" s="38">
        <v>1486.24</v>
      </c>
      <c r="N1822" s="38">
        <v>527.29999999999995</v>
      </c>
      <c r="O1822" s="38">
        <v>631.35</v>
      </c>
      <c r="P1822" s="38">
        <v>956.64</v>
      </c>
      <c r="Q1822" s="38">
        <v>3636.88</v>
      </c>
      <c r="R1822" s="38">
        <v>0</v>
      </c>
      <c r="S1822" s="38">
        <v>-100</v>
      </c>
      <c r="T1822" s="38">
        <v>-1000</v>
      </c>
      <c r="U1822" s="44">
        <v>37.1</v>
      </c>
      <c r="V1822" s="45">
        <v>13059.91</v>
      </c>
      <c r="W1822" s="45">
        <v>156718.9</v>
      </c>
      <c r="X1822" s="45">
        <v>199.32</v>
      </c>
    </row>
    <row r="1823" spans="1:24" x14ac:dyDescent="0.3">
      <c r="A1823" t="s">
        <v>467</v>
      </c>
      <c r="B1823" t="str">
        <f t="shared" si="145"/>
        <v>2</v>
      </c>
      <c r="C1823" t="str">
        <f t="shared" si="146"/>
        <v>1</v>
      </c>
      <c r="D1823" t="str">
        <f t="shared" si="147"/>
        <v>2</v>
      </c>
      <c r="E1823" t="str">
        <f t="shared" si="148"/>
        <v>1</v>
      </c>
      <c r="F1823" t="str">
        <f t="shared" si="149"/>
        <v>2</v>
      </c>
      <c r="G1823" t="s">
        <v>805</v>
      </c>
      <c r="H1823">
        <v>2020</v>
      </c>
      <c r="I1823">
        <v>3</v>
      </c>
      <c r="J1823" t="s">
        <v>809</v>
      </c>
      <c r="K1823" s="38">
        <v>3212</v>
      </c>
      <c r="L1823" s="38">
        <v>3359.13</v>
      </c>
      <c r="M1823" s="38">
        <v>1509.59</v>
      </c>
      <c r="N1823" s="38">
        <v>527.29999999999995</v>
      </c>
      <c r="O1823" s="38">
        <v>652.47</v>
      </c>
      <c r="P1823" s="38">
        <v>926.05</v>
      </c>
      <c r="Q1823" s="38">
        <v>3430.84</v>
      </c>
      <c r="R1823" s="38">
        <v>0</v>
      </c>
      <c r="S1823" s="38">
        <v>-100</v>
      </c>
      <c r="T1823" s="38">
        <v>-1000</v>
      </c>
      <c r="U1823" s="44">
        <v>35.56</v>
      </c>
      <c r="V1823" s="45">
        <v>12517.37</v>
      </c>
      <c r="W1823" s="45">
        <v>150208.49</v>
      </c>
      <c r="X1823" s="45">
        <v>186.28</v>
      </c>
    </row>
    <row r="1824" spans="1:24" x14ac:dyDescent="0.3">
      <c r="A1824" t="s">
        <v>468</v>
      </c>
      <c r="B1824" t="str">
        <f t="shared" si="145"/>
        <v>2</v>
      </c>
      <c r="C1824" t="str">
        <f t="shared" si="146"/>
        <v>1</v>
      </c>
      <c r="D1824" t="str">
        <f t="shared" si="147"/>
        <v>2</v>
      </c>
      <c r="E1824" t="str">
        <f t="shared" si="148"/>
        <v>0</v>
      </c>
      <c r="F1824" t="str">
        <f t="shared" si="149"/>
        <v>3</v>
      </c>
      <c r="G1824" t="s">
        <v>805</v>
      </c>
      <c r="H1824">
        <v>2020</v>
      </c>
      <c r="I1824">
        <v>3</v>
      </c>
      <c r="J1824" t="s">
        <v>809</v>
      </c>
      <c r="K1824" s="38">
        <v>3212</v>
      </c>
      <c r="L1824" s="38">
        <v>3008.76</v>
      </c>
      <c r="M1824" s="38">
        <v>1532.93</v>
      </c>
      <c r="N1824" s="38">
        <v>527.29999999999995</v>
      </c>
      <c r="O1824" s="38">
        <v>673.59</v>
      </c>
      <c r="P1824" s="38">
        <v>895.46</v>
      </c>
      <c r="Q1824" s="38">
        <v>3224.81</v>
      </c>
      <c r="R1824" s="38">
        <v>0</v>
      </c>
      <c r="S1824" s="38">
        <v>-100</v>
      </c>
      <c r="T1824" s="38">
        <v>-1000</v>
      </c>
      <c r="U1824" s="44">
        <v>34.020000000000003</v>
      </c>
      <c r="V1824" s="45">
        <v>11974.84</v>
      </c>
      <c r="W1824" s="45">
        <v>143698.09</v>
      </c>
      <c r="X1824" s="45">
        <v>173.24</v>
      </c>
    </row>
    <row r="1825" spans="1:24" x14ac:dyDescent="0.3">
      <c r="A1825" t="s">
        <v>469</v>
      </c>
      <c r="B1825" t="str">
        <f t="shared" si="145"/>
        <v>2</v>
      </c>
      <c r="C1825" t="str">
        <f t="shared" si="146"/>
        <v>1</v>
      </c>
      <c r="D1825" t="str">
        <f t="shared" si="147"/>
        <v>1</v>
      </c>
      <c r="E1825" t="str">
        <f t="shared" si="148"/>
        <v>4</v>
      </c>
      <c r="F1825" t="str">
        <f t="shared" si="149"/>
        <v>0</v>
      </c>
      <c r="G1825" t="s">
        <v>805</v>
      </c>
      <c r="H1825">
        <v>2020</v>
      </c>
      <c r="I1825">
        <v>3</v>
      </c>
      <c r="J1825" t="s">
        <v>809</v>
      </c>
      <c r="K1825" s="38">
        <v>3212</v>
      </c>
      <c r="L1825" s="38">
        <v>3560.32</v>
      </c>
      <c r="M1825" s="38">
        <v>1526.81</v>
      </c>
      <c r="N1825" s="38">
        <v>527.29999999999995</v>
      </c>
      <c r="O1825" s="38">
        <v>619.69000000000005</v>
      </c>
      <c r="P1825" s="38">
        <v>944.61</v>
      </c>
      <c r="Q1825" s="38">
        <v>3557.89</v>
      </c>
      <c r="R1825" s="38">
        <v>0</v>
      </c>
      <c r="S1825" s="38">
        <v>-100</v>
      </c>
      <c r="T1825" s="38">
        <v>-1000</v>
      </c>
      <c r="U1825" s="44">
        <v>36.5</v>
      </c>
      <c r="V1825" s="45">
        <v>12848.62</v>
      </c>
      <c r="W1825" s="45">
        <v>154183.42000000001</v>
      </c>
      <c r="X1825" s="45">
        <v>194.24</v>
      </c>
    </row>
    <row r="1826" spans="1:24" x14ac:dyDescent="0.3">
      <c r="A1826" t="s">
        <v>470</v>
      </c>
      <c r="B1826" t="str">
        <f t="shared" ref="B1826:B1889" si="150">MID($A1826,2,1)</f>
        <v>2</v>
      </c>
      <c r="C1826" t="str">
        <f t="shared" ref="C1826:C1889" si="151">MID($A1826,4,1)</f>
        <v>1</v>
      </c>
      <c r="D1826" t="str">
        <f t="shared" ref="D1826:D1889" si="152">MID($A1826,6,1)</f>
        <v>1</v>
      </c>
      <c r="E1826" t="str">
        <f t="shared" ref="E1826:E1889" si="153">MID($A1826,8,1)</f>
        <v>3</v>
      </c>
      <c r="F1826" t="str">
        <f t="shared" ref="F1826:F1889" si="154">MID($A1826,10,1)</f>
        <v>1</v>
      </c>
      <c r="G1826" t="s">
        <v>805</v>
      </c>
      <c r="H1826">
        <v>2020</v>
      </c>
      <c r="I1826">
        <v>3</v>
      </c>
      <c r="J1826" t="s">
        <v>809</v>
      </c>
      <c r="K1826" s="38">
        <v>3212</v>
      </c>
      <c r="L1826" s="38">
        <v>3209.95</v>
      </c>
      <c r="M1826" s="38">
        <v>1550.16</v>
      </c>
      <c r="N1826" s="38">
        <v>527.29999999999995</v>
      </c>
      <c r="O1826" s="38">
        <v>640.80999999999995</v>
      </c>
      <c r="P1826" s="38">
        <v>914.02</v>
      </c>
      <c r="Q1826" s="38">
        <v>3351.85</v>
      </c>
      <c r="R1826" s="38">
        <v>0</v>
      </c>
      <c r="S1826" s="38">
        <v>-100</v>
      </c>
      <c r="T1826" s="38">
        <v>-1000</v>
      </c>
      <c r="U1826" s="44">
        <v>34.96</v>
      </c>
      <c r="V1826" s="45">
        <v>12306.08</v>
      </c>
      <c r="W1826" s="45">
        <v>147673.01</v>
      </c>
      <c r="X1826" s="45">
        <v>181.2</v>
      </c>
    </row>
    <row r="1827" spans="1:24" x14ac:dyDescent="0.3">
      <c r="A1827" t="s">
        <v>471</v>
      </c>
      <c r="B1827" t="str">
        <f t="shared" si="150"/>
        <v>2</v>
      </c>
      <c r="C1827" t="str">
        <f t="shared" si="151"/>
        <v>1</v>
      </c>
      <c r="D1827" t="str">
        <f t="shared" si="152"/>
        <v>1</v>
      </c>
      <c r="E1827" t="str">
        <f t="shared" si="153"/>
        <v>2</v>
      </c>
      <c r="F1827" t="str">
        <f t="shared" si="154"/>
        <v>2</v>
      </c>
      <c r="G1827" t="s">
        <v>805</v>
      </c>
      <c r="H1827">
        <v>2020</v>
      </c>
      <c r="I1827">
        <v>3</v>
      </c>
      <c r="J1827" t="s">
        <v>809</v>
      </c>
      <c r="K1827" s="38">
        <v>3212</v>
      </c>
      <c r="L1827" s="38">
        <v>2859.57</v>
      </c>
      <c r="M1827" s="38">
        <v>1573.5</v>
      </c>
      <c r="N1827" s="38">
        <v>527.29999999999995</v>
      </c>
      <c r="O1827" s="38">
        <v>661.93</v>
      </c>
      <c r="P1827" s="38">
        <v>883.43</v>
      </c>
      <c r="Q1827" s="38">
        <v>3145.82</v>
      </c>
      <c r="R1827" s="38">
        <v>0</v>
      </c>
      <c r="S1827" s="38">
        <v>-100</v>
      </c>
      <c r="T1827" s="38">
        <v>-1000</v>
      </c>
      <c r="U1827" s="44">
        <v>33.42</v>
      </c>
      <c r="V1827" s="45">
        <v>11763.55</v>
      </c>
      <c r="W1827" s="45">
        <v>141162.6</v>
      </c>
      <c r="X1827" s="45">
        <v>168.16</v>
      </c>
    </row>
    <row r="1828" spans="1:24" x14ac:dyDescent="0.3">
      <c r="A1828" t="s">
        <v>472</v>
      </c>
      <c r="B1828" t="str">
        <f t="shared" si="150"/>
        <v>2</v>
      </c>
      <c r="C1828" t="str">
        <f t="shared" si="151"/>
        <v>1</v>
      </c>
      <c r="D1828" t="str">
        <f t="shared" si="152"/>
        <v>1</v>
      </c>
      <c r="E1828" t="str">
        <f t="shared" si="153"/>
        <v>1</v>
      </c>
      <c r="F1828" t="str">
        <f t="shared" si="154"/>
        <v>3</v>
      </c>
      <c r="G1828" t="s">
        <v>805</v>
      </c>
      <c r="H1828">
        <v>2020</v>
      </c>
      <c r="I1828">
        <v>3</v>
      </c>
      <c r="J1828" t="s">
        <v>809</v>
      </c>
      <c r="K1828" s="38">
        <v>3212</v>
      </c>
      <c r="L1828" s="38">
        <v>2509.1999999999998</v>
      </c>
      <c r="M1828" s="38">
        <v>1596.85</v>
      </c>
      <c r="N1828" s="38">
        <v>527.29999999999995</v>
      </c>
      <c r="O1828" s="38">
        <v>683.04</v>
      </c>
      <c r="P1828" s="38">
        <v>852.84</v>
      </c>
      <c r="Q1828" s="38">
        <v>2939.78</v>
      </c>
      <c r="R1828" s="38">
        <v>0</v>
      </c>
      <c r="S1828" s="38">
        <v>-100</v>
      </c>
      <c r="T1828" s="38">
        <v>-1000</v>
      </c>
      <c r="U1828" s="44">
        <v>31.88</v>
      </c>
      <c r="V1828" s="45">
        <v>11221.02</v>
      </c>
      <c r="W1828" s="45">
        <v>134652.19</v>
      </c>
      <c r="X1828" s="45">
        <v>155.12</v>
      </c>
    </row>
    <row r="1829" spans="1:24" x14ac:dyDescent="0.3">
      <c r="A1829" t="s">
        <v>473</v>
      </c>
      <c r="B1829" t="str">
        <f t="shared" si="150"/>
        <v>2</v>
      </c>
      <c r="C1829" t="str">
        <f t="shared" si="151"/>
        <v>1</v>
      </c>
      <c r="D1829" t="str">
        <f t="shared" si="152"/>
        <v>1</v>
      </c>
      <c r="E1829" t="str">
        <f t="shared" si="153"/>
        <v>0</v>
      </c>
      <c r="F1829" t="str">
        <f t="shared" si="154"/>
        <v>4</v>
      </c>
      <c r="G1829" t="s">
        <v>805</v>
      </c>
      <c r="H1829">
        <v>2020</v>
      </c>
      <c r="I1829">
        <v>3</v>
      </c>
      <c r="J1829" t="s">
        <v>809</v>
      </c>
      <c r="K1829" s="38">
        <v>3212</v>
      </c>
      <c r="L1829" s="38">
        <v>2158.8200000000002</v>
      </c>
      <c r="M1829" s="38">
        <v>1620.2</v>
      </c>
      <c r="N1829" s="38">
        <v>527.29999999999995</v>
      </c>
      <c r="O1829" s="38">
        <v>704.16</v>
      </c>
      <c r="P1829" s="38">
        <v>822.25</v>
      </c>
      <c r="Q1829" s="38">
        <v>2733.75</v>
      </c>
      <c r="R1829" s="38">
        <v>0</v>
      </c>
      <c r="S1829" s="38">
        <v>-100</v>
      </c>
      <c r="T1829" s="38">
        <v>-1000</v>
      </c>
      <c r="U1829" s="44">
        <v>30.34</v>
      </c>
      <c r="V1829" s="45">
        <v>10678.48</v>
      </c>
      <c r="W1829" s="45">
        <v>128141.78</v>
      </c>
      <c r="X1829" s="45">
        <v>142.08000000000001</v>
      </c>
    </row>
    <row r="1830" spans="1:24" x14ac:dyDescent="0.3">
      <c r="A1830" t="s">
        <v>474</v>
      </c>
      <c r="B1830" t="str">
        <f t="shared" si="150"/>
        <v>2</v>
      </c>
      <c r="C1830" t="str">
        <f t="shared" si="151"/>
        <v>1</v>
      </c>
      <c r="D1830" t="str">
        <f t="shared" si="152"/>
        <v>0</v>
      </c>
      <c r="E1830" t="str">
        <f t="shared" si="153"/>
        <v>5</v>
      </c>
      <c r="F1830" t="str">
        <f t="shared" si="154"/>
        <v>0</v>
      </c>
      <c r="G1830" t="s">
        <v>805</v>
      </c>
      <c r="H1830">
        <v>2020</v>
      </c>
      <c r="I1830">
        <v>3</v>
      </c>
      <c r="J1830" t="s">
        <v>809</v>
      </c>
      <c r="K1830" s="38">
        <v>3212</v>
      </c>
      <c r="L1830" s="38">
        <v>3060.76</v>
      </c>
      <c r="M1830" s="38">
        <v>1590.73</v>
      </c>
      <c r="N1830" s="38">
        <v>527.29999999999995</v>
      </c>
      <c r="O1830" s="38">
        <v>629.15</v>
      </c>
      <c r="P1830" s="38">
        <v>901.99</v>
      </c>
      <c r="Q1830" s="38">
        <v>3272.87</v>
      </c>
      <c r="R1830" s="38">
        <v>0</v>
      </c>
      <c r="S1830" s="38">
        <v>-100</v>
      </c>
      <c r="T1830" s="38">
        <v>-1000</v>
      </c>
      <c r="U1830" s="44">
        <v>34.36</v>
      </c>
      <c r="V1830" s="45">
        <v>12094.79</v>
      </c>
      <c r="W1830" s="45">
        <v>145137.51999999999</v>
      </c>
      <c r="X1830" s="45">
        <v>176.12</v>
      </c>
    </row>
    <row r="1831" spans="1:24" x14ac:dyDescent="0.3">
      <c r="A1831" t="s">
        <v>475</v>
      </c>
      <c r="B1831" t="str">
        <f t="shared" si="150"/>
        <v>2</v>
      </c>
      <c r="C1831" t="str">
        <f t="shared" si="151"/>
        <v>1</v>
      </c>
      <c r="D1831" t="str">
        <f t="shared" si="152"/>
        <v>0</v>
      </c>
      <c r="E1831" t="str">
        <f t="shared" si="153"/>
        <v>4</v>
      </c>
      <c r="F1831" t="str">
        <f t="shared" si="154"/>
        <v>1</v>
      </c>
      <c r="G1831" t="s">
        <v>805</v>
      </c>
      <c r="H1831">
        <v>2020</v>
      </c>
      <c r="I1831">
        <v>3</v>
      </c>
      <c r="J1831" t="s">
        <v>809</v>
      </c>
      <c r="K1831" s="38">
        <v>3212</v>
      </c>
      <c r="L1831" s="38">
        <v>2710.38</v>
      </c>
      <c r="M1831" s="38">
        <v>1614.08</v>
      </c>
      <c r="N1831" s="38">
        <v>527.29999999999995</v>
      </c>
      <c r="O1831" s="38">
        <v>650.27</v>
      </c>
      <c r="P1831" s="38">
        <v>871.4</v>
      </c>
      <c r="Q1831" s="38">
        <v>3066.83</v>
      </c>
      <c r="R1831" s="38">
        <v>0</v>
      </c>
      <c r="S1831" s="38">
        <v>-100</v>
      </c>
      <c r="T1831" s="38">
        <v>-1000</v>
      </c>
      <c r="U1831" s="44">
        <v>32.82</v>
      </c>
      <c r="V1831" s="45">
        <v>11552.26</v>
      </c>
      <c r="W1831" s="45">
        <v>138627.12</v>
      </c>
      <c r="X1831" s="45">
        <v>163.08000000000001</v>
      </c>
    </row>
    <row r="1832" spans="1:24" x14ac:dyDescent="0.3">
      <c r="A1832" t="s">
        <v>476</v>
      </c>
      <c r="B1832" t="str">
        <f t="shared" si="150"/>
        <v>2</v>
      </c>
      <c r="C1832" t="str">
        <f t="shared" si="151"/>
        <v>1</v>
      </c>
      <c r="D1832" t="str">
        <f t="shared" si="152"/>
        <v>0</v>
      </c>
      <c r="E1832" t="str">
        <f t="shared" si="153"/>
        <v>3</v>
      </c>
      <c r="F1832" t="str">
        <f t="shared" si="154"/>
        <v>2</v>
      </c>
      <c r="G1832" t="s">
        <v>805</v>
      </c>
      <c r="H1832">
        <v>2020</v>
      </c>
      <c r="I1832">
        <v>3</v>
      </c>
      <c r="J1832" t="s">
        <v>809</v>
      </c>
      <c r="K1832" s="38">
        <v>3212</v>
      </c>
      <c r="L1832" s="38">
        <v>2360.0100000000002</v>
      </c>
      <c r="M1832" s="38">
        <v>1637.42</v>
      </c>
      <c r="N1832" s="38">
        <v>527.29999999999995</v>
      </c>
      <c r="O1832" s="38">
        <v>671.38</v>
      </c>
      <c r="P1832" s="38">
        <v>840.81</v>
      </c>
      <c r="Q1832" s="38">
        <v>2860.8</v>
      </c>
      <c r="R1832" s="38">
        <v>0</v>
      </c>
      <c r="S1832" s="38">
        <v>-100</v>
      </c>
      <c r="T1832" s="38">
        <v>-1000</v>
      </c>
      <c r="U1832" s="44">
        <v>31.28</v>
      </c>
      <c r="V1832" s="45">
        <v>11009.73</v>
      </c>
      <c r="W1832" s="45">
        <v>132116.71</v>
      </c>
      <c r="X1832" s="45">
        <v>150.04</v>
      </c>
    </row>
    <row r="1833" spans="1:24" x14ac:dyDescent="0.3">
      <c r="A1833" t="s">
        <v>477</v>
      </c>
      <c r="B1833" t="str">
        <f t="shared" si="150"/>
        <v>2</v>
      </c>
      <c r="C1833" t="str">
        <f t="shared" si="151"/>
        <v>1</v>
      </c>
      <c r="D1833" t="str">
        <f t="shared" si="152"/>
        <v>0</v>
      </c>
      <c r="E1833" t="str">
        <f t="shared" si="153"/>
        <v>2</v>
      </c>
      <c r="F1833" t="str">
        <f t="shared" si="154"/>
        <v>3</v>
      </c>
      <c r="G1833" t="s">
        <v>805</v>
      </c>
      <c r="H1833">
        <v>2020</v>
      </c>
      <c r="I1833">
        <v>3</v>
      </c>
      <c r="J1833" t="s">
        <v>809</v>
      </c>
      <c r="K1833" s="38">
        <v>3212</v>
      </c>
      <c r="L1833" s="38">
        <v>2009.63</v>
      </c>
      <c r="M1833" s="38">
        <v>1660.77</v>
      </c>
      <c r="N1833" s="38">
        <v>527.29999999999995</v>
      </c>
      <c r="O1833" s="38">
        <v>692.5</v>
      </c>
      <c r="P1833" s="38">
        <v>810.22</v>
      </c>
      <c r="Q1833" s="38">
        <v>2654.76</v>
      </c>
      <c r="R1833" s="38">
        <v>0</v>
      </c>
      <c r="S1833" s="38">
        <v>-100</v>
      </c>
      <c r="T1833" s="38">
        <v>-1000</v>
      </c>
      <c r="U1833" s="44">
        <v>29.74</v>
      </c>
      <c r="V1833" s="45">
        <v>10467.19</v>
      </c>
      <c r="W1833" s="45">
        <v>125606.3</v>
      </c>
      <c r="X1833" s="45">
        <v>137</v>
      </c>
    </row>
    <row r="1834" spans="1:24" x14ac:dyDescent="0.3">
      <c r="A1834" t="s">
        <v>478</v>
      </c>
      <c r="B1834" t="str">
        <f t="shared" si="150"/>
        <v>2</v>
      </c>
      <c r="C1834" t="str">
        <f t="shared" si="151"/>
        <v>1</v>
      </c>
      <c r="D1834" t="str">
        <f t="shared" si="152"/>
        <v>0</v>
      </c>
      <c r="E1834" t="str">
        <f t="shared" si="153"/>
        <v>1</v>
      </c>
      <c r="F1834" t="str">
        <f t="shared" si="154"/>
        <v>4</v>
      </c>
      <c r="G1834" t="s">
        <v>805</v>
      </c>
      <c r="H1834">
        <v>2020</v>
      </c>
      <c r="I1834">
        <v>3</v>
      </c>
      <c r="J1834" t="s">
        <v>809</v>
      </c>
      <c r="K1834" s="38">
        <v>3212</v>
      </c>
      <c r="L1834" s="38">
        <v>1659.26</v>
      </c>
      <c r="M1834" s="38">
        <v>1684.12</v>
      </c>
      <c r="N1834" s="38">
        <v>527.29999999999995</v>
      </c>
      <c r="O1834" s="38">
        <v>713.62</v>
      </c>
      <c r="P1834" s="38">
        <v>779.63</v>
      </c>
      <c r="Q1834" s="38">
        <v>2448.73</v>
      </c>
      <c r="R1834" s="38">
        <v>0</v>
      </c>
      <c r="S1834" s="38">
        <v>-100</v>
      </c>
      <c r="T1834" s="38">
        <v>-1000</v>
      </c>
      <c r="U1834" s="44">
        <v>28.2</v>
      </c>
      <c r="V1834" s="45">
        <v>9924.66</v>
      </c>
      <c r="W1834" s="45">
        <v>119095.89</v>
      </c>
      <c r="X1834" s="45">
        <v>123.96</v>
      </c>
    </row>
    <row r="1835" spans="1:24" x14ac:dyDescent="0.3">
      <c r="A1835" t="s">
        <v>479</v>
      </c>
      <c r="B1835" t="str">
        <f t="shared" si="150"/>
        <v>2</v>
      </c>
      <c r="C1835" t="str">
        <f t="shared" si="151"/>
        <v>1</v>
      </c>
      <c r="D1835" t="str">
        <f t="shared" si="152"/>
        <v>0</v>
      </c>
      <c r="E1835" t="str">
        <f t="shared" si="153"/>
        <v>0</v>
      </c>
      <c r="F1835" t="str">
        <f t="shared" si="154"/>
        <v>5</v>
      </c>
      <c r="G1835" t="s">
        <v>805</v>
      </c>
      <c r="H1835">
        <v>2020</v>
      </c>
      <c r="I1835">
        <v>3</v>
      </c>
      <c r="J1835" t="s">
        <v>809</v>
      </c>
      <c r="K1835" s="38">
        <v>3212</v>
      </c>
      <c r="L1835" s="38">
        <v>1308.8900000000001</v>
      </c>
      <c r="M1835" s="38">
        <v>1707.47</v>
      </c>
      <c r="N1835" s="38">
        <v>527.29999999999995</v>
      </c>
      <c r="O1835" s="38">
        <v>734.74</v>
      </c>
      <c r="P1835" s="38">
        <v>749.04</v>
      </c>
      <c r="Q1835" s="38">
        <v>2242.69</v>
      </c>
      <c r="R1835" s="38">
        <v>0</v>
      </c>
      <c r="S1835" s="38">
        <v>-100</v>
      </c>
      <c r="T1835" s="38">
        <v>-1000</v>
      </c>
      <c r="U1835" s="44">
        <v>26.65</v>
      </c>
      <c r="V1835" s="45">
        <v>9382.1200000000008</v>
      </c>
      <c r="W1835" s="45">
        <v>112585.48</v>
      </c>
      <c r="X1835" s="45">
        <v>110.92</v>
      </c>
    </row>
    <row r="1836" spans="1:24" x14ac:dyDescent="0.3">
      <c r="A1836" t="s">
        <v>480</v>
      </c>
      <c r="B1836" t="str">
        <f t="shared" si="150"/>
        <v>2</v>
      </c>
      <c r="C1836" t="str">
        <f t="shared" si="151"/>
        <v>0</v>
      </c>
      <c r="D1836" t="str">
        <f t="shared" si="152"/>
        <v>6</v>
      </c>
      <c r="E1836" t="str">
        <f t="shared" si="153"/>
        <v>0</v>
      </c>
      <c r="F1836" t="str">
        <f t="shared" si="154"/>
        <v>0</v>
      </c>
      <c r="G1836" t="s">
        <v>805</v>
      </c>
      <c r="H1836">
        <v>2020</v>
      </c>
      <c r="I1836">
        <v>3</v>
      </c>
      <c r="J1836" t="s">
        <v>809</v>
      </c>
      <c r="K1836" s="38">
        <v>3212</v>
      </c>
      <c r="L1836" s="38">
        <v>5099.62</v>
      </c>
      <c r="M1836" s="38">
        <v>1278.24</v>
      </c>
      <c r="N1836" s="38">
        <v>527.29999999999995</v>
      </c>
      <c r="O1836" s="38">
        <v>580.82000000000005</v>
      </c>
      <c r="P1836" s="38">
        <v>1069.8</v>
      </c>
      <c r="Q1836" s="38">
        <v>4391.1899999999996</v>
      </c>
      <c r="R1836" s="38">
        <v>0</v>
      </c>
      <c r="S1836" s="38">
        <v>-100</v>
      </c>
      <c r="T1836" s="38">
        <v>-1000</v>
      </c>
      <c r="U1836" s="44">
        <v>42.78</v>
      </c>
      <c r="V1836" s="45">
        <v>15058.97</v>
      </c>
      <c r="W1836" s="45">
        <v>180707.65</v>
      </c>
      <c r="X1836" s="45">
        <v>255.6</v>
      </c>
    </row>
    <row r="1837" spans="1:24" x14ac:dyDescent="0.3">
      <c r="A1837" t="s">
        <v>481</v>
      </c>
      <c r="B1837" t="str">
        <f t="shared" si="150"/>
        <v>2</v>
      </c>
      <c r="C1837" t="str">
        <f t="shared" si="151"/>
        <v>0</v>
      </c>
      <c r="D1837" t="str">
        <f t="shared" si="152"/>
        <v>5</v>
      </c>
      <c r="E1837" t="str">
        <f t="shared" si="153"/>
        <v>1</v>
      </c>
      <c r="F1837" t="str">
        <f t="shared" si="154"/>
        <v>0</v>
      </c>
      <c r="G1837" t="s">
        <v>805</v>
      </c>
      <c r="H1837">
        <v>2020</v>
      </c>
      <c r="I1837">
        <v>3</v>
      </c>
      <c r="J1837" t="s">
        <v>809</v>
      </c>
      <c r="K1837" s="38">
        <v>3212</v>
      </c>
      <c r="L1837" s="38">
        <v>4600.0600000000004</v>
      </c>
      <c r="M1837" s="38">
        <v>1342.16</v>
      </c>
      <c r="N1837" s="38">
        <v>527.29999999999995</v>
      </c>
      <c r="O1837" s="38">
        <v>590.28</v>
      </c>
      <c r="P1837" s="38">
        <v>1027.18</v>
      </c>
      <c r="Q1837" s="38">
        <v>4106.17</v>
      </c>
      <c r="R1837" s="38">
        <v>0</v>
      </c>
      <c r="S1837" s="38">
        <v>-100</v>
      </c>
      <c r="T1837" s="38">
        <v>-1000</v>
      </c>
      <c r="U1837" s="44">
        <v>40.64</v>
      </c>
      <c r="V1837" s="45">
        <v>14305.15</v>
      </c>
      <c r="W1837" s="45">
        <v>171661.76</v>
      </c>
      <c r="X1837" s="45">
        <v>236.88</v>
      </c>
    </row>
    <row r="1838" spans="1:24" x14ac:dyDescent="0.3">
      <c r="A1838" t="s">
        <v>482</v>
      </c>
      <c r="B1838" t="str">
        <f t="shared" si="150"/>
        <v>2</v>
      </c>
      <c r="C1838" t="str">
        <f t="shared" si="151"/>
        <v>0</v>
      </c>
      <c r="D1838" t="str">
        <f t="shared" si="152"/>
        <v>5</v>
      </c>
      <c r="E1838" t="str">
        <f t="shared" si="153"/>
        <v>0</v>
      </c>
      <c r="F1838" t="str">
        <f t="shared" si="154"/>
        <v>1</v>
      </c>
      <c r="G1838" t="s">
        <v>805</v>
      </c>
      <c r="H1838">
        <v>2020</v>
      </c>
      <c r="I1838">
        <v>3</v>
      </c>
      <c r="J1838" t="s">
        <v>809</v>
      </c>
      <c r="K1838" s="38">
        <v>3212</v>
      </c>
      <c r="L1838" s="38">
        <v>4249.68</v>
      </c>
      <c r="M1838" s="38">
        <v>1365.51</v>
      </c>
      <c r="N1838" s="38">
        <v>527.29999999999995</v>
      </c>
      <c r="O1838" s="38">
        <v>611.4</v>
      </c>
      <c r="P1838" s="38">
        <v>996.59</v>
      </c>
      <c r="Q1838" s="38">
        <v>3900.13</v>
      </c>
      <c r="R1838" s="38">
        <v>0</v>
      </c>
      <c r="S1838" s="38">
        <v>-100</v>
      </c>
      <c r="T1838" s="38">
        <v>-1000</v>
      </c>
      <c r="U1838" s="44">
        <v>39.1</v>
      </c>
      <c r="V1838" s="45">
        <v>13762.61</v>
      </c>
      <c r="W1838" s="45">
        <v>165151.35</v>
      </c>
      <c r="X1838" s="45">
        <v>216.21</v>
      </c>
    </row>
    <row r="1839" spans="1:24" x14ac:dyDescent="0.3">
      <c r="A1839" t="s">
        <v>483</v>
      </c>
      <c r="B1839" t="str">
        <f t="shared" si="150"/>
        <v>2</v>
      </c>
      <c r="C1839" t="str">
        <f t="shared" si="151"/>
        <v>0</v>
      </c>
      <c r="D1839" t="str">
        <f t="shared" si="152"/>
        <v>4</v>
      </c>
      <c r="E1839" t="str">
        <f t="shared" si="153"/>
        <v>2</v>
      </c>
      <c r="F1839" t="str">
        <f t="shared" si="154"/>
        <v>0</v>
      </c>
      <c r="G1839" t="s">
        <v>805</v>
      </c>
      <c r="H1839">
        <v>2020</v>
      </c>
      <c r="I1839">
        <v>3</v>
      </c>
      <c r="J1839" t="s">
        <v>809</v>
      </c>
      <c r="K1839" s="38">
        <v>3212</v>
      </c>
      <c r="L1839" s="38">
        <v>4100.49</v>
      </c>
      <c r="M1839" s="38">
        <v>1406.08</v>
      </c>
      <c r="N1839" s="38">
        <v>527.29999999999995</v>
      </c>
      <c r="O1839" s="38">
        <v>599.74</v>
      </c>
      <c r="P1839" s="38">
        <v>984.56</v>
      </c>
      <c r="Q1839" s="38">
        <v>3821.15</v>
      </c>
      <c r="R1839" s="38">
        <v>0</v>
      </c>
      <c r="S1839" s="38">
        <v>-100</v>
      </c>
      <c r="T1839" s="38">
        <v>-1000</v>
      </c>
      <c r="U1839" s="44">
        <v>38.5</v>
      </c>
      <c r="V1839" s="45">
        <v>13551.32</v>
      </c>
      <c r="W1839" s="45">
        <v>162615.87</v>
      </c>
      <c r="X1839" s="45">
        <v>211.13</v>
      </c>
    </row>
    <row r="1840" spans="1:24" x14ac:dyDescent="0.3">
      <c r="A1840" t="s">
        <v>484</v>
      </c>
      <c r="B1840" t="str">
        <f t="shared" si="150"/>
        <v>2</v>
      </c>
      <c r="C1840" t="str">
        <f t="shared" si="151"/>
        <v>0</v>
      </c>
      <c r="D1840" t="str">
        <f t="shared" si="152"/>
        <v>4</v>
      </c>
      <c r="E1840" t="str">
        <f t="shared" si="153"/>
        <v>1</v>
      </c>
      <c r="F1840" t="str">
        <f t="shared" si="154"/>
        <v>1</v>
      </c>
      <c r="G1840" t="s">
        <v>805</v>
      </c>
      <c r="H1840">
        <v>2020</v>
      </c>
      <c r="I1840">
        <v>3</v>
      </c>
      <c r="J1840" t="s">
        <v>809</v>
      </c>
      <c r="K1840" s="38">
        <v>3212</v>
      </c>
      <c r="L1840" s="38">
        <v>3750.12</v>
      </c>
      <c r="M1840" s="38">
        <v>1429.43</v>
      </c>
      <c r="N1840" s="38">
        <v>527.29999999999995</v>
      </c>
      <c r="O1840" s="38">
        <v>620.85</v>
      </c>
      <c r="P1840" s="38">
        <v>953.97</v>
      </c>
      <c r="Q1840" s="38">
        <v>3615.11</v>
      </c>
      <c r="R1840" s="38">
        <v>0</v>
      </c>
      <c r="S1840" s="38">
        <v>-100</v>
      </c>
      <c r="T1840" s="38">
        <v>-1000</v>
      </c>
      <c r="U1840" s="44">
        <v>36.96</v>
      </c>
      <c r="V1840" s="45">
        <v>13008.79</v>
      </c>
      <c r="W1840" s="45">
        <v>156105.46</v>
      </c>
      <c r="X1840" s="45">
        <v>198.09</v>
      </c>
    </row>
    <row r="1841" spans="1:24" x14ac:dyDescent="0.3">
      <c r="A1841" t="s">
        <v>485</v>
      </c>
      <c r="B1841" t="str">
        <f t="shared" si="150"/>
        <v>2</v>
      </c>
      <c r="C1841" t="str">
        <f t="shared" si="151"/>
        <v>0</v>
      </c>
      <c r="D1841" t="str">
        <f t="shared" si="152"/>
        <v>4</v>
      </c>
      <c r="E1841" t="str">
        <f t="shared" si="153"/>
        <v>0</v>
      </c>
      <c r="F1841" t="str">
        <f t="shared" si="154"/>
        <v>2</v>
      </c>
      <c r="G1841" t="s">
        <v>805</v>
      </c>
      <c r="H1841">
        <v>2020</v>
      </c>
      <c r="I1841">
        <v>3</v>
      </c>
      <c r="J1841" t="s">
        <v>809</v>
      </c>
      <c r="K1841" s="38">
        <v>3212</v>
      </c>
      <c r="L1841" s="38">
        <v>3399.75</v>
      </c>
      <c r="M1841" s="38">
        <v>1452.78</v>
      </c>
      <c r="N1841" s="38">
        <v>527.29999999999995</v>
      </c>
      <c r="O1841" s="38">
        <v>641.97</v>
      </c>
      <c r="P1841" s="38">
        <v>923.38</v>
      </c>
      <c r="Q1841" s="38">
        <v>3409.08</v>
      </c>
      <c r="R1841" s="38">
        <v>0</v>
      </c>
      <c r="S1841" s="38">
        <v>-100</v>
      </c>
      <c r="T1841" s="38">
        <v>-1000</v>
      </c>
      <c r="U1841" s="44">
        <v>35.42</v>
      </c>
      <c r="V1841" s="45">
        <v>12466.25</v>
      </c>
      <c r="W1841" s="45">
        <v>149595.04999999999</v>
      </c>
      <c r="X1841" s="45">
        <v>185.05</v>
      </c>
    </row>
    <row r="1842" spans="1:24" x14ac:dyDescent="0.3">
      <c r="A1842" t="s">
        <v>486</v>
      </c>
      <c r="B1842" t="str">
        <f t="shared" si="150"/>
        <v>2</v>
      </c>
      <c r="C1842" t="str">
        <f t="shared" si="151"/>
        <v>0</v>
      </c>
      <c r="D1842" t="str">
        <f t="shared" si="152"/>
        <v>3</v>
      </c>
      <c r="E1842" t="str">
        <f t="shared" si="153"/>
        <v>3</v>
      </c>
      <c r="F1842" t="str">
        <f t="shared" si="154"/>
        <v>0</v>
      </c>
      <c r="G1842" t="s">
        <v>805</v>
      </c>
      <c r="H1842">
        <v>2020</v>
      </c>
      <c r="I1842">
        <v>3</v>
      </c>
      <c r="J1842" t="s">
        <v>809</v>
      </c>
      <c r="K1842" s="38">
        <v>3212</v>
      </c>
      <c r="L1842" s="38">
        <v>3600.93</v>
      </c>
      <c r="M1842" s="38">
        <v>1470</v>
      </c>
      <c r="N1842" s="38">
        <v>527.29999999999995</v>
      </c>
      <c r="O1842" s="38">
        <v>609.19000000000005</v>
      </c>
      <c r="P1842" s="38">
        <v>941.94</v>
      </c>
      <c r="Q1842" s="38">
        <v>3536.13</v>
      </c>
      <c r="R1842" s="38">
        <v>0</v>
      </c>
      <c r="S1842" s="38">
        <v>-100</v>
      </c>
      <c r="T1842" s="38">
        <v>-1000</v>
      </c>
      <c r="U1842" s="44">
        <v>36.36</v>
      </c>
      <c r="V1842" s="45">
        <v>12797.5</v>
      </c>
      <c r="W1842" s="45">
        <v>153569.97</v>
      </c>
      <c r="X1842" s="45">
        <v>193.01</v>
      </c>
    </row>
    <row r="1843" spans="1:24" x14ac:dyDescent="0.3">
      <c r="A1843" t="s">
        <v>487</v>
      </c>
      <c r="B1843" t="str">
        <f t="shared" si="150"/>
        <v>2</v>
      </c>
      <c r="C1843" t="str">
        <f t="shared" si="151"/>
        <v>0</v>
      </c>
      <c r="D1843" t="str">
        <f t="shared" si="152"/>
        <v>3</v>
      </c>
      <c r="E1843" t="str">
        <f t="shared" si="153"/>
        <v>2</v>
      </c>
      <c r="F1843" t="str">
        <f t="shared" si="154"/>
        <v>1</v>
      </c>
      <c r="G1843" t="s">
        <v>805</v>
      </c>
      <c r="H1843">
        <v>2020</v>
      </c>
      <c r="I1843">
        <v>3</v>
      </c>
      <c r="J1843" t="s">
        <v>809</v>
      </c>
      <c r="K1843" s="38">
        <v>3212</v>
      </c>
      <c r="L1843" s="38">
        <v>3250.56</v>
      </c>
      <c r="M1843" s="38">
        <v>1493.35</v>
      </c>
      <c r="N1843" s="38">
        <v>527.29999999999995</v>
      </c>
      <c r="O1843" s="38">
        <v>630.30999999999995</v>
      </c>
      <c r="P1843" s="38">
        <v>911.35</v>
      </c>
      <c r="Q1843" s="38">
        <v>3330.09</v>
      </c>
      <c r="R1843" s="38">
        <v>0</v>
      </c>
      <c r="S1843" s="38">
        <v>-100</v>
      </c>
      <c r="T1843" s="38">
        <v>-1000</v>
      </c>
      <c r="U1843" s="44">
        <v>34.82</v>
      </c>
      <c r="V1843" s="45">
        <v>12254.96</v>
      </c>
      <c r="W1843" s="45">
        <v>147059.56</v>
      </c>
      <c r="X1843" s="45">
        <v>179.97</v>
      </c>
    </row>
    <row r="1844" spans="1:24" x14ac:dyDescent="0.3">
      <c r="A1844" t="s">
        <v>488</v>
      </c>
      <c r="B1844" t="str">
        <f t="shared" si="150"/>
        <v>2</v>
      </c>
      <c r="C1844" t="str">
        <f t="shared" si="151"/>
        <v>0</v>
      </c>
      <c r="D1844" t="str">
        <f t="shared" si="152"/>
        <v>3</v>
      </c>
      <c r="E1844" t="str">
        <f t="shared" si="153"/>
        <v>1</v>
      </c>
      <c r="F1844" t="str">
        <f t="shared" si="154"/>
        <v>2</v>
      </c>
      <c r="G1844" t="s">
        <v>805</v>
      </c>
      <c r="H1844">
        <v>2020</v>
      </c>
      <c r="I1844">
        <v>3</v>
      </c>
      <c r="J1844" t="s">
        <v>809</v>
      </c>
      <c r="K1844" s="38">
        <v>3212</v>
      </c>
      <c r="L1844" s="38">
        <v>2900.18</v>
      </c>
      <c r="M1844" s="38">
        <v>1516.7</v>
      </c>
      <c r="N1844" s="38">
        <v>527.29999999999995</v>
      </c>
      <c r="O1844" s="38">
        <v>651.42999999999995</v>
      </c>
      <c r="P1844" s="38">
        <v>880.76</v>
      </c>
      <c r="Q1844" s="38">
        <v>3124.05</v>
      </c>
      <c r="R1844" s="38">
        <v>0</v>
      </c>
      <c r="S1844" s="38">
        <v>-100</v>
      </c>
      <c r="T1844" s="38">
        <v>-1000</v>
      </c>
      <c r="U1844" s="44">
        <v>33.270000000000003</v>
      </c>
      <c r="V1844" s="45">
        <v>11712.43</v>
      </c>
      <c r="W1844" s="45">
        <v>140549.16</v>
      </c>
      <c r="X1844" s="45">
        <v>166.93</v>
      </c>
    </row>
    <row r="1845" spans="1:24" x14ac:dyDescent="0.3">
      <c r="A1845" t="s">
        <v>489</v>
      </c>
      <c r="B1845" t="str">
        <f t="shared" si="150"/>
        <v>2</v>
      </c>
      <c r="C1845" t="str">
        <f t="shared" si="151"/>
        <v>0</v>
      </c>
      <c r="D1845" t="str">
        <f t="shared" si="152"/>
        <v>3</v>
      </c>
      <c r="E1845" t="str">
        <f t="shared" si="153"/>
        <v>0</v>
      </c>
      <c r="F1845" t="str">
        <f t="shared" si="154"/>
        <v>3</v>
      </c>
      <c r="G1845" t="s">
        <v>805</v>
      </c>
      <c r="H1845">
        <v>2020</v>
      </c>
      <c r="I1845">
        <v>3</v>
      </c>
      <c r="J1845" t="s">
        <v>809</v>
      </c>
      <c r="K1845" s="38">
        <v>3212</v>
      </c>
      <c r="L1845" s="38">
        <v>2549.81</v>
      </c>
      <c r="M1845" s="38">
        <v>1540.05</v>
      </c>
      <c r="N1845" s="38">
        <v>527.29999999999995</v>
      </c>
      <c r="O1845" s="38">
        <v>672.55</v>
      </c>
      <c r="P1845" s="38">
        <v>850.17</v>
      </c>
      <c r="Q1845" s="38">
        <v>2918.02</v>
      </c>
      <c r="R1845" s="38">
        <v>0</v>
      </c>
      <c r="S1845" s="38">
        <v>-100</v>
      </c>
      <c r="T1845" s="38">
        <v>-1000</v>
      </c>
      <c r="U1845" s="44">
        <v>31.73</v>
      </c>
      <c r="V1845" s="45">
        <v>11169.9</v>
      </c>
      <c r="W1845" s="45">
        <v>134038.75</v>
      </c>
      <c r="X1845" s="45">
        <v>153.88999999999999</v>
      </c>
    </row>
    <row r="1846" spans="1:24" x14ac:dyDescent="0.3">
      <c r="A1846" t="s">
        <v>490</v>
      </c>
      <c r="B1846" t="str">
        <f t="shared" si="150"/>
        <v>2</v>
      </c>
      <c r="C1846" t="str">
        <f t="shared" si="151"/>
        <v>0</v>
      </c>
      <c r="D1846" t="str">
        <f t="shared" si="152"/>
        <v>2</v>
      </c>
      <c r="E1846" t="str">
        <f t="shared" si="153"/>
        <v>4</v>
      </c>
      <c r="F1846" t="str">
        <f t="shared" si="154"/>
        <v>0</v>
      </c>
      <c r="G1846" t="s">
        <v>805</v>
      </c>
      <c r="H1846">
        <v>2020</v>
      </c>
      <c r="I1846">
        <v>3</v>
      </c>
      <c r="J1846" t="s">
        <v>809</v>
      </c>
      <c r="K1846" s="38">
        <v>3212</v>
      </c>
      <c r="L1846" s="38">
        <v>3101.37</v>
      </c>
      <c r="M1846" s="38">
        <v>1533.92</v>
      </c>
      <c r="N1846" s="38">
        <v>527.29999999999995</v>
      </c>
      <c r="O1846" s="38">
        <v>618.65</v>
      </c>
      <c r="P1846" s="38">
        <v>899.32</v>
      </c>
      <c r="Q1846" s="38">
        <v>3251.1</v>
      </c>
      <c r="R1846" s="38">
        <v>0</v>
      </c>
      <c r="S1846" s="38">
        <v>-100</v>
      </c>
      <c r="T1846" s="38">
        <v>-1000</v>
      </c>
      <c r="U1846" s="44">
        <v>34.22</v>
      </c>
      <c r="V1846" s="45">
        <v>12043.67</v>
      </c>
      <c r="W1846" s="45">
        <v>144524.07999999999</v>
      </c>
      <c r="X1846" s="45">
        <v>174.89</v>
      </c>
    </row>
    <row r="1847" spans="1:24" x14ac:dyDescent="0.3">
      <c r="A1847" t="s">
        <v>491</v>
      </c>
      <c r="B1847" t="str">
        <f t="shared" si="150"/>
        <v>2</v>
      </c>
      <c r="C1847" t="str">
        <f t="shared" si="151"/>
        <v>0</v>
      </c>
      <c r="D1847" t="str">
        <f t="shared" si="152"/>
        <v>2</v>
      </c>
      <c r="E1847" t="str">
        <f t="shared" si="153"/>
        <v>3</v>
      </c>
      <c r="F1847" t="str">
        <f t="shared" si="154"/>
        <v>1</v>
      </c>
      <c r="G1847" t="s">
        <v>805</v>
      </c>
      <c r="H1847">
        <v>2020</v>
      </c>
      <c r="I1847">
        <v>3</v>
      </c>
      <c r="J1847" t="s">
        <v>809</v>
      </c>
      <c r="K1847" s="38">
        <v>3212</v>
      </c>
      <c r="L1847" s="38">
        <v>2751</v>
      </c>
      <c r="M1847" s="38">
        <v>1557.27</v>
      </c>
      <c r="N1847" s="38">
        <v>527.29999999999995</v>
      </c>
      <c r="O1847" s="38">
        <v>639.77</v>
      </c>
      <c r="P1847" s="38">
        <v>868.73</v>
      </c>
      <c r="Q1847" s="38">
        <v>3045.07</v>
      </c>
      <c r="R1847" s="38">
        <v>0</v>
      </c>
      <c r="S1847" s="38">
        <v>-100</v>
      </c>
      <c r="T1847" s="38">
        <v>-1000</v>
      </c>
      <c r="U1847" s="44">
        <v>32.67</v>
      </c>
      <c r="V1847" s="45">
        <v>11501.14</v>
      </c>
      <c r="W1847" s="45">
        <v>138013.67000000001</v>
      </c>
      <c r="X1847" s="45">
        <v>161.85</v>
      </c>
    </row>
    <row r="1848" spans="1:24" x14ac:dyDescent="0.3">
      <c r="A1848" t="s">
        <v>492</v>
      </c>
      <c r="B1848" t="str">
        <f t="shared" si="150"/>
        <v>2</v>
      </c>
      <c r="C1848" t="str">
        <f t="shared" si="151"/>
        <v>0</v>
      </c>
      <c r="D1848" t="str">
        <f t="shared" si="152"/>
        <v>2</v>
      </c>
      <c r="E1848" t="str">
        <f t="shared" si="153"/>
        <v>2</v>
      </c>
      <c r="F1848" t="str">
        <f t="shared" si="154"/>
        <v>2</v>
      </c>
      <c r="G1848" t="s">
        <v>805</v>
      </c>
      <c r="H1848">
        <v>2020</v>
      </c>
      <c r="I1848">
        <v>3</v>
      </c>
      <c r="J1848" t="s">
        <v>809</v>
      </c>
      <c r="K1848" s="38">
        <v>3212</v>
      </c>
      <c r="L1848" s="38">
        <v>2400.62</v>
      </c>
      <c r="M1848" s="38">
        <v>1580.62</v>
      </c>
      <c r="N1848" s="38">
        <v>527.29999999999995</v>
      </c>
      <c r="O1848" s="38">
        <v>660.89</v>
      </c>
      <c r="P1848" s="38">
        <v>838.14</v>
      </c>
      <c r="Q1848" s="38">
        <v>2839.03</v>
      </c>
      <c r="R1848" s="38">
        <v>0</v>
      </c>
      <c r="S1848" s="38">
        <v>-100</v>
      </c>
      <c r="T1848" s="38">
        <v>-1000</v>
      </c>
      <c r="U1848" s="44">
        <v>31.13</v>
      </c>
      <c r="V1848" s="45">
        <v>10958.61</v>
      </c>
      <c r="W1848" s="45">
        <v>131503.26</v>
      </c>
      <c r="X1848" s="45">
        <v>148.81</v>
      </c>
    </row>
    <row r="1849" spans="1:24" x14ac:dyDescent="0.3">
      <c r="A1849" t="s">
        <v>493</v>
      </c>
      <c r="B1849" t="str">
        <f t="shared" si="150"/>
        <v>2</v>
      </c>
      <c r="C1849" t="str">
        <f t="shared" si="151"/>
        <v>0</v>
      </c>
      <c r="D1849" t="str">
        <f t="shared" si="152"/>
        <v>2</v>
      </c>
      <c r="E1849" t="str">
        <f t="shared" si="153"/>
        <v>1</v>
      </c>
      <c r="F1849" t="str">
        <f t="shared" si="154"/>
        <v>3</v>
      </c>
      <c r="G1849" t="s">
        <v>805</v>
      </c>
      <c r="H1849">
        <v>2020</v>
      </c>
      <c r="I1849">
        <v>3</v>
      </c>
      <c r="J1849" t="s">
        <v>809</v>
      </c>
      <c r="K1849" s="38">
        <v>3212</v>
      </c>
      <c r="L1849" s="38">
        <v>2050.25</v>
      </c>
      <c r="M1849" s="38">
        <v>1603.97</v>
      </c>
      <c r="N1849" s="38">
        <v>527.29999999999995</v>
      </c>
      <c r="O1849" s="38">
        <v>682.01</v>
      </c>
      <c r="P1849" s="38">
        <v>807.55</v>
      </c>
      <c r="Q1849" s="38">
        <v>2633</v>
      </c>
      <c r="R1849" s="38">
        <v>0</v>
      </c>
      <c r="S1849" s="38">
        <v>-100</v>
      </c>
      <c r="T1849" s="38">
        <v>-1000</v>
      </c>
      <c r="U1849" s="44">
        <v>29.59</v>
      </c>
      <c r="V1849" s="45">
        <v>10416.07</v>
      </c>
      <c r="W1849" s="45">
        <v>124992.85</v>
      </c>
      <c r="X1849" s="45">
        <v>135.77000000000001</v>
      </c>
    </row>
    <row r="1850" spans="1:24" x14ac:dyDescent="0.3">
      <c r="A1850" t="s">
        <v>494</v>
      </c>
      <c r="B1850" t="str">
        <f t="shared" si="150"/>
        <v>2</v>
      </c>
      <c r="C1850" t="str">
        <f t="shared" si="151"/>
        <v>0</v>
      </c>
      <c r="D1850" t="str">
        <f t="shared" si="152"/>
        <v>2</v>
      </c>
      <c r="E1850" t="str">
        <f t="shared" si="153"/>
        <v>0</v>
      </c>
      <c r="F1850" t="str">
        <f t="shared" si="154"/>
        <v>4</v>
      </c>
      <c r="G1850" t="s">
        <v>805</v>
      </c>
      <c r="H1850">
        <v>2020</v>
      </c>
      <c r="I1850">
        <v>3</v>
      </c>
      <c r="J1850" t="s">
        <v>809</v>
      </c>
      <c r="K1850" s="38">
        <v>3212</v>
      </c>
      <c r="L1850" s="38">
        <v>1699.87</v>
      </c>
      <c r="M1850" s="38">
        <v>1627.31</v>
      </c>
      <c r="N1850" s="38">
        <v>527.29999999999995</v>
      </c>
      <c r="O1850" s="38">
        <v>703.13</v>
      </c>
      <c r="P1850" s="38">
        <v>776.96</v>
      </c>
      <c r="Q1850" s="38">
        <v>2426.96</v>
      </c>
      <c r="R1850" s="38">
        <v>0</v>
      </c>
      <c r="S1850" s="38">
        <v>-100</v>
      </c>
      <c r="T1850" s="38">
        <v>-1000</v>
      </c>
      <c r="U1850" s="44">
        <v>28.05</v>
      </c>
      <c r="V1850" s="45">
        <v>9873.5400000000009</v>
      </c>
      <c r="W1850" s="45">
        <v>118482.45</v>
      </c>
      <c r="X1850" s="45">
        <v>122.73</v>
      </c>
    </row>
    <row r="1851" spans="1:24" x14ac:dyDescent="0.3">
      <c r="A1851" t="s">
        <v>495</v>
      </c>
      <c r="B1851" t="str">
        <f t="shared" si="150"/>
        <v>2</v>
      </c>
      <c r="C1851" t="str">
        <f t="shared" si="151"/>
        <v>0</v>
      </c>
      <c r="D1851" t="str">
        <f t="shared" si="152"/>
        <v>1</v>
      </c>
      <c r="E1851" t="str">
        <f t="shared" si="153"/>
        <v>5</v>
      </c>
      <c r="F1851" t="str">
        <f t="shared" si="154"/>
        <v>0</v>
      </c>
      <c r="G1851" t="s">
        <v>805</v>
      </c>
      <c r="H1851">
        <v>2020</v>
      </c>
      <c r="I1851">
        <v>3</v>
      </c>
      <c r="J1851" t="s">
        <v>809</v>
      </c>
      <c r="K1851" s="38">
        <v>3212</v>
      </c>
      <c r="L1851" s="38">
        <v>2601.81</v>
      </c>
      <c r="M1851" s="38">
        <v>1597.84</v>
      </c>
      <c r="N1851" s="38">
        <v>527.29999999999995</v>
      </c>
      <c r="O1851" s="38">
        <v>628.11</v>
      </c>
      <c r="P1851" s="38">
        <v>856.71</v>
      </c>
      <c r="Q1851" s="38">
        <v>2966.08</v>
      </c>
      <c r="R1851" s="38">
        <v>0</v>
      </c>
      <c r="S1851" s="38">
        <v>-100</v>
      </c>
      <c r="T1851" s="38">
        <v>-1000</v>
      </c>
      <c r="U1851" s="44">
        <v>32.07</v>
      </c>
      <c r="V1851" s="45">
        <v>11289.85</v>
      </c>
      <c r="W1851" s="45">
        <v>135478.19</v>
      </c>
      <c r="X1851" s="45">
        <v>156.77000000000001</v>
      </c>
    </row>
    <row r="1852" spans="1:24" x14ac:dyDescent="0.3">
      <c r="A1852" t="s">
        <v>496</v>
      </c>
      <c r="B1852" t="str">
        <f t="shared" si="150"/>
        <v>2</v>
      </c>
      <c r="C1852" t="str">
        <f t="shared" si="151"/>
        <v>0</v>
      </c>
      <c r="D1852" t="str">
        <f t="shared" si="152"/>
        <v>1</v>
      </c>
      <c r="E1852" t="str">
        <f t="shared" si="153"/>
        <v>4</v>
      </c>
      <c r="F1852" t="str">
        <f t="shared" si="154"/>
        <v>1</v>
      </c>
      <c r="G1852" t="s">
        <v>805</v>
      </c>
      <c r="H1852">
        <v>2020</v>
      </c>
      <c r="I1852">
        <v>3</v>
      </c>
      <c r="J1852" t="s">
        <v>809</v>
      </c>
      <c r="K1852" s="38">
        <v>3212</v>
      </c>
      <c r="L1852" s="38">
        <v>2251.4299999999998</v>
      </c>
      <c r="M1852" s="38">
        <v>1621.19</v>
      </c>
      <c r="N1852" s="38">
        <v>527.29999999999995</v>
      </c>
      <c r="O1852" s="38">
        <v>649.23</v>
      </c>
      <c r="P1852" s="38">
        <v>826.12</v>
      </c>
      <c r="Q1852" s="38">
        <v>2760.05</v>
      </c>
      <c r="R1852" s="38">
        <v>0</v>
      </c>
      <c r="S1852" s="38">
        <v>-100</v>
      </c>
      <c r="T1852" s="38">
        <v>-1000</v>
      </c>
      <c r="U1852" s="44">
        <v>30.53</v>
      </c>
      <c r="V1852" s="45">
        <v>10747.31</v>
      </c>
      <c r="W1852" s="45">
        <v>128967.78</v>
      </c>
      <c r="X1852" s="45">
        <v>143.72999999999999</v>
      </c>
    </row>
    <row r="1853" spans="1:24" x14ac:dyDescent="0.3">
      <c r="A1853" t="s">
        <v>497</v>
      </c>
      <c r="B1853" t="str">
        <f t="shared" si="150"/>
        <v>2</v>
      </c>
      <c r="C1853" t="str">
        <f t="shared" si="151"/>
        <v>0</v>
      </c>
      <c r="D1853" t="str">
        <f t="shared" si="152"/>
        <v>1</v>
      </c>
      <c r="E1853" t="str">
        <f t="shared" si="153"/>
        <v>3</v>
      </c>
      <c r="F1853" t="str">
        <f t="shared" si="154"/>
        <v>2</v>
      </c>
      <c r="G1853" t="s">
        <v>805</v>
      </c>
      <c r="H1853">
        <v>2020</v>
      </c>
      <c r="I1853">
        <v>3</v>
      </c>
      <c r="J1853" t="s">
        <v>809</v>
      </c>
      <c r="K1853" s="38">
        <v>3212</v>
      </c>
      <c r="L1853" s="38">
        <v>1901.06</v>
      </c>
      <c r="M1853" s="38">
        <v>1644.54</v>
      </c>
      <c r="N1853" s="38">
        <v>527.29999999999995</v>
      </c>
      <c r="O1853" s="38">
        <v>670.35</v>
      </c>
      <c r="P1853" s="38">
        <v>795.52</v>
      </c>
      <c r="Q1853" s="38">
        <v>2554.0100000000002</v>
      </c>
      <c r="R1853" s="38">
        <v>0</v>
      </c>
      <c r="S1853" s="38">
        <v>-100</v>
      </c>
      <c r="T1853" s="38">
        <v>-1000</v>
      </c>
      <c r="U1853" s="44">
        <v>28.99</v>
      </c>
      <c r="V1853" s="45">
        <v>10204.780000000001</v>
      </c>
      <c r="W1853" s="45">
        <v>122457.37</v>
      </c>
      <c r="X1853" s="45">
        <v>130.69</v>
      </c>
    </row>
    <row r="1854" spans="1:24" x14ac:dyDescent="0.3">
      <c r="A1854" t="s">
        <v>498</v>
      </c>
      <c r="B1854" t="str">
        <f t="shared" si="150"/>
        <v>2</v>
      </c>
      <c r="C1854" t="str">
        <f t="shared" si="151"/>
        <v>0</v>
      </c>
      <c r="D1854" t="str">
        <f t="shared" si="152"/>
        <v>1</v>
      </c>
      <c r="E1854" t="str">
        <f t="shared" si="153"/>
        <v>2</v>
      </c>
      <c r="F1854" t="str">
        <f t="shared" si="154"/>
        <v>3</v>
      </c>
      <c r="G1854" t="s">
        <v>805</v>
      </c>
      <c r="H1854">
        <v>2020</v>
      </c>
      <c r="I1854">
        <v>3</v>
      </c>
      <c r="J1854" t="s">
        <v>809</v>
      </c>
      <c r="K1854" s="38">
        <v>3212</v>
      </c>
      <c r="L1854" s="38">
        <v>1550.68</v>
      </c>
      <c r="M1854" s="38">
        <v>1667.89</v>
      </c>
      <c r="N1854" s="38">
        <v>527.29999999999995</v>
      </c>
      <c r="O1854" s="38">
        <v>691.47</v>
      </c>
      <c r="P1854" s="38">
        <v>764.93</v>
      </c>
      <c r="Q1854" s="38">
        <v>2347.9699999999998</v>
      </c>
      <c r="R1854" s="38">
        <v>0</v>
      </c>
      <c r="S1854" s="38">
        <v>-100</v>
      </c>
      <c r="T1854" s="38">
        <v>-1000</v>
      </c>
      <c r="U1854" s="44">
        <v>27.45</v>
      </c>
      <c r="V1854" s="45">
        <v>9662.25</v>
      </c>
      <c r="W1854" s="45">
        <v>115946.96</v>
      </c>
      <c r="X1854" s="45">
        <v>117.65</v>
      </c>
    </row>
    <row r="1855" spans="1:24" x14ac:dyDescent="0.3">
      <c r="A1855" t="s">
        <v>499</v>
      </c>
      <c r="B1855" t="str">
        <f t="shared" si="150"/>
        <v>2</v>
      </c>
      <c r="C1855" t="str">
        <f t="shared" si="151"/>
        <v>0</v>
      </c>
      <c r="D1855" t="str">
        <f t="shared" si="152"/>
        <v>1</v>
      </c>
      <c r="E1855" t="str">
        <f t="shared" si="153"/>
        <v>1</v>
      </c>
      <c r="F1855" t="str">
        <f t="shared" si="154"/>
        <v>4</v>
      </c>
      <c r="G1855" t="s">
        <v>805</v>
      </c>
      <c r="H1855">
        <v>2020</v>
      </c>
      <c r="I1855">
        <v>3</v>
      </c>
      <c r="J1855" t="s">
        <v>809</v>
      </c>
      <c r="K1855" s="38">
        <v>3212</v>
      </c>
      <c r="L1855" s="38">
        <v>1200.31</v>
      </c>
      <c r="M1855" s="38">
        <v>1691.23</v>
      </c>
      <c r="N1855" s="38">
        <v>527.29999999999995</v>
      </c>
      <c r="O1855" s="38">
        <v>712.59</v>
      </c>
      <c r="P1855" s="38">
        <v>734.34</v>
      </c>
      <c r="Q1855" s="38">
        <v>2141.9499999999998</v>
      </c>
      <c r="R1855" s="38">
        <v>0</v>
      </c>
      <c r="S1855" s="38">
        <v>-100</v>
      </c>
      <c r="T1855" s="38">
        <v>-1000</v>
      </c>
      <c r="U1855" s="44">
        <v>25.91</v>
      </c>
      <c r="V1855" s="45">
        <v>9119.7199999999993</v>
      </c>
      <c r="W1855" s="45">
        <v>109436.64</v>
      </c>
      <c r="X1855" s="45">
        <v>104.61</v>
      </c>
    </row>
    <row r="1856" spans="1:24" x14ac:dyDescent="0.3">
      <c r="A1856" t="s">
        <v>500</v>
      </c>
      <c r="B1856" t="str">
        <f t="shared" si="150"/>
        <v>2</v>
      </c>
      <c r="C1856" t="str">
        <f t="shared" si="151"/>
        <v>0</v>
      </c>
      <c r="D1856" t="str">
        <f t="shared" si="152"/>
        <v>1</v>
      </c>
      <c r="E1856" t="str">
        <f t="shared" si="153"/>
        <v>0</v>
      </c>
      <c r="F1856" t="str">
        <f t="shared" si="154"/>
        <v>5</v>
      </c>
      <c r="G1856" t="s">
        <v>805</v>
      </c>
      <c r="H1856">
        <v>2020</v>
      </c>
      <c r="I1856">
        <v>3</v>
      </c>
      <c r="J1856" t="s">
        <v>809</v>
      </c>
      <c r="K1856" s="38">
        <v>3212</v>
      </c>
      <c r="L1856" s="38">
        <v>849.94</v>
      </c>
      <c r="M1856" s="38">
        <v>1714.58</v>
      </c>
      <c r="N1856" s="38">
        <v>527.29999999999995</v>
      </c>
      <c r="O1856" s="38">
        <v>733.71</v>
      </c>
      <c r="P1856" s="38">
        <v>703.75</v>
      </c>
      <c r="Q1856" s="38">
        <v>1943.41</v>
      </c>
      <c r="R1856" s="38">
        <v>0</v>
      </c>
      <c r="S1856" s="38">
        <v>-100</v>
      </c>
      <c r="T1856" s="38">
        <v>-1000</v>
      </c>
      <c r="U1856" s="44">
        <v>24.39</v>
      </c>
      <c r="V1856" s="45">
        <v>8584.68</v>
      </c>
      <c r="W1856" s="45">
        <v>103016.17</v>
      </c>
      <c r="X1856" s="45">
        <v>97.79</v>
      </c>
    </row>
    <row r="1857" spans="1:24" x14ac:dyDescent="0.3">
      <c r="A1857" t="s">
        <v>501</v>
      </c>
      <c r="B1857" t="str">
        <f t="shared" si="150"/>
        <v>2</v>
      </c>
      <c r="C1857" t="str">
        <f t="shared" si="151"/>
        <v>0</v>
      </c>
      <c r="D1857" t="str">
        <f t="shared" si="152"/>
        <v>0</v>
      </c>
      <c r="E1857" t="str">
        <f t="shared" si="153"/>
        <v>6</v>
      </c>
      <c r="F1857" t="str">
        <f t="shared" si="154"/>
        <v>0</v>
      </c>
      <c r="G1857" t="s">
        <v>805</v>
      </c>
      <c r="H1857">
        <v>2020</v>
      </c>
      <c r="I1857">
        <v>3</v>
      </c>
      <c r="J1857" t="s">
        <v>809</v>
      </c>
      <c r="K1857" s="38">
        <v>3212</v>
      </c>
      <c r="L1857" s="38">
        <v>2102.2399999999998</v>
      </c>
      <c r="M1857" s="38">
        <v>1661.76</v>
      </c>
      <c r="N1857" s="38">
        <v>527.29999999999995</v>
      </c>
      <c r="O1857" s="38">
        <v>637.57000000000005</v>
      </c>
      <c r="P1857" s="38">
        <v>814.09</v>
      </c>
      <c r="Q1857" s="38">
        <v>2681.06</v>
      </c>
      <c r="R1857" s="38">
        <v>0</v>
      </c>
      <c r="S1857" s="38">
        <v>-100</v>
      </c>
      <c r="T1857" s="38">
        <v>-1000</v>
      </c>
      <c r="U1857" s="44">
        <v>29.93</v>
      </c>
      <c r="V1857" s="45">
        <v>10536.02</v>
      </c>
      <c r="W1857" s="45">
        <v>126432.29</v>
      </c>
      <c r="X1857" s="45">
        <v>138.65</v>
      </c>
    </row>
    <row r="1858" spans="1:24" x14ac:dyDescent="0.3">
      <c r="A1858" t="s">
        <v>502</v>
      </c>
      <c r="B1858" t="str">
        <f t="shared" si="150"/>
        <v>2</v>
      </c>
      <c r="C1858" t="str">
        <f t="shared" si="151"/>
        <v>0</v>
      </c>
      <c r="D1858" t="str">
        <f t="shared" si="152"/>
        <v>0</v>
      </c>
      <c r="E1858" t="str">
        <f t="shared" si="153"/>
        <v>5</v>
      </c>
      <c r="F1858" t="str">
        <f t="shared" si="154"/>
        <v>1</v>
      </c>
      <c r="G1858" t="s">
        <v>805</v>
      </c>
      <c r="H1858">
        <v>2020</v>
      </c>
      <c r="I1858">
        <v>3</v>
      </c>
      <c r="J1858" t="s">
        <v>809</v>
      </c>
      <c r="K1858" s="38">
        <v>3212</v>
      </c>
      <c r="L1858" s="38">
        <v>1751.87</v>
      </c>
      <c r="M1858" s="38">
        <v>1685.11</v>
      </c>
      <c r="N1858" s="38">
        <v>527.29999999999995</v>
      </c>
      <c r="O1858" s="38">
        <v>658.69</v>
      </c>
      <c r="P1858" s="38">
        <v>783.5</v>
      </c>
      <c r="Q1858" s="38">
        <v>2475.02</v>
      </c>
      <c r="R1858" s="38">
        <v>0</v>
      </c>
      <c r="S1858" s="38">
        <v>-100</v>
      </c>
      <c r="T1858" s="38">
        <v>-1000</v>
      </c>
      <c r="U1858" s="44">
        <v>28.39</v>
      </c>
      <c r="V1858" s="45">
        <v>9993.49</v>
      </c>
      <c r="W1858" s="45">
        <v>119921.88</v>
      </c>
      <c r="X1858" s="45">
        <v>125.61</v>
      </c>
    </row>
    <row r="1859" spans="1:24" x14ac:dyDescent="0.3">
      <c r="A1859" t="s">
        <v>503</v>
      </c>
      <c r="B1859" t="str">
        <f t="shared" si="150"/>
        <v>2</v>
      </c>
      <c r="C1859" t="str">
        <f t="shared" si="151"/>
        <v>0</v>
      </c>
      <c r="D1859" t="str">
        <f t="shared" si="152"/>
        <v>0</v>
      </c>
      <c r="E1859" t="str">
        <f t="shared" si="153"/>
        <v>4</v>
      </c>
      <c r="F1859" t="str">
        <f t="shared" si="154"/>
        <v>2</v>
      </c>
      <c r="G1859" t="s">
        <v>805</v>
      </c>
      <c r="H1859">
        <v>2020</v>
      </c>
      <c r="I1859">
        <v>3</v>
      </c>
      <c r="J1859" t="s">
        <v>809</v>
      </c>
      <c r="K1859" s="38">
        <v>3212</v>
      </c>
      <c r="L1859" s="38">
        <v>1401.5</v>
      </c>
      <c r="M1859" s="38">
        <v>1708.46</v>
      </c>
      <c r="N1859" s="38">
        <v>527.29999999999995</v>
      </c>
      <c r="O1859" s="38">
        <v>679.81</v>
      </c>
      <c r="P1859" s="38">
        <v>752.91</v>
      </c>
      <c r="Q1859" s="38">
        <v>2268.9899999999998</v>
      </c>
      <c r="R1859" s="38">
        <v>0</v>
      </c>
      <c r="S1859" s="38">
        <v>-100</v>
      </c>
      <c r="T1859" s="38">
        <v>-1000</v>
      </c>
      <c r="U1859" s="44">
        <v>26.85</v>
      </c>
      <c r="V1859" s="45">
        <v>9450.9599999999991</v>
      </c>
      <c r="W1859" s="45">
        <v>113411.48</v>
      </c>
      <c r="X1859" s="45">
        <v>112.57</v>
      </c>
    </row>
    <row r="1860" spans="1:24" x14ac:dyDescent="0.3">
      <c r="A1860" t="s">
        <v>504</v>
      </c>
      <c r="B1860" t="str">
        <f t="shared" si="150"/>
        <v>2</v>
      </c>
      <c r="C1860" t="str">
        <f t="shared" si="151"/>
        <v>0</v>
      </c>
      <c r="D1860" t="str">
        <f t="shared" si="152"/>
        <v>0</v>
      </c>
      <c r="E1860" t="str">
        <f t="shared" si="153"/>
        <v>3</v>
      </c>
      <c r="F1860" t="str">
        <f t="shared" si="154"/>
        <v>3</v>
      </c>
      <c r="G1860" t="s">
        <v>805</v>
      </c>
      <c r="H1860">
        <v>2020</v>
      </c>
      <c r="I1860">
        <v>3</v>
      </c>
      <c r="J1860" t="s">
        <v>809</v>
      </c>
      <c r="K1860" s="38">
        <v>3212</v>
      </c>
      <c r="L1860" s="38">
        <v>1051.1199999999999</v>
      </c>
      <c r="M1860" s="38">
        <v>1731.81</v>
      </c>
      <c r="N1860" s="38">
        <v>527.29999999999995</v>
      </c>
      <c r="O1860" s="38">
        <v>700.93</v>
      </c>
      <c r="P1860" s="38">
        <v>722.32</v>
      </c>
      <c r="Q1860" s="38">
        <v>2064.14</v>
      </c>
      <c r="R1860" s="38">
        <v>0</v>
      </c>
      <c r="S1860" s="38">
        <v>-100</v>
      </c>
      <c r="T1860" s="38">
        <v>-1000</v>
      </c>
      <c r="U1860" s="44">
        <v>25.31</v>
      </c>
      <c r="V1860" s="45">
        <v>8909.61</v>
      </c>
      <c r="W1860" s="45">
        <v>106915.36</v>
      </c>
      <c r="X1860" s="45">
        <v>99.53</v>
      </c>
    </row>
    <row r="1861" spans="1:24" x14ac:dyDescent="0.3">
      <c r="A1861" t="s">
        <v>505</v>
      </c>
      <c r="B1861" t="str">
        <f t="shared" si="150"/>
        <v>2</v>
      </c>
      <c r="C1861" t="str">
        <f t="shared" si="151"/>
        <v>0</v>
      </c>
      <c r="D1861" t="str">
        <f t="shared" si="152"/>
        <v>0</v>
      </c>
      <c r="E1861" t="str">
        <f t="shared" si="153"/>
        <v>2</v>
      </c>
      <c r="F1861" t="str">
        <f t="shared" si="154"/>
        <v>4</v>
      </c>
      <c r="G1861" t="s">
        <v>805</v>
      </c>
      <c r="H1861">
        <v>2020</v>
      </c>
      <c r="I1861">
        <v>3</v>
      </c>
      <c r="J1861" t="s">
        <v>809</v>
      </c>
      <c r="K1861" s="38">
        <v>3212</v>
      </c>
      <c r="L1861" s="38">
        <v>700.75</v>
      </c>
      <c r="M1861" s="38">
        <v>1755.15</v>
      </c>
      <c r="N1861" s="38">
        <v>527.29999999999995</v>
      </c>
      <c r="O1861" s="38">
        <v>722.05</v>
      </c>
      <c r="P1861" s="38">
        <v>691.72</v>
      </c>
      <c r="Q1861" s="38">
        <v>1894.6</v>
      </c>
      <c r="R1861" s="38">
        <v>0</v>
      </c>
      <c r="S1861" s="38">
        <v>-100</v>
      </c>
      <c r="T1861" s="38">
        <v>-1000</v>
      </c>
      <c r="U1861" s="44">
        <v>23.87</v>
      </c>
      <c r="V1861" s="45">
        <v>8403.58</v>
      </c>
      <c r="W1861" s="45">
        <v>100842.9</v>
      </c>
      <c r="X1861" s="45">
        <v>97.05</v>
      </c>
    </row>
    <row r="1862" spans="1:24" x14ac:dyDescent="0.3">
      <c r="A1862" t="s">
        <v>506</v>
      </c>
      <c r="B1862" t="str">
        <f t="shared" si="150"/>
        <v>2</v>
      </c>
      <c r="C1862" t="str">
        <f t="shared" si="151"/>
        <v>0</v>
      </c>
      <c r="D1862" t="str">
        <f t="shared" si="152"/>
        <v>0</v>
      </c>
      <c r="E1862" t="str">
        <f t="shared" si="153"/>
        <v>1</v>
      </c>
      <c r="F1862" t="str">
        <f t="shared" si="154"/>
        <v>5</v>
      </c>
      <c r="G1862" t="s">
        <v>805</v>
      </c>
      <c r="H1862">
        <v>2020</v>
      </c>
      <c r="I1862">
        <v>3</v>
      </c>
      <c r="J1862" t="s">
        <v>809</v>
      </c>
      <c r="K1862" s="38">
        <v>3212</v>
      </c>
      <c r="L1862" s="38">
        <v>350.37</v>
      </c>
      <c r="M1862" s="38">
        <v>1778.5</v>
      </c>
      <c r="N1862" s="38">
        <v>527.29999999999995</v>
      </c>
      <c r="O1862" s="38">
        <v>743.16</v>
      </c>
      <c r="P1862" s="38">
        <v>661.13</v>
      </c>
      <c r="Q1862" s="38">
        <v>1787.73</v>
      </c>
      <c r="R1862" s="38">
        <v>0</v>
      </c>
      <c r="S1862" s="38">
        <v>-70.069999999999993</v>
      </c>
      <c r="T1862" s="38">
        <v>-1000</v>
      </c>
      <c r="U1862" s="44">
        <v>22.7</v>
      </c>
      <c r="V1862" s="45">
        <v>7990.12</v>
      </c>
      <c r="W1862" s="45">
        <v>95881.5</v>
      </c>
      <c r="X1862" s="45">
        <v>93.92</v>
      </c>
    </row>
    <row r="1863" spans="1:24" x14ac:dyDescent="0.3">
      <c r="A1863" t="s">
        <v>507</v>
      </c>
      <c r="B1863" t="str">
        <f t="shared" si="150"/>
        <v>2</v>
      </c>
      <c r="C1863" t="str">
        <f t="shared" si="151"/>
        <v>0</v>
      </c>
      <c r="D1863" t="str">
        <f t="shared" si="152"/>
        <v>0</v>
      </c>
      <c r="E1863" t="str">
        <f t="shared" si="153"/>
        <v>0</v>
      </c>
      <c r="F1863" t="str">
        <f t="shared" si="154"/>
        <v>6</v>
      </c>
      <c r="G1863" t="s">
        <v>805</v>
      </c>
      <c r="H1863">
        <v>2020</v>
      </c>
      <c r="I1863">
        <v>3</v>
      </c>
      <c r="J1863" t="s">
        <v>809</v>
      </c>
      <c r="K1863" s="38">
        <v>3212</v>
      </c>
      <c r="L1863" s="38">
        <v>0</v>
      </c>
      <c r="M1863" s="38">
        <v>1801.85</v>
      </c>
      <c r="N1863" s="38">
        <v>518.85</v>
      </c>
      <c r="O1863" s="38">
        <v>764.28</v>
      </c>
      <c r="P1863" s="38">
        <v>629.70000000000005</v>
      </c>
      <c r="Q1863" s="38">
        <v>1754.8</v>
      </c>
      <c r="R1863" s="38">
        <v>0</v>
      </c>
      <c r="S1863" s="38">
        <v>0</v>
      </c>
      <c r="T1863" s="38">
        <v>-1000</v>
      </c>
      <c r="U1863" s="44">
        <v>21.82</v>
      </c>
      <c r="V1863" s="45">
        <v>7681.48</v>
      </c>
      <c r="W1863" s="45">
        <v>92177.77</v>
      </c>
      <c r="X1863" s="45">
        <v>87.91</v>
      </c>
    </row>
    <row r="1864" spans="1:24" x14ac:dyDescent="0.3">
      <c r="A1864" t="s">
        <v>651</v>
      </c>
      <c r="B1864" t="str">
        <f t="shared" si="150"/>
        <v>2</v>
      </c>
      <c r="C1864" t="str">
        <f t="shared" si="151"/>
        <v>7</v>
      </c>
      <c r="D1864" t="str">
        <f t="shared" si="152"/>
        <v/>
      </c>
      <c r="E1864" t="str">
        <f t="shared" si="153"/>
        <v/>
      </c>
      <c r="F1864" t="str">
        <f t="shared" si="154"/>
        <v/>
      </c>
      <c r="G1864" t="s">
        <v>805</v>
      </c>
      <c r="H1864">
        <v>2020</v>
      </c>
      <c r="I1864">
        <v>3</v>
      </c>
      <c r="J1864" t="s">
        <v>809</v>
      </c>
      <c r="K1864" s="38">
        <v>3693.8</v>
      </c>
      <c r="L1864" s="38">
        <v>3472.42</v>
      </c>
      <c r="M1864" s="38">
        <v>1753.26</v>
      </c>
      <c r="N1864" s="38">
        <v>527.29999999999995</v>
      </c>
      <c r="O1864" s="38">
        <v>677.21</v>
      </c>
      <c r="P1864" s="38">
        <v>1012.4</v>
      </c>
      <c r="Q1864" s="38">
        <v>3917.99</v>
      </c>
      <c r="R1864" s="38">
        <v>0</v>
      </c>
      <c r="S1864" s="38">
        <v>-100</v>
      </c>
      <c r="T1864" s="38">
        <v>-1166.67</v>
      </c>
      <c r="U1864" s="44">
        <v>39.17</v>
      </c>
      <c r="V1864" s="45">
        <v>13787.72</v>
      </c>
      <c r="W1864" s="45">
        <v>165452.66</v>
      </c>
      <c r="X1864" s="45">
        <v>226.27</v>
      </c>
    </row>
    <row r="1865" spans="1:24" x14ac:dyDescent="0.3">
      <c r="A1865" t="s">
        <v>652</v>
      </c>
      <c r="B1865" t="str">
        <f t="shared" si="150"/>
        <v>2</v>
      </c>
      <c r="C1865" t="str">
        <f t="shared" si="151"/>
        <v>8</v>
      </c>
      <c r="D1865" t="str">
        <f t="shared" si="152"/>
        <v/>
      </c>
      <c r="E1865" t="str">
        <f t="shared" si="153"/>
        <v/>
      </c>
      <c r="F1865" t="str">
        <f t="shared" si="154"/>
        <v/>
      </c>
      <c r="G1865" t="s">
        <v>805</v>
      </c>
      <c r="H1865">
        <v>2020</v>
      </c>
      <c r="I1865">
        <v>3</v>
      </c>
      <c r="J1865" t="s">
        <v>809</v>
      </c>
      <c r="K1865" s="38">
        <v>3693.8</v>
      </c>
      <c r="L1865" s="38">
        <v>3968.48</v>
      </c>
      <c r="M1865" s="38">
        <v>1940.8</v>
      </c>
      <c r="N1865" s="38">
        <v>527.29999999999995</v>
      </c>
      <c r="O1865" s="38">
        <v>699.54</v>
      </c>
      <c r="P1865" s="38">
        <v>1082.99</v>
      </c>
      <c r="Q1865" s="38">
        <v>4294.62</v>
      </c>
      <c r="R1865" s="38">
        <v>0</v>
      </c>
      <c r="S1865" s="38">
        <v>-100</v>
      </c>
      <c r="T1865" s="38">
        <v>-1333.33</v>
      </c>
      <c r="U1865" s="44">
        <v>41.97</v>
      </c>
      <c r="V1865" s="45">
        <v>14774.2</v>
      </c>
      <c r="W1865" s="45">
        <v>177290.37</v>
      </c>
      <c r="X1865" s="45">
        <v>262.49</v>
      </c>
    </row>
    <row r="1866" spans="1:24" x14ac:dyDescent="0.3">
      <c r="A1866" t="s">
        <v>653</v>
      </c>
      <c r="B1866" t="str">
        <f t="shared" si="150"/>
        <v>2</v>
      </c>
      <c r="C1866" t="str">
        <f t="shared" si="151"/>
        <v>9</v>
      </c>
      <c r="D1866" t="str">
        <f t="shared" si="152"/>
        <v/>
      </c>
      <c r="E1866" t="str">
        <f t="shared" si="153"/>
        <v/>
      </c>
      <c r="F1866" t="str">
        <f t="shared" si="154"/>
        <v/>
      </c>
      <c r="G1866" t="s">
        <v>805</v>
      </c>
      <c r="H1866">
        <v>2020</v>
      </c>
      <c r="I1866">
        <v>3</v>
      </c>
      <c r="J1866" t="s">
        <v>809</v>
      </c>
      <c r="K1866" s="38">
        <v>4175.6000000000004</v>
      </c>
      <c r="L1866" s="38">
        <v>4464.54</v>
      </c>
      <c r="M1866" s="38">
        <v>2128.34</v>
      </c>
      <c r="N1866" s="38">
        <v>527.29999999999995</v>
      </c>
      <c r="O1866" s="38">
        <v>721.86</v>
      </c>
      <c r="P1866" s="38">
        <v>1201.76</v>
      </c>
      <c r="Q1866" s="38">
        <v>5016.4399999999996</v>
      </c>
      <c r="R1866" s="38">
        <v>0</v>
      </c>
      <c r="S1866" s="38">
        <v>-100</v>
      </c>
      <c r="T1866" s="38">
        <v>-1500</v>
      </c>
      <c r="U1866" s="44">
        <v>47.26</v>
      </c>
      <c r="V1866" s="45">
        <v>16635.86</v>
      </c>
      <c r="W1866" s="45">
        <v>199630.27</v>
      </c>
      <c r="X1866" s="45">
        <v>315.25</v>
      </c>
    </row>
    <row r="1867" spans="1:24" x14ac:dyDescent="0.3">
      <c r="A1867" t="s">
        <v>654</v>
      </c>
      <c r="B1867" t="str">
        <f t="shared" si="150"/>
        <v>2</v>
      </c>
      <c r="C1867" t="str">
        <f>MID($A1867,4,2)</f>
        <v>10</v>
      </c>
      <c r="D1867" t="str">
        <f t="shared" si="152"/>
        <v/>
      </c>
      <c r="E1867" t="str">
        <f t="shared" si="153"/>
        <v/>
      </c>
      <c r="F1867" t="str">
        <f t="shared" si="154"/>
        <v/>
      </c>
      <c r="G1867" t="s">
        <v>805</v>
      </c>
      <c r="H1867">
        <v>2020</v>
      </c>
      <c r="I1867">
        <v>3</v>
      </c>
      <c r="J1867" t="s">
        <v>809</v>
      </c>
      <c r="K1867" s="38">
        <v>4175.6000000000004</v>
      </c>
      <c r="L1867" s="38">
        <v>4960.6000000000004</v>
      </c>
      <c r="M1867" s="38">
        <v>2315.89</v>
      </c>
      <c r="N1867" s="38">
        <v>527.29999999999995</v>
      </c>
      <c r="O1867" s="38">
        <v>744.18</v>
      </c>
      <c r="P1867" s="38">
        <v>1272.3599999999999</v>
      </c>
      <c r="Q1867" s="38">
        <v>5425.9</v>
      </c>
      <c r="R1867" s="38">
        <v>0</v>
      </c>
      <c r="S1867" s="38">
        <v>-100</v>
      </c>
      <c r="T1867" s="38">
        <v>-1666.67</v>
      </c>
      <c r="U1867" s="44">
        <v>50.16</v>
      </c>
      <c r="V1867" s="45">
        <v>17655.16</v>
      </c>
      <c r="W1867" s="45">
        <v>211861.92</v>
      </c>
      <c r="X1867" s="45">
        <v>346.73</v>
      </c>
    </row>
    <row r="1868" spans="1:24" x14ac:dyDescent="0.3">
      <c r="A1868" t="s">
        <v>137</v>
      </c>
      <c r="B1868" t="str">
        <f t="shared" si="150"/>
        <v>3</v>
      </c>
      <c r="C1868" t="str">
        <f t="shared" si="151"/>
        <v>0</v>
      </c>
      <c r="D1868" t="str">
        <f t="shared" si="152"/>
        <v>0</v>
      </c>
      <c r="E1868" t="str">
        <f t="shared" si="153"/>
        <v>0</v>
      </c>
      <c r="F1868" t="str">
        <f t="shared" si="154"/>
        <v>0</v>
      </c>
      <c r="G1868" t="s">
        <v>805</v>
      </c>
      <c r="H1868">
        <v>2020</v>
      </c>
      <c r="I1868">
        <v>3</v>
      </c>
      <c r="J1868" t="s">
        <v>809</v>
      </c>
      <c r="K1868" s="38">
        <v>1881</v>
      </c>
      <c r="L1868" s="38">
        <v>0</v>
      </c>
      <c r="M1868" s="38">
        <v>799.38</v>
      </c>
      <c r="N1868" s="38">
        <v>518.85</v>
      </c>
      <c r="O1868" s="38">
        <v>576.97</v>
      </c>
      <c r="P1868" s="38">
        <v>377.62</v>
      </c>
      <c r="Q1868" s="38">
        <v>1052.22</v>
      </c>
      <c r="R1868" s="38">
        <v>0</v>
      </c>
      <c r="S1868" s="38">
        <v>0</v>
      </c>
      <c r="T1868" s="38">
        <v>-41.67</v>
      </c>
      <c r="U1868" s="44">
        <v>14.67</v>
      </c>
      <c r="V1868" s="45">
        <v>5164.37</v>
      </c>
      <c r="W1868" s="45">
        <v>61972.44</v>
      </c>
      <c r="X1868" s="45">
        <v>33.22</v>
      </c>
    </row>
    <row r="1869" spans="1:24" x14ac:dyDescent="0.3">
      <c r="A1869" t="s">
        <v>138</v>
      </c>
      <c r="B1869" t="str">
        <f t="shared" si="150"/>
        <v>3</v>
      </c>
      <c r="C1869" t="str">
        <f t="shared" si="151"/>
        <v>1</v>
      </c>
      <c r="D1869" t="str">
        <f t="shared" si="152"/>
        <v>0</v>
      </c>
      <c r="E1869" t="str">
        <f t="shared" si="153"/>
        <v>0</v>
      </c>
      <c r="F1869" t="str">
        <f t="shared" si="154"/>
        <v>0</v>
      </c>
      <c r="G1869" t="s">
        <v>805</v>
      </c>
      <c r="H1869">
        <v>2020</v>
      </c>
      <c r="I1869">
        <v>3</v>
      </c>
      <c r="J1869" t="s">
        <v>809</v>
      </c>
      <c r="K1869" s="38">
        <v>2595</v>
      </c>
      <c r="L1869" s="38">
        <v>1308.8900000000001</v>
      </c>
      <c r="M1869" s="38">
        <v>908.55</v>
      </c>
      <c r="N1869" s="38">
        <v>527.29999999999995</v>
      </c>
      <c r="O1869" s="38">
        <v>587.98</v>
      </c>
      <c r="P1869" s="38">
        <v>592.77</v>
      </c>
      <c r="Q1869" s="38">
        <v>1830.98</v>
      </c>
      <c r="R1869" s="38">
        <v>0</v>
      </c>
      <c r="S1869" s="38">
        <v>-50</v>
      </c>
      <c r="T1869" s="38">
        <v>-208.33</v>
      </c>
      <c r="U1869" s="44">
        <v>22.99</v>
      </c>
      <c r="V1869" s="45">
        <v>8093.14</v>
      </c>
      <c r="W1869" s="45">
        <v>97117.62</v>
      </c>
      <c r="X1869" s="45">
        <v>52.18</v>
      </c>
    </row>
    <row r="1870" spans="1:24" x14ac:dyDescent="0.3">
      <c r="A1870" t="s">
        <v>139</v>
      </c>
      <c r="B1870" t="str">
        <f t="shared" si="150"/>
        <v>3</v>
      </c>
      <c r="C1870" t="str">
        <f t="shared" si="151"/>
        <v>0</v>
      </c>
      <c r="D1870" t="str">
        <f t="shared" si="152"/>
        <v>1</v>
      </c>
      <c r="E1870" t="str">
        <f t="shared" si="153"/>
        <v>0</v>
      </c>
      <c r="F1870" t="str">
        <f t="shared" si="154"/>
        <v>0</v>
      </c>
      <c r="G1870" t="s">
        <v>805</v>
      </c>
      <c r="H1870">
        <v>2020</v>
      </c>
      <c r="I1870">
        <v>3</v>
      </c>
      <c r="J1870" t="s">
        <v>809</v>
      </c>
      <c r="K1870" s="38">
        <v>2595</v>
      </c>
      <c r="L1870" s="38">
        <v>849.94</v>
      </c>
      <c r="M1870" s="38">
        <v>916.46</v>
      </c>
      <c r="N1870" s="38">
        <v>527.29999999999995</v>
      </c>
      <c r="O1870" s="38">
        <v>586.95000000000005</v>
      </c>
      <c r="P1870" s="38">
        <v>547.55999999999995</v>
      </c>
      <c r="Q1870" s="38">
        <v>1639.56</v>
      </c>
      <c r="R1870" s="38">
        <v>0</v>
      </c>
      <c r="S1870" s="38">
        <v>-50</v>
      </c>
      <c r="T1870" s="38">
        <v>-208.33</v>
      </c>
      <c r="U1870" s="44">
        <v>21.04</v>
      </c>
      <c r="V1870" s="45">
        <v>7404.43</v>
      </c>
      <c r="W1870" s="45">
        <v>88853.17</v>
      </c>
      <c r="X1870" s="45">
        <v>49.77</v>
      </c>
    </row>
    <row r="1871" spans="1:24" x14ac:dyDescent="0.3">
      <c r="A1871" t="s">
        <v>140</v>
      </c>
      <c r="B1871" t="str">
        <f t="shared" si="150"/>
        <v>3</v>
      </c>
      <c r="C1871" t="str">
        <f t="shared" si="151"/>
        <v>0</v>
      </c>
      <c r="D1871" t="str">
        <f t="shared" si="152"/>
        <v>0</v>
      </c>
      <c r="E1871" t="str">
        <f t="shared" si="153"/>
        <v>1</v>
      </c>
      <c r="F1871" t="str">
        <f t="shared" si="154"/>
        <v>0</v>
      </c>
      <c r="G1871" t="s">
        <v>805</v>
      </c>
      <c r="H1871">
        <v>2020</v>
      </c>
      <c r="I1871">
        <v>3</v>
      </c>
      <c r="J1871" t="s">
        <v>809</v>
      </c>
      <c r="K1871" s="38">
        <v>2595</v>
      </c>
      <c r="L1871" s="38">
        <v>350.37</v>
      </c>
      <c r="M1871" s="38">
        <v>987.48</v>
      </c>
      <c r="N1871" s="38">
        <v>527.29999999999995</v>
      </c>
      <c r="O1871" s="38">
        <v>596.41</v>
      </c>
      <c r="P1871" s="38">
        <v>505.66</v>
      </c>
      <c r="Q1871" s="38">
        <v>1465.63</v>
      </c>
      <c r="R1871" s="38">
        <v>0</v>
      </c>
      <c r="S1871" s="38">
        <v>-50</v>
      </c>
      <c r="T1871" s="38">
        <v>-208.33</v>
      </c>
      <c r="U1871" s="44">
        <v>19.23</v>
      </c>
      <c r="V1871" s="45">
        <v>6769.51</v>
      </c>
      <c r="W1871" s="45">
        <v>81234.17</v>
      </c>
      <c r="X1871" s="45">
        <v>47.55</v>
      </c>
    </row>
    <row r="1872" spans="1:24" x14ac:dyDescent="0.3">
      <c r="A1872" t="s">
        <v>141</v>
      </c>
      <c r="B1872" t="str">
        <f t="shared" si="150"/>
        <v>3</v>
      </c>
      <c r="C1872" t="str">
        <f t="shared" si="151"/>
        <v>0</v>
      </c>
      <c r="D1872" t="str">
        <f t="shared" si="152"/>
        <v>0</v>
      </c>
      <c r="E1872" t="str">
        <f t="shared" si="153"/>
        <v>0</v>
      </c>
      <c r="F1872" t="str">
        <f t="shared" si="154"/>
        <v>1</v>
      </c>
      <c r="G1872" t="s">
        <v>805</v>
      </c>
      <c r="H1872">
        <v>2020</v>
      </c>
      <c r="I1872">
        <v>3</v>
      </c>
      <c r="J1872" t="s">
        <v>809</v>
      </c>
      <c r="K1872" s="38">
        <v>2595</v>
      </c>
      <c r="L1872" s="38">
        <v>0</v>
      </c>
      <c r="M1872" s="38">
        <v>1013.42</v>
      </c>
      <c r="N1872" s="38">
        <v>518.85</v>
      </c>
      <c r="O1872" s="38">
        <v>617.53</v>
      </c>
      <c r="P1872" s="38">
        <v>474.48</v>
      </c>
      <c r="Q1872" s="38">
        <v>1396.56</v>
      </c>
      <c r="R1872" s="38">
        <v>0</v>
      </c>
      <c r="S1872" s="38">
        <v>0</v>
      </c>
      <c r="T1872" s="38">
        <v>-208.33</v>
      </c>
      <c r="U1872" s="44">
        <v>18.2</v>
      </c>
      <c r="V1872" s="45">
        <v>6407.5</v>
      </c>
      <c r="W1872" s="45">
        <v>76890.02</v>
      </c>
      <c r="X1872" s="45">
        <v>43.42</v>
      </c>
    </row>
    <row r="1873" spans="1:24" x14ac:dyDescent="0.3">
      <c r="A1873" t="s">
        <v>142</v>
      </c>
      <c r="B1873" t="str">
        <f t="shared" si="150"/>
        <v>3</v>
      </c>
      <c r="C1873" t="str">
        <f t="shared" si="151"/>
        <v>2</v>
      </c>
      <c r="D1873" t="str">
        <f t="shared" si="152"/>
        <v>0</v>
      </c>
      <c r="E1873" t="str">
        <f t="shared" si="153"/>
        <v>0</v>
      </c>
      <c r="F1873" t="str">
        <f t="shared" si="154"/>
        <v>0</v>
      </c>
      <c r="G1873" t="s">
        <v>805</v>
      </c>
      <c r="H1873">
        <v>2020</v>
      </c>
      <c r="I1873">
        <v>3</v>
      </c>
      <c r="J1873" t="s">
        <v>809</v>
      </c>
      <c r="K1873" s="38">
        <v>2595</v>
      </c>
      <c r="L1873" s="38">
        <v>2617.77</v>
      </c>
      <c r="M1873" s="38">
        <v>1003</v>
      </c>
      <c r="N1873" s="38">
        <v>527.29999999999995</v>
      </c>
      <c r="O1873" s="38">
        <v>599</v>
      </c>
      <c r="P1873" s="38">
        <v>734.21</v>
      </c>
      <c r="Q1873" s="38">
        <v>2516.12</v>
      </c>
      <c r="R1873" s="38">
        <v>0</v>
      </c>
      <c r="S1873" s="38">
        <v>-100</v>
      </c>
      <c r="T1873" s="38">
        <v>-375</v>
      </c>
      <c r="U1873" s="44">
        <v>28.74</v>
      </c>
      <c r="V1873" s="45">
        <v>10117.4</v>
      </c>
      <c r="W1873" s="45">
        <v>121408.81</v>
      </c>
      <c r="X1873" s="45">
        <v>103.49</v>
      </c>
    </row>
    <row r="1874" spans="1:24" x14ac:dyDescent="0.3">
      <c r="A1874" t="s">
        <v>143</v>
      </c>
      <c r="B1874" t="str">
        <f t="shared" si="150"/>
        <v>3</v>
      </c>
      <c r="C1874" t="str">
        <f t="shared" si="151"/>
        <v>1</v>
      </c>
      <c r="D1874" t="str">
        <f t="shared" si="152"/>
        <v>1</v>
      </c>
      <c r="E1874" t="str">
        <f t="shared" si="153"/>
        <v>0</v>
      </c>
      <c r="F1874" t="str">
        <f t="shared" si="154"/>
        <v>0</v>
      </c>
      <c r="G1874" t="s">
        <v>805</v>
      </c>
      <c r="H1874">
        <v>2020</v>
      </c>
      <c r="I1874">
        <v>3</v>
      </c>
      <c r="J1874" t="s">
        <v>809</v>
      </c>
      <c r="K1874" s="38">
        <v>2595</v>
      </c>
      <c r="L1874" s="38">
        <v>2158.8200000000002</v>
      </c>
      <c r="M1874" s="38">
        <v>1010.51</v>
      </c>
      <c r="N1874" s="38">
        <v>527.29999999999995</v>
      </c>
      <c r="O1874" s="38">
        <v>597.96</v>
      </c>
      <c r="P1874" s="38">
        <v>688.96</v>
      </c>
      <c r="Q1874" s="38">
        <v>2209.63</v>
      </c>
      <c r="R1874" s="38">
        <v>0</v>
      </c>
      <c r="S1874" s="38">
        <v>-100</v>
      </c>
      <c r="T1874" s="38">
        <v>-375</v>
      </c>
      <c r="U1874" s="44">
        <v>26.46</v>
      </c>
      <c r="V1874" s="45">
        <v>9313.18</v>
      </c>
      <c r="W1874" s="45">
        <v>111758.21</v>
      </c>
      <c r="X1874" s="45">
        <v>84.16</v>
      </c>
    </row>
    <row r="1875" spans="1:24" x14ac:dyDescent="0.3">
      <c r="A1875" t="s">
        <v>144</v>
      </c>
      <c r="B1875" t="str">
        <f t="shared" si="150"/>
        <v>3</v>
      </c>
      <c r="C1875" t="str">
        <f t="shared" si="151"/>
        <v>1</v>
      </c>
      <c r="D1875" t="str">
        <f t="shared" si="152"/>
        <v>0</v>
      </c>
      <c r="E1875" t="str">
        <f t="shared" si="153"/>
        <v>1</v>
      </c>
      <c r="F1875" t="str">
        <f t="shared" si="154"/>
        <v>0</v>
      </c>
      <c r="G1875" t="s">
        <v>805</v>
      </c>
      <c r="H1875">
        <v>2020</v>
      </c>
      <c r="I1875">
        <v>3</v>
      </c>
      <c r="J1875" t="s">
        <v>809</v>
      </c>
      <c r="K1875" s="38">
        <v>2595</v>
      </c>
      <c r="L1875" s="38">
        <v>1659.26</v>
      </c>
      <c r="M1875" s="38">
        <v>1077.98</v>
      </c>
      <c r="N1875" s="38">
        <v>527.29999999999995</v>
      </c>
      <c r="O1875" s="38">
        <v>607.41999999999996</v>
      </c>
      <c r="P1875" s="38">
        <v>646.70000000000005</v>
      </c>
      <c r="Q1875" s="38">
        <v>1934.98</v>
      </c>
      <c r="R1875" s="38">
        <v>0</v>
      </c>
      <c r="S1875" s="38">
        <v>-100</v>
      </c>
      <c r="T1875" s="38">
        <v>-375</v>
      </c>
      <c r="U1875" s="44">
        <v>24.36</v>
      </c>
      <c r="V1875" s="45">
        <v>8573.64</v>
      </c>
      <c r="W1875" s="45">
        <v>102883.62</v>
      </c>
      <c r="X1875" s="45">
        <v>72.680000000000007</v>
      </c>
    </row>
    <row r="1876" spans="1:24" x14ac:dyDescent="0.3">
      <c r="A1876" t="s">
        <v>145</v>
      </c>
      <c r="B1876" t="str">
        <f t="shared" si="150"/>
        <v>3</v>
      </c>
      <c r="C1876" t="str">
        <f t="shared" si="151"/>
        <v>1</v>
      </c>
      <c r="D1876" t="str">
        <f t="shared" si="152"/>
        <v>0</v>
      </c>
      <c r="E1876" t="str">
        <f t="shared" si="153"/>
        <v>0</v>
      </c>
      <c r="F1876" t="str">
        <f t="shared" si="154"/>
        <v>1</v>
      </c>
      <c r="G1876" t="s">
        <v>805</v>
      </c>
      <c r="H1876">
        <v>2020</v>
      </c>
      <c r="I1876">
        <v>3</v>
      </c>
      <c r="J1876" t="s">
        <v>809</v>
      </c>
      <c r="K1876" s="38">
        <v>2595</v>
      </c>
      <c r="L1876" s="38">
        <v>1308.8900000000001</v>
      </c>
      <c r="M1876" s="38">
        <v>1102.6199999999999</v>
      </c>
      <c r="N1876" s="38">
        <v>527.29999999999995</v>
      </c>
      <c r="O1876" s="38">
        <v>628.54</v>
      </c>
      <c r="P1876" s="38">
        <v>616.24</v>
      </c>
      <c r="Q1876" s="38">
        <v>1807.07</v>
      </c>
      <c r="R1876" s="38">
        <v>0</v>
      </c>
      <c r="S1876" s="38">
        <v>-100</v>
      </c>
      <c r="T1876" s="38">
        <v>-375</v>
      </c>
      <c r="U1876" s="44">
        <v>23.04</v>
      </c>
      <c r="V1876" s="45">
        <v>8110.66</v>
      </c>
      <c r="W1876" s="45">
        <v>97327.86</v>
      </c>
      <c r="X1876" s="45">
        <v>70.790000000000006</v>
      </c>
    </row>
    <row r="1877" spans="1:24" x14ac:dyDescent="0.3">
      <c r="A1877" t="s">
        <v>146</v>
      </c>
      <c r="B1877" t="str">
        <f t="shared" si="150"/>
        <v>3</v>
      </c>
      <c r="C1877" t="str">
        <f t="shared" si="151"/>
        <v>0</v>
      </c>
      <c r="D1877" t="str">
        <f t="shared" si="152"/>
        <v>2</v>
      </c>
      <c r="E1877" t="str">
        <f t="shared" si="153"/>
        <v>0</v>
      </c>
      <c r="F1877" t="str">
        <f t="shared" si="154"/>
        <v>0</v>
      </c>
      <c r="G1877" t="s">
        <v>805</v>
      </c>
      <c r="H1877">
        <v>2020</v>
      </c>
      <c r="I1877">
        <v>3</v>
      </c>
      <c r="J1877" t="s">
        <v>809</v>
      </c>
      <c r="K1877" s="38">
        <v>2595</v>
      </c>
      <c r="L1877" s="38">
        <v>1699.87</v>
      </c>
      <c r="M1877" s="38">
        <v>1018.02</v>
      </c>
      <c r="N1877" s="38">
        <v>527.29999999999995</v>
      </c>
      <c r="O1877" s="38">
        <v>596.92999999999995</v>
      </c>
      <c r="P1877" s="38">
        <v>643.71</v>
      </c>
      <c r="Q1877" s="38">
        <v>1919</v>
      </c>
      <c r="R1877" s="38">
        <v>0</v>
      </c>
      <c r="S1877" s="38">
        <v>-100</v>
      </c>
      <c r="T1877" s="38">
        <v>-375</v>
      </c>
      <c r="U1877" s="44">
        <v>24.22</v>
      </c>
      <c r="V1877" s="45">
        <v>8524.83</v>
      </c>
      <c r="W1877" s="45">
        <v>102297.99</v>
      </c>
      <c r="X1877" s="45">
        <v>72.48</v>
      </c>
    </row>
    <row r="1878" spans="1:24" x14ac:dyDescent="0.3">
      <c r="A1878" t="s">
        <v>147</v>
      </c>
      <c r="B1878" t="str">
        <f t="shared" si="150"/>
        <v>3</v>
      </c>
      <c r="C1878" t="str">
        <f t="shared" si="151"/>
        <v>0</v>
      </c>
      <c r="D1878" t="str">
        <f t="shared" si="152"/>
        <v>1</v>
      </c>
      <c r="E1878" t="str">
        <f t="shared" si="153"/>
        <v>1</v>
      </c>
      <c r="F1878" t="str">
        <f t="shared" si="154"/>
        <v>0</v>
      </c>
      <c r="G1878" t="s">
        <v>805</v>
      </c>
      <c r="H1878">
        <v>2020</v>
      </c>
      <c r="I1878">
        <v>3</v>
      </c>
      <c r="J1878" t="s">
        <v>809</v>
      </c>
      <c r="K1878" s="38">
        <v>2595</v>
      </c>
      <c r="L1878" s="38">
        <v>1200.31</v>
      </c>
      <c r="M1878" s="38">
        <v>1085.49</v>
      </c>
      <c r="N1878" s="38">
        <v>527.29999999999995</v>
      </c>
      <c r="O1878" s="38">
        <v>606.39</v>
      </c>
      <c r="P1878" s="38">
        <v>601.45000000000005</v>
      </c>
      <c r="Q1878" s="38">
        <v>1743.37</v>
      </c>
      <c r="R1878" s="38">
        <v>0</v>
      </c>
      <c r="S1878" s="38">
        <v>-100</v>
      </c>
      <c r="T1878" s="38">
        <v>-375</v>
      </c>
      <c r="U1878" s="44">
        <v>22.4</v>
      </c>
      <c r="V1878" s="45">
        <v>7884.31</v>
      </c>
      <c r="W1878" s="45">
        <v>94611.68</v>
      </c>
      <c r="X1878" s="45">
        <v>69.48</v>
      </c>
    </row>
    <row r="1879" spans="1:24" x14ac:dyDescent="0.3">
      <c r="A1879" t="s">
        <v>148</v>
      </c>
      <c r="B1879" t="str">
        <f t="shared" si="150"/>
        <v>3</v>
      </c>
      <c r="C1879" t="str">
        <f t="shared" si="151"/>
        <v>0</v>
      </c>
      <c r="D1879" t="str">
        <f t="shared" si="152"/>
        <v>1</v>
      </c>
      <c r="E1879" t="str">
        <f t="shared" si="153"/>
        <v>0</v>
      </c>
      <c r="F1879" t="str">
        <f t="shared" si="154"/>
        <v>1</v>
      </c>
      <c r="G1879" t="s">
        <v>805</v>
      </c>
      <c r="H1879">
        <v>2020</v>
      </c>
      <c r="I1879">
        <v>3</v>
      </c>
      <c r="J1879" t="s">
        <v>809</v>
      </c>
      <c r="K1879" s="38">
        <v>2595</v>
      </c>
      <c r="L1879" s="38">
        <v>849.94</v>
      </c>
      <c r="M1879" s="38">
        <v>1110.1300000000001</v>
      </c>
      <c r="N1879" s="38">
        <v>527.29999999999995</v>
      </c>
      <c r="O1879" s="38">
        <v>627.51</v>
      </c>
      <c r="P1879" s="38">
        <v>570.99</v>
      </c>
      <c r="Q1879" s="38">
        <v>1615.46</v>
      </c>
      <c r="R1879" s="38">
        <v>0</v>
      </c>
      <c r="S1879" s="38">
        <v>-100</v>
      </c>
      <c r="T1879" s="38">
        <v>-375</v>
      </c>
      <c r="U1879" s="44">
        <v>21.08</v>
      </c>
      <c r="V1879" s="45">
        <v>7421.33</v>
      </c>
      <c r="W1879" s="45">
        <v>89055.92</v>
      </c>
      <c r="X1879" s="45">
        <v>58.27</v>
      </c>
    </row>
    <row r="1880" spans="1:24" x14ac:dyDescent="0.3">
      <c r="A1880" t="s">
        <v>149</v>
      </c>
      <c r="B1880" t="str">
        <f t="shared" si="150"/>
        <v>3</v>
      </c>
      <c r="C1880" t="str">
        <f t="shared" si="151"/>
        <v>0</v>
      </c>
      <c r="D1880" t="str">
        <f t="shared" si="152"/>
        <v>0</v>
      </c>
      <c r="E1880" t="str">
        <f t="shared" si="153"/>
        <v>2</v>
      </c>
      <c r="F1880" t="str">
        <f t="shared" si="154"/>
        <v>0</v>
      </c>
      <c r="G1880" t="s">
        <v>805</v>
      </c>
      <c r="H1880">
        <v>2020</v>
      </c>
      <c r="I1880">
        <v>3</v>
      </c>
      <c r="J1880" t="s">
        <v>809</v>
      </c>
      <c r="K1880" s="38">
        <v>2595</v>
      </c>
      <c r="L1880" s="38">
        <v>700.75</v>
      </c>
      <c r="M1880" s="38">
        <v>1152.96</v>
      </c>
      <c r="N1880" s="38">
        <v>527.29999999999995</v>
      </c>
      <c r="O1880" s="38">
        <v>615.85</v>
      </c>
      <c r="P1880" s="38">
        <v>559.19000000000005</v>
      </c>
      <c r="Q1880" s="38">
        <v>1567.74</v>
      </c>
      <c r="R1880" s="38">
        <v>0</v>
      </c>
      <c r="S1880" s="38">
        <v>-100</v>
      </c>
      <c r="T1880" s="38">
        <v>-375</v>
      </c>
      <c r="U1880" s="44">
        <v>20.58</v>
      </c>
      <c r="V1880" s="45">
        <v>7243.78</v>
      </c>
      <c r="W1880" s="45">
        <v>86925.37</v>
      </c>
      <c r="X1880" s="45">
        <v>57.65</v>
      </c>
    </row>
    <row r="1881" spans="1:24" x14ac:dyDescent="0.3">
      <c r="A1881" t="s">
        <v>150</v>
      </c>
      <c r="B1881" t="str">
        <f t="shared" si="150"/>
        <v>3</v>
      </c>
      <c r="C1881" t="str">
        <f t="shared" si="151"/>
        <v>0</v>
      </c>
      <c r="D1881" t="str">
        <f t="shared" si="152"/>
        <v>0</v>
      </c>
      <c r="E1881" t="str">
        <f t="shared" si="153"/>
        <v>1</v>
      </c>
      <c r="F1881" t="str">
        <f t="shared" si="154"/>
        <v>1</v>
      </c>
      <c r="G1881" t="s">
        <v>805</v>
      </c>
      <c r="H1881">
        <v>2020</v>
      </c>
      <c r="I1881">
        <v>3</v>
      </c>
      <c r="J1881" t="s">
        <v>809</v>
      </c>
      <c r="K1881" s="38">
        <v>2595</v>
      </c>
      <c r="L1881" s="38">
        <v>350.37</v>
      </c>
      <c r="M1881" s="38">
        <v>1177.5999999999999</v>
      </c>
      <c r="N1881" s="38">
        <v>527.29999999999995</v>
      </c>
      <c r="O1881" s="38">
        <v>636.97</v>
      </c>
      <c r="P1881" s="38">
        <v>528.72</v>
      </c>
      <c r="Q1881" s="38">
        <v>1461.5</v>
      </c>
      <c r="R1881" s="38">
        <v>0</v>
      </c>
      <c r="S1881" s="38">
        <v>-70.069999999999993</v>
      </c>
      <c r="T1881" s="38">
        <v>-375</v>
      </c>
      <c r="U1881" s="44">
        <v>19.41</v>
      </c>
      <c r="V1881" s="45">
        <v>6832.39</v>
      </c>
      <c r="W1881" s="45">
        <v>81988.679999999993</v>
      </c>
      <c r="X1881" s="45">
        <v>54.97</v>
      </c>
    </row>
    <row r="1882" spans="1:24" x14ac:dyDescent="0.3">
      <c r="A1882" t="s">
        <v>151</v>
      </c>
      <c r="B1882" t="str">
        <f t="shared" si="150"/>
        <v>3</v>
      </c>
      <c r="C1882" t="str">
        <f t="shared" si="151"/>
        <v>0</v>
      </c>
      <c r="D1882" t="str">
        <f t="shared" si="152"/>
        <v>0</v>
      </c>
      <c r="E1882" t="str">
        <f t="shared" si="153"/>
        <v>0</v>
      </c>
      <c r="F1882" t="str">
        <f t="shared" si="154"/>
        <v>2</v>
      </c>
      <c r="G1882" t="s">
        <v>805</v>
      </c>
      <c r="H1882">
        <v>2020</v>
      </c>
      <c r="I1882">
        <v>3</v>
      </c>
      <c r="J1882" t="s">
        <v>809</v>
      </c>
      <c r="K1882" s="38">
        <v>2595</v>
      </c>
      <c r="L1882" s="38">
        <v>0</v>
      </c>
      <c r="M1882" s="38">
        <v>1202.25</v>
      </c>
      <c r="N1882" s="38">
        <v>518.85</v>
      </c>
      <c r="O1882" s="38">
        <v>658.08</v>
      </c>
      <c r="P1882" s="38">
        <v>497.42</v>
      </c>
      <c r="Q1882" s="38">
        <v>1430.46</v>
      </c>
      <c r="R1882" s="38">
        <v>0</v>
      </c>
      <c r="S1882" s="38">
        <v>0</v>
      </c>
      <c r="T1882" s="38">
        <v>-375</v>
      </c>
      <c r="U1882" s="44">
        <v>18.54</v>
      </c>
      <c r="V1882" s="45">
        <v>6527.06</v>
      </c>
      <c r="W1882" s="45">
        <v>78324.710000000006</v>
      </c>
      <c r="X1882" s="45">
        <v>49.8</v>
      </c>
    </row>
    <row r="1883" spans="1:24" x14ac:dyDescent="0.3">
      <c r="A1883" t="s">
        <v>152</v>
      </c>
      <c r="B1883" t="str">
        <f t="shared" si="150"/>
        <v>3</v>
      </c>
      <c r="C1883" t="str">
        <f t="shared" si="151"/>
        <v>3</v>
      </c>
      <c r="D1883" t="str">
        <f t="shared" si="152"/>
        <v>0</v>
      </c>
      <c r="E1883" t="str">
        <f t="shared" si="153"/>
        <v>0</v>
      </c>
      <c r="F1883" t="str">
        <f t="shared" si="154"/>
        <v>0</v>
      </c>
      <c r="G1883" t="s">
        <v>805</v>
      </c>
      <c r="H1883">
        <v>2020</v>
      </c>
      <c r="I1883">
        <v>3</v>
      </c>
      <c r="J1883" t="s">
        <v>809</v>
      </c>
      <c r="K1883" s="38">
        <v>3212</v>
      </c>
      <c r="L1883" s="38">
        <v>3926.66</v>
      </c>
      <c r="M1883" s="38">
        <v>1142.8800000000001</v>
      </c>
      <c r="N1883" s="38">
        <v>527.29999999999995</v>
      </c>
      <c r="O1883" s="38">
        <v>610.01</v>
      </c>
      <c r="P1883" s="38">
        <v>941.88</v>
      </c>
      <c r="Q1883" s="38">
        <v>3819.71</v>
      </c>
      <c r="R1883" s="38">
        <v>0</v>
      </c>
      <c r="S1883" s="38">
        <v>-100</v>
      </c>
      <c r="T1883" s="38">
        <v>-541.66999999999996</v>
      </c>
      <c r="U1883" s="44">
        <v>38.46</v>
      </c>
      <c r="V1883" s="45">
        <v>13538.78</v>
      </c>
      <c r="W1883" s="45">
        <v>162465.37</v>
      </c>
      <c r="X1883" s="45">
        <v>192.48</v>
      </c>
    </row>
    <row r="1884" spans="1:24" x14ac:dyDescent="0.3">
      <c r="A1884" t="s">
        <v>153</v>
      </c>
      <c r="B1884" t="str">
        <f t="shared" si="150"/>
        <v>3</v>
      </c>
      <c r="C1884" t="str">
        <f t="shared" si="151"/>
        <v>2</v>
      </c>
      <c r="D1884" t="str">
        <f t="shared" si="152"/>
        <v>1</v>
      </c>
      <c r="E1884" t="str">
        <f t="shared" si="153"/>
        <v>0</v>
      </c>
      <c r="F1884" t="str">
        <f t="shared" si="154"/>
        <v>0</v>
      </c>
      <c r="G1884" t="s">
        <v>805</v>
      </c>
      <c r="H1884">
        <v>2020</v>
      </c>
      <c r="I1884">
        <v>3</v>
      </c>
      <c r="J1884" t="s">
        <v>809</v>
      </c>
      <c r="K1884" s="38">
        <v>3212</v>
      </c>
      <c r="L1884" s="38">
        <v>3467.71</v>
      </c>
      <c r="M1884" s="38">
        <v>1150.3800000000001</v>
      </c>
      <c r="N1884" s="38">
        <v>527.29999999999995</v>
      </c>
      <c r="O1884" s="38">
        <v>608.98</v>
      </c>
      <c r="P1884" s="38">
        <v>896.64</v>
      </c>
      <c r="Q1884" s="38">
        <v>3513.22</v>
      </c>
      <c r="R1884" s="38">
        <v>0</v>
      </c>
      <c r="S1884" s="38">
        <v>-100</v>
      </c>
      <c r="T1884" s="38">
        <v>-541.66999999999996</v>
      </c>
      <c r="U1884" s="44">
        <v>36.18</v>
      </c>
      <c r="V1884" s="45">
        <v>12734.56</v>
      </c>
      <c r="W1884" s="45">
        <v>152814.76999999999</v>
      </c>
      <c r="X1884" s="45">
        <v>173.15</v>
      </c>
    </row>
    <row r="1885" spans="1:24" x14ac:dyDescent="0.3">
      <c r="A1885" t="s">
        <v>154</v>
      </c>
      <c r="B1885" t="str">
        <f t="shared" si="150"/>
        <v>3</v>
      </c>
      <c r="C1885" t="str">
        <f t="shared" si="151"/>
        <v>2</v>
      </c>
      <c r="D1885" t="str">
        <f t="shared" si="152"/>
        <v>0</v>
      </c>
      <c r="E1885" t="str">
        <f t="shared" si="153"/>
        <v>1</v>
      </c>
      <c r="F1885" t="str">
        <f t="shared" si="154"/>
        <v>0</v>
      </c>
      <c r="G1885" t="s">
        <v>805</v>
      </c>
      <c r="H1885">
        <v>2020</v>
      </c>
      <c r="I1885">
        <v>3</v>
      </c>
      <c r="J1885" t="s">
        <v>809</v>
      </c>
      <c r="K1885" s="38">
        <v>3212</v>
      </c>
      <c r="L1885" s="38">
        <v>2968.15</v>
      </c>
      <c r="M1885" s="38">
        <v>1217.8599999999999</v>
      </c>
      <c r="N1885" s="38">
        <v>527.29999999999995</v>
      </c>
      <c r="O1885" s="38">
        <v>618.44000000000005</v>
      </c>
      <c r="P1885" s="38">
        <v>854.37</v>
      </c>
      <c r="Q1885" s="38">
        <v>3230.84</v>
      </c>
      <c r="R1885" s="38">
        <v>0</v>
      </c>
      <c r="S1885" s="38">
        <v>-100</v>
      </c>
      <c r="T1885" s="38">
        <v>-541.66999999999996</v>
      </c>
      <c r="U1885" s="44">
        <v>34.049999999999997</v>
      </c>
      <c r="V1885" s="45">
        <v>11987.28</v>
      </c>
      <c r="W1885" s="45">
        <v>143847.4</v>
      </c>
      <c r="X1885" s="45">
        <v>155.19</v>
      </c>
    </row>
    <row r="1886" spans="1:24" x14ac:dyDescent="0.3">
      <c r="A1886" t="s">
        <v>155</v>
      </c>
      <c r="B1886" t="str">
        <f t="shared" si="150"/>
        <v>3</v>
      </c>
      <c r="C1886" t="str">
        <f t="shared" si="151"/>
        <v>2</v>
      </c>
      <c r="D1886" t="str">
        <f t="shared" si="152"/>
        <v>0</v>
      </c>
      <c r="E1886" t="str">
        <f t="shared" si="153"/>
        <v>0</v>
      </c>
      <c r="F1886" t="str">
        <f t="shared" si="154"/>
        <v>1</v>
      </c>
      <c r="G1886" t="s">
        <v>805</v>
      </c>
      <c r="H1886">
        <v>2020</v>
      </c>
      <c r="I1886">
        <v>3</v>
      </c>
      <c r="J1886" t="s">
        <v>809</v>
      </c>
      <c r="K1886" s="38">
        <v>3212</v>
      </c>
      <c r="L1886" s="38">
        <v>2617.77</v>
      </c>
      <c r="M1886" s="38">
        <v>1242.5</v>
      </c>
      <c r="N1886" s="38">
        <v>527.29999999999995</v>
      </c>
      <c r="O1886" s="38">
        <v>639.55999999999995</v>
      </c>
      <c r="P1886" s="38">
        <v>823.91</v>
      </c>
      <c r="Q1886" s="38">
        <v>3025.76</v>
      </c>
      <c r="R1886" s="38">
        <v>0</v>
      </c>
      <c r="S1886" s="38">
        <v>-100</v>
      </c>
      <c r="T1886" s="38">
        <v>-541.66999999999996</v>
      </c>
      <c r="U1886" s="44">
        <v>32.520000000000003</v>
      </c>
      <c r="V1886" s="45">
        <v>11447.14</v>
      </c>
      <c r="W1886" s="45">
        <v>137365.68</v>
      </c>
      <c r="X1886" s="45">
        <v>142.21</v>
      </c>
    </row>
    <row r="1887" spans="1:24" x14ac:dyDescent="0.3">
      <c r="A1887" t="s">
        <v>156</v>
      </c>
      <c r="B1887" t="str">
        <f t="shared" si="150"/>
        <v>3</v>
      </c>
      <c r="C1887" t="str">
        <f t="shared" si="151"/>
        <v>1</v>
      </c>
      <c r="D1887" t="str">
        <f t="shared" si="152"/>
        <v>2</v>
      </c>
      <c r="E1887" t="str">
        <f t="shared" si="153"/>
        <v>0</v>
      </c>
      <c r="F1887" t="str">
        <f t="shared" si="154"/>
        <v>0</v>
      </c>
      <c r="G1887" t="s">
        <v>805</v>
      </c>
      <c r="H1887">
        <v>2020</v>
      </c>
      <c r="I1887">
        <v>3</v>
      </c>
      <c r="J1887" t="s">
        <v>809</v>
      </c>
      <c r="K1887" s="38">
        <v>3212</v>
      </c>
      <c r="L1887" s="38">
        <v>3008.76</v>
      </c>
      <c r="M1887" s="38">
        <v>1157.8900000000001</v>
      </c>
      <c r="N1887" s="38">
        <v>527.29999999999995</v>
      </c>
      <c r="O1887" s="38">
        <v>607.94000000000005</v>
      </c>
      <c r="P1887" s="38">
        <v>851.39</v>
      </c>
      <c r="Q1887" s="38">
        <v>3206.73</v>
      </c>
      <c r="R1887" s="38">
        <v>0</v>
      </c>
      <c r="S1887" s="38">
        <v>-100</v>
      </c>
      <c r="T1887" s="38">
        <v>-541.66999999999996</v>
      </c>
      <c r="U1887" s="44">
        <v>33.89</v>
      </c>
      <c r="V1887" s="45">
        <v>11930.35</v>
      </c>
      <c r="W1887" s="45">
        <v>143164.17000000001</v>
      </c>
      <c r="X1887" s="45">
        <v>153.82</v>
      </c>
    </row>
    <row r="1888" spans="1:24" x14ac:dyDescent="0.3">
      <c r="A1888" t="s">
        <v>157</v>
      </c>
      <c r="B1888" t="str">
        <f t="shared" si="150"/>
        <v>3</v>
      </c>
      <c r="C1888" t="str">
        <f t="shared" si="151"/>
        <v>1</v>
      </c>
      <c r="D1888" t="str">
        <f t="shared" si="152"/>
        <v>1</v>
      </c>
      <c r="E1888" t="str">
        <f t="shared" si="153"/>
        <v>1</v>
      </c>
      <c r="F1888" t="str">
        <f t="shared" si="154"/>
        <v>0</v>
      </c>
      <c r="G1888" t="s">
        <v>805</v>
      </c>
      <c r="H1888">
        <v>2020</v>
      </c>
      <c r="I1888">
        <v>3</v>
      </c>
      <c r="J1888" t="s">
        <v>809</v>
      </c>
      <c r="K1888" s="38">
        <v>3212</v>
      </c>
      <c r="L1888" s="38">
        <v>2509.1999999999998</v>
      </c>
      <c r="M1888" s="38">
        <v>1225.3599999999999</v>
      </c>
      <c r="N1888" s="38">
        <v>527.29999999999995</v>
      </c>
      <c r="O1888" s="38">
        <v>617.4</v>
      </c>
      <c r="P1888" s="38">
        <v>809.13</v>
      </c>
      <c r="Q1888" s="38">
        <v>2924.34</v>
      </c>
      <c r="R1888" s="38">
        <v>0</v>
      </c>
      <c r="S1888" s="38">
        <v>-100</v>
      </c>
      <c r="T1888" s="38">
        <v>-541.66999999999996</v>
      </c>
      <c r="U1888" s="44">
        <v>31.77</v>
      </c>
      <c r="V1888" s="45">
        <v>11183.07</v>
      </c>
      <c r="W1888" s="45">
        <v>134196.79999999999</v>
      </c>
      <c r="X1888" s="45">
        <v>135.86000000000001</v>
      </c>
    </row>
    <row r="1889" spans="1:24" x14ac:dyDescent="0.3">
      <c r="A1889" t="s">
        <v>158</v>
      </c>
      <c r="B1889" t="str">
        <f t="shared" si="150"/>
        <v>3</v>
      </c>
      <c r="C1889" t="str">
        <f t="shared" si="151"/>
        <v>1</v>
      </c>
      <c r="D1889" t="str">
        <f t="shared" si="152"/>
        <v>1</v>
      </c>
      <c r="E1889" t="str">
        <f t="shared" si="153"/>
        <v>0</v>
      </c>
      <c r="F1889" t="str">
        <f t="shared" si="154"/>
        <v>1</v>
      </c>
      <c r="G1889" t="s">
        <v>805</v>
      </c>
      <c r="H1889">
        <v>2020</v>
      </c>
      <c r="I1889">
        <v>3</v>
      </c>
      <c r="J1889" t="s">
        <v>809</v>
      </c>
      <c r="K1889" s="38">
        <v>3212</v>
      </c>
      <c r="L1889" s="38">
        <v>2158.8200000000002</v>
      </c>
      <c r="M1889" s="38">
        <v>1250.01</v>
      </c>
      <c r="N1889" s="38">
        <v>527.29999999999995</v>
      </c>
      <c r="O1889" s="38">
        <v>638.52</v>
      </c>
      <c r="P1889" s="38">
        <v>778.67</v>
      </c>
      <c r="Q1889" s="38">
        <v>2719.27</v>
      </c>
      <c r="R1889" s="38">
        <v>0</v>
      </c>
      <c r="S1889" s="38">
        <v>-100</v>
      </c>
      <c r="T1889" s="38">
        <v>-541.66999999999996</v>
      </c>
      <c r="U1889" s="44">
        <v>30.24</v>
      </c>
      <c r="V1889" s="45">
        <v>10642.92</v>
      </c>
      <c r="W1889" s="45">
        <v>127715.08</v>
      </c>
      <c r="X1889" s="45">
        <v>122.88</v>
      </c>
    </row>
    <row r="1890" spans="1:24" x14ac:dyDescent="0.3">
      <c r="A1890" t="s">
        <v>159</v>
      </c>
      <c r="B1890" t="str">
        <f t="shared" ref="B1890:B1953" si="155">MID($A1890,2,1)</f>
        <v>3</v>
      </c>
      <c r="C1890" t="str">
        <f t="shared" ref="C1890:C1953" si="156">MID($A1890,4,1)</f>
        <v>1</v>
      </c>
      <c r="D1890" t="str">
        <f t="shared" ref="D1890:D1953" si="157">MID($A1890,6,1)</f>
        <v>0</v>
      </c>
      <c r="E1890" t="str">
        <f t="shared" ref="E1890:E1953" si="158">MID($A1890,8,1)</f>
        <v>2</v>
      </c>
      <c r="F1890" t="str">
        <f t="shared" ref="F1890:F1953" si="159">MID($A1890,10,1)</f>
        <v>0</v>
      </c>
      <c r="G1890" t="s">
        <v>805</v>
      </c>
      <c r="H1890">
        <v>2020</v>
      </c>
      <c r="I1890">
        <v>3</v>
      </c>
      <c r="J1890" t="s">
        <v>809</v>
      </c>
      <c r="K1890" s="38">
        <v>3212</v>
      </c>
      <c r="L1890" s="38">
        <v>2009.63</v>
      </c>
      <c r="M1890" s="38">
        <v>1292.8399999999999</v>
      </c>
      <c r="N1890" s="38">
        <v>527.29999999999995</v>
      </c>
      <c r="O1890" s="38">
        <v>626.86</v>
      </c>
      <c r="P1890" s="38">
        <v>766.86</v>
      </c>
      <c r="Q1890" s="38">
        <v>2641.96</v>
      </c>
      <c r="R1890" s="38">
        <v>0</v>
      </c>
      <c r="S1890" s="38">
        <v>-100</v>
      </c>
      <c r="T1890" s="38">
        <v>-541.66999999999996</v>
      </c>
      <c r="U1890" s="44">
        <v>29.65</v>
      </c>
      <c r="V1890" s="45">
        <v>10435.790000000001</v>
      </c>
      <c r="W1890" s="45">
        <v>125229.44</v>
      </c>
      <c r="X1890" s="45">
        <v>117.9</v>
      </c>
    </row>
    <row r="1891" spans="1:24" x14ac:dyDescent="0.3">
      <c r="A1891" t="s">
        <v>160</v>
      </c>
      <c r="B1891" t="str">
        <f t="shared" si="155"/>
        <v>3</v>
      </c>
      <c r="C1891" t="str">
        <f t="shared" si="156"/>
        <v>1</v>
      </c>
      <c r="D1891" t="str">
        <f t="shared" si="157"/>
        <v>0</v>
      </c>
      <c r="E1891" t="str">
        <f t="shared" si="158"/>
        <v>1</v>
      </c>
      <c r="F1891" t="str">
        <f t="shared" si="159"/>
        <v>1</v>
      </c>
      <c r="G1891" t="s">
        <v>805</v>
      </c>
      <c r="H1891">
        <v>2020</v>
      </c>
      <c r="I1891">
        <v>3</v>
      </c>
      <c r="J1891" t="s">
        <v>809</v>
      </c>
      <c r="K1891" s="38">
        <v>3212</v>
      </c>
      <c r="L1891" s="38">
        <v>1659.26</v>
      </c>
      <c r="M1891" s="38">
        <v>1317.48</v>
      </c>
      <c r="N1891" s="38">
        <v>527.29999999999995</v>
      </c>
      <c r="O1891" s="38">
        <v>647.98</v>
      </c>
      <c r="P1891" s="38">
        <v>736.4</v>
      </c>
      <c r="Q1891" s="38">
        <v>2436.89</v>
      </c>
      <c r="R1891" s="38">
        <v>0</v>
      </c>
      <c r="S1891" s="38">
        <v>-100</v>
      </c>
      <c r="T1891" s="38">
        <v>-541.66999999999996</v>
      </c>
      <c r="U1891" s="44">
        <v>28.11</v>
      </c>
      <c r="V1891" s="45">
        <v>9895.64</v>
      </c>
      <c r="W1891" s="45">
        <v>118747.72</v>
      </c>
      <c r="X1891" s="45">
        <v>104.91</v>
      </c>
    </row>
    <row r="1892" spans="1:24" x14ac:dyDescent="0.3">
      <c r="A1892" t="s">
        <v>161</v>
      </c>
      <c r="B1892" t="str">
        <f t="shared" si="155"/>
        <v>3</v>
      </c>
      <c r="C1892" t="str">
        <f t="shared" si="156"/>
        <v>1</v>
      </c>
      <c r="D1892" t="str">
        <f t="shared" si="157"/>
        <v>0</v>
      </c>
      <c r="E1892" t="str">
        <f t="shared" si="158"/>
        <v>0</v>
      </c>
      <c r="F1892" t="str">
        <f t="shared" si="159"/>
        <v>2</v>
      </c>
      <c r="G1892" t="s">
        <v>805</v>
      </c>
      <c r="H1892">
        <v>2020</v>
      </c>
      <c r="I1892">
        <v>3</v>
      </c>
      <c r="J1892" t="s">
        <v>809</v>
      </c>
      <c r="K1892" s="38">
        <v>3212</v>
      </c>
      <c r="L1892" s="38">
        <v>1308.8900000000001</v>
      </c>
      <c r="M1892" s="38">
        <v>1342.12</v>
      </c>
      <c r="N1892" s="38">
        <v>527.29999999999995</v>
      </c>
      <c r="O1892" s="38">
        <v>669.1</v>
      </c>
      <c r="P1892" s="38">
        <v>705.94</v>
      </c>
      <c r="Q1892" s="38">
        <v>2231.8200000000002</v>
      </c>
      <c r="R1892" s="38">
        <v>0</v>
      </c>
      <c r="S1892" s="38">
        <v>-100</v>
      </c>
      <c r="T1892" s="38">
        <v>-541.66999999999996</v>
      </c>
      <c r="U1892" s="44">
        <v>26.58</v>
      </c>
      <c r="V1892" s="45">
        <v>9355.5</v>
      </c>
      <c r="W1892" s="45">
        <v>112265.99</v>
      </c>
      <c r="X1892" s="45">
        <v>91.93</v>
      </c>
    </row>
    <row r="1893" spans="1:24" x14ac:dyDescent="0.3">
      <c r="A1893" t="s">
        <v>162</v>
      </c>
      <c r="B1893" t="str">
        <f t="shared" si="155"/>
        <v>3</v>
      </c>
      <c r="C1893" t="str">
        <f t="shared" si="156"/>
        <v>0</v>
      </c>
      <c r="D1893" t="str">
        <f t="shared" si="157"/>
        <v>3</v>
      </c>
      <c r="E1893" t="str">
        <f t="shared" si="158"/>
        <v>0</v>
      </c>
      <c r="F1893" t="str">
        <f t="shared" si="159"/>
        <v>0</v>
      </c>
      <c r="G1893" t="s">
        <v>805</v>
      </c>
      <c r="H1893">
        <v>2020</v>
      </c>
      <c r="I1893">
        <v>3</v>
      </c>
      <c r="J1893" t="s">
        <v>809</v>
      </c>
      <c r="K1893" s="38">
        <v>3212</v>
      </c>
      <c r="L1893" s="38">
        <v>2549.81</v>
      </c>
      <c r="M1893" s="38">
        <v>1165.4000000000001</v>
      </c>
      <c r="N1893" s="38">
        <v>527.29999999999995</v>
      </c>
      <c r="O1893" s="38">
        <v>606.91</v>
      </c>
      <c r="P1893" s="38">
        <v>806.14</v>
      </c>
      <c r="Q1893" s="38">
        <v>2900.23</v>
      </c>
      <c r="R1893" s="38">
        <v>0</v>
      </c>
      <c r="S1893" s="38">
        <v>-100</v>
      </c>
      <c r="T1893" s="38">
        <v>-541.66999999999996</v>
      </c>
      <c r="U1893" s="44">
        <v>31.61</v>
      </c>
      <c r="V1893" s="45">
        <v>11126.13</v>
      </c>
      <c r="W1893" s="45">
        <v>133513.57</v>
      </c>
      <c r="X1893" s="45">
        <v>134.49</v>
      </c>
    </row>
    <row r="1894" spans="1:24" x14ac:dyDescent="0.3">
      <c r="A1894" t="s">
        <v>163</v>
      </c>
      <c r="B1894" t="str">
        <f t="shared" si="155"/>
        <v>3</v>
      </c>
      <c r="C1894" t="str">
        <f t="shared" si="156"/>
        <v>0</v>
      </c>
      <c r="D1894" t="str">
        <f t="shared" si="157"/>
        <v>2</v>
      </c>
      <c r="E1894" t="str">
        <f t="shared" si="158"/>
        <v>1</v>
      </c>
      <c r="F1894" t="str">
        <f t="shared" si="159"/>
        <v>0</v>
      </c>
      <c r="G1894" t="s">
        <v>805</v>
      </c>
      <c r="H1894">
        <v>2020</v>
      </c>
      <c r="I1894">
        <v>3</v>
      </c>
      <c r="J1894" t="s">
        <v>809</v>
      </c>
      <c r="K1894" s="38">
        <v>3212</v>
      </c>
      <c r="L1894" s="38">
        <v>2050.25</v>
      </c>
      <c r="M1894" s="38">
        <v>1232.8699999999999</v>
      </c>
      <c r="N1894" s="38">
        <v>527.29999999999995</v>
      </c>
      <c r="O1894" s="38">
        <v>616.37</v>
      </c>
      <c r="P1894" s="38">
        <v>763.88</v>
      </c>
      <c r="Q1894" s="38">
        <v>2617.85</v>
      </c>
      <c r="R1894" s="38">
        <v>0</v>
      </c>
      <c r="S1894" s="38">
        <v>-100</v>
      </c>
      <c r="T1894" s="38">
        <v>-541.66999999999996</v>
      </c>
      <c r="U1894" s="44">
        <v>29.49</v>
      </c>
      <c r="V1894" s="45">
        <v>10378.85</v>
      </c>
      <c r="W1894" s="45">
        <v>124546.2</v>
      </c>
      <c r="X1894" s="45">
        <v>116.53</v>
      </c>
    </row>
    <row r="1895" spans="1:24" x14ac:dyDescent="0.3">
      <c r="A1895" t="s">
        <v>164</v>
      </c>
      <c r="B1895" t="str">
        <f t="shared" si="155"/>
        <v>3</v>
      </c>
      <c r="C1895" t="str">
        <f t="shared" si="156"/>
        <v>0</v>
      </c>
      <c r="D1895" t="str">
        <f t="shared" si="157"/>
        <v>2</v>
      </c>
      <c r="E1895" t="str">
        <f t="shared" si="158"/>
        <v>0</v>
      </c>
      <c r="F1895" t="str">
        <f t="shared" si="159"/>
        <v>1</v>
      </c>
      <c r="G1895" t="s">
        <v>805</v>
      </c>
      <c r="H1895">
        <v>2020</v>
      </c>
      <c r="I1895">
        <v>3</v>
      </c>
      <c r="J1895" t="s">
        <v>809</v>
      </c>
      <c r="K1895" s="38">
        <v>3212</v>
      </c>
      <c r="L1895" s="38">
        <v>1699.87</v>
      </c>
      <c r="M1895" s="38">
        <v>1257.52</v>
      </c>
      <c r="N1895" s="38">
        <v>527.29999999999995</v>
      </c>
      <c r="O1895" s="38">
        <v>637.49</v>
      </c>
      <c r="P1895" s="38">
        <v>733.42</v>
      </c>
      <c r="Q1895" s="38">
        <v>2412.7800000000002</v>
      </c>
      <c r="R1895" s="38">
        <v>0</v>
      </c>
      <c r="S1895" s="38">
        <v>-100</v>
      </c>
      <c r="T1895" s="38">
        <v>-541.66999999999996</v>
      </c>
      <c r="U1895" s="44">
        <v>27.95</v>
      </c>
      <c r="V1895" s="45">
        <v>9838.7099999999991</v>
      </c>
      <c r="W1895" s="45">
        <v>118064.48</v>
      </c>
      <c r="X1895" s="45">
        <v>103.55</v>
      </c>
    </row>
    <row r="1896" spans="1:24" x14ac:dyDescent="0.3">
      <c r="A1896" t="s">
        <v>165</v>
      </c>
      <c r="B1896" t="str">
        <f t="shared" si="155"/>
        <v>3</v>
      </c>
      <c r="C1896" t="str">
        <f t="shared" si="156"/>
        <v>0</v>
      </c>
      <c r="D1896" t="str">
        <f t="shared" si="157"/>
        <v>1</v>
      </c>
      <c r="E1896" t="str">
        <f t="shared" si="158"/>
        <v>2</v>
      </c>
      <c r="F1896" t="str">
        <f t="shared" si="159"/>
        <v>0</v>
      </c>
      <c r="G1896" t="s">
        <v>805</v>
      </c>
      <c r="H1896">
        <v>2020</v>
      </c>
      <c r="I1896">
        <v>3</v>
      </c>
      <c r="J1896" t="s">
        <v>809</v>
      </c>
      <c r="K1896" s="38">
        <v>3212</v>
      </c>
      <c r="L1896" s="38">
        <v>1550.68</v>
      </c>
      <c r="M1896" s="38">
        <v>1300.3399999999999</v>
      </c>
      <c r="N1896" s="38">
        <v>527.29999999999995</v>
      </c>
      <c r="O1896" s="38">
        <v>625.83000000000004</v>
      </c>
      <c r="P1896" s="38">
        <v>721.62</v>
      </c>
      <c r="Q1896" s="38">
        <v>2335.4699999999998</v>
      </c>
      <c r="R1896" s="38">
        <v>0</v>
      </c>
      <c r="S1896" s="38">
        <v>-100</v>
      </c>
      <c r="T1896" s="38">
        <v>-541.66999999999996</v>
      </c>
      <c r="U1896" s="44">
        <v>27.36</v>
      </c>
      <c r="V1896" s="45">
        <v>9631.57</v>
      </c>
      <c r="W1896" s="45">
        <v>115578.84</v>
      </c>
      <c r="X1896" s="45">
        <v>98.57</v>
      </c>
    </row>
    <row r="1897" spans="1:24" x14ac:dyDescent="0.3">
      <c r="A1897" t="s">
        <v>166</v>
      </c>
      <c r="B1897" t="str">
        <f t="shared" si="155"/>
        <v>3</v>
      </c>
      <c r="C1897" t="str">
        <f t="shared" si="156"/>
        <v>0</v>
      </c>
      <c r="D1897" t="str">
        <f t="shared" si="157"/>
        <v>1</v>
      </c>
      <c r="E1897" t="str">
        <f t="shared" si="158"/>
        <v>1</v>
      </c>
      <c r="F1897" t="str">
        <f t="shared" si="159"/>
        <v>1</v>
      </c>
      <c r="G1897" t="s">
        <v>805</v>
      </c>
      <c r="H1897">
        <v>2020</v>
      </c>
      <c r="I1897">
        <v>3</v>
      </c>
      <c r="J1897" t="s">
        <v>809</v>
      </c>
      <c r="K1897" s="38">
        <v>3212</v>
      </c>
      <c r="L1897" s="38">
        <v>1200.31</v>
      </c>
      <c r="M1897" s="38">
        <v>1324.99</v>
      </c>
      <c r="N1897" s="38">
        <v>527.29999999999995</v>
      </c>
      <c r="O1897" s="38">
        <v>646.95000000000005</v>
      </c>
      <c r="P1897" s="38">
        <v>691.15</v>
      </c>
      <c r="Q1897" s="38">
        <v>2130.39</v>
      </c>
      <c r="R1897" s="38">
        <v>0</v>
      </c>
      <c r="S1897" s="38">
        <v>-100</v>
      </c>
      <c r="T1897" s="38">
        <v>-541.66999999999996</v>
      </c>
      <c r="U1897" s="44">
        <v>25.83</v>
      </c>
      <c r="V1897" s="45">
        <v>9091.43</v>
      </c>
      <c r="W1897" s="45">
        <v>109097.12</v>
      </c>
      <c r="X1897" s="45">
        <v>85.58</v>
      </c>
    </row>
    <row r="1898" spans="1:24" x14ac:dyDescent="0.3">
      <c r="A1898" t="s">
        <v>167</v>
      </c>
      <c r="B1898" t="str">
        <f t="shared" si="155"/>
        <v>3</v>
      </c>
      <c r="C1898" t="str">
        <f t="shared" si="156"/>
        <v>0</v>
      </c>
      <c r="D1898" t="str">
        <f t="shared" si="157"/>
        <v>1</v>
      </c>
      <c r="E1898" t="str">
        <f t="shared" si="158"/>
        <v>0</v>
      </c>
      <c r="F1898" t="str">
        <f t="shared" si="159"/>
        <v>2</v>
      </c>
      <c r="G1898" t="s">
        <v>805</v>
      </c>
      <c r="H1898">
        <v>2020</v>
      </c>
      <c r="I1898">
        <v>3</v>
      </c>
      <c r="J1898" t="s">
        <v>809</v>
      </c>
      <c r="K1898" s="38">
        <v>3212</v>
      </c>
      <c r="L1898" s="38">
        <v>849.94</v>
      </c>
      <c r="M1898" s="38">
        <v>1349.63</v>
      </c>
      <c r="N1898" s="38">
        <v>527.29999999999995</v>
      </c>
      <c r="O1898" s="38">
        <v>668.06</v>
      </c>
      <c r="P1898" s="38">
        <v>660.69</v>
      </c>
      <c r="Q1898" s="38">
        <v>1935.6</v>
      </c>
      <c r="R1898" s="38">
        <v>0</v>
      </c>
      <c r="S1898" s="38">
        <v>-100</v>
      </c>
      <c r="T1898" s="38">
        <v>-541.66999999999996</v>
      </c>
      <c r="U1898" s="44">
        <v>24.32</v>
      </c>
      <c r="V1898" s="45">
        <v>8561.56</v>
      </c>
      <c r="W1898" s="45">
        <v>102738.76</v>
      </c>
      <c r="X1898" s="45">
        <v>79.37</v>
      </c>
    </row>
    <row r="1899" spans="1:24" x14ac:dyDescent="0.3">
      <c r="A1899" t="s">
        <v>168</v>
      </c>
      <c r="B1899" t="str">
        <f t="shared" si="155"/>
        <v>3</v>
      </c>
      <c r="C1899" t="str">
        <f t="shared" si="156"/>
        <v>0</v>
      </c>
      <c r="D1899" t="str">
        <f t="shared" si="157"/>
        <v>0</v>
      </c>
      <c r="E1899" t="str">
        <f t="shared" si="158"/>
        <v>3</v>
      </c>
      <c r="F1899" t="str">
        <f t="shared" si="159"/>
        <v>0</v>
      </c>
      <c r="G1899" t="s">
        <v>805</v>
      </c>
      <c r="H1899">
        <v>2020</v>
      </c>
      <c r="I1899">
        <v>3</v>
      </c>
      <c r="J1899" t="s">
        <v>809</v>
      </c>
      <c r="K1899" s="38">
        <v>3212</v>
      </c>
      <c r="L1899" s="38">
        <v>1051.1199999999999</v>
      </c>
      <c r="M1899" s="38">
        <v>1367.81</v>
      </c>
      <c r="N1899" s="38">
        <v>527.29999999999995</v>
      </c>
      <c r="O1899" s="38">
        <v>635.29</v>
      </c>
      <c r="P1899" s="38">
        <v>679.35</v>
      </c>
      <c r="Q1899" s="38">
        <v>2053.34</v>
      </c>
      <c r="R1899" s="38">
        <v>0</v>
      </c>
      <c r="S1899" s="38">
        <v>-100</v>
      </c>
      <c r="T1899" s="38">
        <v>-541.66999999999996</v>
      </c>
      <c r="U1899" s="44">
        <v>25.24</v>
      </c>
      <c r="V1899" s="45">
        <v>8884.5499999999993</v>
      </c>
      <c r="W1899" s="45">
        <v>106614.57</v>
      </c>
      <c r="X1899" s="45">
        <v>80.61</v>
      </c>
    </row>
    <row r="1900" spans="1:24" x14ac:dyDescent="0.3">
      <c r="A1900" t="s">
        <v>169</v>
      </c>
      <c r="B1900" t="str">
        <f t="shared" si="155"/>
        <v>3</v>
      </c>
      <c r="C1900" t="str">
        <f t="shared" si="156"/>
        <v>0</v>
      </c>
      <c r="D1900" t="str">
        <f t="shared" si="157"/>
        <v>0</v>
      </c>
      <c r="E1900" t="str">
        <f t="shared" si="158"/>
        <v>2</v>
      </c>
      <c r="F1900" t="str">
        <f t="shared" si="159"/>
        <v>1</v>
      </c>
      <c r="G1900" t="s">
        <v>805</v>
      </c>
      <c r="H1900">
        <v>2020</v>
      </c>
      <c r="I1900">
        <v>3</v>
      </c>
      <c r="J1900" t="s">
        <v>809</v>
      </c>
      <c r="K1900" s="38">
        <v>3212</v>
      </c>
      <c r="L1900" s="38">
        <v>700.75</v>
      </c>
      <c r="M1900" s="38">
        <v>1392.46</v>
      </c>
      <c r="N1900" s="38">
        <v>527.29999999999995</v>
      </c>
      <c r="O1900" s="38">
        <v>656.4</v>
      </c>
      <c r="P1900" s="38">
        <v>648.89</v>
      </c>
      <c r="Q1900" s="38">
        <v>1887.88</v>
      </c>
      <c r="R1900" s="38">
        <v>0</v>
      </c>
      <c r="S1900" s="38">
        <v>-100</v>
      </c>
      <c r="T1900" s="38">
        <v>-541.66999999999996</v>
      </c>
      <c r="U1900" s="44">
        <v>23.82</v>
      </c>
      <c r="V1900" s="45">
        <v>8384.02</v>
      </c>
      <c r="W1900" s="45">
        <v>100608.21</v>
      </c>
      <c r="X1900" s="45">
        <v>78.650000000000006</v>
      </c>
    </row>
    <row r="1901" spans="1:24" x14ac:dyDescent="0.3">
      <c r="A1901" t="s">
        <v>170</v>
      </c>
      <c r="B1901" t="str">
        <f t="shared" si="155"/>
        <v>3</v>
      </c>
      <c r="C1901" t="str">
        <f t="shared" si="156"/>
        <v>0</v>
      </c>
      <c r="D1901" t="str">
        <f t="shared" si="157"/>
        <v>0</v>
      </c>
      <c r="E1901" t="str">
        <f t="shared" si="158"/>
        <v>1</v>
      </c>
      <c r="F1901" t="str">
        <f t="shared" si="159"/>
        <v>2</v>
      </c>
      <c r="G1901" t="s">
        <v>805</v>
      </c>
      <c r="H1901">
        <v>2020</v>
      </c>
      <c r="I1901">
        <v>3</v>
      </c>
      <c r="J1901" t="s">
        <v>809</v>
      </c>
      <c r="K1901" s="38">
        <v>3212</v>
      </c>
      <c r="L1901" s="38">
        <v>350.37</v>
      </c>
      <c r="M1901" s="38">
        <v>1417.1</v>
      </c>
      <c r="N1901" s="38">
        <v>527.29999999999995</v>
      </c>
      <c r="O1901" s="38">
        <v>677.52</v>
      </c>
      <c r="P1901" s="38">
        <v>618.42999999999995</v>
      </c>
      <c r="Q1901" s="38">
        <v>1781.63</v>
      </c>
      <c r="R1901" s="38">
        <v>0</v>
      </c>
      <c r="S1901" s="38">
        <v>-70.069999999999993</v>
      </c>
      <c r="T1901" s="38">
        <v>-541.66999999999996</v>
      </c>
      <c r="U1901" s="44">
        <v>22.65</v>
      </c>
      <c r="V1901" s="45">
        <v>7972.62</v>
      </c>
      <c r="W1901" s="45">
        <v>95671.4</v>
      </c>
      <c r="X1901" s="45">
        <v>75.52</v>
      </c>
    </row>
    <row r="1902" spans="1:24" x14ac:dyDescent="0.3">
      <c r="A1902" t="s">
        <v>171</v>
      </c>
      <c r="B1902" t="str">
        <f t="shared" si="155"/>
        <v>3</v>
      </c>
      <c r="C1902" t="str">
        <f t="shared" si="156"/>
        <v>0</v>
      </c>
      <c r="D1902" t="str">
        <f t="shared" si="157"/>
        <v>0</v>
      </c>
      <c r="E1902" t="str">
        <f t="shared" si="158"/>
        <v>0</v>
      </c>
      <c r="F1902" t="str">
        <f t="shared" si="159"/>
        <v>3</v>
      </c>
      <c r="G1902" t="s">
        <v>805</v>
      </c>
      <c r="H1902">
        <v>2020</v>
      </c>
      <c r="I1902">
        <v>3</v>
      </c>
      <c r="J1902" t="s">
        <v>809</v>
      </c>
      <c r="K1902" s="38">
        <v>3212</v>
      </c>
      <c r="L1902" s="38">
        <v>0</v>
      </c>
      <c r="M1902" s="38">
        <v>1441.75</v>
      </c>
      <c r="N1902" s="38">
        <v>518.85</v>
      </c>
      <c r="O1902" s="38">
        <v>698.64</v>
      </c>
      <c r="P1902" s="38">
        <v>587.12</v>
      </c>
      <c r="Q1902" s="38">
        <v>1749.32</v>
      </c>
      <c r="R1902" s="38">
        <v>0</v>
      </c>
      <c r="S1902" s="38">
        <v>0</v>
      </c>
      <c r="T1902" s="38">
        <v>-541.66999999999996</v>
      </c>
      <c r="U1902" s="44">
        <v>21.78</v>
      </c>
      <c r="V1902" s="45">
        <v>7666.02</v>
      </c>
      <c r="W1902" s="45">
        <v>91992.25</v>
      </c>
      <c r="X1902" s="45">
        <v>59.59</v>
      </c>
    </row>
    <row r="1903" spans="1:24" x14ac:dyDescent="0.3">
      <c r="A1903" t="s">
        <v>617</v>
      </c>
      <c r="B1903" t="str">
        <f t="shared" si="155"/>
        <v>3</v>
      </c>
      <c r="C1903" t="str">
        <f t="shared" si="156"/>
        <v>4</v>
      </c>
      <c r="D1903" t="str">
        <f t="shared" si="157"/>
        <v>0</v>
      </c>
      <c r="E1903" t="str">
        <f t="shared" si="158"/>
        <v>0</v>
      </c>
      <c r="F1903" t="str">
        <f t="shared" si="159"/>
        <v>0</v>
      </c>
      <c r="G1903" t="s">
        <v>805</v>
      </c>
      <c r="H1903">
        <v>2020</v>
      </c>
      <c r="I1903">
        <v>3</v>
      </c>
      <c r="J1903" t="s">
        <v>809</v>
      </c>
      <c r="K1903" s="38">
        <v>3212</v>
      </c>
      <c r="L1903" s="38">
        <v>5235.54</v>
      </c>
      <c r="M1903" s="38">
        <v>1215.24</v>
      </c>
      <c r="N1903" s="38">
        <v>527.29999999999995</v>
      </c>
      <c r="O1903" s="38">
        <v>621.03</v>
      </c>
      <c r="P1903" s="38">
        <v>1081.1099999999999</v>
      </c>
      <c r="Q1903" s="38">
        <v>4654.5600000000004</v>
      </c>
      <c r="R1903" s="38">
        <v>0</v>
      </c>
      <c r="S1903" s="38">
        <v>-100</v>
      </c>
      <c r="T1903" s="38">
        <v>-708.33</v>
      </c>
      <c r="U1903" s="44">
        <v>44.71</v>
      </c>
      <c r="V1903" s="45">
        <v>15738.45</v>
      </c>
      <c r="W1903" s="45">
        <v>188861.37</v>
      </c>
      <c r="X1903" s="45">
        <v>260.5</v>
      </c>
    </row>
    <row r="1904" spans="1:24" x14ac:dyDescent="0.3">
      <c r="A1904" t="s">
        <v>618</v>
      </c>
      <c r="B1904" t="str">
        <f t="shared" si="155"/>
        <v>3</v>
      </c>
      <c r="C1904" t="str">
        <f t="shared" si="156"/>
        <v>3</v>
      </c>
      <c r="D1904" t="str">
        <f t="shared" si="157"/>
        <v>1</v>
      </c>
      <c r="E1904" t="str">
        <f t="shared" si="158"/>
        <v>0</v>
      </c>
      <c r="F1904" t="str">
        <f t="shared" si="159"/>
        <v>0</v>
      </c>
      <c r="G1904" t="s">
        <v>805</v>
      </c>
      <c r="H1904">
        <v>2020</v>
      </c>
      <c r="I1904">
        <v>3</v>
      </c>
      <c r="J1904" t="s">
        <v>809</v>
      </c>
      <c r="K1904" s="38">
        <v>3212</v>
      </c>
      <c r="L1904" s="38">
        <v>4776.59</v>
      </c>
      <c r="M1904" s="38">
        <v>1222.3499999999999</v>
      </c>
      <c r="N1904" s="38">
        <v>527.29999999999995</v>
      </c>
      <c r="O1904" s="38">
        <v>619.99</v>
      </c>
      <c r="P1904" s="38">
        <v>1035.82</v>
      </c>
      <c r="Q1904" s="38">
        <v>4347.7700000000004</v>
      </c>
      <c r="R1904" s="38">
        <v>0</v>
      </c>
      <c r="S1904" s="38">
        <v>-100</v>
      </c>
      <c r="T1904" s="38">
        <v>-708.33</v>
      </c>
      <c r="U1904" s="44">
        <v>42.42</v>
      </c>
      <c r="V1904" s="45">
        <v>14933.5</v>
      </c>
      <c r="W1904" s="45">
        <v>179202.03</v>
      </c>
      <c r="X1904" s="45">
        <v>240.5</v>
      </c>
    </row>
    <row r="1905" spans="1:24" x14ac:dyDescent="0.3">
      <c r="A1905" t="s">
        <v>619</v>
      </c>
      <c r="B1905" t="str">
        <f t="shared" si="155"/>
        <v>3</v>
      </c>
      <c r="C1905" t="str">
        <f t="shared" si="156"/>
        <v>3</v>
      </c>
      <c r="D1905" t="str">
        <f t="shared" si="157"/>
        <v>0</v>
      </c>
      <c r="E1905" t="str">
        <f t="shared" si="158"/>
        <v>1</v>
      </c>
      <c r="F1905" t="str">
        <f t="shared" si="159"/>
        <v>0</v>
      </c>
      <c r="G1905" t="s">
        <v>805</v>
      </c>
      <c r="H1905">
        <v>2020</v>
      </c>
      <c r="I1905">
        <v>3</v>
      </c>
      <c r="J1905" t="s">
        <v>809</v>
      </c>
      <c r="K1905" s="38">
        <v>3212</v>
      </c>
      <c r="L1905" s="38">
        <v>4277.03</v>
      </c>
      <c r="M1905" s="38">
        <v>1286.27</v>
      </c>
      <c r="N1905" s="38">
        <v>527.29999999999995</v>
      </c>
      <c r="O1905" s="38">
        <v>629.45000000000005</v>
      </c>
      <c r="P1905" s="38">
        <v>993.21</v>
      </c>
      <c r="Q1905" s="38">
        <v>4062.75</v>
      </c>
      <c r="R1905" s="38">
        <v>0</v>
      </c>
      <c r="S1905" s="38">
        <v>-100</v>
      </c>
      <c r="T1905" s="38">
        <v>-708.33</v>
      </c>
      <c r="U1905" s="44">
        <v>40.28</v>
      </c>
      <c r="V1905" s="45">
        <v>14179.68</v>
      </c>
      <c r="W1905" s="45">
        <v>170156.13</v>
      </c>
      <c r="X1905" s="45">
        <v>214.64</v>
      </c>
    </row>
    <row r="1906" spans="1:24" x14ac:dyDescent="0.3">
      <c r="A1906" t="s">
        <v>620</v>
      </c>
      <c r="B1906" t="str">
        <f t="shared" si="155"/>
        <v>3</v>
      </c>
      <c r="C1906" t="str">
        <f t="shared" si="156"/>
        <v>3</v>
      </c>
      <c r="D1906" t="str">
        <f t="shared" si="157"/>
        <v>0</v>
      </c>
      <c r="E1906" t="str">
        <f t="shared" si="158"/>
        <v>0</v>
      </c>
      <c r="F1906" t="str">
        <f t="shared" si="159"/>
        <v>1</v>
      </c>
      <c r="G1906" t="s">
        <v>805</v>
      </c>
      <c r="H1906">
        <v>2020</v>
      </c>
      <c r="I1906">
        <v>3</v>
      </c>
      <c r="J1906" t="s">
        <v>809</v>
      </c>
      <c r="K1906" s="38">
        <v>3212</v>
      </c>
      <c r="L1906" s="38">
        <v>3926.66</v>
      </c>
      <c r="M1906" s="38">
        <v>1309.6199999999999</v>
      </c>
      <c r="N1906" s="38">
        <v>527.29999999999995</v>
      </c>
      <c r="O1906" s="38">
        <v>650.57000000000005</v>
      </c>
      <c r="P1906" s="38">
        <v>962.61</v>
      </c>
      <c r="Q1906" s="38">
        <v>3856.71</v>
      </c>
      <c r="R1906" s="38">
        <v>0</v>
      </c>
      <c r="S1906" s="38">
        <v>-100</v>
      </c>
      <c r="T1906" s="38">
        <v>-708.33</v>
      </c>
      <c r="U1906" s="44">
        <v>38.74</v>
      </c>
      <c r="V1906" s="45">
        <v>13637.14</v>
      </c>
      <c r="W1906" s="45">
        <v>163645.73000000001</v>
      </c>
      <c r="X1906" s="45">
        <v>201.6</v>
      </c>
    </row>
    <row r="1907" spans="1:24" x14ac:dyDescent="0.3">
      <c r="A1907" t="s">
        <v>172</v>
      </c>
      <c r="B1907" t="str">
        <f t="shared" si="155"/>
        <v>3</v>
      </c>
      <c r="C1907" t="str">
        <f t="shared" si="156"/>
        <v>2</v>
      </c>
      <c r="D1907" t="str">
        <f t="shared" si="157"/>
        <v>2</v>
      </c>
      <c r="E1907" t="str">
        <f t="shared" si="158"/>
        <v>0</v>
      </c>
      <c r="F1907" t="str">
        <f t="shared" si="159"/>
        <v>0</v>
      </c>
      <c r="G1907" t="s">
        <v>805</v>
      </c>
      <c r="H1907">
        <v>2020</v>
      </c>
      <c r="I1907">
        <v>3</v>
      </c>
      <c r="J1907" t="s">
        <v>809</v>
      </c>
      <c r="K1907" s="38">
        <v>3212</v>
      </c>
      <c r="L1907" s="38">
        <v>4317.6499999999996</v>
      </c>
      <c r="M1907" s="38">
        <v>1229.47</v>
      </c>
      <c r="N1907" s="38">
        <v>527.29999999999995</v>
      </c>
      <c r="O1907" s="38">
        <v>618.96</v>
      </c>
      <c r="P1907" s="38">
        <v>990.54</v>
      </c>
      <c r="Q1907" s="38">
        <v>4040.98</v>
      </c>
      <c r="R1907" s="38">
        <v>0</v>
      </c>
      <c r="S1907" s="38">
        <v>-100</v>
      </c>
      <c r="T1907" s="38">
        <v>-708.33</v>
      </c>
      <c r="U1907" s="44">
        <v>40.14</v>
      </c>
      <c r="V1907" s="45">
        <v>14128.56</v>
      </c>
      <c r="W1907" s="45">
        <v>169542.69</v>
      </c>
      <c r="X1907" s="45">
        <v>213.41</v>
      </c>
    </row>
    <row r="1908" spans="1:24" x14ac:dyDescent="0.3">
      <c r="A1908" t="s">
        <v>173</v>
      </c>
      <c r="B1908" t="str">
        <f t="shared" si="155"/>
        <v>3</v>
      </c>
      <c r="C1908" t="str">
        <f t="shared" si="156"/>
        <v>2</v>
      </c>
      <c r="D1908" t="str">
        <f t="shared" si="157"/>
        <v>1</v>
      </c>
      <c r="E1908" t="str">
        <f t="shared" si="158"/>
        <v>1</v>
      </c>
      <c r="F1908" t="str">
        <f t="shared" si="159"/>
        <v>0</v>
      </c>
      <c r="G1908" t="s">
        <v>805</v>
      </c>
      <c r="H1908">
        <v>2020</v>
      </c>
      <c r="I1908">
        <v>3</v>
      </c>
      <c r="J1908" t="s">
        <v>809</v>
      </c>
      <c r="K1908" s="38">
        <v>3212</v>
      </c>
      <c r="L1908" s="38">
        <v>3818.08</v>
      </c>
      <c r="M1908" s="38">
        <v>1293.3900000000001</v>
      </c>
      <c r="N1908" s="38">
        <v>527.29999999999995</v>
      </c>
      <c r="O1908" s="38">
        <v>628.41999999999996</v>
      </c>
      <c r="P1908" s="38">
        <v>947.92</v>
      </c>
      <c r="Q1908" s="38">
        <v>3755.96</v>
      </c>
      <c r="R1908" s="38">
        <v>0</v>
      </c>
      <c r="S1908" s="38">
        <v>-100</v>
      </c>
      <c r="T1908" s="38">
        <v>-708.33</v>
      </c>
      <c r="U1908" s="44">
        <v>38</v>
      </c>
      <c r="V1908" s="45">
        <v>13374.73</v>
      </c>
      <c r="W1908" s="45">
        <v>160496.79999999999</v>
      </c>
      <c r="X1908" s="45">
        <v>195.29</v>
      </c>
    </row>
    <row r="1909" spans="1:24" x14ac:dyDescent="0.3">
      <c r="A1909" t="s">
        <v>621</v>
      </c>
      <c r="B1909" t="str">
        <f t="shared" si="155"/>
        <v>3</v>
      </c>
      <c r="C1909" t="str">
        <f t="shared" si="156"/>
        <v>2</v>
      </c>
      <c r="D1909" t="str">
        <f t="shared" si="157"/>
        <v>1</v>
      </c>
      <c r="E1909" t="str">
        <f t="shared" si="158"/>
        <v>0</v>
      </c>
      <c r="F1909" t="str">
        <f t="shared" si="159"/>
        <v>1</v>
      </c>
      <c r="G1909" t="s">
        <v>805</v>
      </c>
      <c r="H1909">
        <v>2020</v>
      </c>
      <c r="I1909">
        <v>3</v>
      </c>
      <c r="J1909" t="s">
        <v>809</v>
      </c>
      <c r="K1909" s="38">
        <v>3212</v>
      </c>
      <c r="L1909" s="38">
        <v>3467.71</v>
      </c>
      <c r="M1909" s="38">
        <v>1316.73</v>
      </c>
      <c r="N1909" s="38">
        <v>527.29999999999995</v>
      </c>
      <c r="O1909" s="38">
        <v>649.54</v>
      </c>
      <c r="P1909" s="38">
        <v>917.33</v>
      </c>
      <c r="Q1909" s="38">
        <v>3549.93</v>
      </c>
      <c r="R1909" s="38">
        <v>0</v>
      </c>
      <c r="S1909" s="38">
        <v>-100</v>
      </c>
      <c r="T1909" s="38">
        <v>-708.33</v>
      </c>
      <c r="U1909" s="44">
        <v>36.46</v>
      </c>
      <c r="V1909" s="45">
        <v>12832.2</v>
      </c>
      <c r="W1909" s="45">
        <v>153986.39000000001</v>
      </c>
      <c r="X1909" s="45">
        <v>182.25</v>
      </c>
    </row>
    <row r="1910" spans="1:24" x14ac:dyDescent="0.3">
      <c r="A1910" t="s">
        <v>622</v>
      </c>
      <c r="B1910" t="str">
        <f t="shared" si="155"/>
        <v>3</v>
      </c>
      <c r="C1910" t="str">
        <f t="shared" si="156"/>
        <v>2</v>
      </c>
      <c r="D1910" t="str">
        <f t="shared" si="157"/>
        <v>0</v>
      </c>
      <c r="E1910" t="str">
        <f t="shared" si="158"/>
        <v>2</v>
      </c>
      <c r="F1910" t="str">
        <f t="shared" si="159"/>
        <v>0</v>
      </c>
      <c r="G1910" t="s">
        <v>805</v>
      </c>
      <c r="H1910">
        <v>2020</v>
      </c>
      <c r="I1910">
        <v>3</v>
      </c>
      <c r="J1910" t="s">
        <v>809</v>
      </c>
      <c r="K1910" s="38">
        <v>3212</v>
      </c>
      <c r="L1910" s="38">
        <v>3318.52</v>
      </c>
      <c r="M1910" s="38">
        <v>1357.31</v>
      </c>
      <c r="N1910" s="38">
        <v>527.29999999999995</v>
      </c>
      <c r="O1910" s="38">
        <v>637.88</v>
      </c>
      <c r="P1910" s="38">
        <v>905.3</v>
      </c>
      <c r="Q1910" s="38">
        <v>3470.94</v>
      </c>
      <c r="R1910" s="38">
        <v>0</v>
      </c>
      <c r="S1910" s="38">
        <v>-100</v>
      </c>
      <c r="T1910" s="38">
        <v>-708.33</v>
      </c>
      <c r="U1910" s="44">
        <v>35.85</v>
      </c>
      <c r="V1910" s="45">
        <v>12620.91</v>
      </c>
      <c r="W1910" s="45">
        <v>151450.9</v>
      </c>
      <c r="X1910" s="45">
        <v>177.17</v>
      </c>
    </row>
    <row r="1911" spans="1:24" x14ac:dyDescent="0.3">
      <c r="A1911" t="s">
        <v>623</v>
      </c>
      <c r="B1911" t="str">
        <f t="shared" si="155"/>
        <v>3</v>
      </c>
      <c r="C1911" t="str">
        <f t="shared" si="156"/>
        <v>2</v>
      </c>
      <c r="D1911" t="str">
        <f t="shared" si="157"/>
        <v>0</v>
      </c>
      <c r="E1911" t="str">
        <f t="shared" si="158"/>
        <v>1</v>
      </c>
      <c r="F1911" t="str">
        <f t="shared" si="159"/>
        <v>1</v>
      </c>
      <c r="G1911" t="s">
        <v>805</v>
      </c>
      <c r="H1911">
        <v>2020</v>
      </c>
      <c r="I1911">
        <v>3</v>
      </c>
      <c r="J1911" t="s">
        <v>809</v>
      </c>
      <c r="K1911" s="38">
        <v>3212</v>
      </c>
      <c r="L1911" s="38">
        <v>2968.15</v>
      </c>
      <c r="M1911" s="38">
        <v>1380.65</v>
      </c>
      <c r="N1911" s="38">
        <v>527.29999999999995</v>
      </c>
      <c r="O1911" s="38">
        <v>659</v>
      </c>
      <c r="P1911" s="38">
        <v>874.71</v>
      </c>
      <c r="Q1911" s="38">
        <v>3264.9</v>
      </c>
      <c r="R1911" s="38">
        <v>0</v>
      </c>
      <c r="S1911" s="38">
        <v>-100</v>
      </c>
      <c r="T1911" s="38">
        <v>-708.33</v>
      </c>
      <c r="U1911" s="44">
        <v>34.31</v>
      </c>
      <c r="V1911" s="45">
        <v>12078.37</v>
      </c>
      <c r="W1911" s="45">
        <v>144940.49</v>
      </c>
      <c r="X1911" s="45">
        <v>164.13</v>
      </c>
    </row>
    <row r="1912" spans="1:24" x14ac:dyDescent="0.3">
      <c r="A1912" t="s">
        <v>624</v>
      </c>
      <c r="B1912" t="str">
        <f t="shared" si="155"/>
        <v>3</v>
      </c>
      <c r="C1912" t="str">
        <f t="shared" si="156"/>
        <v>2</v>
      </c>
      <c r="D1912" t="str">
        <f t="shared" si="157"/>
        <v>0</v>
      </c>
      <c r="E1912" t="str">
        <f t="shared" si="158"/>
        <v>0</v>
      </c>
      <c r="F1912" t="str">
        <f t="shared" si="159"/>
        <v>2</v>
      </c>
      <c r="G1912" t="s">
        <v>805</v>
      </c>
      <c r="H1912">
        <v>2020</v>
      </c>
      <c r="I1912">
        <v>3</v>
      </c>
      <c r="J1912" t="s">
        <v>809</v>
      </c>
      <c r="K1912" s="38">
        <v>3212</v>
      </c>
      <c r="L1912" s="38">
        <v>2617.77</v>
      </c>
      <c r="M1912" s="38">
        <v>1404</v>
      </c>
      <c r="N1912" s="38">
        <v>527.29999999999995</v>
      </c>
      <c r="O1912" s="38">
        <v>680.11</v>
      </c>
      <c r="P1912" s="38">
        <v>844.12</v>
      </c>
      <c r="Q1912" s="38">
        <v>3058.87</v>
      </c>
      <c r="R1912" s="38">
        <v>0</v>
      </c>
      <c r="S1912" s="38">
        <v>-100</v>
      </c>
      <c r="T1912" s="38">
        <v>-708.33</v>
      </c>
      <c r="U1912" s="44">
        <v>32.770000000000003</v>
      </c>
      <c r="V1912" s="45">
        <v>11535.84</v>
      </c>
      <c r="W1912" s="45">
        <v>138430.09</v>
      </c>
      <c r="X1912" s="45">
        <v>151.09</v>
      </c>
    </row>
    <row r="1913" spans="1:24" x14ac:dyDescent="0.3">
      <c r="A1913" t="s">
        <v>625</v>
      </c>
      <c r="B1913" t="str">
        <f t="shared" si="155"/>
        <v>3</v>
      </c>
      <c r="C1913" t="str">
        <f t="shared" si="156"/>
        <v>1</v>
      </c>
      <c r="D1913" t="str">
        <f t="shared" si="157"/>
        <v>3</v>
      </c>
      <c r="E1913" t="str">
        <f t="shared" si="158"/>
        <v>0</v>
      </c>
      <c r="F1913" t="str">
        <f t="shared" si="159"/>
        <v>0</v>
      </c>
      <c r="G1913" t="s">
        <v>805</v>
      </c>
      <c r="H1913">
        <v>2020</v>
      </c>
      <c r="I1913">
        <v>3</v>
      </c>
      <c r="J1913" t="s">
        <v>809</v>
      </c>
      <c r="K1913" s="38">
        <v>3212</v>
      </c>
      <c r="L1913" s="38">
        <v>3858.7</v>
      </c>
      <c r="M1913" s="38">
        <v>1236.58</v>
      </c>
      <c r="N1913" s="38">
        <v>527.29999999999995</v>
      </c>
      <c r="O1913" s="38">
        <v>617.91999999999996</v>
      </c>
      <c r="P1913" s="38">
        <v>945.25</v>
      </c>
      <c r="Q1913" s="38">
        <v>3734.2</v>
      </c>
      <c r="R1913" s="38">
        <v>0</v>
      </c>
      <c r="S1913" s="38">
        <v>-100</v>
      </c>
      <c r="T1913" s="38">
        <v>-708.33</v>
      </c>
      <c r="U1913" s="44">
        <v>37.85</v>
      </c>
      <c r="V1913" s="45">
        <v>13323.61</v>
      </c>
      <c r="W1913" s="45">
        <v>159883.35</v>
      </c>
      <c r="X1913" s="45">
        <v>194.06</v>
      </c>
    </row>
    <row r="1914" spans="1:24" x14ac:dyDescent="0.3">
      <c r="A1914" t="s">
        <v>174</v>
      </c>
      <c r="B1914" t="str">
        <f t="shared" si="155"/>
        <v>3</v>
      </c>
      <c r="C1914" t="str">
        <f t="shared" si="156"/>
        <v>1</v>
      </c>
      <c r="D1914" t="str">
        <f t="shared" si="157"/>
        <v>2</v>
      </c>
      <c r="E1914" t="str">
        <f t="shared" si="158"/>
        <v>1</v>
      </c>
      <c r="F1914" t="str">
        <f t="shared" si="159"/>
        <v>0</v>
      </c>
      <c r="G1914" t="s">
        <v>805</v>
      </c>
      <c r="H1914">
        <v>2020</v>
      </c>
      <c r="I1914">
        <v>3</v>
      </c>
      <c r="J1914" t="s">
        <v>809</v>
      </c>
      <c r="K1914" s="38">
        <v>3212</v>
      </c>
      <c r="L1914" s="38">
        <v>3359.13</v>
      </c>
      <c r="M1914" s="38">
        <v>1300.5</v>
      </c>
      <c r="N1914" s="38">
        <v>527.29999999999995</v>
      </c>
      <c r="O1914" s="38">
        <v>627.38</v>
      </c>
      <c r="P1914" s="38">
        <v>902.63</v>
      </c>
      <c r="Q1914" s="38">
        <v>3449.17</v>
      </c>
      <c r="R1914" s="38">
        <v>0</v>
      </c>
      <c r="S1914" s="38">
        <v>-100</v>
      </c>
      <c r="T1914" s="38">
        <v>-708.33</v>
      </c>
      <c r="U1914" s="44">
        <v>35.71</v>
      </c>
      <c r="V1914" s="45">
        <v>12569.79</v>
      </c>
      <c r="W1914" s="45">
        <v>150837.46</v>
      </c>
      <c r="X1914" s="45">
        <v>175.94</v>
      </c>
    </row>
    <row r="1915" spans="1:24" x14ac:dyDescent="0.3">
      <c r="A1915" t="s">
        <v>626</v>
      </c>
      <c r="B1915" t="str">
        <f t="shared" si="155"/>
        <v>3</v>
      </c>
      <c r="C1915" t="str">
        <f t="shared" si="156"/>
        <v>1</v>
      </c>
      <c r="D1915" t="str">
        <f t="shared" si="157"/>
        <v>2</v>
      </c>
      <c r="E1915" t="str">
        <f t="shared" si="158"/>
        <v>0</v>
      </c>
      <c r="F1915" t="str">
        <f t="shared" si="159"/>
        <v>1</v>
      </c>
      <c r="G1915" t="s">
        <v>805</v>
      </c>
      <c r="H1915">
        <v>2020</v>
      </c>
      <c r="I1915">
        <v>3</v>
      </c>
      <c r="J1915" t="s">
        <v>809</v>
      </c>
      <c r="K1915" s="38">
        <v>3212</v>
      </c>
      <c r="L1915" s="38">
        <v>3008.76</v>
      </c>
      <c r="M1915" s="38">
        <v>1323.85</v>
      </c>
      <c r="N1915" s="38">
        <v>527.29999999999995</v>
      </c>
      <c r="O1915" s="38">
        <v>648.5</v>
      </c>
      <c r="P1915" s="38">
        <v>872.04</v>
      </c>
      <c r="Q1915" s="38">
        <v>3243.14</v>
      </c>
      <c r="R1915" s="38">
        <v>0</v>
      </c>
      <c r="S1915" s="38">
        <v>-100</v>
      </c>
      <c r="T1915" s="38">
        <v>-708.33</v>
      </c>
      <c r="U1915" s="44">
        <v>34.17</v>
      </c>
      <c r="V1915" s="45">
        <v>12027.25</v>
      </c>
      <c r="W1915" s="45">
        <v>144327.04999999999</v>
      </c>
      <c r="X1915" s="45">
        <v>162.9</v>
      </c>
    </row>
    <row r="1916" spans="1:24" x14ac:dyDescent="0.3">
      <c r="A1916" t="s">
        <v>175</v>
      </c>
      <c r="B1916" t="str">
        <f t="shared" si="155"/>
        <v>3</v>
      </c>
      <c r="C1916" t="str">
        <f t="shared" si="156"/>
        <v>1</v>
      </c>
      <c r="D1916" t="str">
        <f t="shared" si="157"/>
        <v>1</v>
      </c>
      <c r="E1916" t="str">
        <f t="shared" si="158"/>
        <v>2</v>
      </c>
      <c r="F1916" t="str">
        <f t="shared" si="159"/>
        <v>0</v>
      </c>
      <c r="G1916" t="s">
        <v>805</v>
      </c>
      <c r="H1916">
        <v>2020</v>
      </c>
      <c r="I1916">
        <v>3</v>
      </c>
      <c r="J1916" t="s">
        <v>809</v>
      </c>
      <c r="K1916" s="38">
        <v>3212</v>
      </c>
      <c r="L1916" s="38">
        <v>2859.57</v>
      </c>
      <c r="M1916" s="38">
        <v>1364.42</v>
      </c>
      <c r="N1916" s="38">
        <v>527.29999999999995</v>
      </c>
      <c r="O1916" s="38">
        <v>636.84</v>
      </c>
      <c r="P1916" s="38">
        <v>860.01</v>
      </c>
      <c r="Q1916" s="38">
        <v>3164.15</v>
      </c>
      <c r="R1916" s="38">
        <v>0</v>
      </c>
      <c r="S1916" s="38">
        <v>-100</v>
      </c>
      <c r="T1916" s="38">
        <v>-708.33</v>
      </c>
      <c r="U1916" s="44">
        <v>33.57</v>
      </c>
      <c r="V1916" s="45">
        <v>11815.96</v>
      </c>
      <c r="W1916" s="45">
        <v>141791.56</v>
      </c>
      <c r="X1916" s="45">
        <v>157.83000000000001</v>
      </c>
    </row>
    <row r="1917" spans="1:24" x14ac:dyDescent="0.3">
      <c r="A1917" t="s">
        <v>627</v>
      </c>
      <c r="B1917" t="str">
        <f t="shared" si="155"/>
        <v>3</v>
      </c>
      <c r="C1917" t="str">
        <f t="shared" si="156"/>
        <v>1</v>
      </c>
      <c r="D1917" t="str">
        <f t="shared" si="157"/>
        <v>1</v>
      </c>
      <c r="E1917" t="str">
        <f t="shared" si="158"/>
        <v>1</v>
      </c>
      <c r="F1917" t="str">
        <f t="shared" si="159"/>
        <v>1</v>
      </c>
      <c r="G1917" t="s">
        <v>805</v>
      </c>
      <c r="H1917">
        <v>2020</v>
      </c>
      <c r="I1917">
        <v>3</v>
      </c>
      <c r="J1917" t="s">
        <v>809</v>
      </c>
      <c r="K1917" s="38">
        <v>3212</v>
      </c>
      <c r="L1917" s="38">
        <v>2509.1999999999998</v>
      </c>
      <c r="M1917" s="38">
        <v>1387.77</v>
      </c>
      <c r="N1917" s="38">
        <v>527.29999999999995</v>
      </c>
      <c r="O1917" s="38">
        <v>657.96</v>
      </c>
      <c r="P1917" s="38">
        <v>829.42</v>
      </c>
      <c r="Q1917" s="38">
        <v>2958.12</v>
      </c>
      <c r="R1917" s="38">
        <v>0</v>
      </c>
      <c r="S1917" s="38">
        <v>-100</v>
      </c>
      <c r="T1917" s="38">
        <v>-708.33</v>
      </c>
      <c r="U1917" s="44">
        <v>32.03</v>
      </c>
      <c r="V1917" s="45">
        <v>11273.43</v>
      </c>
      <c r="W1917" s="45">
        <v>135281.16</v>
      </c>
      <c r="X1917" s="45">
        <v>144.79</v>
      </c>
    </row>
    <row r="1918" spans="1:24" x14ac:dyDescent="0.3">
      <c r="A1918" t="s">
        <v>628</v>
      </c>
      <c r="B1918" t="str">
        <f t="shared" si="155"/>
        <v>3</v>
      </c>
      <c r="C1918" t="str">
        <f t="shared" si="156"/>
        <v>1</v>
      </c>
      <c r="D1918" t="str">
        <f t="shared" si="157"/>
        <v>1</v>
      </c>
      <c r="E1918" t="str">
        <f t="shared" si="158"/>
        <v>0</v>
      </c>
      <c r="F1918" t="str">
        <f t="shared" si="159"/>
        <v>2</v>
      </c>
      <c r="G1918" t="s">
        <v>805</v>
      </c>
      <c r="H1918">
        <v>2020</v>
      </c>
      <c r="I1918">
        <v>3</v>
      </c>
      <c r="J1918" t="s">
        <v>809</v>
      </c>
      <c r="K1918" s="38">
        <v>3212</v>
      </c>
      <c r="L1918" s="38">
        <v>2158.8200000000002</v>
      </c>
      <c r="M1918" s="38">
        <v>1411.11</v>
      </c>
      <c r="N1918" s="38">
        <v>527.29999999999995</v>
      </c>
      <c r="O1918" s="38">
        <v>679.08</v>
      </c>
      <c r="P1918" s="38">
        <v>798.83</v>
      </c>
      <c r="Q1918" s="38">
        <v>2752.08</v>
      </c>
      <c r="R1918" s="38">
        <v>0</v>
      </c>
      <c r="S1918" s="38">
        <v>-100</v>
      </c>
      <c r="T1918" s="38">
        <v>-708.33</v>
      </c>
      <c r="U1918" s="44">
        <v>30.49</v>
      </c>
      <c r="V1918" s="45">
        <v>10730.9</v>
      </c>
      <c r="W1918" s="45">
        <v>128770.75</v>
      </c>
      <c r="X1918" s="45">
        <v>131.74</v>
      </c>
    </row>
    <row r="1919" spans="1:24" x14ac:dyDescent="0.3">
      <c r="A1919" t="s">
        <v>629</v>
      </c>
      <c r="B1919" t="str">
        <f t="shared" si="155"/>
        <v>3</v>
      </c>
      <c r="C1919" t="str">
        <f t="shared" si="156"/>
        <v>1</v>
      </c>
      <c r="D1919" t="str">
        <f t="shared" si="157"/>
        <v>0</v>
      </c>
      <c r="E1919" t="str">
        <f t="shared" si="158"/>
        <v>3</v>
      </c>
      <c r="F1919" t="str">
        <f t="shared" si="159"/>
        <v>0</v>
      </c>
      <c r="G1919" t="s">
        <v>805</v>
      </c>
      <c r="H1919">
        <v>2020</v>
      </c>
      <c r="I1919">
        <v>3</v>
      </c>
      <c r="J1919" t="s">
        <v>809</v>
      </c>
      <c r="K1919" s="38">
        <v>3212</v>
      </c>
      <c r="L1919" s="38">
        <v>2360.0100000000002</v>
      </c>
      <c r="M1919" s="38">
        <v>1428.34</v>
      </c>
      <c r="N1919" s="38">
        <v>527.29999999999995</v>
      </c>
      <c r="O1919" s="38">
        <v>646.29999999999995</v>
      </c>
      <c r="P1919" s="38">
        <v>817.39</v>
      </c>
      <c r="Q1919" s="38">
        <v>2879.13</v>
      </c>
      <c r="R1919" s="38">
        <v>0</v>
      </c>
      <c r="S1919" s="38">
        <v>-100</v>
      </c>
      <c r="T1919" s="38">
        <v>-708.33</v>
      </c>
      <c r="U1919" s="44">
        <v>31.43</v>
      </c>
      <c r="V1919" s="45">
        <v>11062.14</v>
      </c>
      <c r="W1919" s="45">
        <v>132745.67000000001</v>
      </c>
      <c r="X1919" s="45">
        <v>139.71</v>
      </c>
    </row>
    <row r="1920" spans="1:24" x14ac:dyDescent="0.3">
      <c r="A1920" t="s">
        <v>630</v>
      </c>
      <c r="B1920" t="str">
        <f t="shared" si="155"/>
        <v>3</v>
      </c>
      <c r="C1920" t="str">
        <f t="shared" si="156"/>
        <v>1</v>
      </c>
      <c r="D1920" t="str">
        <f t="shared" si="157"/>
        <v>0</v>
      </c>
      <c r="E1920" t="str">
        <f t="shared" si="158"/>
        <v>2</v>
      </c>
      <c r="F1920" t="str">
        <f t="shared" si="159"/>
        <v>1</v>
      </c>
      <c r="G1920" t="s">
        <v>805</v>
      </c>
      <c r="H1920">
        <v>2020</v>
      </c>
      <c r="I1920">
        <v>3</v>
      </c>
      <c r="J1920" t="s">
        <v>809</v>
      </c>
      <c r="K1920" s="38">
        <v>3212</v>
      </c>
      <c r="L1920" s="38">
        <v>2009.63</v>
      </c>
      <c r="M1920" s="38">
        <v>1451.69</v>
      </c>
      <c r="N1920" s="38">
        <v>527.29999999999995</v>
      </c>
      <c r="O1920" s="38">
        <v>667.42</v>
      </c>
      <c r="P1920" s="38">
        <v>786.8</v>
      </c>
      <c r="Q1920" s="38">
        <v>2673.1</v>
      </c>
      <c r="R1920" s="38">
        <v>0</v>
      </c>
      <c r="S1920" s="38">
        <v>-100</v>
      </c>
      <c r="T1920" s="38">
        <v>-708.33</v>
      </c>
      <c r="U1920" s="44">
        <v>29.89</v>
      </c>
      <c r="V1920" s="45">
        <v>10519.61</v>
      </c>
      <c r="W1920" s="45">
        <v>126235.26</v>
      </c>
      <c r="X1920" s="45">
        <v>126.67</v>
      </c>
    </row>
    <row r="1921" spans="1:24" x14ac:dyDescent="0.3">
      <c r="A1921" t="s">
        <v>631</v>
      </c>
      <c r="B1921" t="str">
        <f t="shared" si="155"/>
        <v>3</v>
      </c>
      <c r="C1921" t="str">
        <f t="shared" si="156"/>
        <v>1</v>
      </c>
      <c r="D1921" t="str">
        <f t="shared" si="157"/>
        <v>0</v>
      </c>
      <c r="E1921" t="str">
        <f t="shared" si="158"/>
        <v>1</v>
      </c>
      <c r="F1921" t="str">
        <f t="shared" si="159"/>
        <v>2</v>
      </c>
      <c r="G1921" t="s">
        <v>805</v>
      </c>
      <c r="H1921">
        <v>2020</v>
      </c>
      <c r="I1921">
        <v>3</v>
      </c>
      <c r="J1921" t="s">
        <v>809</v>
      </c>
      <c r="K1921" s="38">
        <v>3212</v>
      </c>
      <c r="L1921" s="38">
        <v>1659.26</v>
      </c>
      <c r="M1921" s="38">
        <v>1475.03</v>
      </c>
      <c r="N1921" s="38">
        <v>527.29999999999995</v>
      </c>
      <c r="O1921" s="38">
        <v>688.54</v>
      </c>
      <c r="P1921" s="38">
        <v>756.21</v>
      </c>
      <c r="Q1921" s="38">
        <v>2467.06</v>
      </c>
      <c r="R1921" s="38">
        <v>0</v>
      </c>
      <c r="S1921" s="38">
        <v>-100</v>
      </c>
      <c r="T1921" s="38">
        <v>-708.33</v>
      </c>
      <c r="U1921" s="44">
        <v>28.34</v>
      </c>
      <c r="V1921" s="45">
        <v>9977.07</v>
      </c>
      <c r="W1921" s="45">
        <v>119724.85</v>
      </c>
      <c r="X1921" s="45">
        <v>113.63</v>
      </c>
    </row>
    <row r="1922" spans="1:24" x14ac:dyDescent="0.3">
      <c r="A1922" t="s">
        <v>632</v>
      </c>
      <c r="B1922" t="str">
        <f t="shared" si="155"/>
        <v>3</v>
      </c>
      <c r="C1922" t="str">
        <f t="shared" si="156"/>
        <v>1</v>
      </c>
      <c r="D1922" t="str">
        <f t="shared" si="157"/>
        <v>0</v>
      </c>
      <c r="E1922" t="str">
        <f t="shared" si="158"/>
        <v>0</v>
      </c>
      <c r="F1922" t="str">
        <f t="shared" si="159"/>
        <v>3</v>
      </c>
      <c r="G1922" t="s">
        <v>805</v>
      </c>
      <c r="H1922">
        <v>2020</v>
      </c>
      <c r="I1922">
        <v>3</v>
      </c>
      <c r="J1922" t="s">
        <v>809</v>
      </c>
      <c r="K1922" s="38">
        <v>3212</v>
      </c>
      <c r="L1922" s="38">
        <v>1308.8900000000001</v>
      </c>
      <c r="M1922" s="38">
        <v>1498.38</v>
      </c>
      <c r="N1922" s="38">
        <v>527.29999999999995</v>
      </c>
      <c r="O1922" s="38">
        <v>709.66</v>
      </c>
      <c r="P1922" s="38">
        <v>725.62</v>
      </c>
      <c r="Q1922" s="38">
        <v>2261.02</v>
      </c>
      <c r="R1922" s="38">
        <v>0</v>
      </c>
      <c r="S1922" s="38">
        <v>-100</v>
      </c>
      <c r="T1922" s="38">
        <v>-708.33</v>
      </c>
      <c r="U1922" s="44">
        <v>26.8</v>
      </c>
      <c r="V1922" s="45">
        <v>9434.5400000000009</v>
      </c>
      <c r="W1922" s="45">
        <v>113214.44</v>
      </c>
      <c r="X1922" s="45">
        <v>100.59</v>
      </c>
    </row>
    <row r="1923" spans="1:24" x14ac:dyDescent="0.3">
      <c r="A1923" t="s">
        <v>633</v>
      </c>
      <c r="B1923" t="str">
        <f t="shared" si="155"/>
        <v>3</v>
      </c>
      <c r="C1923" t="str">
        <f t="shared" si="156"/>
        <v>0</v>
      </c>
      <c r="D1923" t="str">
        <f t="shared" si="157"/>
        <v>4</v>
      </c>
      <c r="E1923" t="str">
        <f t="shared" si="158"/>
        <v>0</v>
      </c>
      <c r="F1923" t="str">
        <f t="shared" si="159"/>
        <v>0</v>
      </c>
      <c r="G1923" t="s">
        <v>805</v>
      </c>
      <c r="H1923">
        <v>2020</v>
      </c>
      <c r="I1923">
        <v>3</v>
      </c>
      <c r="J1923" t="s">
        <v>809</v>
      </c>
      <c r="K1923" s="38">
        <v>3212</v>
      </c>
      <c r="L1923" s="38">
        <v>3399.75</v>
      </c>
      <c r="M1923" s="38">
        <v>1243.69</v>
      </c>
      <c r="N1923" s="38">
        <v>527.29999999999995</v>
      </c>
      <c r="O1923" s="38">
        <v>616.89</v>
      </c>
      <c r="P1923" s="38">
        <v>899.96</v>
      </c>
      <c r="Q1923" s="38">
        <v>3427.41</v>
      </c>
      <c r="R1923" s="38">
        <v>0</v>
      </c>
      <c r="S1923" s="38">
        <v>-100</v>
      </c>
      <c r="T1923" s="38">
        <v>-708.33</v>
      </c>
      <c r="U1923" s="44">
        <v>35.56</v>
      </c>
      <c r="V1923" s="45">
        <v>12518.67</v>
      </c>
      <c r="W1923" s="45">
        <v>150224.01</v>
      </c>
      <c r="X1923" s="45">
        <v>174.72</v>
      </c>
    </row>
    <row r="1924" spans="1:24" x14ac:dyDescent="0.3">
      <c r="A1924" t="s">
        <v>634</v>
      </c>
      <c r="B1924" t="str">
        <f t="shared" si="155"/>
        <v>3</v>
      </c>
      <c r="C1924" t="str">
        <f t="shared" si="156"/>
        <v>0</v>
      </c>
      <c r="D1924" t="str">
        <f t="shared" si="157"/>
        <v>3</v>
      </c>
      <c r="E1924" t="str">
        <f t="shared" si="158"/>
        <v>1</v>
      </c>
      <c r="F1924" t="str">
        <f t="shared" si="159"/>
        <v>0</v>
      </c>
      <c r="G1924" t="s">
        <v>805</v>
      </c>
      <c r="H1924">
        <v>2020</v>
      </c>
      <c r="I1924">
        <v>3</v>
      </c>
      <c r="J1924" t="s">
        <v>809</v>
      </c>
      <c r="K1924" s="38">
        <v>3212</v>
      </c>
      <c r="L1924" s="38">
        <v>2900.18</v>
      </c>
      <c r="M1924" s="38">
        <v>1307.6099999999999</v>
      </c>
      <c r="N1924" s="38">
        <v>527.29999999999995</v>
      </c>
      <c r="O1924" s="38">
        <v>626.35</v>
      </c>
      <c r="P1924" s="38">
        <v>857.34</v>
      </c>
      <c r="Q1924" s="38">
        <v>3142.39</v>
      </c>
      <c r="R1924" s="38">
        <v>0</v>
      </c>
      <c r="S1924" s="38">
        <v>-100</v>
      </c>
      <c r="T1924" s="38">
        <v>-708.33</v>
      </c>
      <c r="U1924" s="44">
        <v>33.42</v>
      </c>
      <c r="V1924" s="45">
        <v>11764.84</v>
      </c>
      <c r="W1924" s="45">
        <v>141178.12</v>
      </c>
      <c r="X1924" s="45">
        <v>156.6</v>
      </c>
    </row>
    <row r="1925" spans="1:24" x14ac:dyDescent="0.3">
      <c r="A1925" t="s">
        <v>635</v>
      </c>
      <c r="B1925" t="str">
        <f t="shared" si="155"/>
        <v>3</v>
      </c>
      <c r="C1925" t="str">
        <f t="shared" si="156"/>
        <v>0</v>
      </c>
      <c r="D1925" t="str">
        <f t="shared" si="157"/>
        <v>3</v>
      </c>
      <c r="E1925" t="str">
        <f t="shared" si="158"/>
        <v>0</v>
      </c>
      <c r="F1925" t="str">
        <f t="shared" si="159"/>
        <v>1</v>
      </c>
      <c r="G1925" t="s">
        <v>805</v>
      </c>
      <c r="H1925">
        <v>2020</v>
      </c>
      <c r="I1925">
        <v>3</v>
      </c>
      <c r="J1925" t="s">
        <v>809</v>
      </c>
      <c r="K1925" s="38">
        <v>3212</v>
      </c>
      <c r="L1925" s="38">
        <v>2549.81</v>
      </c>
      <c r="M1925" s="38">
        <v>1330.96</v>
      </c>
      <c r="N1925" s="38">
        <v>527.29999999999995</v>
      </c>
      <c r="O1925" s="38">
        <v>647.47</v>
      </c>
      <c r="P1925" s="38">
        <v>826.75</v>
      </c>
      <c r="Q1925" s="38">
        <v>2936.35</v>
      </c>
      <c r="R1925" s="38">
        <v>0</v>
      </c>
      <c r="S1925" s="38">
        <v>-100</v>
      </c>
      <c r="T1925" s="38">
        <v>-708.33</v>
      </c>
      <c r="U1925" s="44">
        <v>31.88</v>
      </c>
      <c r="V1925" s="45">
        <v>11222.31</v>
      </c>
      <c r="W1925" s="45">
        <v>134667.71</v>
      </c>
      <c r="X1925" s="45">
        <v>143.56</v>
      </c>
    </row>
    <row r="1926" spans="1:24" x14ac:dyDescent="0.3">
      <c r="A1926" t="s">
        <v>636</v>
      </c>
      <c r="B1926" t="str">
        <f t="shared" si="155"/>
        <v>3</v>
      </c>
      <c r="C1926" t="str">
        <f t="shared" si="156"/>
        <v>0</v>
      </c>
      <c r="D1926" t="str">
        <f t="shared" si="157"/>
        <v>2</v>
      </c>
      <c r="E1926" t="str">
        <f t="shared" si="158"/>
        <v>2</v>
      </c>
      <c r="F1926" t="str">
        <f t="shared" si="159"/>
        <v>0</v>
      </c>
      <c r="G1926" t="s">
        <v>805</v>
      </c>
      <c r="H1926">
        <v>2020</v>
      </c>
      <c r="I1926">
        <v>3</v>
      </c>
      <c r="J1926" t="s">
        <v>809</v>
      </c>
      <c r="K1926" s="38">
        <v>3212</v>
      </c>
      <c r="L1926" s="38">
        <v>2400.62</v>
      </c>
      <c r="M1926" s="38">
        <v>1371.53</v>
      </c>
      <c r="N1926" s="38">
        <v>527.29999999999995</v>
      </c>
      <c r="O1926" s="38">
        <v>635.80999999999995</v>
      </c>
      <c r="P1926" s="38">
        <v>814.73</v>
      </c>
      <c r="Q1926" s="38">
        <v>2857.37</v>
      </c>
      <c r="R1926" s="38">
        <v>0</v>
      </c>
      <c r="S1926" s="38">
        <v>-100</v>
      </c>
      <c r="T1926" s="38">
        <v>-708.33</v>
      </c>
      <c r="U1926" s="44">
        <v>31.28</v>
      </c>
      <c r="V1926" s="45">
        <v>11011.02</v>
      </c>
      <c r="W1926" s="45">
        <v>132132.22</v>
      </c>
      <c r="X1926" s="45">
        <v>138.47999999999999</v>
      </c>
    </row>
    <row r="1927" spans="1:24" x14ac:dyDescent="0.3">
      <c r="A1927" t="s">
        <v>637</v>
      </c>
      <c r="B1927" t="str">
        <f t="shared" si="155"/>
        <v>3</v>
      </c>
      <c r="C1927" t="str">
        <f t="shared" si="156"/>
        <v>0</v>
      </c>
      <c r="D1927" t="str">
        <f t="shared" si="157"/>
        <v>2</v>
      </c>
      <c r="E1927" t="str">
        <f t="shared" si="158"/>
        <v>1</v>
      </c>
      <c r="F1927" t="str">
        <f t="shared" si="159"/>
        <v>1</v>
      </c>
      <c r="G1927" t="s">
        <v>805</v>
      </c>
      <c r="H1927">
        <v>2020</v>
      </c>
      <c r="I1927">
        <v>3</v>
      </c>
      <c r="J1927" t="s">
        <v>809</v>
      </c>
      <c r="K1927" s="38">
        <v>3212</v>
      </c>
      <c r="L1927" s="38">
        <v>2050.25</v>
      </c>
      <c r="M1927" s="38">
        <v>1394.88</v>
      </c>
      <c r="N1927" s="38">
        <v>527.29999999999995</v>
      </c>
      <c r="O1927" s="38">
        <v>656.93</v>
      </c>
      <c r="P1927" s="38">
        <v>784.14</v>
      </c>
      <c r="Q1927" s="38">
        <v>2651.33</v>
      </c>
      <c r="R1927" s="38">
        <v>0</v>
      </c>
      <c r="S1927" s="38">
        <v>-100</v>
      </c>
      <c r="T1927" s="38">
        <v>-708.33</v>
      </c>
      <c r="U1927" s="44">
        <v>29.74</v>
      </c>
      <c r="V1927" s="45">
        <v>10468.48</v>
      </c>
      <c r="W1927" s="45">
        <v>125621.82</v>
      </c>
      <c r="X1927" s="45">
        <v>125.44</v>
      </c>
    </row>
    <row r="1928" spans="1:24" x14ac:dyDescent="0.3">
      <c r="A1928" t="s">
        <v>638</v>
      </c>
      <c r="B1928" t="str">
        <f t="shared" si="155"/>
        <v>3</v>
      </c>
      <c r="C1928" t="str">
        <f t="shared" si="156"/>
        <v>0</v>
      </c>
      <c r="D1928" t="str">
        <f t="shared" si="157"/>
        <v>2</v>
      </c>
      <c r="E1928" t="str">
        <f t="shared" si="158"/>
        <v>0</v>
      </c>
      <c r="F1928" t="str">
        <f t="shared" si="159"/>
        <v>2</v>
      </c>
      <c r="G1928" t="s">
        <v>805</v>
      </c>
      <c r="H1928">
        <v>2020</v>
      </c>
      <c r="I1928">
        <v>3</v>
      </c>
      <c r="J1928" t="s">
        <v>809</v>
      </c>
      <c r="K1928" s="38">
        <v>3212</v>
      </c>
      <c r="L1928" s="38">
        <v>1699.87</v>
      </c>
      <c r="M1928" s="38">
        <v>1418.23</v>
      </c>
      <c r="N1928" s="38">
        <v>527.29999999999995</v>
      </c>
      <c r="O1928" s="38">
        <v>678.04</v>
      </c>
      <c r="P1928" s="38">
        <v>753.54</v>
      </c>
      <c r="Q1928" s="38">
        <v>2445.29</v>
      </c>
      <c r="R1928" s="38">
        <v>0</v>
      </c>
      <c r="S1928" s="38">
        <v>-100</v>
      </c>
      <c r="T1928" s="38">
        <v>-708.33</v>
      </c>
      <c r="U1928" s="44">
        <v>28.2</v>
      </c>
      <c r="V1928" s="45">
        <v>9925.9500000000007</v>
      </c>
      <c r="W1928" s="45">
        <v>119111.41</v>
      </c>
      <c r="X1928" s="45">
        <v>112.4</v>
      </c>
    </row>
    <row r="1929" spans="1:24" x14ac:dyDescent="0.3">
      <c r="A1929" t="s">
        <v>639</v>
      </c>
      <c r="B1929" t="str">
        <f t="shared" si="155"/>
        <v>3</v>
      </c>
      <c r="C1929" t="str">
        <f t="shared" si="156"/>
        <v>0</v>
      </c>
      <c r="D1929" t="str">
        <f t="shared" si="157"/>
        <v>1</v>
      </c>
      <c r="E1929" t="str">
        <f t="shared" si="158"/>
        <v>3</v>
      </c>
      <c r="F1929" t="str">
        <f t="shared" si="159"/>
        <v>0</v>
      </c>
      <c r="G1929" t="s">
        <v>805</v>
      </c>
      <c r="H1929">
        <v>2020</v>
      </c>
      <c r="I1929">
        <v>3</v>
      </c>
      <c r="J1929" t="s">
        <v>809</v>
      </c>
      <c r="K1929" s="38">
        <v>3212</v>
      </c>
      <c r="L1929" s="38">
        <v>1901.06</v>
      </c>
      <c r="M1929" s="38">
        <v>1435.45</v>
      </c>
      <c r="N1929" s="38">
        <v>527.29999999999995</v>
      </c>
      <c r="O1929" s="38">
        <v>645.27</v>
      </c>
      <c r="P1929" s="38">
        <v>772.11</v>
      </c>
      <c r="Q1929" s="38">
        <v>2572.34</v>
      </c>
      <c r="R1929" s="38">
        <v>0</v>
      </c>
      <c r="S1929" s="38">
        <v>-100</v>
      </c>
      <c r="T1929" s="38">
        <v>-708.33</v>
      </c>
      <c r="U1929" s="44">
        <v>29.14</v>
      </c>
      <c r="V1929" s="45">
        <v>10257.19</v>
      </c>
      <c r="W1929" s="45">
        <v>123086.33</v>
      </c>
      <c r="X1929" s="45">
        <v>120.36</v>
      </c>
    </row>
    <row r="1930" spans="1:24" x14ac:dyDescent="0.3">
      <c r="A1930" t="s">
        <v>176</v>
      </c>
      <c r="B1930" t="str">
        <f t="shared" si="155"/>
        <v>3</v>
      </c>
      <c r="C1930" t="str">
        <f t="shared" si="156"/>
        <v>0</v>
      </c>
      <c r="D1930" t="str">
        <f t="shared" si="157"/>
        <v>1</v>
      </c>
      <c r="E1930" t="str">
        <f t="shared" si="158"/>
        <v>2</v>
      </c>
      <c r="F1930" t="str">
        <f t="shared" si="159"/>
        <v>1</v>
      </c>
      <c r="G1930" t="s">
        <v>805</v>
      </c>
      <c r="H1930">
        <v>2020</v>
      </c>
      <c r="I1930">
        <v>3</v>
      </c>
      <c r="J1930" t="s">
        <v>809</v>
      </c>
      <c r="K1930" s="38">
        <v>3212</v>
      </c>
      <c r="L1930" s="38">
        <v>1550.68</v>
      </c>
      <c r="M1930" s="38">
        <v>1458.8</v>
      </c>
      <c r="N1930" s="38">
        <v>527.29999999999995</v>
      </c>
      <c r="O1930" s="38">
        <v>666.38</v>
      </c>
      <c r="P1930" s="38">
        <v>741.52</v>
      </c>
      <c r="Q1930" s="38">
        <v>2366.31</v>
      </c>
      <c r="R1930" s="38">
        <v>0</v>
      </c>
      <c r="S1930" s="38">
        <v>-100</v>
      </c>
      <c r="T1930" s="38">
        <v>-708.33</v>
      </c>
      <c r="U1930" s="44">
        <v>27.6</v>
      </c>
      <c r="V1930" s="45">
        <v>9714.66</v>
      </c>
      <c r="W1930" s="45">
        <v>116575.92</v>
      </c>
      <c r="X1930" s="45">
        <v>107.32</v>
      </c>
    </row>
    <row r="1931" spans="1:24" x14ac:dyDescent="0.3">
      <c r="A1931" t="s">
        <v>177</v>
      </c>
      <c r="B1931" t="str">
        <f t="shared" si="155"/>
        <v>3</v>
      </c>
      <c r="C1931" t="str">
        <f t="shared" si="156"/>
        <v>0</v>
      </c>
      <c r="D1931" t="str">
        <f t="shared" si="157"/>
        <v>1</v>
      </c>
      <c r="E1931" t="str">
        <f t="shared" si="158"/>
        <v>1</v>
      </c>
      <c r="F1931" t="str">
        <f t="shared" si="159"/>
        <v>2</v>
      </c>
      <c r="G1931" t="s">
        <v>805</v>
      </c>
      <c r="H1931">
        <v>2020</v>
      </c>
      <c r="I1931">
        <v>3</v>
      </c>
      <c r="J1931" t="s">
        <v>809</v>
      </c>
      <c r="K1931" s="38">
        <v>3212</v>
      </c>
      <c r="L1931" s="38">
        <v>1200.31</v>
      </c>
      <c r="M1931" s="38">
        <v>1482.15</v>
      </c>
      <c r="N1931" s="38">
        <v>527.29999999999995</v>
      </c>
      <c r="O1931" s="38">
        <v>687.5</v>
      </c>
      <c r="P1931" s="38">
        <v>710.93</v>
      </c>
      <c r="Q1931" s="38">
        <v>2160.27</v>
      </c>
      <c r="R1931" s="38">
        <v>0</v>
      </c>
      <c r="S1931" s="38">
        <v>-100</v>
      </c>
      <c r="T1931" s="38">
        <v>-708.33</v>
      </c>
      <c r="U1931" s="44">
        <v>26.06</v>
      </c>
      <c r="V1931" s="45">
        <v>9172.1299999999992</v>
      </c>
      <c r="W1931" s="45">
        <v>110065.51</v>
      </c>
      <c r="X1931" s="45">
        <v>94.28</v>
      </c>
    </row>
    <row r="1932" spans="1:24" x14ac:dyDescent="0.3">
      <c r="A1932" t="s">
        <v>640</v>
      </c>
      <c r="B1932" t="str">
        <f t="shared" si="155"/>
        <v>3</v>
      </c>
      <c r="C1932" t="str">
        <f t="shared" si="156"/>
        <v>0</v>
      </c>
      <c r="D1932" t="str">
        <f t="shared" si="157"/>
        <v>1</v>
      </c>
      <c r="E1932" t="str">
        <f t="shared" si="158"/>
        <v>0</v>
      </c>
      <c r="F1932" t="str">
        <f t="shared" si="159"/>
        <v>3</v>
      </c>
      <c r="G1932" t="s">
        <v>805</v>
      </c>
      <c r="H1932">
        <v>2020</v>
      </c>
      <c r="I1932">
        <v>3</v>
      </c>
      <c r="J1932" t="s">
        <v>809</v>
      </c>
      <c r="K1932" s="38">
        <v>3212</v>
      </c>
      <c r="L1932" s="38">
        <v>849.94</v>
      </c>
      <c r="M1932" s="38">
        <v>1505.49</v>
      </c>
      <c r="N1932" s="38">
        <v>527.29999999999995</v>
      </c>
      <c r="O1932" s="38">
        <v>708.62</v>
      </c>
      <c r="P1932" s="38">
        <v>680.34</v>
      </c>
      <c r="Q1932" s="38">
        <v>1956.46</v>
      </c>
      <c r="R1932" s="38">
        <v>0</v>
      </c>
      <c r="S1932" s="38">
        <v>-100</v>
      </c>
      <c r="T1932" s="38">
        <v>-708.33</v>
      </c>
      <c r="U1932" s="44">
        <v>24.52</v>
      </c>
      <c r="V1932" s="45">
        <v>8631.81</v>
      </c>
      <c r="W1932" s="45">
        <v>103581.74</v>
      </c>
      <c r="X1932" s="45">
        <v>86.33</v>
      </c>
    </row>
    <row r="1933" spans="1:24" x14ac:dyDescent="0.3">
      <c r="A1933" t="s">
        <v>641</v>
      </c>
      <c r="B1933" t="str">
        <f t="shared" si="155"/>
        <v>3</v>
      </c>
      <c r="C1933" t="str">
        <f t="shared" si="156"/>
        <v>0</v>
      </c>
      <c r="D1933" t="str">
        <f t="shared" si="157"/>
        <v>0</v>
      </c>
      <c r="E1933" t="str">
        <f t="shared" si="158"/>
        <v>4</v>
      </c>
      <c r="F1933" t="str">
        <f t="shared" si="159"/>
        <v>0</v>
      </c>
      <c r="G1933" t="s">
        <v>805</v>
      </c>
      <c r="H1933">
        <v>2020</v>
      </c>
      <c r="I1933">
        <v>3</v>
      </c>
      <c r="J1933" t="s">
        <v>809</v>
      </c>
      <c r="K1933" s="38">
        <v>3212</v>
      </c>
      <c r="L1933" s="38">
        <v>1401.5</v>
      </c>
      <c r="M1933" s="38">
        <v>1499.37</v>
      </c>
      <c r="N1933" s="38">
        <v>527.29999999999995</v>
      </c>
      <c r="O1933" s="38">
        <v>654.72</v>
      </c>
      <c r="P1933" s="38">
        <v>729.49</v>
      </c>
      <c r="Q1933" s="38">
        <v>2287.3200000000002</v>
      </c>
      <c r="R1933" s="38">
        <v>0</v>
      </c>
      <c r="S1933" s="38">
        <v>-100</v>
      </c>
      <c r="T1933" s="38">
        <v>-708.33</v>
      </c>
      <c r="U1933" s="44">
        <v>27</v>
      </c>
      <c r="V1933" s="45">
        <v>9503.3700000000008</v>
      </c>
      <c r="W1933" s="45">
        <v>114040.44</v>
      </c>
      <c r="X1933" s="45">
        <v>102.24</v>
      </c>
    </row>
    <row r="1934" spans="1:24" x14ac:dyDescent="0.3">
      <c r="A1934" t="s">
        <v>642</v>
      </c>
      <c r="B1934" t="str">
        <f t="shared" si="155"/>
        <v>3</v>
      </c>
      <c r="C1934" t="str">
        <f t="shared" si="156"/>
        <v>0</v>
      </c>
      <c r="D1934" t="str">
        <f t="shared" si="157"/>
        <v>0</v>
      </c>
      <c r="E1934" t="str">
        <f t="shared" si="158"/>
        <v>3</v>
      </c>
      <c r="F1934" t="str">
        <f t="shared" si="159"/>
        <v>1</v>
      </c>
      <c r="G1934" t="s">
        <v>805</v>
      </c>
      <c r="H1934">
        <v>2020</v>
      </c>
      <c r="I1934">
        <v>3</v>
      </c>
      <c r="J1934" t="s">
        <v>809</v>
      </c>
      <c r="K1934" s="38">
        <v>3212</v>
      </c>
      <c r="L1934" s="38">
        <v>1051.1199999999999</v>
      </c>
      <c r="M1934" s="38">
        <v>1522.72</v>
      </c>
      <c r="N1934" s="38">
        <v>527.29999999999995</v>
      </c>
      <c r="O1934" s="38">
        <v>675.84</v>
      </c>
      <c r="P1934" s="38">
        <v>698.9</v>
      </c>
      <c r="Q1934" s="38">
        <v>2081.65</v>
      </c>
      <c r="R1934" s="38">
        <v>0</v>
      </c>
      <c r="S1934" s="38">
        <v>-100</v>
      </c>
      <c r="T1934" s="38">
        <v>-708.33</v>
      </c>
      <c r="U1934" s="44">
        <v>25.46</v>
      </c>
      <c r="V1934" s="45">
        <v>8961.2000000000007</v>
      </c>
      <c r="W1934" s="45">
        <v>107534.39</v>
      </c>
      <c r="X1934" s="45">
        <v>89.2</v>
      </c>
    </row>
    <row r="1935" spans="1:24" x14ac:dyDescent="0.3">
      <c r="A1935" t="s">
        <v>178</v>
      </c>
      <c r="B1935" t="str">
        <f t="shared" si="155"/>
        <v>3</v>
      </c>
      <c r="C1935" t="str">
        <f t="shared" si="156"/>
        <v>0</v>
      </c>
      <c r="D1935" t="str">
        <f t="shared" si="157"/>
        <v>0</v>
      </c>
      <c r="E1935" t="str">
        <f t="shared" si="158"/>
        <v>2</v>
      </c>
      <c r="F1935" t="str">
        <f t="shared" si="159"/>
        <v>2</v>
      </c>
      <c r="G1935" t="s">
        <v>805</v>
      </c>
      <c r="H1935">
        <v>2020</v>
      </c>
      <c r="I1935">
        <v>3</v>
      </c>
      <c r="J1935" t="s">
        <v>809</v>
      </c>
      <c r="K1935" s="38">
        <v>3212</v>
      </c>
      <c r="L1935" s="38">
        <v>700.75</v>
      </c>
      <c r="M1935" s="38">
        <v>1546.07</v>
      </c>
      <c r="N1935" s="38">
        <v>527.29999999999995</v>
      </c>
      <c r="O1935" s="38">
        <v>696.96</v>
      </c>
      <c r="P1935" s="38">
        <v>668.31</v>
      </c>
      <c r="Q1935" s="38">
        <v>1904.99</v>
      </c>
      <c r="R1935" s="38">
        <v>0</v>
      </c>
      <c r="S1935" s="38">
        <v>-100</v>
      </c>
      <c r="T1935" s="38">
        <v>-708.33</v>
      </c>
      <c r="U1935" s="44">
        <v>24</v>
      </c>
      <c r="V1935" s="45">
        <v>8448.0400000000009</v>
      </c>
      <c r="W1935" s="45">
        <v>101376.48</v>
      </c>
      <c r="X1935" s="45">
        <v>85.65</v>
      </c>
    </row>
    <row r="1936" spans="1:24" x14ac:dyDescent="0.3">
      <c r="A1936" t="s">
        <v>643</v>
      </c>
      <c r="B1936" t="str">
        <f t="shared" si="155"/>
        <v>3</v>
      </c>
      <c r="C1936" t="str">
        <f t="shared" si="156"/>
        <v>0</v>
      </c>
      <c r="D1936" t="str">
        <f t="shared" si="157"/>
        <v>0</v>
      </c>
      <c r="E1936" t="str">
        <f t="shared" si="158"/>
        <v>1</v>
      </c>
      <c r="F1936" t="str">
        <f t="shared" si="159"/>
        <v>3</v>
      </c>
      <c r="G1936" t="s">
        <v>805</v>
      </c>
      <c r="H1936">
        <v>2020</v>
      </c>
      <c r="I1936">
        <v>3</v>
      </c>
      <c r="J1936" t="s">
        <v>809</v>
      </c>
      <c r="K1936" s="38">
        <v>3212</v>
      </c>
      <c r="L1936" s="38">
        <v>350.37</v>
      </c>
      <c r="M1936" s="38">
        <v>1569.41</v>
      </c>
      <c r="N1936" s="38">
        <v>527.29999999999995</v>
      </c>
      <c r="O1936" s="38">
        <v>718.08</v>
      </c>
      <c r="P1936" s="38">
        <v>637.72</v>
      </c>
      <c r="Q1936" s="38">
        <v>1798.11</v>
      </c>
      <c r="R1936" s="38">
        <v>0</v>
      </c>
      <c r="S1936" s="38">
        <v>-70.069999999999993</v>
      </c>
      <c r="T1936" s="38">
        <v>-708.33</v>
      </c>
      <c r="U1936" s="44">
        <v>22.83</v>
      </c>
      <c r="V1936" s="45">
        <v>8034.59</v>
      </c>
      <c r="W1936" s="45">
        <v>96415.08</v>
      </c>
      <c r="X1936" s="45">
        <v>82.52</v>
      </c>
    </row>
    <row r="1937" spans="1:24" x14ac:dyDescent="0.3">
      <c r="A1937" s="1" t="s">
        <v>644</v>
      </c>
      <c r="B1937" t="str">
        <f t="shared" si="155"/>
        <v>3</v>
      </c>
      <c r="C1937" t="str">
        <f t="shared" si="156"/>
        <v>0</v>
      </c>
      <c r="D1937" t="str">
        <f t="shared" si="157"/>
        <v>0</v>
      </c>
      <c r="E1937" t="str">
        <f t="shared" si="158"/>
        <v>0</v>
      </c>
      <c r="F1937" t="str">
        <f t="shared" si="159"/>
        <v>4</v>
      </c>
      <c r="G1937" t="s">
        <v>805</v>
      </c>
      <c r="H1937">
        <v>2020</v>
      </c>
      <c r="I1937">
        <v>3</v>
      </c>
      <c r="J1937" t="s">
        <v>809</v>
      </c>
      <c r="K1937" s="38">
        <v>3212</v>
      </c>
      <c r="L1937" s="38">
        <v>0</v>
      </c>
      <c r="M1937" s="38">
        <v>1592.76</v>
      </c>
      <c r="N1937" s="38">
        <v>518.85</v>
      </c>
      <c r="O1937" s="38">
        <v>739.2</v>
      </c>
      <c r="P1937" s="38">
        <v>606.28</v>
      </c>
      <c r="Q1937" s="38">
        <v>1765.18</v>
      </c>
      <c r="R1937" s="38">
        <v>0</v>
      </c>
      <c r="S1937" s="38">
        <v>0</v>
      </c>
      <c r="T1937" s="38">
        <v>-708.33</v>
      </c>
      <c r="U1937" s="44">
        <v>21.95</v>
      </c>
      <c r="V1937" s="45">
        <v>7725.95</v>
      </c>
      <c r="W1937" s="45">
        <v>92711.35</v>
      </c>
      <c r="X1937" s="45">
        <v>76.08</v>
      </c>
    </row>
    <row r="1938" spans="1:24" x14ac:dyDescent="0.3">
      <c r="A1938" s="1" t="s">
        <v>655</v>
      </c>
      <c r="B1938" t="str">
        <f t="shared" si="155"/>
        <v>3</v>
      </c>
      <c r="C1938" t="str">
        <f t="shared" si="156"/>
        <v>5</v>
      </c>
      <c r="D1938" t="str">
        <f t="shared" si="157"/>
        <v>0</v>
      </c>
      <c r="E1938" t="str">
        <f t="shared" si="158"/>
        <v>0</v>
      </c>
      <c r="F1938" t="str">
        <f t="shared" si="159"/>
        <v>0</v>
      </c>
      <c r="G1938" t="s">
        <v>805</v>
      </c>
      <c r="H1938">
        <v>2020</v>
      </c>
      <c r="I1938">
        <v>3</v>
      </c>
      <c r="J1938" t="s">
        <v>809</v>
      </c>
      <c r="K1938" s="38">
        <v>3693.8</v>
      </c>
      <c r="L1938" s="38">
        <v>6544.43</v>
      </c>
      <c r="M1938" s="38">
        <v>1347.75</v>
      </c>
      <c r="N1938" s="38">
        <v>527.29999999999995</v>
      </c>
      <c r="O1938" s="38">
        <v>632.04</v>
      </c>
      <c r="P1938" s="38">
        <v>1274.53</v>
      </c>
      <c r="Q1938" s="38">
        <v>5955.44</v>
      </c>
      <c r="R1938" s="38">
        <v>0</v>
      </c>
      <c r="S1938" s="38">
        <v>-100</v>
      </c>
      <c r="T1938" s="38">
        <v>-875</v>
      </c>
      <c r="U1938" s="44">
        <v>53.98</v>
      </c>
      <c r="V1938" s="45">
        <v>19000.3</v>
      </c>
      <c r="W1938" s="45">
        <v>228003.55</v>
      </c>
      <c r="X1938" s="45">
        <v>346.14</v>
      </c>
    </row>
    <row r="1939" spans="1:24" x14ac:dyDescent="0.3">
      <c r="A1939" s="1" t="s">
        <v>656</v>
      </c>
      <c r="B1939" t="str">
        <f t="shared" si="155"/>
        <v>3</v>
      </c>
      <c r="C1939" t="str">
        <f t="shared" si="156"/>
        <v>4</v>
      </c>
      <c r="D1939" t="str">
        <f t="shared" si="157"/>
        <v>1</v>
      </c>
      <c r="E1939" t="str">
        <f t="shared" si="158"/>
        <v>0</v>
      </c>
      <c r="F1939" t="str">
        <f t="shared" si="159"/>
        <v>0</v>
      </c>
      <c r="G1939" t="s">
        <v>805</v>
      </c>
      <c r="H1939">
        <v>2020</v>
      </c>
      <c r="I1939">
        <v>3</v>
      </c>
      <c r="J1939" t="s">
        <v>809</v>
      </c>
      <c r="K1939" s="38">
        <v>3693.8</v>
      </c>
      <c r="L1939" s="38">
        <v>6085.48</v>
      </c>
      <c r="M1939" s="38">
        <v>1354.87</v>
      </c>
      <c r="N1939" s="38">
        <v>527.29999999999995</v>
      </c>
      <c r="O1939" s="38">
        <v>631.01</v>
      </c>
      <c r="P1939" s="38">
        <v>1229.25</v>
      </c>
      <c r="Q1939" s="38">
        <v>5621.86</v>
      </c>
      <c r="R1939" s="38">
        <v>0</v>
      </c>
      <c r="S1939" s="38">
        <v>-100</v>
      </c>
      <c r="T1939" s="38">
        <v>-875</v>
      </c>
      <c r="U1939" s="44">
        <v>51.62</v>
      </c>
      <c r="V1939" s="45">
        <v>18168.560000000001</v>
      </c>
      <c r="W1939" s="45">
        <v>218022.77</v>
      </c>
      <c r="X1939" s="45">
        <v>326.14999999999998</v>
      </c>
    </row>
    <row r="1940" spans="1:24" x14ac:dyDescent="0.3">
      <c r="A1940" s="1" t="s">
        <v>657</v>
      </c>
      <c r="B1940" t="str">
        <f t="shared" si="155"/>
        <v>3</v>
      </c>
      <c r="C1940" t="str">
        <f t="shared" si="156"/>
        <v>4</v>
      </c>
      <c r="D1940" t="str">
        <f t="shared" si="157"/>
        <v>0</v>
      </c>
      <c r="E1940" t="str">
        <f t="shared" si="158"/>
        <v>1</v>
      </c>
      <c r="F1940" t="str">
        <f t="shared" si="159"/>
        <v>0</v>
      </c>
      <c r="G1940" t="s">
        <v>805</v>
      </c>
      <c r="H1940">
        <v>2020</v>
      </c>
      <c r="I1940">
        <v>3</v>
      </c>
      <c r="J1940" t="s">
        <v>809</v>
      </c>
      <c r="K1940" s="38">
        <v>3693.8</v>
      </c>
      <c r="L1940" s="38">
        <v>5585.92</v>
      </c>
      <c r="M1940" s="38">
        <v>1418.79</v>
      </c>
      <c r="N1940" s="38">
        <v>527.29999999999995</v>
      </c>
      <c r="O1940" s="38">
        <v>640.47</v>
      </c>
      <c r="P1940" s="38">
        <v>1186.6300000000001</v>
      </c>
      <c r="Q1940" s="38">
        <v>5311.75</v>
      </c>
      <c r="R1940" s="38">
        <v>0</v>
      </c>
      <c r="S1940" s="38">
        <v>-100</v>
      </c>
      <c r="T1940" s="38">
        <v>-875</v>
      </c>
      <c r="U1940" s="44">
        <v>49.4</v>
      </c>
      <c r="V1940" s="45">
        <v>17389.650000000001</v>
      </c>
      <c r="W1940" s="45">
        <v>208675.85</v>
      </c>
      <c r="X1940" s="45">
        <v>307.43</v>
      </c>
    </row>
    <row r="1941" spans="1:24" x14ac:dyDescent="0.3">
      <c r="A1941" s="1" t="s">
        <v>658</v>
      </c>
      <c r="B1941" t="str">
        <f t="shared" si="155"/>
        <v>3</v>
      </c>
      <c r="C1941" t="str">
        <f t="shared" si="156"/>
        <v>4</v>
      </c>
      <c r="D1941" t="str">
        <f t="shared" si="157"/>
        <v>0</v>
      </c>
      <c r="E1941" t="str">
        <f t="shared" si="158"/>
        <v>0</v>
      </c>
      <c r="F1941" t="str">
        <f t="shared" si="159"/>
        <v>1</v>
      </c>
      <c r="G1941" t="s">
        <v>805</v>
      </c>
      <c r="H1941">
        <v>2020</v>
      </c>
      <c r="I1941">
        <v>3</v>
      </c>
      <c r="J1941" t="s">
        <v>809</v>
      </c>
      <c r="K1941" s="38">
        <v>3693.8</v>
      </c>
      <c r="L1941" s="38">
        <v>5235.54</v>
      </c>
      <c r="M1941" s="38">
        <v>1442.13</v>
      </c>
      <c r="N1941" s="38">
        <v>527.29999999999995</v>
      </c>
      <c r="O1941" s="38">
        <v>661.59</v>
      </c>
      <c r="P1941" s="38">
        <v>1156.04</v>
      </c>
      <c r="Q1941" s="38">
        <v>5087.66</v>
      </c>
      <c r="R1941" s="38">
        <v>0</v>
      </c>
      <c r="S1941" s="38">
        <v>-100</v>
      </c>
      <c r="T1941" s="38">
        <v>-875</v>
      </c>
      <c r="U1941" s="44">
        <v>47.81</v>
      </c>
      <c r="V1941" s="45">
        <v>16829.07</v>
      </c>
      <c r="W1941" s="45">
        <v>201948.79</v>
      </c>
      <c r="X1941" s="45">
        <v>293.95</v>
      </c>
    </row>
    <row r="1942" spans="1:24" x14ac:dyDescent="0.3">
      <c r="A1942" s="1" t="s">
        <v>659</v>
      </c>
      <c r="B1942" t="str">
        <f t="shared" si="155"/>
        <v>3</v>
      </c>
      <c r="C1942" t="str">
        <f t="shared" si="156"/>
        <v>3</v>
      </c>
      <c r="D1942" t="str">
        <f t="shared" si="157"/>
        <v>2</v>
      </c>
      <c r="E1942" t="str">
        <f t="shared" si="158"/>
        <v>0</v>
      </c>
      <c r="F1942" t="str">
        <f t="shared" si="159"/>
        <v>0</v>
      </c>
      <c r="G1942" t="s">
        <v>805</v>
      </c>
      <c r="H1942">
        <v>2020</v>
      </c>
      <c r="I1942">
        <v>3</v>
      </c>
      <c r="J1942" t="s">
        <v>809</v>
      </c>
      <c r="K1942" s="38">
        <v>3693.8</v>
      </c>
      <c r="L1942" s="38">
        <v>5626.53</v>
      </c>
      <c r="M1942" s="38">
        <v>1361.98</v>
      </c>
      <c r="N1942" s="38">
        <v>527.29999999999995</v>
      </c>
      <c r="O1942" s="38">
        <v>629.97</v>
      </c>
      <c r="P1942" s="38">
        <v>1183.96</v>
      </c>
      <c r="Q1942" s="38">
        <v>5288.29</v>
      </c>
      <c r="R1942" s="38">
        <v>0</v>
      </c>
      <c r="S1942" s="38">
        <v>-100</v>
      </c>
      <c r="T1942" s="38">
        <v>-875</v>
      </c>
      <c r="U1942" s="44">
        <v>49.25</v>
      </c>
      <c r="V1942" s="45">
        <v>17336.830000000002</v>
      </c>
      <c r="W1942" s="45">
        <v>208041.99</v>
      </c>
      <c r="X1942" s="45">
        <v>306.16000000000003</v>
      </c>
    </row>
    <row r="1943" spans="1:24" x14ac:dyDescent="0.3">
      <c r="A1943" s="1" t="s">
        <v>660</v>
      </c>
      <c r="B1943" t="str">
        <f t="shared" si="155"/>
        <v>3</v>
      </c>
      <c r="C1943" t="str">
        <f t="shared" si="156"/>
        <v>3</v>
      </c>
      <c r="D1943" t="str">
        <f t="shared" si="157"/>
        <v>1</v>
      </c>
      <c r="E1943" t="str">
        <f t="shared" si="158"/>
        <v>1</v>
      </c>
      <c r="F1943" t="str">
        <f t="shared" si="159"/>
        <v>0</v>
      </c>
      <c r="G1943" t="s">
        <v>805</v>
      </c>
      <c r="H1943">
        <v>2020</v>
      </c>
      <c r="I1943">
        <v>3</v>
      </c>
      <c r="J1943" t="s">
        <v>809</v>
      </c>
      <c r="K1943" s="38">
        <v>3693.8</v>
      </c>
      <c r="L1943" s="38">
        <v>5126.97</v>
      </c>
      <c r="M1943" s="38">
        <v>1425.9</v>
      </c>
      <c r="N1943" s="38">
        <v>527.29999999999995</v>
      </c>
      <c r="O1943" s="38">
        <v>639.42999999999995</v>
      </c>
      <c r="P1943" s="38">
        <v>1141.3399999999999</v>
      </c>
      <c r="Q1943" s="38">
        <v>4978.18</v>
      </c>
      <c r="R1943" s="38">
        <v>0</v>
      </c>
      <c r="S1943" s="38">
        <v>-100</v>
      </c>
      <c r="T1943" s="38">
        <v>-875</v>
      </c>
      <c r="U1943" s="44">
        <v>47.04</v>
      </c>
      <c r="V1943" s="45">
        <v>16557.919999999998</v>
      </c>
      <c r="W1943" s="45">
        <v>198695.07</v>
      </c>
      <c r="X1943" s="45">
        <v>287.43</v>
      </c>
    </row>
    <row r="1944" spans="1:24" x14ac:dyDescent="0.3">
      <c r="A1944" s="1" t="s">
        <v>661</v>
      </c>
      <c r="B1944" t="str">
        <f t="shared" si="155"/>
        <v>3</v>
      </c>
      <c r="C1944" t="str">
        <f t="shared" si="156"/>
        <v>3</v>
      </c>
      <c r="D1944" t="str">
        <f t="shared" si="157"/>
        <v>1</v>
      </c>
      <c r="E1944" t="str">
        <f t="shared" si="158"/>
        <v>0</v>
      </c>
      <c r="F1944" t="str">
        <f t="shared" si="159"/>
        <v>1</v>
      </c>
      <c r="G1944" t="s">
        <v>805</v>
      </c>
      <c r="H1944">
        <v>2020</v>
      </c>
      <c r="I1944">
        <v>3</v>
      </c>
      <c r="J1944" t="s">
        <v>809</v>
      </c>
      <c r="K1944" s="38">
        <v>3693.8</v>
      </c>
      <c r="L1944" s="38">
        <v>4776.59</v>
      </c>
      <c r="M1944" s="38">
        <v>1449.25</v>
      </c>
      <c r="N1944" s="38">
        <v>527.29999999999995</v>
      </c>
      <c r="O1944" s="38">
        <v>660.55</v>
      </c>
      <c r="P1944" s="38">
        <v>1110.75</v>
      </c>
      <c r="Q1944" s="38">
        <v>4756.32</v>
      </c>
      <c r="R1944" s="38">
        <v>0</v>
      </c>
      <c r="S1944" s="38">
        <v>-100</v>
      </c>
      <c r="T1944" s="38">
        <v>-875</v>
      </c>
      <c r="U1944" s="44">
        <v>45.45</v>
      </c>
      <c r="V1944" s="45">
        <v>15999.57</v>
      </c>
      <c r="W1944" s="45">
        <v>191994.8</v>
      </c>
      <c r="X1944" s="45">
        <v>273.95999999999998</v>
      </c>
    </row>
    <row r="1945" spans="1:24" x14ac:dyDescent="0.3">
      <c r="A1945" s="1" t="s">
        <v>662</v>
      </c>
      <c r="B1945" t="str">
        <f t="shared" si="155"/>
        <v>3</v>
      </c>
      <c r="C1945" t="str">
        <f t="shared" si="156"/>
        <v>3</v>
      </c>
      <c r="D1945" t="str">
        <f t="shared" si="157"/>
        <v>0</v>
      </c>
      <c r="E1945" t="str">
        <f t="shared" si="158"/>
        <v>2</v>
      </c>
      <c r="F1945" t="str">
        <f t="shared" si="159"/>
        <v>0</v>
      </c>
      <c r="G1945" t="s">
        <v>805</v>
      </c>
      <c r="H1945">
        <v>2020</v>
      </c>
      <c r="I1945">
        <v>3</v>
      </c>
      <c r="J1945" t="s">
        <v>809</v>
      </c>
      <c r="K1945" s="38">
        <v>3693.8</v>
      </c>
      <c r="L1945" s="38">
        <v>4627.41</v>
      </c>
      <c r="M1945" s="38">
        <v>1489.82</v>
      </c>
      <c r="N1945" s="38">
        <v>527.29999999999995</v>
      </c>
      <c r="O1945" s="38">
        <v>648.89</v>
      </c>
      <c r="P1945" s="38">
        <v>1098.72</v>
      </c>
      <c r="Q1945" s="38">
        <v>4677.34</v>
      </c>
      <c r="R1945" s="38">
        <v>0</v>
      </c>
      <c r="S1945" s="38">
        <v>-100</v>
      </c>
      <c r="T1945" s="38">
        <v>-875</v>
      </c>
      <c r="U1945" s="44">
        <v>44.85</v>
      </c>
      <c r="V1945" s="45">
        <v>15788.28</v>
      </c>
      <c r="W1945" s="45">
        <v>189459.32</v>
      </c>
      <c r="X1945" s="45">
        <v>268.70999999999998</v>
      </c>
    </row>
    <row r="1946" spans="1:24" x14ac:dyDescent="0.3">
      <c r="A1946" s="1" t="s">
        <v>663</v>
      </c>
      <c r="B1946" t="str">
        <f t="shared" si="155"/>
        <v>3</v>
      </c>
      <c r="C1946" t="str">
        <f t="shared" si="156"/>
        <v>3</v>
      </c>
      <c r="D1946" t="str">
        <f t="shared" si="157"/>
        <v>0</v>
      </c>
      <c r="E1946" t="str">
        <f t="shared" si="158"/>
        <v>1</v>
      </c>
      <c r="F1946" t="str">
        <f t="shared" si="159"/>
        <v>1</v>
      </c>
      <c r="G1946" t="s">
        <v>805</v>
      </c>
      <c r="H1946">
        <v>2020</v>
      </c>
      <c r="I1946">
        <v>3</v>
      </c>
      <c r="J1946" t="s">
        <v>809</v>
      </c>
      <c r="K1946" s="38">
        <v>3693.8</v>
      </c>
      <c r="L1946" s="38">
        <v>4277.03</v>
      </c>
      <c r="M1946" s="38">
        <v>1513.17</v>
      </c>
      <c r="N1946" s="38">
        <v>527.29999999999995</v>
      </c>
      <c r="O1946" s="38">
        <v>670.01</v>
      </c>
      <c r="P1946" s="38">
        <v>1068.1300000000001</v>
      </c>
      <c r="Q1946" s="38">
        <v>4471.3</v>
      </c>
      <c r="R1946" s="38">
        <v>0</v>
      </c>
      <c r="S1946" s="38">
        <v>-100</v>
      </c>
      <c r="T1946" s="38">
        <v>-875</v>
      </c>
      <c r="U1946" s="44">
        <v>43.31</v>
      </c>
      <c r="V1946" s="45">
        <v>15245.74</v>
      </c>
      <c r="W1946" s="45">
        <v>182948.91</v>
      </c>
      <c r="X1946" s="45">
        <v>255.24</v>
      </c>
    </row>
    <row r="1947" spans="1:24" x14ac:dyDescent="0.3">
      <c r="A1947" s="1" t="s">
        <v>664</v>
      </c>
      <c r="B1947" t="str">
        <f t="shared" si="155"/>
        <v>3</v>
      </c>
      <c r="C1947" t="str">
        <f t="shared" si="156"/>
        <v>3</v>
      </c>
      <c r="D1947" t="str">
        <f t="shared" si="157"/>
        <v>0</v>
      </c>
      <c r="E1947" t="str">
        <f t="shared" si="158"/>
        <v>0</v>
      </c>
      <c r="F1947" t="str">
        <f t="shared" si="159"/>
        <v>2</v>
      </c>
      <c r="G1947" t="s">
        <v>805</v>
      </c>
      <c r="H1947">
        <v>2020</v>
      </c>
      <c r="I1947">
        <v>3</v>
      </c>
      <c r="J1947" t="s">
        <v>809</v>
      </c>
      <c r="K1947" s="38">
        <v>3693.8</v>
      </c>
      <c r="L1947" s="38">
        <v>3926.66</v>
      </c>
      <c r="M1947" s="38">
        <v>1536.51</v>
      </c>
      <c r="N1947" s="38">
        <v>527.29999999999995</v>
      </c>
      <c r="O1947" s="38">
        <v>691.13</v>
      </c>
      <c r="P1947" s="38">
        <v>1037.54</v>
      </c>
      <c r="Q1947" s="38">
        <v>4265.2700000000004</v>
      </c>
      <c r="R1947" s="38">
        <v>0</v>
      </c>
      <c r="S1947" s="38">
        <v>-100</v>
      </c>
      <c r="T1947" s="38">
        <v>-875</v>
      </c>
      <c r="U1947" s="44">
        <v>41.77</v>
      </c>
      <c r="V1947" s="45">
        <v>14703.21</v>
      </c>
      <c r="W1947" s="45">
        <v>176438.5</v>
      </c>
      <c r="X1947" s="45">
        <v>241.76</v>
      </c>
    </row>
    <row r="1948" spans="1:24" x14ac:dyDescent="0.3">
      <c r="A1948" s="1" t="s">
        <v>665</v>
      </c>
      <c r="B1948" t="str">
        <f t="shared" si="155"/>
        <v>3</v>
      </c>
      <c r="C1948" t="str">
        <f t="shared" si="156"/>
        <v>2</v>
      </c>
      <c r="D1948" t="str">
        <f t="shared" si="157"/>
        <v>3</v>
      </c>
      <c r="E1948" t="str">
        <f t="shared" si="158"/>
        <v>0</v>
      </c>
      <c r="F1948" t="str">
        <f t="shared" si="159"/>
        <v>0</v>
      </c>
      <c r="G1948" t="s">
        <v>805</v>
      </c>
      <c r="H1948">
        <v>2020</v>
      </c>
      <c r="I1948">
        <v>3</v>
      </c>
      <c r="J1948" t="s">
        <v>809</v>
      </c>
      <c r="K1948" s="38">
        <v>3693.8</v>
      </c>
      <c r="L1948" s="38">
        <v>5167.58</v>
      </c>
      <c r="M1948" s="38">
        <v>1369.09</v>
      </c>
      <c r="N1948" s="38">
        <v>527.29999999999995</v>
      </c>
      <c r="O1948" s="38">
        <v>628.94000000000005</v>
      </c>
      <c r="P1948" s="38">
        <v>1138.67</v>
      </c>
      <c r="Q1948" s="38">
        <v>4954.72</v>
      </c>
      <c r="R1948" s="38">
        <v>0</v>
      </c>
      <c r="S1948" s="38">
        <v>-100</v>
      </c>
      <c r="T1948" s="38">
        <v>-875</v>
      </c>
      <c r="U1948" s="44">
        <v>46.89</v>
      </c>
      <c r="V1948" s="45">
        <v>16505.099999999999</v>
      </c>
      <c r="W1948" s="45">
        <v>198061.21</v>
      </c>
      <c r="X1948" s="45">
        <v>286.16000000000003</v>
      </c>
    </row>
    <row r="1949" spans="1:24" x14ac:dyDescent="0.3">
      <c r="A1949" s="1" t="s">
        <v>666</v>
      </c>
      <c r="B1949" t="str">
        <f t="shared" si="155"/>
        <v>3</v>
      </c>
      <c r="C1949" t="str">
        <f t="shared" si="156"/>
        <v>2</v>
      </c>
      <c r="D1949" t="str">
        <f t="shared" si="157"/>
        <v>2</v>
      </c>
      <c r="E1949" t="str">
        <f t="shared" si="158"/>
        <v>1</v>
      </c>
      <c r="F1949" t="str">
        <f t="shared" si="159"/>
        <v>0</v>
      </c>
      <c r="G1949" t="s">
        <v>805</v>
      </c>
      <c r="H1949">
        <v>2020</v>
      </c>
      <c r="I1949">
        <v>3</v>
      </c>
      <c r="J1949" t="s">
        <v>809</v>
      </c>
      <c r="K1949" s="38">
        <v>3693.8</v>
      </c>
      <c r="L1949" s="38">
        <v>4668.0200000000004</v>
      </c>
      <c r="M1949" s="38">
        <v>1433.01</v>
      </c>
      <c r="N1949" s="38">
        <v>527.29999999999995</v>
      </c>
      <c r="O1949" s="38">
        <v>638.4</v>
      </c>
      <c r="P1949" s="38">
        <v>1096.05</v>
      </c>
      <c r="Q1949" s="38">
        <v>4655.57</v>
      </c>
      <c r="R1949" s="38">
        <v>0</v>
      </c>
      <c r="S1949" s="38">
        <v>-100</v>
      </c>
      <c r="T1949" s="38">
        <v>-875</v>
      </c>
      <c r="U1949" s="44">
        <v>44.71</v>
      </c>
      <c r="V1949" s="45">
        <v>15737.16</v>
      </c>
      <c r="W1949" s="45">
        <v>188845.87</v>
      </c>
      <c r="X1949" s="45">
        <v>267.44</v>
      </c>
    </row>
    <row r="1950" spans="1:24" x14ac:dyDescent="0.3">
      <c r="A1950" s="1" t="s">
        <v>667</v>
      </c>
      <c r="B1950" t="str">
        <f t="shared" si="155"/>
        <v>3</v>
      </c>
      <c r="C1950" t="str">
        <f t="shared" si="156"/>
        <v>2</v>
      </c>
      <c r="D1950" t="str">
        <f t="shared" si="157"/>
        <v>2</v>
      </c>
      <c r="E1950" t="str">
        <f t="shared" si="158"/>
        <v>0</v>
      </c>
      <c r="F1950" t="str">
        <f t="shared" si="159"/>
        <v>1</v>
      </c>
      <c r="G1950" t="s">
        <v>805</v>
      </c>
      <c r="H1950">
        <v>2020</v>
      </c>
      <c r="I1950">
        <v>3</v>
      </c>
      <c r="J1950" t="s">
        <v>809</v>
      </c>
      <c r="K1950" s="38">
        <v>3693.8</v>
      </c>
      <c r="L1950" s="38">
        <v>4317.6499999999996</v>
      </c>
      <c r="M1950" s="38">
        <v>1456.36</v>
      </c>
      <c r="N1950" s="38">
        <v>527.29999999999995</v>
      </c>
      <c r="O1950" s="38">
        <v>659.52</v>
      </c>
      <c r="P1950" s="38">
        <v>1065.46</v>
      </c>
      <c r="Q1950" s="38">
        <v>4449.54</v>
      </c>
      <c r="R1950" s="38">
        <v>0</v>
      </c>
      <c r="S1950" s="38">
        <v>-100</v>
      </c>
      <c r="T1950" s="38">
        <v>-875</v>
      </c>
      <c r="U1950" s="44">
        <v>43.17</v>
      </c>
      <c r="V1950" s="45">
        <v>15194.62</v>
      </c>
      <c r="W1950" s="45">
        <v>182335.47</v>
      </c>
      <c r="X1950" s="45">
        <v>253.97</v>
      </c>
    </row>
    <row r="1951" spans="1:24" x14ac:dyDescent="0.3">
      <c r="A1951" s="1" t="s">
        <v>668</v>
      </c>
      <c r="B1951" t="str">
        <f t="shared" si="155"/>
        <v>3</v>
      </c>
      <c r="C1951" t="str">
        <f t="shared" si="156"/>
        <v>2</v>
      </c>
      <c r="D1951" t="str">
        <f t="shared" si="157"/>
        <v>1</v>
      </c>
      <c r="E1951" t="str">
        <f t="shared" si="158"/>
        <v>2</v>
      </c>
      <c r="F1951" t="str">
        <f t="shared" si="159"/>
        <v>0</v>
      </c>
      <c r="G1951" t="s">
        <v>805</v>
      </c>
      <c r="H1951">
        <v>2020</v>
      </c>
      <c r="I1951">
        <v>3</v>
      </c>
      <c r="J1951" t="s">
        <v>809</v>
      </c>
      <c r="K1951" s="38">
        <v>3693.8</v>
      </c>
      <c r="L1951" s="38">
        <v>4168.46</v>
      </c>
      <c r="M1951" s="38">
        <v>1496.93</v>
      </c>
      <c r="N1951" s="38">
        <v>527.29999999999995</v>
      </c>
      <c r="O1951" s="38">
        <v>647.86</v>
      </c>
      <c r="P1951" s="38">
        <v>1053.43</v>
      </c>
      <c r="Q1951" s="38">
        <v>4370.55</v>
      </c>
      <c r="R1951" s="38">
        <v>0</v>
      </c>
      <c r="S1951" s="38">
        <v>-100</v>
      </c>
      <c r="T1951" s="38">
        <v>-875</v>
      </c>
      <c r="U1951" s="44">
        <v>42.57</v>
      </c>
      <c r="V1951" s="45">
        <v>14983.33</v>
      </c>
      <c r="W1951" s="45">
        <v>179799.98</v>
      </c>
      <c r="X1951" s="45">
        <v>248.72</v>
      </c>
    </row>
    <row r="1952" spans="1:24" x14ac:dyDescent="0.3">
      <c r="A1952" s="1" t="s">
        <v>669</v>
      </c>
      <c r="B1952" t="str">
        <f t="shared" si="155"/>
        <v>3</v>
      </c>
      <c r="C1952" t="str">
        <f t="shared" si="156"/>
        <v>2</v>
      </c>
      <c r="D1952" t="str">
        <f t="shared" si="157"/>
        <v>1</v>
      </c>
      <c r="E1952" t="str">
        <f t="shared" si="158"/>
        <v>1</v>
      </c>
      <c r="F1952" t="str">
        <f t="shared" si="159"/>
        <v>1</v>
      </c>
      <c r="G1952" t="s">
        <v>805</v>
      </c>
      <c r="H1952">
        <v>2020</v>
      </c>
      <c r="I1952">
        <v>3</v>
      </c>
      <c r="J1952" t="s">
        <v>809</v>
      </c>
      <c r="K1952" s="38">
        <v>3693.8</v>
      </c>
      <c r="L1952" s="38">
        <v>3818.08</v>
      </c>
      <c r="M1952" s="38">
        <v>1520.28</v>
      </c>
      <c r="N1952" s="38">
        <v>527.29999999999995</v>
      </c>
      <c r="O1952" s="38">
        <v>668.98</v>
      </c>
      <c r="P1952" s="38">
        <v>1022.84</v>
      </c>
      <c r="Q1952" s="38">
        <v>4164.5200000000004</v>
      </c>
      <c r="R1952" s="38">
        <v>0</v>
      </c>
      <c r="S1952" s="38">
        <v>-100</v>
      </c>
      <c r="T1952" s="38">
        <v>-875</v>
      </c>
      <c r="U1952" s="44">
        <v>41.03</v>
      </c>
      <c r="V1952" s="45">
        <v>14440.8</v>
      </c>
      <c r="W1952" s="45">
        <v>173289.57</v>
      </c>
      <c r="X1952" s="45">
        <v>235.25</v>
      </c>
    </row>
    <row r="1953" spans="1:24" x14ac:dyDescent="0.3">
      <c r="A1953" s="1" t="s">
        <v>670</v>
      </c>
      <c r="B1953" t="str">
        <f t="shared" si="155"/>
        <v>3</v>
      </c>
      <c r="C1953" t="str">
        <f t="shared" si="156"/>
        <v>2</v>
      </c>
      <c r="D1953" t="str">
        <f t="shared" si="157"/>
        <v>1</v>
      </c>
      <c r="E1953" t="str">
        <f t="shared" si="158"/>
        <v>0</v>
      </c>
      <c r="F1953" t="str">
        <f t="shared" si="159"/>
        <v>2</v>
      </c>
      <c r="G1953" t="s">
        <v>805</v>
      </c>
      <c r="H1953">
        <v>2020</v>
      </c>
      <c r="I1953">
        <v>3</v>
      </c>
      <c r="J1953" t="s">
        <v>809</v>
      </c>
      <c r="K1953" s="38">
        <v>3693.8</v>
      </c>
      <c r="L1953" s="38">
        <v>3467.71</v>
      </c>
      <c r="M1953" s="38">
        <v>1543.63</v>
      </c>
      <c r="N1953" s="38">
        <v>527.29999999999995</v>
      </c>
      <c r="O1953" s="38">
        <v>690.09</v>
      </c>
      <c r="P1953" s="38">
        <v>992.25</v>
      </c>
      <c r="Q1953" s="38">
        <v>3958.48</v>
      </c>
      <c r="R1953" s="38">
        <v>0</v>
      </c>
      <c r="S1953" s="38">
        <v>-100</v>
      </c>
      <c r="T1953" s="38">
        <v>-875</v>
      </c>
      <c r="U1953" s="44">
        <v>39.479999999999997</v>
      </c>
      <c r="V1953" s="45">
        <v>13898.26</v>
      </c>
      <c r="W1953" s="45">
        <v>166779.16</v>
      </c>
      <c r="X1953" s="45">
        <v>214.63</v>
      </c>
    </row>
    <row r="1954" spans="1:24" x14ac:dyDescent="0.3">
      <c r="A1954" s="1" t="s">
        <v>671</v>
      </c>
      <c r="B1954" t="str">
        <f t="shared" ref="B1954:B2017" si="160">MID($A1954,2,1)</f>
        <v>3</v>
      </c>
      <c r="C1954" t="str">
        <f t="shared" ref="C1954:C2017" si="161">MID($A1954,4,1)</f>
        <v>2</v>
      </c>
      <c r="D1954" t="str">
        <f t="shared" ref="D1954:D2017" si="162">MID($A1954,6,1)</f>
        <v>0</v>
      </c>
      <c r="E1954" t="str">
        <f t="shared" ref="E1954:E2017" si="163">MID($A1954,8,1)</f>
        <v>3</v>
      </c>
      <c r="F1954" t="str">
        <f t="shared" ref="F1954:F2017" si="164">MID($A1954,10,1)</f>
        <v>0</v>
      </c>
      <c r="G1954" t="s">
        <v>805</v>
      </c>
      <c r="H1954">
        <v>2020</v>
      </c>
      <c r="I1954">
        <v>3</v>
      </c>
      <c r="J1954" t="s">
        <v>809</v>
      </c>
      <c r="K1954" s="38">
        <v>3693.8</v>
      </c>
      <c r="L1954" s="38">
        <v>3668.89</v>
      </c>
      <c r="M1954" s="38">
        <v>1560.85</v>
      </c>
      <c r="N1954" s="38">
        <v>527.29999999999995</v>
      </c>
      <c r="O1954" s="38">
        <v>657.32</v>
      </c>
      <c r="P1954" s="38">
        <v>1010.82</v>
      </c>
      <c r="Q1954" s="38">
        <v>4085.53</v>
      </c>
      <c r="R1954" s="38">
        <v>0</v>
      </c>
      <c r="S1954" s="38">
        <v>-100</v>
      </c>
      <c r="T1954" s="38">
        <v>-875</v>
      </c>
      <c r="U1954" s="44">
        <v>40.42</v>
      </c>
      <c r="V1954" s="45">
        <v>14229.51</v>
      </c>
      <c r="W1954" s="45">
        <v>170754.09</v>
      </c>
      <c r="X1954" s="45">
        <v>224.34</v>
      </c>
    </row>
    <row r="1955" spans="1:24" x14ac:dyDescent="0.3">
      <c r="A1955" s="1" t="s">
        <v>672</v>
      </c>
      <c r="B1955" t="str">
        <f t="shared" si="160"/>
        <v>3</v>
      </c>
      <c r="C1955" t="str">
        <f t="shared" si="161"/>
        <v>2</v>
      </c>
      <c r="D1955" t="str">
        <f t="shared" si="162"/>
        <v>0</v>
      </c>
      <c r="E1955" t="str">
        <f t="shared" si="163"/>
        <v>2</v>
      </c>
      <c r="F1955" t="str">
        <f t="shared" si="164"/>
        <v>1</v>
      </c>
      <c r="G1955" t="s">
        <v>805</v>
      </c>
      <c r="H1955">
        <v>2020</v>
      </c>
      <c r="I1955">
        <v>3</v>
      </c>
      <c r="J1955" t="s">
        <v>809</v>
      </c>
      <c r="K1955" s="38">
        <v>3693.8</v>
      </c>
      <c r="L1955" s="38">
        <v>3318.52</v>
      </c>
      <c r="M1955" s="38">
        <v>1584.2</v>
      </c>
      <c r="N1955" s="38">
        <v>527.29999999999995</v>
      </c>
      <c r="O1955" s="38">
        <v>678.43</v>
      </c>
      <c r="P1955" s="38">
        <v>980.23</v>
      </c>
      <c r="Q1955" s="38">
        <v>3879.49</v>
      </c>
      <c r="R1955" s="38">
        <v>0</v>
      </c>
      <c r="S1955" s="38">
        <v>-100</v>
      </c>
      <c r="T1955" s="38">
        <v>-875</v>
      </c>
      <c r="U1955" s="44">
        <v>38.880000000000003</v>
      </c>
      <c r="V1955" s="45">
        <v>13686.97</v>
      </c>
      <c r="W1955" s="45">
        <v>164243.68</v>
      </c>
      <c r="X1955" s="45">
        <v>209.55</v>
      </c>
    </row>
    <row r="1956" spans="1:24" x14ac:dyDescent="0.3">
      <c r="A1956" s="1" t="s">
        <v>673</v>
      </c>
      <c r="B1956" t="str">
        <f t="shared" si="160"/>
        <v>3</v>
      </c>
      <c r="C1956" t="str">
        <f t="shared" si="161"/>
        <v>2</v>
      </c>
      <c r="D1956" t="str">
        <f t="shared" si="162"/>
        <v>0</v>
      </c>
      <c r="E1956" t="str">
        <f t="shared" si="163"/>
        <v>1</v>
      </c>
      <c r="F1956" t="str">
        <f t="shared" si="164"/>
        <v>2</v>
      </c>
      <c r="G1956" t="s">
        <v>805</v>
      </c>
      <c r="H1956">
        <v>2020</v>
      </c>
      <c r="I1956">
        <v>3</v>
      </c>
      <c r="J1956" t="s">
        <v>809</v>
      </c>
      <c r="K1956" s="38">
        <v>3693.8</v>
      </c>
      <c r="L1956" s="38">
        <v>2968.15</v>
      </c>
      <c r="M1956" s="38">
        <v>1607.55</v>
      </c>
      <c r="N1956" s="38">
        <v>527.29999999999995</v>
      </c>
      <c r="O1956" s="38">
        <v>699.55</v>
      </c>
      <c r="P1956" s="38">
        <v>949.63</v>
      </c>
      <c r="Q1956" s="38">
        <v>3673.46</v>
      </c>
      <c r="R1956" s="38">
        <v>0</v>
      </c>
      <c r="S1956" s="38">
        <v>-100</v>
      </c>
      <c r="T1956" s="38">
        <v>-875</v>
      </c>
      <c r="U1956" s="44">
        <v>37.340000000000003</v>
      </c>
      <c r="V1956" s="45">
        <v>13144.44</v>
      </c>
      <c r="W1956" s="45">
        <v>157733.26999999999</v>
      </c>
      <c r="X1956" s="45">
        <v>196.51</v>
      </c>
    </row>
    <row r="1957" spans="1:24" x14ac:dyDescent="0.3">
      <c r="A1957" s="1" t="s">
        <v>674</v>
      </c>
      <c r="B1957" t="str">
        <f t="shared" si="160"/>
        <v>3</v>
      </c>
      <c r="C1957" t="str">
        <f t="shared" si="161"/>
        <v>2</v>
      </c>
      <c r="D1957" t="str">
        <f t="shared" si="162"/>
        <v>0</v>
      </c>
      <c r="E1957" t="str">
        <f t="shared" si="163"/>
        <v>0</v>
      </c>
      <c r="F1957" t="str">
        <f t="shared" si="164"/>
        <v>3</v>
      </c>
      <c r="G1957" t="s">
        <v>805</v>
      </c>
      <c r="H1957">
        <v>2020</v>
      </c>
      <c r="I1957">
        <v>3</v>
      </c>
      <c r="J1957" t="s">
        <v>809</v>
      </c>
      <c r="K1957" s="38">
        <v>3693.8</v>
      </c>
      <c r="L1957" s="38">
        <v>2617.77</v>
      </c>
      <c r="M1957" s="38">
        <v>1630.9</v>
      </c>
      <c r="N1957" s="38">
        <v>527.29999999999995</v>
      </c>
      <c r="O1957" s="38">
        <v>720.67</v>
      </c>
      <c r="P1957" s="38">
        <v>919.04</v>
      </c>
      <c r="Q1957" s="38">
        <v>3467.42</v>
      </c>
      <c r="R1957" s="38">
        <v>0</v>
      </c>
      <c r="S1957" s="38">
        <v>-100</v>
      </c>
      <c r="T1957" s="38">
        <v>-875</v>
      </c>
      <c r="U1957" s="44">
        <v>35.799999999999997</v>
      </c>
      <c r="V1957" s="45">
        <v>12601.91</v>
      </c>
      <c r="W1957" s="45">
        <v>151222.85999999999</v>
      </c>
      <c r="X1957" s="45">
        <v>183.47</v>
      </c>
    </row>
    <row r="1958" spans="1:24" x14ac:dyDescent="0.3">
      <c r="A1958" s="1" t="s">
        <v>675</v>
      </c>
      <c r="B1958" t="str">
        <f t="shared" si="160"/>
        <v>3</v>
      </c>
      <c r="C1958" t="str">
        <f t="shared" si="161"/>
        <v>1</v>
      </c>
      <c r="D1958" t="str">
        <f t="shared" si="162"/>
        <v>4</v>
      </c>
      <c r="E1958" t="str">
        <f t="shared" si="163"/>
        <v>0</v>
      </c>
      <c r="F1958" t="str">
        <f t="shared" si="164"/>
        <v>0</v>
      </c>
      <c r="G1958" t="s">
        <v>805</v>
      </c>
      <c r="H1958">
        <v>2020</v>
      </c>
      <c r="I1958">
        <v>3</v>
      </c>
      <c r="J1958" t="s">
        <v>809</v>
      </c>
      <c r="K1958" s="38">
        <v>3693.8</v>
      </c>
      <c r="L1958" s="38">
        <v>4708.63</v>
      </c>
      <c r="M1958" s="38">
        <v>1376.21</v>
      </c>
      <c r="N1958" s="38">
        <v>527.29999999999995</v>
      </c>
      <c r="O1958" s="38">
        <v>627.9</v>
      </c>
      <c r="P1958" s="38">
        <v>1093.3800000000001</v>
      </c>
      <c r="Q1958" s="38">
        <v>4633.8100000000004</v>
      </c>
      <c r="R1958" s="38">
        <v>0</v>
      </c>
      <c r="S1958" s="38">
        <v>-100</v>
      </c>
      <c r="T1958" s="38">
        <v>-875</v>
      </c>
      <c r="U1958" s="44">
        <v>44.56</v>
      </c>
      <c r="V1958" s="45">
        <v>15686.04</v>
      </c>
      <c r="W1958" s="45">
        <v>188232.43</v>
      </c>
      <c r="X1958" s="45">
        <v>266.17</v>
      </c>
    </row>
    <row r="1959" spans="1:24" x14ac:dyDescent="0.3">
      <c r="A1959" s="1" t="s">
        <v>676</v>
      </c>
      <c r="B1959" t="str">
        <f t="shared" si="160"/>
        <v>3</v>
      </c>
      <c r="C1959" t="str">
        <f t="shared" si="161"/>
        <v>1</v>
      </c>
      <c r="D1959" t="str">
        <f t="shared" si="162"/>
        <v>3</v>
      </c>
      <c r="E1959" t="str">
        <f t="shared" si="163"/>
        <v>1</v>
      </c>
      <c r="F1959" t="str">
        <f t="shared" si="164"/>
        <v>0</v>
      </c>
      <c r="G1959" t="s">
        <v>805</v>
      </c>
      <c r="H1959">
        <v>2020</v>
      </c>
      <c r="I1959">
        <v>3</v>
      </c>
      <c r="J1959" t="s">
        <v>809</v>
      </c>
      <c r="K1959" s="38">
        <v>3693.8</v>
      </c>
      <c r="L1959" s="38">
        <v>4209.07</v>
      </c>
      <c r="M1959" s="38">
        <v>1440.13</v>
      </c>
      <c r="N1959" s="38">
        <v>527.29999999999995</v>
      </c>
      <c r="O1959" s="38">
        <v>637.36</v>
      </c>
      <c r="P1959" s="38">
        <v>1050.77</v>
      </c>
      <c r="Q1959" s="38">
        <v>4348.79</v>
      </c>
      <c r="R1959" s="38">
        <v>0</v>
      </c>
      <c r="S1959" s="38">
        <v>-100</v>
      </c>
      <c r="T1959" s="38">
        <v>-875</v>
      </c>
      <c r="U1959" s="44">
        <v>42.42</v>
      </c>
      <c r="V1959" s="45">
        <v>14932.21</v>
      </c>
      <c r="W1959" s="45">
        <v>179186.53</v>
      </c>
      <c r="X1959" s="45">
        <v>247.45</v>
      </c>
    </row>
    <row r="1960" spans="1:24" x14ac:dyDescent="0.3">
      <c r="A1960" s="1" t="s">
        <v>677</v>
      </c>
      <c r="B1960" t="str">
        <f t="shared" si="160"/>
        <v>3</v>
      </c>
      <c r="C1960" t="str">
        <f t="shared" si="161"/>
        <v>1</v>
      </c>
      <c r="D1960" t="str">
        <f t="shared" si="162"/>
        <v>3</v>
      </c>
      <c r="E1960" t="str">
        <f t="shared" si="163"/>
        <v>0</v>
      </c>
      <c r="F1960" t="str">
        <f t="shared" si="164"/>
        <v>1</v>
      </c>
      <c r="G1960" t="s">
        <v>805</v>
      </c>
      <c r="H1960">
        <v>2020</v>
      </c>
      <c r="I1960">
        <v>3</v>
      </c>
      <c r="J1960" t="s">
        <v>809</v>
      </c>
      <c r="K1960" s="38">
        <v>3693.8</v>
      </c>
      <c r="L1960" s="38">
        <v>3858.7</v>
      </c>
      <c r="M1960" s="38">
        <v>1463.47</v>
      </c>
      <c r="N1960" s="38">
        <v>527.29999999999995</v>
      </c>
      <c r="O1960" s="38">
        <v>658.48</v>
      </c>
      <c r="P1960" s="38">
        <v>1020.18</v>
      </c>
      <c r="Q1960" s="38">
        <v>4142.75</v>
      </c>
      <c r="R1960" s="38">
        <v>0</v>
      </c>
      <c r="S1960" s="38">
        <v>-100</v>
      </c>
      <c r="T1960" s="38">
        <v>-875</v>
      </c>
      <c r="U1960" s="44">
        <v>40.880000000000003</v>
      </c>
      <c r="V1960" s="45">
        <v>14389.68</v>
      </c>
      <c r="W1960" s="45">
        <v>172676.13</v>
      </c>
      <c r="X1960" s="45">
        <v>233.63</v>
      </c>
    </row>
    <row r="1961" spans="1:24" x14ac:dyDescent="0.3">
      <c r="A1961" s="1" t="s">
        <v>678</v>
      </c>
      <c r="B1961" t="str">
        <f t="shared" si="160"/>
        <v>3</v>
      </c>
      <c r="C1961" t="str">
        <f t="shared" si="161"/>
        <v>1</v>
      </c>
      <c r="D1961" t="str">
        <f t="shared" si="162"/>
        <v>2</v>
      </c>
      <c r="E1961" t="str">
        <f t="shared" si="163"/>
        <v>2</v>
      </c>
      <c r="F1961" t="str">
        <f t="shared" si="164"/>
        <v>0</v>
      </c>
      <c r="G1961" t="s">
        <v>805</v>
      </c>
      <c r="H1961">
        <v>2020</v>
      </c>
      <c r="I1961">
        <v>3</v>
      </c>
      <c r="J1961" t="s">
        <v>809</v>
      </c>
      <c r="K1961" s="38">
        <v>3693.8</v>
      </c>
      <c r="L1961" s="38">
        <v>3709.51</v>
      </c>
      <c r="M1961" s="38">
        <v>1504.05</v>
      </c>
      <c r="N1961" s="38">
        <v>527.29999999999995</v>
      </c>
      <c r="O1961" s="38">
        <v>646.82000000000005</v>
      </c>
      <c r="P1961" s="38">
        <v>1008.15</v>
      </c>
      <c r="Q1961" s="38">
        <v>4063.76</v>
      </c>
      <c r="R1961" s="38">
        <v>0</v>
      </c>
      <c r="S1961" s="38">
        <v>-100</v>
      </c>
      <c r="T1961" s="38">
        <v>-875</v>
      </c>
      <c r="U1961" s="44">
        <v>40.28</v>
      </c>
      <c r="V1961" s="45">
        <v>14178.39</v>
      </c>
      <c r="W1961" s="45">
        <v>170140.64</v>
      </c>
      <c r="X1961" s="45">
        <v>221.37</v>
      </c>
    </row>
    <row r="1962" spans="1:24" x14ac:dyDescent="0.3">
      <c r="A1962" s="1" t="s">
        <v>679</v>
      </c>
      <c r="B1962" t="str">
        <f t="shared" si="160"/>
        <v>3</v>
      </c>
      <c r="C1962" t="str">
        <f t="shared" si="161"/>
        <v>1</v>
      </c>
      <c r="D1962" t="str">
        <f t="shared" si="162"/>
        <v>2</v>
      </c>
      <c r="E1962" t="str">
        <f t="shared" si="163"/>
        <v>1</v>
      </c>
      <c r="F1962" t="str">
        <f t="shared" si="164"/>
        <v>1</v>
      </c>
      <c r="G1962" t="s">
        <v>805</v>
      </c>
      <c r="H1962">
        <v>2020</v>
      </c>
      <c r="I1962">
        <v>3</v>
      </c>
      <c r="J1962" t="s">
        <v>809</v>
      </c>
      <c r="K1962" s="38">
        <v>3693.8</v>
      </c>
      <c r="L1962" s="38">
        <v>3359.13</v>
      </c>
      <c r="M1962" s="38">
        <v>1527.39</v>
      </c>
      <c r="N1962" s="38">
        <v>527.29999999999995</v>
      </c>
      <c r="O1962" s="38">
        <v>667.94</v>
      </c>
      <c r="P1962" s="38">
        <v>977.56</v>
      </c>
      <c r="Q1962" s="38">
        <v>3857.73</v>
      </c>
      <c r="R1962" s="38">
        <v>0</v>
      </c>
      <c r="S1962" s="38">
        <v>-100</v>
      </c>
      <c r="T1962" s="38">
        <v>-875</v>
      </c>
      <c r="U1962" s="44">
        <v>38.74</v>
      </c>
      <c r="V1962" s="45">
        <v>13635.85</v>
      </c>
      <c r="W1962" s="45">
        <v>163630.23000000001</v>
      </c>
      <c r="X1962" s="45">
        <v>208.32</v>
      </c>
    </row>
    <row r="1963" spans="1:24" x14ac:dyDescent="0.3">
      <c r="A1963" s="1" t="s">
        <v>680</v>
      </c>
      <c r="B1963" t="str">
        <f t="shared" si="160"/>
        <v>3</v>
      </c>
      <c r="C1963" t="str">
        <f t="shared" si="161"/>
        <v>1</v>
      </c>
      <c r="D1963" t="str">
        <f t="shared" si="162"/>
        <v>2</v>
      </c>
      <c r="E1963" t="str">
        <f t="shared" si="163"/>
        <v>0</v>
      </c>
      <c r="F1963" t="str">
        <f t="shared" si="164"/>
        <v>2</v>
      </c>
      <c r="G1963" t="s">
        <v>805</v>
      </c>
      <c r="H1963">
        <v>2020</v>
      </c>
      <c r="I1963">
        <v>3</v>
      </c>
      <c r="J1963" t="s">
        <v>809</v>
      </c>
      <c r="K1963" s="38">
        <v>3693.8</v>
      </c>
      <c r="L1963" s="38">
        <v>3008.76</v>
      </c>
      <c r="M1963" s="38">
        <v>1550.74</v>
      </c>
      <c r="N1963" s="38">
        <v>527.29999999999995</v>
      </c>
      <c r="O1963" s="38">
        <v>689.06</v>
      </c>
      <c r="P1963" s="38">
        <v>946.97</v>
      </c>
      <c r="Q1963" s="38">
        <v>3651.69</v>
      </c>
      <c r="R1963" s="38">
        <v>0</v>
      </c>
      <c r="S1963" s="38">
        <v>-100</v>
      </c>
      <c r="T1963" s="38">
        <v>-875</v>
      </c>
      <c r="U1963" s="44">
        <v>37.200000000000003</v>
      </c>
      <c r="V1963" s="45">
        <v>13093.32</v>
      </c>
      <c r="W1963" s="45">
        <v>157119.82</v>
      </c>
      <c r="X1963" s="45">
        <v>195.28</v>
      </c>
    </row>
    <row r="1964" spans="1:24" x14ac:dyDescent="0.3">
      <c r="A1964" s="1" t="s">
        <v>681</v>
      </c>
      <c r="B1964" t="str">
        <f t="shared" si="160"/>
        <v>3</v>
      </c>
      <c r="C1964" t="str">
        <f t="shared" si="161"/>
        <v>1</v>
      </c>
      <c r="D1964" t="str">
        <f t="shared" si="162"/>
        <v>1</v>
      </c>
      <c r="E1964" t="str">
        <f t="shared" si="163"/>
        <v>3</v>
      </c>
      <c r="F1964" t="str">
        <f t="shared" si="164"/>
        <v>0</v>
      </c>
      <c r="G1964" t="s">
        <v>805</v>
      </c>
      <c r="H1964">
        <v>2020</v>
      </c>
      <c r="I1964">
        <v>3</v>
      </c>
      <c r="J1964" t="s">
        <v>809</v>
      </c>
      <c r="K1964" s="38">
        <v>3693.8</v>
      </c>
      <c r="L1964" s="38">
        <v>3209.95</v>
      </c>
      <c r="M1964" s="38">
        <v>1567.97</v>
      </c>
      <c r="N1964" s="38">
        <v>527.29999999999995</v>
      </c>
      <c r="O1964" s="38">
        <v>656.28</v>
      </c>
      <c r="P1964" s="38">
        <v>965.53</v>
      </c>
      <c r="Q1964" s="38">
        <v>3778.74</v>
      </c>
      <c r="R1964" s="38">
        <v>0</v>
      </c>
      <c r="S1964" s="38">
        <v>-100</v>
      </c>
      <c r="T1964" s="38">
        <v>-875</v>
      </c>
      <c r="U1964" s="44">
        <v>38.14</v>
      </c>
      <c r="V1964" s="45">
        <v>13424.56</v>
      </c>
      <c r="W1964" s="45">
        <v>161094.75</v>
      </c>
      <c r="X1964" s="45">
        <v>203.24</v>
      </c>
    </row>
    <row r="1965" spans="1:24" x14ac:dyDescent="0.3">
      <c r="A1965" s="1" t="s">
        <v>682</v>
      </c>
      <c r="B1965" t="str">
        <f t="shared" si="160"/>
        <v>3</v>
      </c>
      <c r="C1965" t="str">
        <f t="shared" si="161"/>
        <v>1</v>
      </c>
      <c r="D1965" t="str">
        <f t="shared" si="162"/>
        <v>1</v>
      </c>
      <c r="E1965" t="str">
        <f t="shared" si="163"/>
        <v>2</v>
      </c>
      <c r="F1965" t="str">
        <f t="shared" si="164"/>
        <v>1</v>
      </c>
      <c r="G1965" t="s">
        <v>805</v>
      </c>
      <c r="H1965">
        <v>2020</v>
      </c>
      <c r="I1965">
        <v>3</v>
      </c>
      <c r="J1965" t="s">
        <v>809</v>
      </c>
      <c r="K1965" s="38">
        <v>3693.8</v>
      </c>
      <c r="L1965" s="38">
        <v>2859.57</v>
      </c>
      <c r="M1965" s="38">
        <v>1591.31</v>
      </c>
      <c r="N1965" s="38">
        <v>527.29999999999995</v>
      </c>
      <c r="O1965" s="38">
        <v>677.4</v>
      </c>
      <c r="P1965" s="38">
        <v>934.94</v>
      </c>
      <c r="Q1965" s="38">
        <v>3572.71</v>
      </c>
      <c r="R1965" s="38">
        <v>0</v>
      </c>
      <c r="S1965" s="38">
        <v>-100</v>
      </c>
      <c r="T1965" s="38">
        <v>-875</v>
      </c>
      <c r="U1965" s="44">
        <v>36.6</v>
      </c>
      <c r="V1965" s="45">
        <v>12882.03</v>
      </c>
      <c r="W1965" s="45">
        <v>154584.34</v>
      </c>
      <c r="X1965" s="45">
        <v>190.2</v>
      </c>
    </row>
    <row r="1966" spans="1:24" x14ac:dyDescent="0.3">
      <c r="A1966" s="1" t="s">
        <v>683</v>
      </c>
      <c r="B1966" t="str">
        <f t="shared" si="160"/>
        <v>3</v>
      </c>
      <c r="C1966" t="str">
        <f t="shared" si="161"/>
        <v>1</v>
      </c>
      <c r="D1966" t="str">
        <f t="shared" si="162"/>
        <v>1</v>
      </c>
      <c r="E1966" t="str">
        <f t="shared" si="163"/>
        <v>1</v>
      </c>
      <c r="F1966" t="str">
        <f t="shared" si="164"/>
        <v>2</v>
      </c>
      <c r="G1966" t="s">
        <v>805</v>
      </c>
      <c r="H1966">
        <v>2020</v>
      </c>
      <c r="I1966">
        <v>3</v>
      </c>
      <c r="J1966" t="s">
        <v>809</v>
      </c>
      <c r="K1966" s="38">
        <v>3693.8</v>
      </c>
      <c r="L1966" s="38">
        <v>2509.1999999999998</v>
      </c>
      <c r="M1966" s="38">
        <v>1614.66</v>
      </c>
      <c r="N1966" s="38">
        <v>527.29999999999995</v>
      </c>
      <c r="O1966" s="38">
        <v>698.52</v>
      </c>
      <c r="P1966" s="38">
        <v>904.35</v>
      </c>
      <c r="Q1966" s="38">
        <v>3366.67</v>
      </c>
      <c r="R1966" s="38">
        <v>0</v>
      </c>
      <c r="S1966" s="38">
        <v>-100</v>
      </c>
      <c r="T1966" s="38">
        <v>-875</v>
      </c>
      <c r="U1966" s="44">
        <v>35.06</v>
      </c>
      <c r="V1966" s="45">
        <v>12339.49</v>
      </c>
      <c r="W1966" s="45">
        <v>148073.93</v>
      </c>
      <c r="X1966" s="45">
        <v>177.16</v>
      </c>
    </row>
    <row r="1967" spans="1:24" x14ac:dyDescent="0.3">
      <c r="A1967" s="1" t="s">
        <v>684</v>
      </c>
      <c r="B1967" t="str">
        <f t="shared" si="160"/>
        <v>3</v>
      </c>
      <c r="C1967" t="str">
        <f t="shared" si="161"/>
        <v>1</v>
      </c>
      <c r="D1967" t="str">
        <f t="shared" si="162"/>
        <v>1</v>
      </c>
      <c r="E1967" t="str">
        <f t="shared" si="163"/>
        <v>0</v>
      </c>
      <c r="F1967" t="str">
        <f t="shared" si="164"/>
        <v>3</v>
      </c>
      <c r="G1967" t="s">
        <v>805</v>
      </c>
      <c r="H1967">
        <v>2020</v>
      </c>
      <c r="I1967">
        <v>3</v>
      </c>
      <c r="J1967" t="s">
        <v>809</v>
      </c>
      <c r="K1967" s="38">
        <v>3693.8</v>
      </c>
      <c r="L1967" s="38">
        <v>2158.8200000000002</v>
      </c>
      <c r="M1967" s="38">
        <v>1638.01</v>
      </c>
      <c r="N1967" s="38">
        <v>527.29999999999995</v>
      </c>
      <c r="O1967" s="38">
        <v>719.64</v>
      </c>
      <c r="P1967" s="38">
        <v>873.76</v>
      </c>
      <c r="Q1967" s="38">
        <v>3160.64</v>
      </c>
      <c r="R1967" s="38">
        <v>0</v>
      </c>
      <c r="S1967" s="38">
        <v>-100</v>
      </c>
      <c r="T1967" s="38">
        <v>-875</v>
      </c>
      <c r="U1967" s="44">
        <v>33.51</v>
      </c>
      <c r="V1967" s="45">
        <v>11796.96</v>
      </c>
      <c r="W1967" s="45">
        <v>141563.51999999999</v>
      </c>
      <c r="X1967" s="45">
        <v>164.12</v>
      </c>
    </row>
    <row r="1968" spans="1:24" x14ac:dyDescent="0.3">
      <c r="A1968" s="1" t="s">
        <v>685</v>
      </c>
      <c r="B1968" t="str">
        <f t="shared" si="160"/>
        <v>3</v>
      </c>
      <c r="C1968" t="str">
        <f t="shared" si="161"/>
        <v>1</v>
      </c>
      <c r="D1968" t="str">
        <f t="shared" si="162"/>
        <v>0</v>
      </c>
      <c r="E1968" t="str">
        <f t="shared" si="163"/>
        <v>4</v>
      </c>
      <c r="F1968" t="str">
        <f t="shared" si="164"/>
        <v>0</v>
      </c>
      <c r="G1968" t="s">
        <v>805</v>
      </c>
      <c r="H1968">
        <v>2020</v>
      </c>
      <c r="I1968">
        <v>3</v>
      </c>
      <c r="J1968" t="s">
        <v>809</v>
      </c>
      <c r="K1968" s="38">
        <v>3693.8</v>
      </c>
      <c r="L1968" s="38">
        <v>2710.38</v>
      </c>
      <c r="M1968" s="38">
        <v>1631.89</v>
      </c>
      <c r="N1968" s="38">
        <v>527.29999999999995</v>
      </c>
      <c r="O1968" s="38">
        <v>665.74</v>
      </c>
      <c r="P1968" s="38">
        <v>922.91</v>
      </c>
      <c r="Q1968" s="38">
        <v>3493.72</v>
      </c>
      <c r="R1968" s="38">
        <v>0</v>
      </c>
      <c r="S1968" s="38">
        <v>-100</v>
      </c>
      <c r="T1968" s="38">
        <v>-875</v>
      </c>
      <c r="U1968" s="44">
        <v>36</v>
      </c>
      <c r="V1968" s="45">
        <v>12670.74</v>
      </c>
      <c r="W1968" s="45">
        <v>152048.85</v>
      </c>
      <c r="X1968" s="45">
        <v>185.13</v>
      </c>
    </row>
    <row r="1969" spans="1:24" x14ac:dyDescent="0.3">
      <c r="A1969" s="1" t="s">
        <v>686</v>
      </c>
      <c r="B1969" t="str">
        <f t="shared" si="160"/>
        <v>3</v>
      </c>
      <c r="C1969" t="str">
        <f t="shared" si="161"/>
        <v>1</v>
      </c>
      <c r="D1969" t="str">
        <f t="shared" si="162"/>
        <v>0</v>
      </c>
      <c r="E1969" t="str">
        <f t="shared" si="163"/>
        <v>3</v>
      </c>
      <c r="F1969" t="str">
        <f t="shared" si="164"/>
        <v>1</v>
      </c>
      <c r="G1969" t="s">
        <v>805</v>
      </c>
      <c r="H1969">
        <v>2020</v>
      </c>
      <c r="I1969">
        <v>3</v>
      </c>
      <c r="J1969" t="s">
        <v>809</v>
      </c>
      <c r="K1969" s="38">
        <v>3693.8</v>
      </c>
      <c r="L1969" s="38">
        <v>2360.0100000000002</v>
      </c>
      <c r="M1969" s="38">
        <v>1655.23</v>
      </c>
      <c r="N1969" s="38">
        <v>527.29999999999995</v>
      </c>
      <c r="O1969" s="38">
        <v>686.86</v>
      </c>
      <c r="P1969" s="38">
        <v>892.32</v>
      </c>
      <c r="Q1969" s="38">
        <v>3287.68</v>
      </c>
      <c r="R1969" s="38">
        <v>0</v>
      </c>
      <c r="S1969" s="38">
        <v>-100</v>
      </c>
      <c r="T1969" s="38">
        <v>-875</v>
      </c>
      <c r="U1969" s="44">
        <v>34.46</v>
      </c>
      <c r="V1969" s="45">
        <v>12128.2</v>
      </c>
      <c r="W1969" s="45">
        <v>145538.45000000001</v>
      </c>
      <c r="X1969" s="45">
        <v>172.09</v>
      </c>
    </row>
    <row r="1970" spans="1:24" x14ac:dyDescent="0.3">
      <c r="A1970" s="1" t="s">
        <v>687</v>
      </c>
      <c r="B1970" t="str">
        <f t="shared" si="160"/>
        <v>3</v>
      </c>
      <c r="C1970" t="str">
        <f t="shared" si="161"/>
        <v>1</v>
      </c>
      <c r="D1970" t="str">
        <f t="shared" si="162"/>
        <v>0</v>
      </c>
      <c r="E1970" t="str">
        <f t="shared" si="163"/>
        <v>2</v>
      </c>
      <c r="F1970" t="str">
        <f t="shared" si="164"/>
        <v>2</v>
      </c>
      <c r="G1970" t="s">
        <v>805</v>
      </c>
      <c r="H1970">
        <v>2020</v>
      </c>
      <c r="I1970">
        <v>3</v>
      </c>
      <c r="J1970" t="s">
        <v>809</v>
      </c>
      <c r="K1970" s="38">
        <v>3693.8</v>
      </c>
      <c r="L1970" s="38">
        <v>2009.63</v>
      </c>
      <c r="M1970" s="38">
        <v>1678.58</v>
      </c>
      <c r="N1970" s="38">
        <v>527.29999999999995</v>
      </c>
      <c r="O1970" s="38">
        <v>707.98</v>
      </c>
      <c r="P1970" s="38">
        <v>861.73</v>
      </c>
      <c r="Q1970" s="38">
        <v>3081.65</v>
      </c>
      <c r="R1970" s="38">
        <v>0</v>
      </c>
      <c r="S1970" s="38">
        <v>-100</v>
      </c>
      <c r="T1970" s="38">
        <v>-875</v>
      </c>
      <c r="U1970" s="44">
        <v>32.909999999999997</v>
      </c>
      <c r="V1970" s="45">
        <v>11585.67</v>
      </c>
      <c r="W1970" s="45">
        <v>139028.04</v>
      </c>
      <c r="X1970" s="45">
        <v>159.05000000000001</v>
      </c>
    </row>
    <row r="1971" spans="1:24" x14ac:dyDescent="0.3">
      <c r="A1971" s="1" t="s">
        <v>688</v>
      </c>
      <c r="B1971" t="str">
        <f t="shared" si="160"/>
        <v>3</v>
      </c>
      <c r="C1971" t="str">
        <f t="shared" si="161"/>
        <v>1</v>
      </c>
      <c r="D1971" t="str">
        <f t="shared" si="162"/>
        <v>0</v>
      </c>
      <c r="E1971" t="str">
        <f t="shared" si="163"/>
        <v>1</v>
      </c>
      <c r="F1971" t="str">
        <f t="shared" si="164"/>
        <v>3</v>
      </c>
      <c r="G1971" t="s">
        <v>805</v>
      </c>
      <c r="H1971">
        <v>2020</v>
      </c>
      <c r="I1971">
        <v>3</v>
      </c>
      <c r="J1971" t="s">
        <v>809</v>
      </c>
      <c r="K1971" s="38">
        <v>3693.8</v>
      </c>
      <c r="L1971" s="38">
        <v>1659.26</v>
      </c>
      <c r="M1971" s="38">
        <v>1701.93</v>
      </c>
      <c r="N1971" s="38">
        <v>527.29999999999995</v>
      </c>
      <c r="O1971" s="38">
        <v>729.1</v>
      </c>
      <c r="P1971" s="38">
        <v>831.14</v>
      </c>
      <c r="Q1971" s="38">
        <v>2875.61</v>
      </c>
      <c r="R1971" s="38">
        <v>0</v>
      </c>
      <c r="S1971" s="38">
        <v>-100</v>
      </c>
      <c r="T1971" s="38">
        <v>-875</v>
      </c>
      <c r="U1971" s="44">
        <v>31.37</v>
      </c>
      <c r="V1971" s="45">
        <v>11043.14</v>
      </c>
      <c r="W1971" s="45">
        <v>132517.63</v>
      </c>
      <c r="X1971" s="45">
        <v>146.01</v>
      </c>
    </row>
    <row r="1972" spans="1:24" x14ac:dyDescent="0.3">
      <c r="A1972" s="1" t="s">
        <v>689</v>
      </c>
      <c r="B1972" t="str">
        <f t="shared" si="160"/>
        <v>3</v>
      </c>
      <c r="C1972" t="str">
        <f t="shared" si="161"/>
        <v>1</v>
      </c>
      <c r="D1972" t="str">
        <f t="shared" si="162"/>
        <v>0</v>
      </c>
      <c r="E1972" t="str">
        <f t="shared" si="163"/>
        <v>0</v>
      </c>
      <c r="F1972" t="str">
        <f t="shared" si="164"/>
        <v>4</v>
      </c>
      <c r="G1972" t="s">
        <v>805</v>
      </c>
      <c r="H1972">
        <v>2020</v>
      </c>
      <c r="I1972">
        <v>3</v>
      </c>
      <c r="J1972" t="s">
        <v>809</v>
      </c>
      <c r="K1972" s="38">
        <v>3693.8</v>
      </c>
      <c r="L1972" s="38">
        <v>1308.8900000000001</v>
      </c>
      <c r="M1972" s="38">
        <v>1725.28</v>
      </c>
      <c r="N1972" s="38">
        <v>527.29999999999995</v>
      </c>
      <c r="O1972" s="38">
        <v>750.21</v>
      </c>
      <c r="P1972" s="38">
        <v>800.55</v>
      </c>
      <c r="Q1972" s="38">
        <v>2669.58</v>
      </c>
      <c r="R1972" s="38">
        <v>0</v>
      </c>
      <c r="S1972" s="38">
        <v>-100</v>
      </c>
      <c r="T1972" s="38">
        <v>-875</v>
      </c>
      <c r="U1972" s="44">
        <v>29.83</v>
      </c>
      <c r="V1972" s="45">
        <v>10500.6</v>
      </c>
      <c r="W1972" s="45">
        <v>126007.22</v>
      </c>
      <c r="X1972" s="45">
        <v>132.96</v>
      </c>
    </row>
    <row r="1973" spans="1:24" x14ac:dyDescent="0.3">
      <c r="A1973" s="1" t="s">
        <v>690</v>
      </c>
      <c r="B1973" t="str">
        <f t="shared" si="160"/>
        <v>3</v>
      </c>
      <c r="C1973" t="str">
        <f t="shared" si="161"/>
        <v>0</v>
      </c>
      <c r="D1973" t="str">
        <f t="shared" si="162"/>
        <v>5</v>
      </c>
      <c r="E1973" t="str">
        <f t="shared" si="163"/>
        <v>0</v>
      </c>
      <c r="F1973" t="str">
        <f t="shared" si="164"/>
        <v>0</v>
      </c>
      <c r="G1973" t="s">
        <v>805</v>
      </c>
      <c r="H1973">
        <v>2020</v>
      </c>
      <c r="I1973">
        <v>3</v>
      </c>
      <c r="J1973" t="s">
        <v>809</v>
      </c>
      <c r="K1973" s="38">
        <v>3693.8</v>
      </c>
      <c r="L1973" s="38">
        <v>4249.68</v>
      </c>
      <c r="M1973" s="38">
        <v>1383.32</v>
      </c>
      <c r="N1973" s="38">
        <v>527.29999999999995</v>
      </c>
      <c r="O1973" s="38">
        <v>626.87</v>
      </c>
      <c r="P1973" s="38">
        <v>1048.0999999999999</v>
      </c>
      <c r="Q1973" s="38">
        <v>4327.0200000000004</v>
      </c>
      <c r="R1973" s="38">
        <v>0</v>
      </c>
      <c r="S1973" s="38">
        <v>-100</v>
      </c>
      <c r="T1973" s="38">
        <v>-875</v>
      </c>
      <c r="U1973" s="44">
        <v>42.28</v>
      </c>
      <c r="V1973" s="45">
        <v>14881.09</v>
      </c>
      <c r="W1973" s="45">
        <v>178573.09</v>
      </c>
      <c r="X1973" s="45">
        <v>246.18</v>
      </c>
    </row>
    <row r="1974" spans="1:24" x14ac:dyDescent="0.3">
      <c r="A1974" s="1" t="s">
        <v>691</v>
      </c>
      <c r="B1974" t="str">
        <f t="shared" si="160"/>
        <v>3</v>
      </c>
      <c r="C1974" t="str">
        <f t="shared" si="161"/>
        <v>0</v>
      </c>
      <c r="D1974" t="str">
        <f t="shared" si="162"/>
        <v>4</v>
      </c>
      <c r="E1974" t="str">
        <f t="shared" si="163"/>
        <v>1</v>
      </c>
      <c r="F1974" t="str">
        <f t="shared" si="164"/>
        <v>0</v>
      </c>
      <c r="G1974" t="s">
        <v>805</v>
      </c>
      <c r="H1974">
        <v>2020</v>
      </c>
      <c r="I1974">
        <v>3</v>
      </c>
      <c r="J1974" t="s">
        <v>809</v>
      </c>
      <c r="K1974" s="38">
        <v>3693.8</v>
      </c>
      <c r="L1974" s="38">
        <v>3750.12</v>
      </c>
      <c r="M1974" s="38">
        <v>1447.24</v>
      </c>
      <c r="N1974" s="38">
        <v>527.29999999999995</v>
      </c>
      <c r="O1974" s="38">
        <v>636.33000000000004</v>
      </c>
      <c r="P1974" s="38">
        <v>1005.48</v>
      </c>
      <c r="Q1974" s="38">
        <v>4042</v>
      </c>
      <c r="R1974" s="38">
        <v>0</v>
      </c>
      <c r="S1974" s="38">
        <v>-100</v>
      </c>
      <c r="T1974" s="38">
        <v>-875</v>
      </c>
      <c r="U1974" s="44">
        <v>40.130000000000003</v>
      </c>
      <c r="V1974" s="45">
        <v>14127.27</v>
      </c>
      <c r="W1974" s="45">
        <v>169527.2</v>
      </c>
      <c r="X1974" s="45">
        <v>220.13</v>
      </c>
    </row>
    <row r="1975" spans="1:24" x14ac:dyDescent="0.3">
      <c r="A1975" s="1" t="s">
        <v>692</v>
      </c>
      <c r="B1975" t="str">
        <f t="shared" si="160"/>
        <v>3</v>
      </c>
      <c r="C1975" t="str">
        <f t="shared" si="161"/>
        <v>0</v>
      </c>
      <c r="D1975" t="str">
        <f t="shared" si="162"/>
        <v>4</v>
      </c>
      <c r="E1975" t="str">
        <f t="shared" si="163"/>
        <v>0</v>
      </c>
      <c r="F1975" t="str">
        <f t="shared" si="164"/>
        <v>1</v>
      </c>
      <c r="G1975" t="s">
        <v>805</v>
      </c>
      <c r="H1975">
        <v>2020</v>
      </c>
      <c r="I1975">
        <v>3</v>
      </c>
      <c r="J1975" t="s">
        <v>809</v>
      </c>
      <c r="K1975" s="38">
        <v>3693.8</v>
      </c>
      <c r="L1975" s="38">
        <v>3399.75</v>
      </c>
      <c r="M1975" s="38">
        <v>1470.59</v>
      </c>
      <c r="N1975" s="38">
        <v>527.29999999999995</v>
      </c>
      <c r="O1975" s="38">
        <v>657.45</v>
      </c>
      <c r="P1975" s="38">
        <v>974.89</v>
      </c>
      <c r="Q1975" s="38">
        <v>3835.96</v>
      </c>
      <c r="R1975" s="38">
        <v>0</v>
      </c>
      <c r="S1975" s="38">
        <v>-100</v>
      </c>
      <c r="T1975" s="38">
        <v>-875</v>
      </c>
      <c r="U1975" s="44">
        <v>38.590000000000003</v>
      </c>
      <c r="V1975" s="45">
        <v>13584.73</v>
      </c>
      <c r="W1975" s="45">
        <v>163016.79</v>
      </c>
      <c r="X1975" s="45">
        <v>207.09</v>
      </c>
    </row>
    <row r="1976" spans="1:24" x14ac:dyDescent="0.3">
      <c r="A1976" s="1" t="s">
        <v>693</v>
      </c>
      <c r="B1976" t="str">
        <f t="shared" si="160"/>
        <v>3</v>
      </c>
      <c r="C1976" t="str">
        <f t="shared" si="161"/>
        <v>0</v>
      </c>
      <c r="D1976" t="str">
        <f t="shared" si="162"/>
        <v>3</v>
      </c>
      <c r="E1976" t="str">
        <f t="shared" si="163"/>
        <v>2</v>
      </c>
      <c r="F1976" t="str">
        <f t="shared" si="164"/>
        <v>0</v>
      </c>
      <c r="G1976" t="s">
        <v>805</v>
      </c>
      <c r="H1976">
        <v>2020</v>
      </c>
      <c r="I1976">
        <v>3</v>
      </c>
      <c r="J1976" t="s">
        <v>809</v>
      </c>
      <c r="K1976" s="38">
        <v>3693.8</v>
      </c>
      <c r="L1976" s="38">
        <v>3250.56</v>
      </c>
      <c r="M1976" s="38">
        <v>1511.16</v>
      </c>
      <c r="N1976" s="38">
        <v>527.29999999999995</v>
      </c>
      <c r="O1976" s="38">
        <v>645.79</v>
      </c>
      <c r="P1976" s="38">
        <v>962.86</v>
      </c>
      <c r="Q1976" s="38">
        <v>3756.98</v>
      </c>
      <c r="R1976" s="38">
        <v>0</v>
      </c>
      <c r="S1976" s="38">
        <v>-100</v>
      </c>
      <c r="T1976" s="38">
        <v>-875</v>
      </c>
      <c r="U1976" s="44">
        <v>37.99</v>
      </c>
      <c r="V1976" s="45">
        <v>13373.44</v>
      </c>
      <c r="W1976" s="45">
        <v>160481.29999999999</v>
      </c>
      <c r="X1976" s="45">
        <v>202.02</v>
      </c>
    </row>
    <row r="1977" spans="1:24" x14ac:dyDescent="0.3">
      <c r="A1977" s="1" t="s">
        <v>694</v>
      </c>
      <c r="B1977" t="str">
        <f t="shared" si="160"/>
        <v>3</v>
      </c>
      <c r="C1977" t="str">
        <f t="shared" si="161"/>
        <v>0</v>
      </c>
      <c r="D1977" t="str">
        <f t="shared" si="162"/>
        <v>3</v>
      </c>
      <c r="E1977" t="str">
        <f t="shared" si="163"/>
        <v>1</v>
      </c>
      <c r="F1977" t="str">
        <f t="shared" si="164"/>
        <v>1</v>
      </c>
      <c r="G1977" t="s">
        <v>805</v>
      </c>
      <c r="H1977">
        <v>2020</v>
      </c>
      <c r="I1977">
        <v>3</v>
      </c>
      <c r="J1977" t="s">
        <v>809</v>
      </c>
      <c r="K1977" s="38">
        <v>3693.8</v>
      </c>
      <c r="L1977" s="38">
        <v>2900.18</v>
      </c>
      <c r="M1977" s="38">
        <v>1534.51</v>
      </c>
      <c r="N1977" s="38">
        <v>527.29999999999995</v>
      </c>
      <c r="O1977" s="38">
        <v>666.91</v>
      </c>
      <c r="P1977" s="38">
        <v>932.27</v>
      </c>
      <c r="Q1977" s="38">
        <v>3550.94</v>
      </c>
      <c r="R1977" s="38">
        <v>0</v>
      </c>
      <c r="S1977" s="38">
        <v>-100</v>
      </c>
      <c r="T1977" s="38">
        <v>-875</v>
      </c>
      <c r="U1977" s="44">
        <v>36.450000000000003</v>
      </c>
      <c r="V1977" s="45">
        <v>12830.91</v>
      </c>
      <c r="W1977" s="45">
        <v>153970.89000000001</v>
      </c>
      <c r="X1977" s="45">
        <v>188.98</v>
      </c>
    </row>
    <row r="1978" spans="1:24" x14ac:dyDescent="0.3">
      <c r="A1978" s="1" t="s">
        <v>695</v>
      </c>
      <c r="B1978" t="str">
        <f t="shared" si="160"/>
        <v>3</v>
      </c>
      <c r="C1978" t="str">
        <f t="shared" si="161"/>
        <v>0</v>
      </c>
      <c r="D1978" t="str">
        <f t="shared" si="162"/>
        <v>3</v>
      </c>
      <c r="E1978" t="str">
        <f t="shared" si="163"/>
        <v>0</v>
      </c>
      <c r="F1978" t="str">
        <f t="shared" si="164"/>
        <v>2</v>
      </c>
      <c r="G1978" t="s">
        <v>805</v>
      </c>
      <c r="H1978">
        <v>2020</v>
      </c>
      <c r="I1978">
        <v>3</v>
      </c>
      <c r="J1978" t="s">
        <v>809</v>
      </c>
      <c r="K1978" s="38">
        <v>3693.8</v>
      </c>
      <c r="L1978" s="38">
        <v>2549.81</v>
      </c>
      <c r="M1978" s="38">
        <v>1557.86</v>
      </c>
      <c r="N1978" s="38">
        <v>527.29999999999995</v>
      </c>
      <c r="O1978" s="38">
        <v>688.02</v>
      </c>
      <c r="P1978" s="38">
        <v>901.68</v>
      </c>
      <c r="Q1978" s="38">
        <v>3344.91</v>
      </c>
      <c r="R1978" s="38">
        <v>0</v>
      </c>
      <c r="S1978" s="38">
        <v>-100</v>
      </c>
      <c r="T1978" s="38">
        <v>-875</v>
      </c>
      <c r="U1978" s="44">
        <v>34.909999999999997</v>
      </c>
      <c r="V1978" s="45">
        <v>12288.37</v>
      </c>
      <c r="W1978" s="45">
        <v>147460.49</v>
      </c>
      <c r="X1978" s="45">
        <v>175.94</v>
      </c>
    </row>
    <row r="1979" spans="1:24" x14ac:dyDescent="0.3">
      <c r="A1979" s="1" t="s">
        <v>696</v>
      </c>
      <c r="B1979" t="str">
        <f t="shared" si="160"/>
        <v>3</v>
      </c>
      <c r="C1979" t="str">
        <f t="shared" si="161"/>
        <v>0</v>
      </c>
      <c r="D1979" t="str">
        <f t="shared" si="162"/>
        <v>2</v>
      </c>
      <c r="E1979" t="str">
        <f t="shared" si="163"/>
        <v>3</v>
      </c>
      <c r="F1979" t="str">
        <f t="shared" si="164"/>
        <v>0</v>
      </c>
      <c r="G1979" t="s">
        <v>805</v>
      </c>
      <c r="H1979">
        <v>2020</v>
      </c>
      <c r="I1979">
        <v>3</v>
      </c>
      <c r="J1979" t="s">
        <v>809</v>
      </c>
      <c r="K1979" s="38">
        <v>3693.8</v>
      </c>
      <c r="L1979" s="38">
        <v>2751</v>
      </c>
      <c r="M1979" s="38">
        <v>1575.08</v>
      </c>
      <c r="N1979" s="38">
        <v>527.29999999999995</v>
      </c>
      <c r="O1979" s="38">
        <v>655.25</v>
      </c>
      <c r="P1979" s="38">
        <v>920.24</v>
      </c>
      <c r="Q1979" s="38">
        <v>3471.96</v>
      </c>
      <c r="R1979" s="38">
        <v>0</v>
      </c>
      <c r="S1979" s="38">
        <v>-100</v>
      </c>
      <c r="T1979" s="38">
        <v>-875</v>
      </c>
      <c r="U1979" s="44">
        <v>35.85</v>
      </c>
      <c r="V1979" s="45">
        <v>12619.62</v>
      </c>
      <c r="W1979" s="45">
        <v>151435.41</v>
      </c>
      <c r="X1979" s="45">
        <v>183.9</v>
      </c>
    </row>
    <row r="1980" spans="1:24" x14ac:dyDescent="0.3">
      <c r="A1980" s="1" t="s">
        <v>697</v>
      </c>
      <c r="B1980" t="str">
        <f t="shared" si="160"/>
        <v>3</v>
      </c>
      <c r="C1980" t="str">
        <f t="shared" si="161"/>
        <v>0</v>
      </c>
      <c r="D1980" t="str">
        <f t="shared" si="162"/>
        <v>2</v>
      </c>
      <c r="E1980" t="str">
        <f t="shared" si="163"/>
        <v>2</v>
      </c>
      <c r="F1980" t="str">
        <f t="shared" si="164"/>
        <v>1</v>
      </c>
      <c r="G1980" t="s">
        <v>805</v>
      </c>
      <c r="H1980">
        <v>2020</v>
      </c>
      <c r="I1980">
        <v>3</v>
      </c>
      <c r="J1980" t="s">
        <v>809</v>
      </c>
      <c r="K1980" s="38">
        <v>3693.8</v>
      </c>
      <c r="L1980" s="38">
        <v>2400.62</v>
      </c>
      <c r="M1980" s="38">
        <v>1598.43</v>
      </c>
      <c r="N1980" s="38">
        <v>527.29999999999995</v>
      </c>
      <c r="O1980" s="38">
        <v>676.36</v>
      </c>
      <c r="P1980" s="38">
        <v>889.65</v>
      </c>
      <c r="Q1980" s="38">
        <v>3265.92</v>
      </c>
      <c r="R1980" s="38">
        <v>0</v>
      </c>
      <c r="S1980" s="38">
        <v>-100</v>
      </c>
      <c r="T1980" s="38">
        <v>-875</v>
      </c>
      <c r="U1980" s="44">
        <v>34.31</v>
      </c>
      <c r="V1980" s="45">
        <v>12077.08</v>
      </c>
      <c r="W1980" s="45">
        <v>144925</v>
      </c>
      <c r="X1980" s="45">
        <v>170.86</v>
      </c>
    </row>
    <row r="1981" spans="1:24" x14ac:dyDescent="0.3">
      <c r="A1981" s="1" t="s">
        <v>698</v>
      </c>
      <c r="B1981" t="str">
        <f t="shared" si="160"/>
        <v>3</v>
      </c>
      <c r="C1981" t="str">
        <f t="shared" si="161"/>
        <v>0</v>
      </c>
      <c r="D1981" t="str">
        <f t="shared" si="162"/>
        <v>2</v>
      </c>
      <c r="E1981" t="str">
        <f t="shared" si="163"/>
        <v>1</v>
      </c>
      <c r="F1981" t="str">
        <f t="shared" si="164"/>
        <v>2</v>
      </c>
      <c r="G1981" t="s">
        <v>805</v>
      </c>
      <c r="H1981">
        <v>2020</v>
      </c>
      <c r="I1981">
        <v>3</v>
      </c>
      <c r="J1981" t="s">
        <v>809</v>
      </c>
      <c r="K1981" s="38">
        <v>3693.8</v>
      </c>
      <c r="L1981" s="38">
        <v>2050.25</v>
      </c>
      <c r="M1981" s="38">
        <v>1621.77</v>
      </c>
      <c r="N1981" s="38">
        <v>527.29999999999995</v>
      </c>
      <c r="O1981" s="38">
        <v>697.48</v>
      </c>
      <c r="P1981" s="38">
        <v>859.06</v>
      </c>
      <c r="Q1981" s="38">
        <v>3059.88</v>
      </c>
      <c r="R1981" s="38">
        <v>0</v>
      </c>
      <c r="S1981" s="38">
        <v>-100</v>
      </c>
      <c r="T1981" s="38">
        <v>-875</v>
      </c>
      <c r="U1981" s="44">
        <v>32.770000000000003</v>
      </c>
      <c r="V1981" s="45">
        <v>11534.55</v>
      </c>
      <c r="W1981" s="45">
        <v>138414.59</v>
      </c>
      <c r="X1981" s="45">
        <v>157.82</v>
      </c>
    </row>
    <row r="1982" spans="1:24" x14ac:dyDescent="0.3">
      <c r="A1982" s="1" t="s">
        <v>699</v>
      </c>
      <c r="B1982" t="str">
        <f t="shared" si="160"/>
        <v>3</v>
      </c>
      <c r="C1982" t="str">
        <f t="shared" si="161"/>
        <v>0</v>
      </c>
      <c r="D1982" t="str">
        <f t="shared" si="162"/>
        <v>2</v>
      </c>
      <c r="E1982" t="str">
        <f t="shared" si="163"/>
        <v>0</v>
      </c>
      <c r="F1982" t="str">
        <f t="shared" si="164"/>
        <v>3</v>
      </c>
      <c r="G1982" t="s">
        <v>805</v>
      </c>
      <c r="H1982">
        <v>2020</v>
      </c>
      <c r="I1982">
        <v>3</v>
      </c>
      <c r="J1982" t="s">
        <v>809</v>
      </c>
      <c r="K1982" s="38">
        <v>3693.8</v>
      </c>
      <c r="L1982" s="38">
        <v>1699.87</v>
      </c>
      <c r="M1982" s="38">
        <v>1645.12</v>
      </c>
      <c r="N1982" s="38">
        <v>527.29999999999995</v>
      </c>
      <c r="O1982" s="38">
        <v>718.6</v>
      </c>
      <c r="P1982" s="38">
        <v>828.47</v>
      </c>
      <c r="Q1982" s="38">
        <v>2853.85</v>
      </c>
      <c r="R1982" s="38">
        <v>0</v>
      </c>
      <c r="S1982" s="38">
        <v>-100</v>
      </c>
      <c r="T1982" s="38">
        <v>-875</v>
      </c>
      <c r="U1982" s="44">
        <v>31.23</v>
      </c>
      <c r="V1982" s="45">
        <v>10992.02</v>
      </c>
      <c r="W1982" s="45">
        <v>131904.18</v>
      </c>
      <c r="X1982" s="45">
        <v>144.78</v>
      </c>
    </row>
    <row r="1983" spans="1:24" x14ac:dyDescent="0.3">
      <c r="A1983" s="1" t="s">
        <v>700</v>
      </c>
      <c r="B1983" t="str">
        <f t="shared" si="160"/>
        <v>3</v>
      </c>
      <c r="C1983" t="str">
        <f t="shared" si="161"/>
        <v>0</v>
      </c>
      <c r="D1983" t="str">
        <f t="shared" si="162"/>
        <v>1</v>
      </c>
      <c r="E1983" t="str">
        <f t="shared" si="163"/>
        <v>4</v>
      </c>
      <c r="F1983" t="str">
        <f t="shared" si="164"/>
        <v>0</v>
      </c>
      <c r="G1983" t="s">
        <v>805</v>
      </c>
      <c r="H1983">
        <v>2020</v>
      </c>
      <c r="I1983">
        <v>3</v>
      </c>
      <c r="J1983" t="s">
        <v>809</v>
      </c>
      <c r="K1983" s="38">
        <v>3693.8</v>
      </c>
      <c r="L1983" s="38">
        <v>2251.4299999999998</v>
      </c>
      <c r="M1983" s="38">
        <v>1639</v>
      </c>
      <c r="N1983" s="38">
        <v>527.29999999999995</v>
      </c>
      <c r="O1983" s="38">
        <v>664.7</v>
      </c>
      <c r="P1983" s="38">
        <v>877.62</v>
      </c>
      <c r="Q1983" s="38">
        <v>3186.93</v>
      </c>
      <c r="R1983" s="38">
        <v>0</v>
      </c>
      <c r="S1983" s="38">
        <v>-100</v>
      </c>
      <c r="T1983" s="38">
        <v>-875</v>
      </c>
      <c r="U1983" s="44">
        <v>33.71</v>
      </c>
      <c r="V1983" s="45">
        <v>11865.79</v>
      </c>
      <c r="W1983" s="45">
        <v>142389.51999999999</v>
      </c>
      <c r="X1983" s="45">
        <v>165.78</v>
      </c>
    </row>
    <row r="1984" spans="1:24" x14ac:dyDescent="0.3">
      <c r="A1984" s="1" t="s">
        <v>701</v>
      </c>
      <c r="B1984" t="str">
        <f t="shared" si="160"/>
        <v>3</v>
      </c>
      <c r="C1984" t="str">
        <f t="shared" si="161"/>
        <v>0</v>
      </c>
      <c r="D1984" t="str">
        <f t="shared" si="162"/>
        <v>1</v>
      </c>
      <c r="E1984" t="str">
        <f t="shared" si="163"/>
        <v>3</v>
      </c>
      <c r="F1984" t="str">
        <f t="shared" si="164"/>
        <v>1</v>
      </c>
      <c r="G1984" t="s">
        <v>805</v>
      </c>
      <c r="H1984">
        <v>2020</v>
      </c>
      <c r="I1984">
        <v>3</v>
      </c>
      <c r="J1984" t="s">
        <v>809</v>
      </c>
      <c r="K1984" s="38">
        <v>3693.8</v>
      </c>
      <c r="L1984" s="38">
        <v>1901.06</v>
      </c>
      <c r="M1984" s="38">
        <v>1662.35</v>
      </c>
      <c r="N1984" s="38">
        <v>527.29999999999995</v>
      </c>
      <c r="O1984" s="38">
        <v>685.82</v>
      </c>
      <c r="P1984" s="38">
        <v>847.03</v>
      </c>
      <c r="Q1984" s="38">
        <v>2980.9</v>
      </c>
      <c r="R1984" s="38">
        <v>0</v>
      </c>
      <c r="S1984" s="38">
        <v>-100</v>
      </c>
      <c r="T1984" s="38">
        <v>-875</v>
      </c>
      <c r="U1984" s="44">
        <v>32.17</v>
      </c>
      <c r="V1984" s="45">
        <v>11323.26</v>
      </c>
      <c r="W1984" s="45">
        <v>135879.10999999999</v>
      </c>
      <c r="X1984" s="45">
        <v>152.74</v>
      </c>
    </row>
    <row r="1985" spans="1:24" x14ac:dyDescent="0.3">
      <c r="A1985" s="1" t="s">
        <v>702</v>
      </c>
      <c r="B1985" t="str">
        <f t="shared" si="160"/>
        <v>3</v>
      </c>
      <c r="C1985" t="str">
        <f t="shared" si="161"/>
        <v>0</v>
      </c>
      <c r="D1985" t="str">
        <f t="shared" si="162"/>
        <v>1</v>
      </c>
      <c r="E1985" t="str">
        <f t="shared" si="163"/>
        <v>2</v>
      </c>
      <c r="F1985" t="str">
        <f t="shared" si="164"/>
        <v>2</v>
      </c>
      <c r="G1985" t="s">
        <v>805</v>
      </c>
      <c r="H1985">
        <v>2020</v>
      </c>
      <c r="I1985">
        <v>3</v>
      </c>
      <c r="J1985" t="s">
        <v>809</v>
      </c>
      <c r="K1985" s="38">
        <v>3693.8</v>
      </c>
      <c r="L1985" s="38">
        <v>1550.68</v>
      </c>
      <c r="M1985" s="38">
        <v>1685.69</v>
      </c>
      <c r="N1985" s="38">
        <v>527.29999999999995</v>
      </c>
      <c r="O1985" s="38">
        <v>706.94</v>
      </c>
      <c r="P1985" s="38">
        <v>816.44</v>
      </c>
      <c r="Q1985" s="38">
        <v>2774.86</v>
      </c>
      <c r="R1985" s="38">
        <v>0</v>
      </c>
      <c r="S1985" s="38">
        <v>-100</v>
      </c>
      <c r="T1985" s="38">
        <v>-875</v>
      </c>
      <c r="U1985" s="44">
        <v>30.63</v>
      </c>
      <c r="V1985" s="45">
        <v>10780.72</v>
      </c>
      <c r="W1985" s="45">
        <v>129368.7</v>
      </c>
      <c r="X1985" s="45">
        <v>139.69999999999999</v>
      </c>
    </row>
    <row r="1986" spans="1:24" x14ac:dyDescent="0.3">
      <c r="A1986" s="1" t="s">
        <v>703</v>
      </c>
      <c r="B1986" t="str">
        <f t="shared" si="160"/>
        <v>3</v>
      </c>
      <c r="C1986" t="str">
        <f t="shared" si="161"/>
        <v>0</v>
      </c>
      <c r="D1986" t="str">
        <f t="shared" si="162"/>
        <v>1</v>
      </c>
      <c r="E1986" t="str">
        <f t="shared" si="163"/>
        <v>1</v>
      </c>
      <c r="F1986" t="str">
        <f t="shared" si="164"/>
        <v>3</v>
      </c>
      <c r="G1986" t="s">
        <v>805</v>
      </c>
      <c r="H1986">
        <v>2020</v>
      </c>
      <c r="I1986">
        <v>3</v>
      </c>
      <c r="J1986" t="s">
        <v>809</v>
      </c>
      <c r="K1986" s="38">
        <v>3693.8</v>
      </c>
      <c r="L1986" s="38">
        <v>1200.31</v>
      </c>
      <c r="M1986" s="38">
        <v>1709.04</v>
      </c>
      <c r="N1986" s="38">
        <v>527.29999999999995</v>
      </c>
      <c r="O1986" s="38">
        <v>728.06</v>
      </c>
      <c r="P1986" s="38">
        <v>785.85</v>
      </c>
      <c r="Q1986" s="38">
        <v>2568.83</v>
      </c>
      <c r="R1986" s="38">
        <v>0</v>
      </c>
      <c r="S1986" s="38">
        <v>-100</v>
      </c>
      <c r="T1986" s="38">
        <v>-875</v>
      </c>
      <c r="U1986" s="44">
        <v>29.09</v>
      </c>
      <c r="V1986" s="45">
        <v>10238.19</v>
      </c>
      <c r="W1986" s="45">
        <v>122858.29</v>
      </c>
      <c r="X1986" s="45">
        <v>126.66</v>
      </c>
    </row>
    <row r="1987" spans="1:24" x14ac:dyDescent="0.3">
      <c r="A1987" s="1" t="s">
        <v>704</v>
      </c>
      <c r="B1987" t="str">
        <f t="shared" si="160"/>
        <v>3</v>
      </c>
      <c r="C1987" t="str">
        <f t="shared" si="161"/>
        <v>0</v>
      </c>
      <c r="D1987" t="str">
        <f t="shared" si="162"/>
        <v>1</v>
      </c>
      <c r="E1987" t="str">
        <f t="shared" si="163"/>
        <v>0</v>
      </c>
      <c r="F1987" t="str">
        <f t="shared" si="164"/>
        <v>4</v>
      </c>
      <c r="G1987" t="s">
        <v>805</v>
      </c>
      <c r="H1987">
        <v>2020</v>
      </c>
      <c r="I1987">
        <v>3</v>
      </c>
      <c r="J1987" t="s">
        <v>809</v>
      </c>
      <c r="K1987" s="38">
        <v>3693.8</v>
      </c>
      <c r="L1987" s="38">
        <v>849.94</v>
      </c>
      <c r="M1987" s="38">
        <v>1732.39</v>
      </c>
      <c r="N1987" s="38">
        <v>527.29999999999995</v>
      </c>
      <c r="O1987" s="38">
        <v>749.18</v>
      </c>
      <c r="P1987" s="38">
        <v>755.26</v>
      </c>
      <c r="Q1987" s="38">
        <v>2362.79</v>
      </c>
      <c r="R1987" s="38">
        <v>0</v>
      </c>
      <c r="S1987" s="38">
        <v>-100</v>
      </c>
      <c r="T1987" s="38">
        <v>-875</v>
      </c>
      <c r="U1987" s="44">
        <v>27.54</v>
      </c>
      <c r="V1987" s="45">
        <v>9695.66</v>
      </c>
      <c r="W1987" s="45">
        <v>116347.88</v>
      </c>
      <c r="X1987" s="45">
        <v>113.62</v>
      </c>
    </row>
    <row r="1988" spans="1:24" x14ac:dyDescent="0.3">
      <c r="A1988" s="1" t="s">
        <v>705</v>
      </c>
      <c r="B1988" t="str">
        <f t="shared" si="160"/>
        <v>3</v>
      </c>
      <c r="C1988" t="str">
        <f t="shared" si="161"/>
        <v>0</v>
      </c>
      <c r="D1988" t="str">
        <f t="shared" si="162"/>
        <v>0</v>
      </c>
      <c r="E1988" t="str">
        <f t="shared" si="163"/>
        <v>5</v>
      </c>
      <c r="F1988" t="str">
        <f t="shared" si="164"/>
        <v>0</v>
      </c>
      <c r="G1988" t="s">
        <v>805</v>
      </c>
      <c r="H1988">
        <v>2020</v>
      </c>
      <c r="I1988">
        <v>3</v>
      </c>
      <c r="J1988" t="s">
        <v>809</v>
      </c>
      <c r="K1988" s="38">
        <v>3693.8</v>
      </c>
      <c r="L1988" s="38">
        <v>1751.87</v>
      </c>
      <c r="M1988" s="38">
        <v>1702.92</v>
      </c>
      <c r="N1988" s="38">
        <v>527.29999999999995</v>
      </c>
      <c r="O1988" s="38">
        <v>674.16</v>
      </c>
      <c r="P1988" s="38">
        <v>835.01</v>
      </c>
      <c r="Q1988" s="38">
        <v>2901.91</v>
      </c>
      <c r="R1988" s="38">
        <v>0</v>
      </c>
      <c r="S1988" s="38">
        <v>-100</v>
      </c>
      <c r="T1988" s="38">
        <v>-875</v>
      </c>
      <c r="U1988" s="44">
        <v>31.57</v>
      </c>
      <c r="V1988" s="45">
        <v>11111.97</v>
      </c>
      <c r="W1988" s="45">
        <v>133343.62</v>
      </c>
      <c r="X1988" s="45">
        <v>147.66</v>
      </c>
    </row>
    <row r="1989" spans="1:24" x14ac:dyDescent="0.3">
      <c r="A1989" s="1" t="s">
        <v>706</v>
      </c>
      <c r="B1989" t="str">
        <f t="shared" si="160"/>
        <v>3</v>
      </c>
      <c r="C1989" t="str">
        <f t="shared" si="161"/>
        <v>0</v>
      </c>
      <c r="D1989" t="str">
        <f t="shared" si="162"/>
        <v>0</v>
      </c>
      <c r="E1989" t="str">
        <f t="shared" si="163"/>
        <v>4</v>
      </c>
      <c r="F1989" t="str">
        <f t="shared" si="164"/>
        <v>1</v>
      </c>
      <c r="G1989" t="s">
        <v>805</v>
      </c>
      <c r="H1989">
        <v>2020</v>
      </c>
      <c r="I1989">
        <v>3</v>
      </c>
      <c r="J1989" t="s">
        <v>809</v>
      </c>
      <c r="K1989" s="38">
        <v>3693.8</v>
      </c>
      <c r="L1989" s="38">
        <v>1401.5</v>
      </c>
      <c r="M1989" s="38">
        <v>1726.27</v>
      </c>
      <c r="N1989" s="38">
        <v>527.29999999999995</v>
      </c>
      <c r="O1989" s="38">
        <v>695.28</v>
      </c>
      <c r="P1989" s="38">
        <v>804.41</v>
      </c>
      <c r="Q1989" s="38">
        <v>2695.88</v>
      </c>
      <c r="R1989" s="38">
        <v>0</v>
      </c>
      <c r="S1989" s="38">
        <v>-100</v>
      </c>
      <c r="T1989" s="38">
        <v>-875</v>
      </c>
      <c r="U1989" s="44">
        <v>30.03</v>
      </c>
      <c r="V1989" s="45">
        <v>10569.43</v>
      </c>
      <c r="W1989" s="45">
        <v>126833.21</v>
      </c>
      <c r="X1989" s="45">
        <v>134.62</v>
      </c>
    </row>
    <row r="1990" spans="1:24" x14ac:dyDescent="0.3">
      <c r="A1990" s="1" t="s">
        <v>707</v>
      </c>
      <c r="B1990" t="str">
        <f t="shared" si="160"/>
        <v>3</v>
      </c>
      <c r="C1990" t="str">
        <f t="shared" si="161"/>
        <v>0</v>
      </c>
      <c r="D1990" t="str">
        <f t="shared" si="162"/>
        <v>0</v>
      </c>
      <c r="E1990" t="str">
        <f t="shared" si="163"/>
        <v>3</v>
      </c>
      <c r="F1990" t="str">
        <f t="shared" si="164"/>
        <v>2</v>
      </c>
      <c r="G1990" t="s">
        <v>805</v>
      </c>
      <c r="H1990">
        <v>2020</v>
      </c>
      <c r="I1990">
        <v>3</v>
      </c>
      <c r="J1990" t="s">
        <v>809</v>
      </c>
      <c r="K1990" s="38">
        <v>3693.8</v>
      </c>
      <c r="L1990" s="38">
        <v>1051.1199999999999</v>
      </c>
      <c r="M1990" s="38">
        <v>1749.61</v>
      </c>
      <c r="N1990" s="38">
        <v>527.29999999999995</v>
      </c>
      <c r="O1990" s="38">
        <v>716.4</v>
      </c>
      <c r="P1990" s="38">
        <v>773.82</v>
      </c>
      <c r="Q1990" s="38">
        <v>2489.84</v>
      </c>
      <c r="R1990" s="38">
        <v>0</v>
      </c>
      <c r="S1990" s="38">
        <v>-100</v>
      </c>
      <c r="T1990" s="38">
        <v>-875</v>
      </c>
      <c r="U1990" s="44">
        <v>28.49</v>
      </c>
      <c r="V1990" s="45">
        <v>10026.9</v>
      </c>
      <c r="W1990" s="45">
        <v>120322.81</v>
      </c>
      <c r="X1990" s="45">
        <v>121.58</v>
      </c>
    </row>
    <row r="1991" spans="1:24" x14ac:dyDescent="0.3">
      <c r="A1991" s="1" t="s">
        <v>708</v>
      </c>
      <c r="B1991" t="str">
        <f t="shared" si="160"/>
        <v>3</v>
      </c>
      <c r="C1991" t="str">
        <f t="shared" si="161"/>
        <v>0</v>
      </c>
      <c r="D1991" t="str">
        <f t="shared" si="162"/>
        <v>0</v>
      </c>
      <c r="E1991" t="str">
        <f t="shared" si="163"/>
        <v>2</v>
      </c>
      <c r="F1991" t="str">
        <f t="shared" si="164"/>
        <v>3</v>
      </c>
      <c r="G1991" t="s">
        <v>805</v>
      </c>
      <c r="H1991">
        <v>2020</v>
      </c>
      <c r="I1991">
        <v>3</v>
      </c>
      <c r="J1991" t="s">
        <v>809</v>
      </c>
      <c r="K1991" s="38">
        <v>3693.8</v>
      </c>
      <c r="L1991" s="38">
        <v>700.75</v>
      </c>
      <c r="M1991" s="38">
        <v>1772.96</v>
      </c>
      <c r="N1991" s="38">
        <v>527.29999999999995</v>
      </c>
      <c r="O1991" s="38">
        <v>737.52</v>
      </c>
      <c r="P1991" s="38">
        <v>743.23</v>
      </c>
      <c r="Q1991" s="38">
        <v>2283.8000000000002</v>
      </c>
      <c r="R1991" s="38">
        <v>0</v>
      </c>
      <c r="S1991" s="38">
        <v>-100</v>
      </c>
      <c r="T1991" s="38">
        <v>-875</v>
      </c>
      <c r="U1991" s="44">
        <v>26.94</v>
      </c>
      <c r="V1991" s="45">
        <v>9484.3700000000008</v>
      </c>
      <c r="W1991" s="45">
        <v>113812.4</v>
      </c>
      <c r="X1991" s="45">
        <v>108.54</v>
      </c>
    </row>
    <row r="1992" spans="1:24" x14ac:dyDescent="0.3">
      <c r="A1992" s="1" t="s">
        <v>709</v>
      </c>
      <c r="B1992" t="str">
        <f t="shared" si="160"/>
        <v>3</v>
      </c>
      <c r="C1992" t="str">
        <f t="shared" si="161"/>
        <v>0</v>
      </c>
      <c r="D1992" t="str">
        <f t="shared" si="162"/>
        <v>0</v>
      </c>
      <c r="E1992" t="str">
        <f t="shared" si="163"/>
        <v>1</v>
      </c>
      <c r="F1992" t="str">
        <f t="shared" si="164"/>
        <v>4</v>
      </c>
      <c r="G1992" t="s">
        <v>805</v>
      </c>
      <c r="H1992">
        <v>2020</v>
      </c>
      <c r="I1992">
        <v>3</v>
      </c>
      <c r="J1992" t="s">
        <v>809</v>
      </c>
      <c r="K1992" s="38">
        <v>3693.8</v>
      </c>
      <c r="L1992" s="38">
        <v>350.37</v>
      </c>
      <c r="M1992" s="38">
        <v>1796.31</v>
      </c>
      <c r="N1992" s="38">
        <v>527.29999999999995</v>
      </c>
      <c r="O1992" s="38">
        <v>758.64</v>
      </c>
      <c r="P1992" s="38">
        <v>712.64</v>
      </c>
      <c r="Q1992" s="38">
        <v>2108.69</v>
      </c>
      <c r="R1992" s="38">
        <v>0</v>
      </c>
      <c r="S1992" s="38">
        <v>-70.069999999999993</v>
      </c>
      <c r="T1992" s="38">
        <v>-875</v>
      </c>
      <c r="U1992" s="44">
        <v>25.58</v>
      </c>
      <c r="V1992" s="45">
        <v>9002.67</v>
      </c>
      <c r="W1992" s="45">
        <v>108032.1</v>
      </c>
      <c r="X1992" s="45">
        <v>95.5</v>
      </c>
    </row>
    <row r="1993" spans="1:24" x14ac:dyDescent="0.3">
      <c r="A1993" s="1" t="s">
        <v>710</v>
      </c>
      <c r="B1993" t="str">
        <f t="shared" si="160"/>
        <v>3</v>
      </c>
      <c r="C1993" t="str">
        <f t="shared" si="161"/>
        <v>0</v>
      </c>
      <c r="D1993" t="str">
        <f t="shared" si="162"/>
        <v>0</v>
      </c>
      <c r="E1993" t="str">
        <f t="shared" si="163"/>
        <v>0</v>
      </c>
      <c r="F1993" t="str">
        <f t="shared" si="164"/>
        <v>5</v>
      </c>
      <c r="G1993" t="s">
        <v>805</v>
      </c>
      <c r="H1993">
        <v>2020</v>
      </c>
      <c r="I1993">
        <v>3</v>
      </c>
      <c r="J1993" t="s">
        <v>809</v>
      </c>
      <c r="K1993" s="38">
        <v>3693.8</v>
      </c>
      <c r="L1993" s="38">
        <v>0</v>
      </c>
      <c r="M1993" s="38">
        <v>1819.66</v>
      </c>
      <c r="N1993" s="38">
        <v>518.85</v>
      </c>
      <c r="O1993" s="38">
        <v>779.76</v>
      </c>
      <c r="P1993" s="38">
        <v>681.21</v>
      </c>
      <c r="Q1993" s="38">
        <v>2026.34</v>
      </c>
      <c r="R1993" s="38">
        <v>0</v>
      </c>
      <c r="S1993" s="38">
        <v>0</v>
      </c>
      <c r="T1993" s="38">
        <v>-875</v>
      </c>
      <c r="U1993" s="44">
        <v>24.56</v>
      </c>
      <c r="V1993" s="45">
        <v>8644.61</v>
      </c>
      <c r="W1993" s="45">
        <v>103735.3</v>
      </c>
      <c r="X1993" s="45">
        <v>86.88</v>
      </c>
    </row>
    <row r="1994" spans="1:24" x14ac:dyDescent="0.3">
      <c r="A1994" s="1" t="s">
        <v>711</v>
      </c>
      <c r="B1994" t="str">
        <f t="shared" si="160"/>
        <v>3</v>
      </c>
      <c r="C1994" t="str">
        <f t="shared" si="161"/>
        <v>6</v>
      </c>
      <c r="D1994" t="str">
        <f t="shared" si="162"/>
        <v>0</v>
      </c>
      <c r="E1994" t="str">
        <f t="shared" si="163"/>
        <v>0</v>
      </c>
      <c r="F1994" t="str">
        <f t="shared" si="164"/>
        <v>0</v>
      </c>
      <c r="G1994" t="s">
        <v>805</v>
      </c>
      <c r="H1994">
        <v>2020</v>
      </c>
      <c r="I1994">
        <v>3</v>
      </c>
      <c r="J1994" t="s">
        <v>809</v>
      </c>
      <c r="K1994" s="38">
        <v>3693.8</v>
      </c>
      <c r="L1994" s="38">
        <v>7853.32</v>
      </c>
      <c r="M1994" s="38">
        <v>1480.27</v>
      </c>
      <c r="N1994" s="38">
        <v>527.29999999999995</v>
      </c>
      <c r="O1994" s="38">
        <v>643.05999999999995</v>
      </c>
      <c r="P1994" s="38">
        <v>1419.77</v>
      </c>
      <c r="Q1994" s="38">
        <v>6911.85</v>
      </c>
      <c r="R1994" s="38">
        <v>0</v>
      </c>
      <c r="S1994" s="38">
        <v>-100</v>
      </c>
      <c r="T1994" s="38">
        <v>-1041.67</v>
      </c>
      <c r="U1994" s="44">
        <v>60.76</v>
      </c>
      <c r="V1994" s="45">
        <v>21387.7</v>
      </c>
      <c r="W1994" s="45">
        <v>256652.42</v>
      </c>
      <c r="X1994" s="45">
        <v>410.5</v>
      </c>
    </row>
    <row r="1995" spans="1:24" x14ac:dyDescent="0.3">
      <c r="A1995" s="1" t="s">
        <v>712</v>
      </c>
      <c r="B1995" t="str">
        <f t="shared" si="160"/>
        <v>3</v>
      </c>
      <c r="C1995" t="str">
        <f t="shared" si="161"/>
        <v>5</v>
      </c>
      <c r="D1995" t="str">
        <f t="shared" si="162"/>
        <v>1</v>
      </c>
      <c r="E1995" t="str">
        <f t="shared" si="163"/>
        <v>0</v>
      </c>
      <c r="F1995" t="str">
        <f t="shared" si="164"/>
        <v>0</v>
      </c>
      <c r="G1995" t="s">
        <v>805</v>
      </c>
      <c r="H1995">
        <v>2020</v>
      </c>
      <c r="I1995">
        <v>3</v>
      </c>
      <c r="J1995" t="s">
        <v>809</v>
      </c>
      <c r="K1995" s="38">
        <v>3693.8</v>
      </c>
      <c r="L1995" s="38">
        <v>7394.37</v>
      </c>
      <c r="M1995" s="38">
        <v>1487.38</v>
      </c>
      <c r="N1995" s="38">
        <v>527.29999999999995</v>
      </c>
      <c r="O1995" s="38">
        <v>642.02</v>
      </c>
      <c r="P1995" s="38">
        <v>1374.49</v>
      </c>
      <c r="Q1995" s="38">
        <v>6578.28</v>
      </c>
      <c r="R1995" s="38">
        <v>0</v>
      </c>
      <c r="S1995" s="38">
        <v>-100</v>
      </c>
      <c r="T1995" s="38">
        <v>-1041.67</v>
      </c>
      <c r="U1995" s="44">
        <v>58.4</v>
      </c>
      <c r="V1995" s="45">
        <v>20555.97</v>
      </c>
      <c r="W1995" s="45">
        <v>246671.64</v>
      </c>
      <c r="X1995" s="45">
        <v>390.51</v>
      </c>
    </row>
    <row r="1996" spans="1:24" x14ac:dyDescent="0.3">
      <c r="A1996" s="1" t="s">
        <v>713</v>
      </c>
      <c r="B1996" t="str">
        <f t="shared" si="160"/>
        <v>3</v>
      </c>
      <c r="C1996" t="str">
        <f t="shared" si="161"/>
        <v>5</v>
      </c>
      <c r="D1996" t="str">
        <f t="shared" si="162"/>
        <v>0</v>
      </c>
      <c r="E1996" t="str">
        <f t="shared" si="163"/>
        <v>1</v>
      </c>
      <c r="F1996" t="str">
        <f t="shared" si="164"/>
        <v>0</v>
      </c>
      <c r="G1996" t="s">
        <v>805</v>
      </c>
      <c r="H1996">
        <v>2020</v>
      </c>
      <c r="I1996">
        <v>3</v>
      </c>
      <c r="J1996" t="s">
        <v>809</v>
      </c>
      <c r="K1996" s="38">
        <v>3693.8</v>
      </c>
      <c r="L1996" s="38">
        <v>6894.8</v>
      </c>
      <c r="M1996" s="38">
        <v>1551.3</v>
      </c>
      <c r="N1996" s="38">
        <v>527.29999999999995</v>
      </c>
      <c r="O1996" s="38">
        <v>651.48</v>
      </c>
      <c r="P1996" s="38">
        <v>1331.87</v>
      </c>
      <c r="Q1996" s="38">
        <v>6268.17</v>
      </c>
      <c r="R1996" s="38">
        <v>0</v>
      </c>
      <c r="S1996" s="38">
        <v>-100</v>
      </c>
      <c r="T1996" s="38">
        <v>-1041.67</v>
      </c>
      <c r="U1996" s="44">
        <v>56.18</v>
      </c>
      <c r="V1996" s="45">
        <v>19777.060000000001</v>
      </c>
      <c r="W1996" s="45">
        <v>237324.72</v>
      </c>
      <c r="X1996" s="45">
        <v>371.79</v>
      </c>
    </row>
    <row r="1997" spans="1:24" x14ac:dyDescent="0.3">
      <c r="A1997" s="1" t="s">
        <v>714</v>
      </c>
      <c r="B1997" t="str">
        <f t="shared" si="160"/>
        <v>3</v>
      </c>
      <c r="C1997" t="str">
        <f t="shared" si="161"/>
        <v>5</v>
      </c>
      <c r="D1997" t="str">
        <f t="shared" si="162"/>
        <v>0</v>
      </c>
      <c r="E1997" t="str">
        <f t="shared" si="163"/>
        <v>0</v>
      </c>
      <c r="F1997" t="str">
        <f t="shared" si="164"/>
        <v>1</v>
      </c>
      <c r="G1997" t="s">
        <v>805</v>
      </c>
      <c r="H1997">
        <v>2020</v>
      </c>
      <c r="I1997">
        <v>3</v>
      </c>
      <c r="J1997" t="s">
        <v>809</v>
      </c>
      <c r="K1997" s="38">
        <v>3693.8</v>
      </c>
      <c r="L1997" s="38">
        <v>6544.43</v>
      </c>
      <c r="M1997" s="38">
        <v>1574.65</v>
      </c>
      <c r="N1997" s="38">
        <v>527.29999999999995</v>
      </c>
      <c r="O1997" s="38">
        <v>672.6</v>
      </c>
      <c r="P1997" s="38">
        <v>1301.28</v>
      </c>
      <c r="Q1997" s="38">
        <v>6044.08</v>
      </c>
      <c r="R1997" s="38">
        <v>0</v>
      </c>
      <c r="S1997" s="38">
        <v>-100</v>
      </c>
      <c r="T1997" s="38">
        <v>-1041.67</v>
      </c>
      <c r="U1997" s="44">
        <v>54.59</v>
      </c>
      <c r="V1997" s="45">
        <v>19216.47</v>
      </c>
      <c r="W1997" s="45">
        <v>230597.66</v>
      </c>
      <c r="X1997" s="45">
        <v>358.31</v>
      </c>
    </row>
    <row r="1998" spans="1:24" x14ac:dyDescent="0.3">
      <c r="A1998" s="1" t="s">
        <v>715</v>
      </c>
      <c r="B1998" t="str">
        <f t="shared" si="160"/>
        <v>3</v>
      </c>
      <c r="C1998" t="str">
        <f t="shared" si="161"/>
        <v>4</v>
      </c>
      <c r="D1998" t="str">
        <f t="shared" si="162"/>
        <v>2</v>
      </c>
      <c r="E1998" t="str">
        <f t="shared" si="163"/>
        <v>0</v>
      </c>
      <c r="F1998" t="str">
        <f t="shared" si="164"/>
        <v>0</v>
      </c>
      <c r="G1998" t="s">
        <v>805</v>
      </c>
      <c r="H1998">
        <v>2020</v>
      </c>
      <c r="I1998">
        <v>3</v>
      </c>
      <c r="J1998" t="s">
        <v>809</v>
      </c>
      <c r="K1998" s="38">
        <v>3693.8</v>
      </c>
      <c r="L1998" s="38">
        <v>6935.42</v>
      </c>
      <c r="M1998" s="38">
        <v>1494.49</v>
      </c>
      <c r="N1998" s="38">
        <v>527.29999999999995</v>
      </c>
      <c r="O1998" s="38">
        <v>640.99</v>
      </c>
      <c r="P1998" s="38">
        <v>1329.2</v>
      </c>
      <c r="Q1998" s="38">
        <v>6244.7</v>
      </c>
      <c r="R1998" s="38">
        <v>0</v>
      </c>
      <c r="S1998" s="38">
        <v>-100</v>
      </c>
      <c r="T1998" s="38">
        <v>-1041.67</v>
      </c>
      <c r="U1998" s="44">
        <v>56.03</v>
      </c>
      <c r="V1998" s="45">
        <v>19724.240000000002</v>
      </c>
      <c r="W1998" s="45">
        <v>236690.86</v>
      </c>
      <c r="X1998" s="45">
        <v>370.52</v>
      </c>
    </row>
    <row r="1999" spans="1:24" x14ac:dyDescent="0.3">
      <c r="A1999" s="1" t="s">
        <v>716</v>
      </c>
      <c r="B1999" t="str">
        <f t="shared" si="160"/>
        <v>3</v>
      </c>
      <c r="C1999" t="str">
        <f t="shared" si="161"/>
        <v>4</v>
      </c>
      <c r="D1999" t="str">
        <f t="shared" si="162"/>
        <v>1</v>
      </c>
      <c r="E1999" t="str">
        <f t="shared" si="163"/>
        <v>1</v>
      </c>
      <c r="F1999" t="str">
        <f t="shared" si="164"/>
        <v>0</v>
      </c>
      <c r="G1999" t="s">
        <v>805</v>
      </c>
      <c r="H1999">
        <v>2020</v>
      </c>
      <c r="I1999">
        <v>3</v>
      </c>
      <c r="J1999" t="s">
        <v>809</v>
      </c>
      <c r="K1999" s="38">
        <v>3693.8</v>
      </c>
      <c r="L1999" s="38">
        <v>6435.86</v>
      </c>
      <c r="M1999" s="38">
        <v>1558.41</v>
      </c>
      <c r="N1999" s="38">
        <v>527.29999999999995</v>
      </c>
      <c r="O1999" s="38">
        <v>650.45000000000005</v>
      </c>
      <c r="P1999" s="38">
        <v>1286.58</v>
      </c>
      <c r="Q1999" s="38">
        <v>5934.6</v>
      </c>
      <c r="R1999" s="38">
        <v>0</v>
      </c>
      <c r="S1999" s="38">
        <v>-100</v>
      </c>
      <c r="T1999" s="38">
        <v>-1041.67</v>
      </c>
      <c r="U1999" s="44">
        <v>53.82</v>
      </c>
      <c r="V1999" s="45">
        <v>18945.330000000002</v>
      </c>
      <c r="W1999" s="45">
        <v>227343.94</v>
      </c>
      <c r="X1999" s="45">
        <v>351.8</v>
      </c>
    </row>
    <row r="2000" spans="1:24" x14ac:dyDescent="0.3">
      <c r="A2000" s="1" t="s">
        <v>717</v>
      </c>
      <c r="B2000" t="str">
        <f t="shared" si="160"/>
        <v>3</v>
      </c>
      <c r="C2000" t="str">
        <f t="shared" si="161"/>
        <v>4</v>
      </c>
      <c r="D2000" t="str">
        <f t="shared" si="162"/>
        <v>1</v>
      </c>
      <c r="E2000" t="str">
        <f t="shared" si="163"/>
        <v>0</v>
      </c>
      <c r="F2000" t="str">
        <f t="shared" si="164"/>
        <v>1</v>
      </c>
      <c r="G2000" t="s">
        <v>805</v>
      </c>
      <c r="H2000">
        <v>2020</v>
      </c>
      <c r="I2000">
        <v>3</v>
      </c>
      <c r="J2000" t="s">
        <v>809</v>
      </c>
      <c r="K2000" s="38">
        <v>3693.8</v>
      </c>
      <c r="L2000" s="38">
        <v>6085.48</v>
      </c>
      <c r="M2000" s="38">
        <v>1581.76</v>
      </c>
      <c r="N2000" s="38">
        <v>527.29999999999995</v>
      </c>
      <c r="O2000" s="38">
        <v>671.57</v>
      </c>
      <c r="P2000" s="38">
        <v>1255.99</v>
      </c>
      <c r="Q2000" s="38">
        <v>5710.51</v>
      </c>
      <c r="R2000" s="38">
        <v>0</v>
      </c>
      <c r="S2000" s="38">
        <v>-100</v>
      </c>
      <c r="T2000" s="38">
        <v>-1041.67</v>
      </c>
      <c r="U2000" s="44">
        <v>52.23</v>
      </c>
      <c r="V2000" s="45">
        <v>18384.740000000002</v>
      </c>
      <c r="W2000" s="45">
        <v>220616.88</v>
      </c>
      <c r="X2000" s="45">
        <v>338.32</v>
      </c>
    </row>
    <row r="2001" spans="1:24" x14ac:dyDescent="0.3">
      <c r="A2001" s="1" t="s">
        <v>718</v>
      </c>
      <c r="B2001" t="str">
        <f t="shared" si="160"/>
        <v>3</v>
      </c>
      <c r="C2001" t="str">
        <f t="shared" si="161"/>
        <v>4</v>
      </c>
      <c r="D2001" t="str">
        <f t="shared" si="162"/>
        <v>0</v>
      </c>
      <c r="E2001" t="str">
        <f t="shared" si="163"/>
        <v>2</v>
      </c>
      <c r="F2001" t="str">
        <f t="shared" si="164"/>
        <v>0</v>
      </c>
      <c r="G2001" t="s">
        <v>805</v>
      </c>
      <c r="H2001">
        <v>2020</v>
      </c>
      <c r="I2001">
        <v>3</v>
      </c>
      <c r="J2001" t="s">
        <v>809</v>
      </c>
      <c r="K2001" s="38">
        <v>3693.8</v>
      </c>
      <c r="L2001" s="38">
        <v>5936.29</v>
      </c>
      <c r="M2001" s="38">
        <v>1622.33</v>
      </c>
      <c r="N2001" s="38">
        <v>527.29999999999995</v>
      </c>
      <c r="O2001" s="38">
        <v>659.91</v>
      </c>
      <c r="P2001" s="38">
        <v>1243.96</v>
      </c>
      <c r="Q2001" s="38">
        <v>5624.49</v>
      </c>
      <c r="R2001" s="38">
        <v>0</v>
      </c>
      <c r="S2001" s="38">
        <v>-100</v>
      </c>
      <c r="T2001" s="38">
        <v>-1041.67</v>
      </c>
      <c r="U2001" s="44">
        <v>51.61</v>
      </c>
      <c r="V2001" s="45">
        <v>18166.419999999998</v>
      </c>
      <c r="W2001" s="45">
        <v>217997.02</v>
      </c>
      <c r="X2001" s="45">
        <v>333.08</v>
      </c>
    </row>
    <row r="2002" spans="1:24" x14ac:dyDescent="0.3">
      <c r="A2002" s="1" t="s">
        <v>719</v>
      </c>
      <c r="B2002" t="str">
        <f t="shared" si="160"/>
        <v>3</v>
      </c>
      <c r="C2002" t="str">
        <f t="shared" si="161"/>
        <v>4</v>
      </c>
      <c r="D2002" t="str">
        <f t="shared" si="162"/>
        <v>0</v>
      </c>
      <c r="E2002" t="str">
        <f t="shared" si="163"/>
        <v>1</v>
      </c>
      <c r="F2002" t="str">
        <f t="shared" si="164"/>
        <v>1</v>
      </c>
      <c r="G2002" t="s">
        <v>805</v>
      </c>
      <c r="H2002">
        <v>2020</v>
      </c>
      <c r="I2002">
        <v>3</v>
      </c>
      <c r="J2002" t="s">
        <v>809</v>
      </c>
      <c r="K2002" s="38">
        <v>3693.8</v>
      </c>
      <c r="L2002" s="38">
        <v>5585.92</v>
      </c>
      <c r="M2002" s="38">
        <v>1645.68</v>
      </c>
      <c r="N2002" s="38">
        <v>527.29999999999995</v>
      </c>
      <c r="O2002" s="38">
        <v>681.03</v>
      </c>
      <c r="P2002" s="38">
        <v>1213.3699999999999</v>
      </c>
      <c r="Q2002" s="38">
        <v>5400.4</v>
      </c>
      <c r="R2002" s="38">
        <v>0</v>
      </c>
      <c r="S2002" s="38">
        <v>-100</v>
      </c>
      <c r="T2002" s="38">
        <v>-1041.67</v>
      </c>
      <c r="U2002" s="44">
        <v>50.02</v>
      </c>
      <c r="V2002" s="45">
        <v>17605.830000000002</v>
      </c>
      <c r="W2002" s="45">
        <v>211269.96</v>
      </c>
      <c r="X2002" s="45">
        <v>319.60000000000002</v>
      </c>
    </row>
    <row r="2003" spans="1:24" x14ac:dyDescent="0.3">
      <c r="A2003" s="1" t="s">
        <v>720</v>
      </c>
      <c r="B2003" t="str">
        <f t="shared" si="160"/>
        <v>3</v>
      </c>
      <c r="C2003" t="str">
        <f t="shared" si="161"/>
        <v>4</v>
      </c>
      <c r="D2003" t="str">
        <f t="shared" si="162"/>
        <v>0</v>
      </c>
      <c r="E2003" t="str">
        <f t="shared" si="163"/>
        <v>0</v>
      </c>
      <c r="F2003" t="str">
        <f t="shared" si="164"/>
        <v>2</v>
      </c>
      <c r="G2003" t="s">
        <v>805</v>
      </c>
      <c r="H2003">
        <v>2020</v>
      </c>
      <c r="I2003">
        <v>3</v>
      </c>
      <c r="J2003" t="s">
        <v>809</v>
      </c>
      <c r="K2003" s="38">
        <v>3693.8</v>
      </c>
      <c r="L2003" s="38">
        <v>5235.54</v>
      </c>
      <c r="M2003" s="38">
        <v>1669.03</v>
      </c>
      <c r="N2003" s="38">
        <v>527.29999999999995</v>
      </c>
      <c r="O2003" s="38">
        <v>702.14</v>
      </c>
      <c r="P2003" s="38">
        <v>1182.78</v>
      </c>
      <c r="Q2003" s="38">
        <v>5176.3100000000004</v>
      </c>
      <c r="R2003" s="38">
        <v>0</v>
      </c>
      <c r="S2003" s="38">
        <v>-100</v>
      </c>
      <c r="T2003" s="38">
        <v>-1041.67</v>
      </c>
      <c r="U2003" s="44">
        <v>48.42</v>
      </c>
      <c r="V2003" s="45">
        <v>17045.240000000002</v>
      </c>
      <c r="W2003" s="45">
        <v>204542.9</v>
      </c>
      <c r="X2003" s="45">
        <v>306.13</v>
      </c>
    </row>
    <row r="2004" spans="1:24" x14ac:dyDescent="0.3">
      <c r="A2004" s="1" t="s">
        <v>721</v>
      </c>
      <c r="B2004" t="str">
        <f t="shared" si="160"/>
        <v>3</v>
      </c>
      <c r="C2004" t="str">
        <f t="shared" si="161"/>
        <v>3</v>
      </c>
      <c r="D2004" t="str">
        <f t="shared" si="162"/>
        <v>3</v>
      </c>
      <c r="E2004" t="str">
        <f t="shared" si="163"/>
        <v>0</v>
      </c>
      <c r="F2004" t="str">
        <f t="shared" si="164"/>
        <v>0</v>
      </c>
      <c r="G2004" t="s">
        <v>805</v>
      </c>
      <c r="H2004">
        <v>2020</v>
      </c>
      <c r="I2004">
        <v>3</v>
      </c>
      <c r="J2004" t="s">
        <v>809</v>
      </c>
      <c r="K2004" s="38">
        <v>3693.8</v>
      </c>
      <c r="L2004" s="38">
        <v>6476.47</v>
      </c>
      <c r="M2004" s="38">
        <v>1501.61</v>
      </c>
      <c r="N2004" s="38">
        <v>527.29999999999995</v>
      </c>
      <c r="O2004" s="38">
        <v>639.95000000000005</v>
      </c>
      <c r="P2004" s="38">
        <v>1283.9100000000001</v>
      </c>
      <c r="Q2004" s="38">
        <v>5911.13</v>
      </c>
      <c r="R2004" s="38">
        <v>0</v>
      </c>
      <c r="S2004" s="38">
        <v>-100</v>
      </c>
      <c r="T2004" s="38">
        <v>-1041.67</v>
      </c>
      <c r="U2004" s="44">
        <v>53.67</v>
      </c>
      <c r="V2004" s="45">
        <v>18892.509999999998</v>
      </c>
      <c r="W2004" s="45">
        <v>226710.08</v>
      </c>
      <c r="X2004" s="45">
        <v>350.53</v>
      </c>
    </row>
    <row r="2005" spans="1:24" x14ac:dyDescent="0.3">
      <c r="A2005" s="1" t="s">
        <v>722</v>
      </c>
      <c r="B2005" t="str">
        <f t="shared" si="160"/>
        <v>3</v>
      </c>
      <c r="C2005" t="str">
        <f t="shared" si="161"/>
        <v>3</v>
      </c>
      <c r="D2005" t="str">
        <f t="shared" si="162"/>
        <v>2</v>
      </c>
      <c r="E2005" t="str">
        <f t="shared" si="163"/>
        <v>1</v>
      </c>
      <c r="F2005" t="str">
        <f t="shared" si="164"/>
        <v>0</v>
      </c>
      <c r="G2005" t="s">
        <v>805</v>
      </c>
      <c r="H2005">
        <v>2020</v>
      </c>
      <c r="I2005">
        <v>3</v>
      </c>
      <c r="J2005" t="s">
        <v>809</v>
      </c>
      <c r="K2005" s="38">
        <v>3693.8</v>
      </c>
      <c r="L2005" s="38">
        <v>5976.91</v>
      </c>
      <c r="M2005" s="38">
        <v>1565.53</v>
      </c>
      <c r="N2005" s="38">
        <v>527.29999999999995</v>
      </c>
      <c r="O2005" s="38">
        <v>649.41</v>
      </c>
      <c r="P2005" s="38">
        <v>1241.29</v>
      </c>
      <c r="Q2005" s="38">
        <v>5601.02</v>
      </c>
      <c r="R2005" s="38">
        <v>0</v>
      </c>
      <c r="S2005" s="38">
        <v>-100</v>
      </c>
      <c r="T2005" s="38">
        <v>-1041.67</v>
      </c>
      <c r="U2005" s="44">
        <v>51.46</v>
      </c>
      <c r="V2005" s="45">
        <v>18113.599999999999</v>
      </c>
      <c r="W2005" s="45">
        <v>217363.16</v>
      </c>
      <c r="X2005" s="45">
        <v>331.81</v>
      </c>
    </row>
    <row r="2006" spans="1:24" x14ac:dyDescent="0.3">
      <c r="A2006" s="1" t="s">
        <v>723</v>
      </c>
      <c r="B2006" t="str">
        <f t="shared" si="160"/>
        <v>3</v>
      </c>
      <c r="C2006" t="str">
        <f t="shared" si="161"/>
        <v>3</v>
      </c>
      <c r="D2006" t="str">
        <f t="shared" si="162"/>
        <v>2</v>
      </c>
      <c r="E2006" t="str">
        <f t="shared" si="163"/>
        <v>0</v>
      </c>
      <c r="F2006" t="str">
        <f t="shared" si="164"/>
        <v>1</v>
      </c>
      <c r="G2006" t="s">
        <v>805</v>
      </c>
      <c r="H2006">
        <v>2020</v>
      </c>
      <c r="I2006">
        <v>3</v>
      </c>
      <c r="J2006" t="s">
        <v>809</v>
      </c>
      <c r="K2006" s="38">
        <v>3693.8</v>
      </c>
      <c r="L2006" s="38">
        <v>5626.53</v>
      </c>
      <c r="M2006" s="38">
        <v>1588.88</v>
      </c>
      <c r="N2006" s="38">
        <v>527.29999999999995</v>
      </c>
      <c r="O2006" s="38">
        <v>670.53</v>
      </c>
      <c r="P2006" s="38">
        <v>1210.7</v>
      </c>
      <c r="Q2006" s="38">
        <v>5376.93</v>
      </c>
      <c r="R2006" s="38">
        <v>0</v>
      </c>
      <c r="S2006" s="38">
        <v>-100</v>
      </c>
      <c r="T2006" s="38">
        <v>-1041.67</v>
      </c>
      <c r="U2006" s="44">
        <v>49.87</v>
      </c>
      <c r="V2006" s="45">
        <v>17553.009999999998</v>
      </c>
      <c r="W2006" s="45">
        <v>210636.1</v>
      </c>
      <c r="X2006" s="45">
        <v>318.33</v>
      </c>
    </row>
    <row r="2007" spans="1:24" x14ac:dyDescent="0.3">
      <c r="A2007" s="1" t="s">
        <v>724</v>
      </c>
      <c r="B2007" t="str">
        <f t="shared" si="160"/>
        <v>3</v>
      </c>
      <c r="C2007" t="str">
        <f t="shared" si="161"/>
        <v>3</v>
      </c>
      <c r="D2007" t="str">
        <f t="shared" si="162"/>
        <v>1</v>
      </c>
      <c r="E2007" t="str">
        <f t="shared" si="163"/>
        <v>2</v>
      </c>
      <c r="F2007" t="str">
        <f t="shared" si="164"/>
        <v>0</v>
      </c>
      <c r="G2007" t="s">
        <v>805</v>
      </c>
      <c r="H2007">
        <v>2020</v>
      </c>
      <c r="I2007">
        <v>3</v>
      </c>
      <c r="J2007" t="s">
        <v>809</v>
      </c>
      <c r="K2007" s="38">
        <v>3693.8</v>
      </c>
      <c r="L2007" s="38">
        <v>5477.34</v>
      </c>
      <c r="M2007" s="38">
        <v>1629.45</v>
      </c>
      <c r="N2007" s="38">
        <v>527.29999999999995</v>
      </c>
      <c r="O2007" s="38">
        <v>658.87</v>
      </c>
      <c r="P2007" s="38">
        <v>1198.68</v>
      </c>
      <c r="Q2007" s="38">
        <v>5290.92</v>
      </c>
      <c r="R2007" s="38">
        <v>0</v>
      </c>
      <c r="S2007" s="38">
        <v>-100</v>
      </c>
      <c r="T2007" s="38">
        <v>-1041.67</v>
      </c>
      <c r="U2007" s="44">
        <v>49.25</v>
      </c>
      <c r="V2007" s="45">
        <v>17334.689999999999</v>
      </c>
      <c r="W2007" s="45">
        <v>208016.24</v>
      </c>
      <c r="X2007" s="45">
        <v>313.08</v>
      </c>
    </row>
    <row r="2008" spans="1:24" x14ac:dyDescent="0.3">
      <c r="A2008" s="1" t="s">
        <v>725</v>
      </c>
      <c r="B2008" t="str">
        <f t="shared" si="160"/>
        <v>3</v>
      </c>
      <c r="C2008" t="str">
        <f t="shared" si="161"/>
        <v>3</v>
      </c>
      <c r="D2008" t="str">
        <f t="shared" si="162"/>
        <v>1</v>
      </c>
      <c r="E2008" t="str">
        <f t="shared" si="163"/>
        <v>1</v>
      </c>
      <c r="F2008" t="str">
        <f t="shared" si="164"/>
        <v>1</v>
      </c>
      <c r="G2008" t="s">
        <v>805</v>
      </c>
      <c r="H2008">
        <v>2020</v>
      </c>
      <c r="I2008">
        <v>3</v>
      </c>
      <c r="J2008" t="s">
        <v>809</v>
      </c>
      <c r="K2008" s="38">
        <v>3693.8</v>
      </c>
      <c r="L2008" s="38">
        <v>5126.97</v>
      </c>
      <c r="M2008" s="38">
        <v>1652.79</v>
      </c>
      <c r="N2008" s="38">
        <v>527.29999999999995</v>
      </c>
      <c r="O2008" s="38">
        <v>679.99</v>
      </c>
      <c r="P2008" s="38">
        <v>1168.0899999999999</v>
      </c>
      <c r="Q2008" s="38">
        <v>5066.83</v>
      </c>
      <c r="R2008" s="38">
        <v>0</v>
      </c>
      <c r="S2008" s="38">
        <v>-100</v>
      </c>
      <c r="T2008" s="38">
        <v>-1041.67</v>
      </c>
      <c r="U2008" s="44">
        <v>47.65</v>
      </c>
      <c r="V2008" s="45">
        <v>16774.099999999999</v>
      </c>
      <c r="W2008" s="45">
        <v>201289.18</v>
      </c>
      <c r="X2008" s="45">
        <v>299.61</v>
      </c>
    </row>
    <row r="2009" spans="1:24" x14ac:dyDescent="0.3">
      <c r="A2009" s="1" t="s">
        <v>726</v>
      </c>
      <c r="B2009" t="str">
        <f t="shared" si="160"/>
        <v>3</v>
      </c>
      <c r="C2009" t="str">
        <f t="shared" si="161"/>
        <v>3</v>
      </c>
      <c r="D2009" t="str">
        <f t="shared" si="162"/>
        <v>1</v>
      </c>
      <c r="E2009" t="str">
        <f t="shared" si="163"/>
        <v>0</v>
      </c>
      <c r="F2009" t="str">
        <f t="shared" si="164"/>
        <v>2</v>
      </c>
      <c r="G2009" t="s">
        <v>805</v>
      </c>
      <c r="H2009">
        <v>2020</v>
      </c>
      <c r="I2009">
        <v>3</v>
      </c>
      <c r="J2009" t="s">
        <v>809</v>
      </c>
      <c r="K2009" s="38">
        <v>3693.8</v>
      </c>
      <c r="L2009" s="38">
        <v>4776.59</v>
      </c>
      <c r="M2009" s="38">
        <v>1676.14</v>
      </c>
      <c r="N2009" s="38">
        <v>527.29999999999995</v>
      </c>
      <c r="O2009" s="38">
        <v>701.11</v>
      </c>
      <c r="P2009" s="38">
        <v>1137.49</v>
      </c>
      <c r="Q2009" s="38">
        <v>4842.74</v>
      </c>
      <c r="R2009" s="38">
        <v>0</v>
      </c>
      <c r="S2009" s="38">
        <v>-100</v>
      </c>
      <c r="T2009" s="38">
        <v>-1041.67</v>
      </c>
      <c r="U2009" s="44">
        <v>46.06</v>
      </c>
      <c r="V2009" s="45">
        <v>16213.51</v>
      </c>
      <c r="W2009" s="45">
        <v>194562.11</v>
      </c>
      <c r="X2009" s="45">
        <v>286.14</v>
      </c>
    </row>
    <row r="2010" spans="1:24" x14ac:dyDescent="0.3">
      <c r="A2010" s="1" t="s">
        <v>727</v>
      </c>
      <c r="B2010" t="str">
        <f t="shared" si="160"/>
        <v>3</v>
      </c>
      <c r="C2010" t="str">
        <f t="shared" si="161"/>
        <v>3</v>
      </c>
      <c r="D2010" t="str">
        <f t="shared" si="162"/>
        <v>0</v>
      </c>
      <c r="E2010" t="str">
        <f t="shared" si="163"/>
        <v>3</v>
      </c>
      <c r="F2010" t="str">
        <f t="shared" si="164"/>
        <v>0</v>
      </c>
      <c r="G2010" t="s">
        <v>805</v>
      </c>
      <c r="H2010">
        <v>2020</v>
      </c>
      <c r="I2010">
        <v>3</v>
      </c>
      <c r="J2010" t="s">
        <v>809</v>
      </c>
      <c r="K2010" s="38">
        <v>3693.8</v>
      </c>
      <c r="L2010" s="38">
        <v>4977.78</v>
      </c>
      <c r="M2010" s="38">
        <v>1693.37</v>
      </c>
      <c r="N2010" s="38">
        <v>527.29999999999995</v>
      </c>
      <c r="O2010" s="38">
        <v>668.33</v>
      </c>
      <c r="P2010" s="38">
        <v>1156.06</v>
      </c>
      <c r="Q2010" s="38">
        <v>4980.8100000000004</v>
      </c>
      <c r="R2010" s="38">
        <v>0</v>
      </c>
      <c r="S2010" s="38">
        <v>-100</v>
      </c>
      <c r="T2010" s="38">
        <v>-1041.67</v>
      </c>
      <c r="U2010" s="44">
        <v>47.03</v>
      </c>
      <c r="V2010" s="45">
        <v>16555.78</v>
      </c>
      <c r="W2010" s="45">
        <v>198669.31</v>
      </c>
      <c r="X2010" s="45">
        <v>294.36</v>
      </c>
    </row>
    <row r="2011" spans="1:24" x14ac:dyDescent="0.3">
      <c r="A2011" s="1" t="s">
        <v>728</v>
      </c>
      <c r="B2011" t="str">
        <f t="shared" si="160"/>
        <v>3</v>
      </c>
      <c r="C2011" t="str">
        <f t="shared" si="161"/>
        <v>3</v>
      </c>
      <c r="D2011" t="str">
        <f t="shared" si="162"/>
        <v>0</v>
      </c>
      <c r="E2011" t="str">
        <f t="shared" si="163"/>
        <v>2</v>
      </c>
      <c r="F2011" t="str">
        <f t="shared" si="164"/>
        <v>1</v>
      </c>
      <c r="G2011" t="s">
        <v>805</v>
      </c>
      <c r="H2011">
        <v>2020</v>
      </c>
      <c r="I2011">
        <v>3</v>
      </c>
      <c r="J2011" t="s">
        <v>809</v>
      </c>
      <c r="K2011" s="38">
        <v>3693.8</v>
      </c>
      <c r="L2011" s="38">
        <v>4627.41</v>
      </c>
      <c r="M2011" s="38">
        <v>1716.71</v>
      </c>
      <c r="N2011" s="38">
        <v>527.29999999999995</v>
      </c>
      <c r="O2011" s="38">
        <v>689.45</v>
      </c>
      <c r="P2011" s="38">
        <v>1125.47</v>
      </c>
      <c r="Q2011" s="38">
        <v>4759.0200000000004</v>
      </c>
      <c r="R2011" s="38">
        <v>0</v>
      </c>
      <c r="S2011" s="38">
        <v>-100</v>
      </c>
      <c r="T2011" s="38">
        <v>-1041.67</v>
      </c>
      <c r="U2011" s="44">
        <v>45.45</v>
      </c>
      <c r="V2011" s="45">
        <v>15997.49</v>
      </c>
      <c r="W2011" s="45">
        <v>191969.88</v>
      </c>
      <c r="X2011" s="45">
        <v>280.89</v>
      </c>
    </row>
    <row r="2012" spans="1:24" x14ac:dyDescent="0.3">
      <c r="A2012" s="1" t="s">
        <v>729</v>
      </c>
      <c r="B2012" t="str">
        <f t="shared" si="160"/>
        <v>3</v>
      </c>
      <c r="C2012" t="str">
        <f t="shared" si="161"/>
        <v>3</v>
      </c>
      <c r="D2012" t="str">
        <f t="shared" si="162"/>
        <v>0</v>
      </c>
      <c r="E2012" t="str">
        <f t="shared" si="163"/>
        <v>1</v>
      </c>
      <c r="F2012" t="str">
        <f t="shared" si="164"/>
        <v>2</v>
      </c>
      <c r="G2012" t="s">
        <v>805</v>
      </c>
      <c r="H2012">
        <v>2020</v>
      </c>
      <c r="I2012">
        <v>3</v>
      </c>
      <c r="J2012" t="s">
        <v>809</v>
      </c>
      <c r="K2012" s="38">
        <v>3693.8</v>
      </c>
      <c r="L2012" s="38">
        <v>4277.03</v>
      </c>
      <c r="M2012" s="38">
        <v>1740.06</v>
      </c>
      <c r="N2012" s="38">
        <v>527.29999999999995</v>
      </c>
      <c r="O2012" s="38">
        <v>710.57</v>
      </c>
      <c r="P2012" s="38">
        <v>1094.8800000000001</v>
      </c>
      <c r="Q2012" s="38">
        <v>4552.9799999999996</v>
      </c>
      <c r="R2012" s="38">
        <v>0</v>
      </c>
      <c r="S2012" s="38">
        <v>-100</v>
      </c>
      <c r="T2012" s="38">
        <v>-1041.67</v>
      </c>
      <c r="U2012" s="44">
        <v>43.91</v>
      </c>
      <c r="V2012" s="45">
        <v>15454.96</v>
      </c>
      <c r="W2012" s="45">
        <v>185459.47</v>
      </c>
      <c r="X2012" s="45">
        <v>267.41000000000003</v>
      </c>
    </row>
    <row r="2013" spans="1:24" x14ac:dyDescent="0.3">
      <c r="A2013" t="s">
        <v>730</v>
      </c>
      <c r="B2013" t="str">
        <f t="shared" si="160"/>
        <v>3</v>
      </c>
      <c r="C2013" t="str">
        <f t="shared" si="161"/>
        <v>3</v>
      </c>
      <c r="D2013" t="str">
        <f t="shared" si="162"/>
        <v>0</v>
      </c>
      <c r="E2013" t="str">
        <f t="shared" si="163"/>
        <v>0</v>
      </c>
      <c r="F2013" t="str">
        <f t="shared" si="164"/>
        <v>3</v>
      </c>
      <c r="G2013" t="s">
        <v>805</v>
      </c>
      <c r="H2013">
        <v>2020</v>
      </c>
      <c r="I2013">
        <v>3</v>
      </c>
      <c r="J2013" t="s">
        <v>809</v>
      </c>
      <c r="K2013" s="38">
        <v>3693.8</v>
      </c>
      <c r="L2013" s="38">
        <v>3926.66</v>
      </c>
      <c r="M2013" s="38">
        <v>1763.41</v>
      </c>
      <c r="N2013" s="38">
        <v>527.29999999999995</v>
      </c>
      <c r="O2013" s="38">
        <v>731.69</v>
      </c>
      <c r="P2013" s="38">
        <v>1064.29</v>
      </c>
      <c r="Q2013" s="38">
        <v>4346.95</v>
      </c>
      <c r="R2013" s="38">
        <v>0</v>
      </c>
      <c r="S2013" s="38">
        <v>-100</v>
      </c>
      <c r="T2013" s="38">
        <v>-1041.67</v>
      </c>
      <c r="U2013" s="44">
        <v>42.36</v>
      </c>
      <c r="V2013" s="45">
        <v>14912.42</v>
      </c>
      <c r="W2013" s="45">
        <v>178949.06</v>
      </c>
      <c r="X2013" s="45">
        <v>253.94</v>
      </c>
    </row>
    <row r="2014" spans="1:24" x14ac:dyDescent="0.3">
      <c r="A2014" t="s">
        <v>731</v>
      </c>
      <c r="B2014" t="str">
        <f t="shared" si="160"/>
        <v>3</v>
      </c>
      <c r="C2014" t="str">
        <f t="shared" si="161"/>
        <v>2</v>
      </c>
      <c r="D2014" t="str">
        <f t="shared" si="162"/>
        <v>4</v>
      </c>
      <c r="E2014" t="str">
        <f t="shared" si="163"/>
        <v>0</v>
      </c>
      <c r="F2014" t="str">
        <f t="shared" si="164"/>
        <v>0</v>
      </c>
      <c r="G2014" t="s">
        <v>805</v>
      </c>
      <c r="H2014">
        <v>2020</v>
      </c>
      <c r="I2014">
        <v>3</v>
      </c>
      <c r="J2014" t="s">
        <v>809</v>
      </c>
      <c r="K2014" s="38">
        <v>3693.8</v>
      </c>
      <c r="L2014" s="38">
        <v>6017.52</v>
      </c>
      <c r="M2014" s="38">
        <v>1508.72</v>
      </c>
      <c r="N2014" s="38">
        <v>527.29999999999995</v>
      </c>
      <c r="O2014" s="38">
        <v>638.91999999999996</v>
      </c>
      <c r="P2014" s="38">
        <v>1238.6300000000001</v>
      </c>
      <c r="Q2014" s="38">
        <v>5577.56</v>
      </c>
      <c r="R2014" s="38">
        <v>0</v>
      </c>
      <c r="S2014" s="38">
        <v>-100</v>
      </c>
      <c r="T2014" s="38">
        <v>-1041.67</v>
      </c>
      <c r="U2014" s="44">
        <v>51.31</v>
      </c>
      <c r="V2014" s="45">
        <v>18060.77</v>
      </c>
      <c r="W2014" s="45">
        <v>216729.3</v>
      </c>
      <c r="X2014" s="45">
        <v>330.54</v>
      </c>
    </row>
    <row r="2015" spans="1:24" x14ac:dyDescent="0.3">
      <c r="A2015" t="s">
        <v>732</v>
      </c>
      <c r="B2015" t="str">
        <f t="shared" si="160"/>
        <v>3</v>
      </c>
      <c r="C2015" t="str">
        <f t="shared" si="161"/>
        <v>2</v>
      </c>
      <c r="D2015" t="str">
        <f t="shared" si="162"/>
        <v>3</v>
      </c>
      <c r="E2015" t="str">
        <f t="shared" si="163"/>
        <v>1</v>
      </c>
      <c r="F2015" t="str">
        <f t="shared" si="164"/>
        <v>0</v>
      </c>
      <c r="G2015" t="s">
        <v>805</v>
      </c>
      <c r="H2015">
        <v>2020</v>
      </c>
      <c r="I2015">
        <v>3</v>
      </c>
      <c r="J2015" t="s">
        <v>809</v>
      </c>
      <c r="K2015" s="38">
        <v>3693.8</v>
      </c>
      <c r="L2015" s="38">
        <v>5517.96</v>
      </c>
      <c r="M2015" s="38">
        <v>1572.64</v>
      </c>
      <c r="N2015" s="38">
        <v>527.29999999999995</v>
      </c>
      <c r="O2015" s="38">
        <v>648.38</v>
      </c>
      <c r="P2015" s="38">
        <v>1196.01</v>
      </c>
      <c r="Q2015" s="38">
        <v>5267.45</v>
      </c>
      <c r="R2015" s="38">
        <v>0</v>
      </c>
      <c r="S2015" s="38">
        <v>-100</v>
      </c>
      <c r="T2015" s="38">
        <v>-1041.67</v>
      </c>
      <c r="U2015" s="44">
        <v>49.1</v>
      </c>
      <c r="V2015" s="45">
        <v>17281.86</v>
      </c>
      <c r="W2015" s="45">
        <v>207382.38</v>
      </c>
      <c r="X2015" s="45">
        <v>311.81</v>
      </c>
    </row>
    <row r="2016" spans="1:24" x14ac:dyDescent="0.3">
      <c r="A2016" t="s">
        <v>733</v>
      </c>
      <c r="B2016" t="str">
        <f t="shared" si="160"/>
        <v>3</v>
      </c>
      <c r="C2016" t="str">
        <f t="shared" si="161"/>
        <v>2</v>
      </c>
      <c r="D2016" t="str">
        <f t="shared" si="162"/>
        <v>3</v>
      </c>
      <c r="E2016" t="str">
        <f t="shared" si="163"/>
        <v>0</v>
      </c>
      <c r="F2016" t="str">
        <f t="shared" si="164"/>
        <v>1</v>
      </c>
      <c r="G2016" t="s">
        <v>805</v>
      </c>
      <c r="H2016">
        <v>2020</v>
      </c>
      <c r="I2016">
        <v>3</v>
      </c>
      <c r="J2016" t="s">
        <v>809</v>
      </c>
      <c r="K2016" s="38">
        <v>3693.8</v>
      </c>
      <c r="L2016" s="38">
        <v>5167.58</v>
      </c>
      <c r="M2016" s="38">
        <v>1595.99</v>
      </c>
      <c r="N2016" s="38">
        <v>527.29999999999995</v>
      </c>
      <c r="O2016" s="38">
        <v>669.5</v>
      </c>
      <c r="P2016" s="38">
        <v>1165.42</v>
      </c>
      <c r="Q2016" s="38">
        <v>5043.3599999999997</v>
      </c>
      <c r="R2016" s="38">
        <v>0</v>
      </c>
      <c r="S2016" s="38">
        <v>-100</v>
      </c>
      <c r="T2016" s="38">
        <v>-1041.67</v>
      </c>
      <c r="U2016" s="44">
        <v>47.5</v>
      </c>
      <c r="V2016" s="45">
        <v>16721.28</v>
      </c>
      <c r="W2016" s="45">
        <v>200655.32</v>
      </c>
      <c r="X2016" s="45">
        <v>298.33999999999997</v>
      </c>
    </row>
    <row r="2017" spans="1:24" x14ac:dyDescent="0.3">
      <c r="A2017" t="s">
        <v>734</v>
      </c>
      <c r="B2017" t="str">
        <f t="shared" si="160"/>
        <v>3</v>
      </c>
      <c r="C2017" t="str">
        <f t="shared" si="161"/>
        <v>2</v>
      </c>
      <c r="D2017" t="str">
        <f t="shared" si="162"/>
        <v>2</v>
      </c>
      <c r="E2017" t="str">
        <f t="shared" si="163"/>
        <v>2</v>
      </c>
      <c r="F2017" t="str">
        <f t="shared" si="164"/>
        <v>0</v>
      </c>
      <c r="G2017" t="s">
        <v>805</v>
      </c>
      <c r="H2017">
        <v>2020</v>
      </c>
      <c r="I2017">
        <v>3</v>
      </c>
      <c r="J2017" t="s">
        <v>809</v>
      </c>
      <c r="K2017" s="38">
        <v>3693.8</v>
      </c>
      <c r="L2017" s="38">
        <v>5018.3900000000003</v>
      </c>
      <c r="M2017" s="38">
        <v>1636.56</v>
      </c>
      <c r="N2017" s="38">
        <v>527.29999999999995</v>
      </c>
      <c r="O2017" s="38">
        <v>657.84</v>
      </c>
      <c r="P2017" s="38">
        <v>1153.3900000000001</v>
      </c>
      <c r="Q2017" s="38">
        <v>4957.34</v>
      </c>
      <c r="R2017" s="38">
        <v>0</v>
      </c>
      <c r="S2017" s="38">
        <v>-100</v>
      </c>
      <c r="T2017" s="38">
        <v>-1041.67</v>
      </c>
      <c r="U2017" s="44">
        <v>46.88</v>
      </c>
      <c r="V2017" s="45">
        <v>16502.95</v>
      </c>
      <c r="W2017" s="45">
        <v>198035.46</v>
      </c>
      <c r="X2017" s="45">
        <v>293.08999999999997</v>
      </c>
    </row>
    <row r="2018" spans="1:24" x14ac:dyDescent="0.3">
      <c r="A2018" t="s">
        <v>735</v>
      </c>
      <c r="B2018" t="str">
        <f t="shared" ref="B2018:B2081" si="165">MID($A2018,2,1)</f>
        <v>3</v>
      </c>
      <c r="C2018" t="str">
        <f t="shared" ref="C2018:C2080" si="166">MID($A2018,4,1)</f>
        <v>2</v>
      </c>
      <c r="D2018" t="str">
        <f t="shared" ref="D2018:D2081" si="167">MID($A2018,6,1)</f>
        <v>2</v>
      </c>
      <c r="E2018" t="str">
        <f t="shared" ref="E2018:E2081" si="168">MID($A2018,8,1)</f>
        <v>1</v>
      </c>
      <c r="F2018" t="str">
        <f t="shared" ref="F2018:F2081" si="169">MID($A2018,10,1)</f>
        <v>1</v>
      </c>
      <c r="G2018" t="s">
        <v>805</v>
      </c>
      <c r="H2018">
        <v>2020</v>
      </c>
      <c r="I2018">
        <v>3</v>
      </c>
      <c r="J2018" t="s">
        <v>809</v>
      </c>
      <c r="K2018" s="38">
        <v>3693.8</v>
      </c>
      <c r="L2018" s="38">
        <v>4668.0200000000004</v>
      </c>
      <c r="M2018" s="38">
        <v>1659.91</v>
      </c>
      <c r="N2018" s="38">
        <v>527.29999999999995</v>
      </c>
      <c r="O2018" s="38">
        <v>678.96</v>
      </c>
      <c r="P2018" s="38">
        <v>1122.8</v>
      </c>
      <c r="Q2018" s="38">
        <v>4737.25</v>
      </c>
      <c r="R2018" s="38">
        <v>0</v>
      </c>
      <c r="S2018" s="38">
        <v>-100</v>
      </c>
      <c r="T2018" s="38">
        <v>-1041.67</v>
      </c>
      <c r="U2018" s="44">
        <v>45.3</v>
      </c>
      <c r="V2018" s="45">
        <v>15946.37</v>
      </c>
      <c r="W2018" s="45">
        <v>191356.43</v>
      </c>
      <c r="X2018" s="45">
        <v>279.62</v>
      </c>
    </row>
    <row r="2019" spans="1:24" x14ac:dyDescent="0.3">
      <c r="A2019" t="s">
        <v>736</v>
      </c>
      <c r="B2019" t="str">
        <f t="shared" si="165"/>
        <v>3</v>
      </c>
      <c r="C2019" t="str">
        <f t="shared" si="166"/>
        <v>2</v>
      </c>
      <c r="D2019" t="str">
        <f t="shared" si="167"/>
        <v>2</v>
      </c>
      <c r="E2019" t="str">
        <f t="shared" si="168"/>
        <v>0</v>
      </c>
      <c r="F2019" t="str">
        <f t="shared" si="169"/>
        <v>2</v>
      </c>
      <c r="G2019" t="s">
        <v>805</v>
      </c>
      <c r="H2019">
        <v>2020</v>
      </c>
      <c r="I2019">
        <v>3</v>
      </c>
      <c r="J2019" t="s">
        <v>809</v>
      </c>
      <c r="K2019" s="38">
        <v>3693.8</v>
      </c>
      <c r="L2019" s="38">
        <v>4317.6499999999996</v>
      </c>
      <c r="M2019" s="38">
        <v>1683.26</v>
      </c>
      <c r="N2019" s="38">
        <v>527.29999999999995</v>
      </c>
      <c r="O2019" s="38">
        <v>700.07</v>
      </c>
      <c r="P2019" s="38">
        <v>1092.21</v>
      </c>
      <c r="Q2019" s="38">
        <v>4531.22</v>
      </c>
      <c r="R2019" s="38">
        <v>0</v>
      </c>
      <c r="S2019" s="38">
        <v>-100</v>
      </c>
      <c r="T2019" s="38">
        <v>-1041.67</v>
      </c>
      <c r="U2019" s="44">
        <v>43.76</v>
      </c>
      <c r="V2019" s="45">
        <v>15403.84</v>
      </c>
      <c r="W2019" s="45">
        <v>184846.02</v>
      </c>
      <c r="X2019" s="45">
        <v>266.14</v>
      </c>
    </row>
    <row r="2020" spans="1:24" x14ac:dyDescent="0.3">
      <c r="A2020" t="s">
        <v>737</v>
      </c>
      <c r="B2020" t="str">
        <f t="shared" si="165"/>
        <v>3</v>
      </c>
      <c r="C2020" t="str">
        <f t="shared" si="166"/>
        <v>2</v>
      </c>
      <c r="D2020" t="str">
        <f t="shared" si="167"/>
        <v>1</v>
      </c>
      <c r="E2020" t="str">
        <f t="shared" si="168"/>
        <v>3</v>
      </c>
      <c r="F2020" t="str">
        <f t="shared" si="169"/>
        <v>0</v>
      </c>
      <c r="G2020" t="s">
        <v>805</v>
      </c>
      <c r="H2020">
        <v>2020</v>
      </c>
      <c r="I2020">
        <v>3</v>
      </c>
      <c r="J2020" t="s">
        <v>809</v>
      </c>
      <c r="K2020" s="38">
        <v>3693.8</v>
      </c>
      <c r="L2020" s="38">
        <v>4518.83</v>
      </c>
      <c r="M2020" s="38">
        <v>1700.48</v>
      </c>
      <c r="N2020" s="38">
        <v>527.29999999999995</v>
      </c>
      <c r="O2020" s="38">
        <v>667.3</v>
      </c>
      <c r="P2020" s="38">
        <v>1110.77</v>
      </c>
      <c r="Q2020" s="38">
        <v>4658.2700000000004</v>
      </c>
      <c r="R2020" s="38">
        <v>0</v>
      </c>
      <c r="S2020" s="38">
        <v>-100</v>
      </c>
      <c r="T2020" s="38">
        <v>-1041.67</v>
      </c>
      <c r="U2020" s="44">
        <v>44.7</v>
      </c>
      <c r="V2020" s="45">
        <v>15735.08</v>
      </c>
      <c r="W2020" s="45">
        <v>188820.95</v>
      </c>
      <c r="X2020" s="45">
        <v>274.37</v>
      </c>
    </row>
    <row r="2021" spans="1:24" x14ac:dyDescent="0.3">
      <c r="A2021" t="s">
        <v>738</v>
      </c>
      <c r="B2021" t="str">
        <f t="shared" si="165"/>
        <v>3</v>
      </c>
      <c r="C2021" t="str">
        <f t="shared" si="166"/>
        <v>2</v>
      </c>
      <c r="D2021" t="str">
        <f t="shared" si="167"/>
        <v>1</v>
      </c>
      <c r="E2021" t="str">
        <f t="shared" si="168"/>
        <v>2</v>
      </c>
      <c r="F2021" t="str">
        <f t="shared" si="169"/>
        <v>1</v>
      </c>
      <c r="G2021" t="s">
        <v>805</v>
      </c>
      <c r="H2021">
        <v>2020</v>
      </c>
      <c r="I2021">
        <v>3</v>
      </c>
      <c r="J2021" t="s">
        <v>809</v>
      </c>
      <c r="K2021" s="38">
        <v>3693.8</v>
      </c>
      <c r="L2021" s="38">
        <v>4168.46</v>
      </c>
      <c r="M2021" s="38">
        <v>1723.83</v>
      </c>
      <c r="N2021" s="38">
        <v>527.29999999999995</v>
      </c>
      <c r="O2021" s="38">
        <v>688.41</v>
      </c>
      <c r="P2021" s="38">
        <v>1080.18</v>
      </c>
      <c r="Q2021" s="38">
        <v>4452.2299999999996</v>
      </c>
      <c r="R2021" s="38">
        <v>0</v>
      </c>
      <c r="S2021" s="38">
        <v>-100</v>
      </c>
      <c r="T2021" s="38">
        <v>-1041.67</v>
      </c>
      <c r="U2021" s="44">
        <v>43.16</v>
      </c>
      <c r="V2021" s="45">
        <v>15192.55</v>
      </c>
      <c r="W2021" s="45">
        <v>182310.54</v>
      </c>
      <c r="X2021" s="45">
        <v>260.89999999999998</v>
      </c>
    </row>
    <row r="2022" spans="1:24" x14ac:dyDescent="0.3">
      <c r="A2022" t="s">
        <v>739</v>
      </c>
      <c r="B2022" t="str">
        <f t="shared" si="165"/>
        <v>3</v>
      </c>
      <c r="C2022" t="str">
        <f t="shared" si="166"/>
        <v>2</v>
      </c>
      <c r="D2022" t="str">
        <f t="shared" si="167"/>
        <v>1</v>
      </c>
      <c r="E2022" t="str">
        <f t="shared" si="168"/>
        <v>1</v>
      </c>
      <c r="F2022" t="str">
        <f t="shared" si="169"/>
        <v>2</v>
      </c>
      <c r="G2022" t="s">
        <v>805</v>
      </c>
      <c r="H2022">
        <v>2020</v>
      </c>
      <c r="I2022">
        <v>3</v>
      </c>
      <c r="J2022" t="s">
        <v>809</v>
      </c>
      <c r="K2022" s="38">
        <v>3693.8</v>
      </c>
      <c r="L2022" s="38">
        <v>3818.08</v>
      </c>
      <c r="M2022" s="38">
        <v>1747.18</v>
      </c>
      <c r="N2022" s="38">
        <v>527.29999999999995</v>
      </c>
      <c r="O2022" s="38">
        <v>709.53</v>
      </c>
      <c r="P2022" s="38">
        <v>1049.5899999999999</v>
      </c>
      <c r="Q2022" s="38">
        <v>4246.2</v>
      </c>
      <c r="R2022" s="38">
        <v>0</v>
      </c>
      <c r="S2022" s="38">
        <v>-100</v>
      </c>
      <c r="T2022" s="38">
        <v>-1041.67</v>
      </c>
      <c r="U2022" s="44">
        <v>41.62</v>
      </c>
      <c r="V2022" s="45">
        <v>14650.01</v>
      </c>
      <c r="W2022" s="45">
        <v>175800.13</v>
      </c>
      <c r="X2022" s="45">
        <v>247.42</v>
      </c>
    </row>
    <row r="2023" spans="1:24" x14ac:dyDescent="0.3">
      <c r="A2023" t="s">
        <v>740</v>
      </c>
      <c r="B2023" t="str">
        <f t="shared" si="165"/>
        <v>3</v>
      </c>
      <c r="C2023" t="str">
        <f t="shared" si="166"/>
        <v>2</v>
      </c>
      <c r="D2023" t="str">
        <f t="shared" si="167"/>
        <v>1</v>
      </c>
      <c r="E2023" t="str">
        <f t="shared" si="168"/>
        <v>0</v>
      </c>
      <c r="F2023" t="str">
        <f t="shared" si="169"/>
        <v>3</v>
      </c>
      <c r="G2023" t="s">
        <v>805</v>
      </c>
      <c r="H2023">
        <v>2020</v>
      </c>
      <c r="I2023">
        <v>3</v>
      </c>
      <c r="J2023" t="s">
        <v>809</v>
      </c>
      <c r="K2023" s="38">
        <v>3693.8</v>
      </c>
      <c r="L2023" s="38">
        <v>3467.71</v>
      </c>
      <c r="M2023" s="38">
        <v>1770.52</v>
      </c>
      <c r="N2023" s="38">
        <v>527.29999999999995</v>
      </c>
      <c r="O2023" s="38">
        <v>730.65</v>
      </c>
      <c r="P2023" s="38">
        <v>1019</v>
      </c>
      <c r="Q2023" s="38">
        <v>4040.16</v>
      </c>
      <c r="R2023" s="38">
        <v>0</v>
      </c>
      <c r="S2023" s="38">
        <v>-100</v>
      </c>
      <c r="T2023" s="38">
        <v>-1041.67</v>
      </c>
      <c r="U2023" s="44">
        <v>40.08</v>
      </c>
      <c r="V2023" s="45">
        <v>14107.48</v>
      </c>
      <c r="W2023" s="45">
        <v>169289.72</v>
      </c>
      <c r="X2023" s="45">
        <v>233.15</v>
      </c>
    </row>
    <row r="2024" spans="1:24" x14ac:dyDescent="0.3">
      <c r="A2024" t="s">
        <v>741</v>
      </c>
      <c r="B2024" t="str">
        <f t="shared" si="165"/>
        <v>3</v>
      </c>
      <c r="C2024" t="str">
        <f t="shared" si="166"/>
        <v>2</v>
      </c>
      <c r="D2024" t="str">
        <f t="shared" si="167"/>
        <v>0</v>
      </c>
      <c r="E2024" t="str">
        <f t="shared" si="168"/>
        <v>4</v>
      </c>
      <c r="F2024" t="str">
        <f t="shared" si="169"/>
        <v>0</v>
      </c>
      <c r="G2024" t="s">
        <v>805</v>
      </c>
      <c r="H2024">
        <v>2020</v>
      </c>
      <c r="I2024">
        <v>3</v>
      </c>
      <c r="J2024" t="s">
        <v>809</v>
      </c>
      <c r="K2024" s="38">
        <v>3693.8</v>
      </c>
      <c r="L2024" s="38">
        <v>4019.27</v>
      </c>
      <c r="M2024" s="38">
        <v>1764.4</v>
      </c>
      <c r="N2024" s="38">
        <v>527.29999999999995</v>
      </c>
      <c r="O2024" s="38">
        <v>676.75</v>
      </c>
      <c r="P2024" s="38">
        <v>1068.1500000000001</v>
      </c>
      <c r="Q2024" s="38">
        <v>4373.25</v>
      </c>
      <c r="R2024" s="38">
        <v>0</v>
      </c>
      <c r="S2024" s="38">
        <v>-100</v>
      </c>
      <c r="T2024" s="38">
        <v>-1041.67</v>
      </c>
      <c r="U2024" s="44">
        <v>42.56</v>
      </c>
      <c r="V2024" s="45">
        <v>14981.25</v>
      </c>
      <c r="W2024" s="45">
        <v>179775.05</v>
      </c>
      <c r="X2024" s="45">
        <v>255.65</v>
      </c>
    </row>
    <row r="2025" spans="1:24" x14ac:dyDescent="0.3">
      <c r="A2025" t="s">
        <v>742</v>
      </c>
      <c r="B2025" t="str">
        <f t="shared" si="165"/>
        <v>3</v>
      </c>
      <c r="C2025" t="str">
        <f t="shared" si="166"/>
        <v>2</v>
      </c>
      <c r="D2025" t="str">
        <f t="shared" si="167"/>
        <v>0</v>
      </c>
      <c r="E2025" t="str">
        <f t="shared" si="168"/>
        <v>3</v>
      </c>
      <c r="F2025" t="str">
        <f t="shared" si="169"/>
        <v>1</v>
      </c>
      <c r="G2025" t="s">
        <v>805</v>
      </c>
      <c r="H2025">
        <v>2020</v>
      </c>
      <c r="I2025">
        <v>3</v>
      </c>
      <c r="J2025" t="s">
        <v>809</v>
      </c>
      <c r="K2025" s="38">
        <v>3693.8</v>
      </c>
      <c r="L2025" s="38">
        <v>3668.89</v>
      </c>
      <c r="M2025" s="38">
        <v>1787.75</v>
      </c>
      <c r="N2025" s="38">
        <v>527.29999999999995</v>
      </c>
      <c r="O2025" s="38">
        <v>697.87</v>
      </c>
      <c r="P2025" s="38">
        <v>1037.56</v>
      </c>
      <c r="Q2025" s="38">
        <v>4167.21</v>
      </c>
      <c r="R2025" s="38">
        <v>0</v>
      </c>
      <c r="S2025" s="38">
        <v>-100</v>
      </c>
      <c r="T2025" s="38">
        <v>-1041.67</v>
      </c>
      <c r="U2025" s="44">
        <v>41.02</v>
      </c>
      <c r="V2025" s="45">
        <v>14438.72</v>
      </c>
      <c r="W2025" s="45">
        <v>173264.65</v>
      </c>
      <c r="X2025" s="45">
        <v>242.18</v>
      </c>
    </row>
    <row r="2026" spans="1:24" x14ac:dyDescent="0.3">
      <c r="A2026" t="s">
        <v>743</v>
      </c>
      <c r="B2026" t="str">
        <f t="shared" si="165"/>
        <v>3</v>
      </c>
      <c r="C2026" t="str">
        <f t="shared" si="166"/>
        <v>2</v>
      </c>
      <c r="D2026" t="str">
        <f t="shared" si="167"/>
        <v>0</v>
      </c>
      <c r="E2026" t="str">
        <f t="shared" si="168"/>
        <v>2</v>
      </c>
      <c r="F2026" t="str">
        <f t="shared" si="169"/>
        <v>2</v>
      </c>
      <c r="G2026" t="s">
        <v>805</v>
      </c>
      <c r="H2026">
        <v>2020</v>
      </c>
      <c r="I2026">
        <v>3</v>
      </c>
      <c r="J2026" t="s">
        <v>809</v>
      </c>
      <c r="K2026" s="38">
        <v>3693.8</v>
      </c>
      <c r="L2026" s="38">
        <v>3318.52</v>
      </c>
      <c r="M2026" s="38">
        <v>1811.1</v>
      </c>
      <c r="N2026" s="38">
        <v>527.29999999999995</v>
      </c>
      <c r="O2026" s="38">
        <v>718.99</v>
      </c>
      <c r="P2026" s="38">
        <v>1006.97</v>
      </c>
      <c r="Q2026" s="38">
        <v>3961.18</v>
      </c>
      <c r="R2026" s="38">
        <v>0</v>
      </c>
      <c r="S2026" s="38">
        <v>-100</v>
      </c>
      <c r="T2026" s="38">
        <v>-1041.67</v>
      </c>
      <c r="U2026" s="44">
        <v>39.479999999999997</v>
      </c>
      <c r="V2026" s="45">
        <v>13896.19</v>
      </c>
      <c r="W2026" s="45">
        <v>166754.23999999999</v>
      </c>
      <c r="X2026" s="45">
        <v>221.34</v>
      </c>
    </row>
    <row r="2027" spans="1:24" x14ac:dyDescent="0.3">
      <c r="A2027" t="s">
        <v>744</v>
      </c>
      <c r="B2027" t="str">
        <f t="shared" si="165"/>
        <v>3</v>
      </c>
      <c r="C2027" t="str">
        <f t="shared" si="166"/>
        <v>2</v>
      </c>
      <c r="D2027" t="str">
        <f t="shared" si="167"/>
        <v>0</v>
      </c>
      <c r="E2027" t="str">
        <f t="shared" si="168"/>
        <v>1</v>
      </c>
      <c r="F2027" t="str">
        <f t="shared" si="169"/>
        <v>3</v>
      </c>
      <c r="G2027" t="s">
        <v>805</v>
      </c>
      <c r="H2027">
        <v>2020</v>
      </c>
      <c r="I2027">
        <v>3</v>
      </c>
      <c r="J2027" t="s">
        <v>809</v>
      </c>
      <c r="K2027" s="38">
        <v>3693.8</v>
      </c>
      <c r="L2027" s="38">
        <v>2968.15</v>
      </c>
      <c r="M2027" s="38">
        <v>1834.44</v>
      </c>
      <c r="N2027" s="38">
        <v>527.29999999999995</v>
      </c>
      <c r="O2027" s="38">
        <v>740.11</v>
      </c>
      <c r="P2027" s="38">
        <v>976.38</v>
      </c>
      <c r="Q2027" s="38">
        <v>3755.14</v>
      </c>
      <c r="R2027" s="38">
        <v>0</v>
      </c>
      <c r="S2027" s="38">
        <v>-100</v>
      </c>
      <c r="T2027" s="38">
        <v>-1041.67</v>
      </c>
      <c r="U2027" s="44">
        <v>37.94</v>
      </c>
      <c r="V2027" s="45">
        <v>13353.65</v>
      </c>
      <c r="W2027" s="45">
        <v>160243.82999999999</v>
      </c>
      <c r="X2027" s="45">
        <v>208.3</v>
      </c>
    </row>
    <row r="2028" spans="1:24" x14ac:dyDescent="0.3">
      <c r="A2028" t="s">
        <v>745</v>
      </c>
      <c r="B2028" t="str">
        <f t="shared" si="165"/>
        <v>3</v>
      </c>
      <c r="C2028" t="str">
        <f t="shared" si="166"/>
        <v>2</v>
      </c>
      <c r="D2028" t="str">
        <f t="shared" si="167"/>
        <v>0</v>
      </c>
      <c r="E2028" t="str">
        <f t="shared" si="168"/>
        <v>0</v>
      </c>
      <c r="F2028" t="str">
        <f t="shared" si="169"/>
        <v>4</v>
      </c>
      <c r="G2028" t="s">
        <v>805</v>
      </c>
      <c r="H2028">
        <v>2020</v>
      </c>
      <c r="I2028">
        <v>3</v>
      </c>
      <c r="J2028" t="s">
        <v>809</v>
      </c>
      <c r="K2028" s="38">
        <v>3693.8</v>
      </c>
      <c r="L2028" s="38">
        <v>2617.77</v>
      </c>
      <c r="M2028" s="38">
        <v>1857.79</v>
      </c>
      <c r="N2028" s="38">
        <v>527.29999999999995</v>
      </c>
      <c r="O2028" s="38">
        <v>761.23</v>
      </c>
      <c r="P2028" s="38">
        <v>945.79</v>
      </c>
      <c r="Q2028" s="38">
        <v>3549.1</v>
      </c>
      <c r="R2028" s="38">
        <v>0</v>
      </c>
      <c r="S2028" s="38">
        <v>-100</v>
      </c>
      <c r="T2028" s="38">
        <v>-1041.67</v>
      </c>
      <c r="U2028" s="44">
        <v>36.4</v>
      </c>
      <c r="V2028" s="45">
        <v>12811.12</v>
      </c>
      <c r="W2028" s="45">
        <v>153733.42000000001</v>
      </c>
      <c r="X2028" s="45">
        <v>195.26</v>
      </c>
    </row>
    <row r="2029" spans="1:24" x14ac:dyDescent="0.3">
      <c r="A2029" t="s">
        <v>746</v>
      </c>
      <c r="B2029" t="str">
        <f t="shared" si="165"/>
        <v>3</v>
      </c>
      <c r="C2029" t="str">
        <f t="shared" si="166"/>
        <v>1</v>
      </c>
      <c r="D2029" t="str">
        <f t="shared" si="167"/>
        <v>5</v>
      </c>
      <c r="E2029" t="str">
        <f t="shared" si="168"/>
        <v>0</v>
      </c>
      <c r="F2029" t="str">
        <f t="shared" si="169"/>
        <v>0</v>
      </c>
      <c r="G2029" t="s">
        <v>805</v>
      </c>
      <c r="H2029">
        <v>2020</v>
      </c>
      <c r="I2029">
        <v>3</v>
      </c>
      <c r="J2029" t="s">
        <v>809</v>
      </c>
      <c r="K2029" s="38">
        <v>3693.8</v>
      </c>
      <c r="L2029" s="38">
        <v>5558.57</v>
      </c>
      <c r="M2029" s="38">
        <v>1515.83</v>
      </c>
      <c r="N2029" s="38">
        <v>527.29999999999995</v>
      </c>
      <c r="O2029" s="38">
        <v>637.88</v>
      </c>
      <c r="P2029" s="38">
        <v>1193.3399999999999</v>
      </c>
      <c r="Q2029" s="38">
        <v>5243.98</v>
      </c>
      <c r="R2029" s="38">
        <v>0</v>
      </c>
      <c r="S2029" s="38">
        <v>-100</v>
      </c>
      <c r="T2029" s="38">
        <v>-1041.67</v>
      </c>
      <c r="U2029" s="44">
        <v>48.95</v>
      </c>
      <c r="V2029" s="45">
        <v>17229.04</v>
      </c>
      <c r="W2029" s="45">
        <v>206748.52</v>
      </c>
      <c r="X2029" s="45">
        <v>310.55</v>
      </c>
    </row>
    <row r="2030" spans="1:24" x14ac:dyDescent="0.3">
      <c r="A2030" t="s">
        <v>747</v>
      </c>
      <c r="B2030" t="str">
        <f t="shared" si="165"/>
        <v>3</v>
      </c>
      <c r="C2030" t="str">
        <f t="shared" si="166"/>
        <v>1</v>
      </c>
      <c r="D2030" t="str">
        <f t="shared" si="167"/>
        <v>4</v>
      </c>
      <c r="E2030" t="str">
        <f t="shared" si="168"/>
        <v>1</v>
      </c>
      <c r="F2030" t="str">
        <f t="shared" si="169"/>
        <v>0</v>
      </c>
      <c r="G2030" t="s">
        <v>805</v>
      </c>
      <c r="H2030">
        <v>2020</v>
      </c>
      <c r="I2030">
        <v>3</v>
      </c>
      <c r="J2030" t="s">
        <v>809</v>
      </c>
      <c r="K2030" s="38">
        <v>3693.8</v>
      </c>
      <c r="L2030" s="38">
        <v>5059.01</v>
      </c>
      <c r="M2030" s="38">
        <v>1579.75</v>
      </c>
      <c r="N2030" s="38">
        <v>527.29999999999995</v>
      </c>
      <c r="O2030" s="38">
        <v>647.34</v>
      </c>
      <c r="P2030" s="38">
        <v>1150.72</v>
      </c>
      <c r="Q2030" s="38">
        <v>4933.88</v>
      </c>
      <c r="R2030" s="38">
        <v>0</v>
      </c>
      <c r="S2030" s="38">
        <v>-100</v>
      </c>
      <c r="T2030" s="38">
        <v>-1041.67</v>
      </c>
      <c r="U2030" s="44">
        <v>46.73</v>
      </c>
      <c r="V2030" s="45">
        <v>16450.13</v>
      </c>
      <c r="W2030" s="45">
        <v>197401.60000000001</v>
      </c>
      <c r="X2030" s="45">
        <v>291.82</v>
      </c>
    </row>
    <row r="2031" spans="1:24" x14ac:dyDescent="0.3">
      <c r="A2031" t="s">
        <v>748</v>
      </c>
      <c r="B2031" t="str">
        <f t="shared" si="165"/>
        <v>3</v>
      </c>
      <c r="C2031" t="str">
        <f t="shared" si="166"/>
        <v>1</v>
      </c>
      <c r="D2031" t="str">
        <f t="shared" si="167"/>
        <v>4</v>
      </c>
      <c r="E2031" t="str">
        <f t="shared" si="168"/>
        <v>0</v>
      </c>
      <c r="F2031" t="str">
        <f t="shared" si="169"/>
        <v>1</v>
      </c>
      <c r="G2031" t="s">
        <v>805</v>
      </c>
      <c r="H2031">
        <v>2020</v>
      </c>
      <c r="I2031">
        <v>3</v>
      </c>
      <c r="J2031" t="s">
        <v>809</v>
      </c>
      <c r="K2031" s="38">
        <v>3693.8</v>
      </c>
      <c r="L2031" s="38">
        <v>4708.63</v>
      </c>
      <c r="M2031" s="38">
        <v>1603.1</v>
      </c>
      <c r="N2031" s="38">
        <v>527.29999999999995</v>
      </c>
      <c r="O2031" s="38">
        <v>668.46</v>
      </c>
      <c r="P2031" s="38">
        <v>1120.1300000000001</v>
      </c>
      <c r="Q2031" s="38">
        <v>4715.49</v>
      </c>
      <c r="R2031" s="38">
        <v>0</v>
      </c>
      <c r="S2031" s="38">
        <v>-100</v>
      </c>
      <c r="T2031" s="38">
        <v>-1041.67</v>
      </c>
      <c r="U2031" s="44">
        <v>45.16</v>
      </c>
      <c r="V2031" s="45">
        <v>15895.25</v>
      </c>
      <c r="W2031" s="45">
        <v>190742.99</v>
      </c>
      <c r="X2031" s="45">
        <v>278.35000000000002</v>
      </c>
    </row>
    <row r="2032" spans="1:24" x14ac:dyDescent="0.3">
      <c r="A2032" t="s">
        <v>749</v>
      </c>
      <c r="B2032" t="str">
        <f t="shared" si="165"/>
        <v>3</v>
      </c>
      <c r="C2032" t="str">
        <f t="shared" si="166"/>
        <v>1</v>
      </c>
      <c r="D2032" t="str">
        <f t="shared" si="167"/>
        <v>3</v>
      </c>
      <c r="E2032" t="str">
        <f t="shared" si="168"/>
        <v>2</v>
      </c>
      <c r="F2032" t="str">
        <f t="shared" si="169"/>
        <v>0</v>
      </c>
      <c r="G2032" t="s">
        <v>805</v>
      </c>
      <c r="H2032">
        <v>2020</v>
      </c>
      <c r="I2032">
        <v>3</v>
      </c>
      <c r="J2032" t="s">
        <v>809</v>
      </c>
      <c r="K2032" s="38">
        <v>3693.8</v>
      </c>
      <c r="L2032" s="38">
        <v>4559.4399999999996</v>
      </c>
      <c r="M2032" s="38">
        <v>1643.67</v>
      </c>
      <c r="N2032" s="38">
        <v>527.29999999999995</v>
      </c>
      <c r="O2032" s="38">
        <v>656.8</v>
      </c>
      <c r="P2032" s="38">
        <v>1108.0999999999999</v>
      </c>
      <c r="Q2032" s="38">
        <v>4636.5</v>
      </c>
      <c r="R2032" s="38">
        <v>0</v>
      </c>
      <c r="S2032" s="38">
        <v>-100</v>
      </c>
      <c r="T2032" s="38">
        <v>-1041.67</v>
      </c>
      <c r="U2032" s="44">
        <v>44.56</v>
      </c>
      <c r="V2032" s="45">
        <v>15683.96</v>
      </c>
      <c r="W2032" s="45">
        <v>188207.5</v>
      </c>
      <c r="X2032" s="45">
        <v>273.10000000000002</v>
      </c>
    </row>
    <row r="2033" spans="1:24" x14ac:dyDescent="0.3">
      <c r="A2033" t="s">
        <v>750</v>
      </c>
      <c r="B2033" t="str">
        <f t="shared" si="165"/>
        <v>3</v>
      </c>
      <c r="C2033" t="str">
        <f t="shared" si="166"/>
        <v>1</v>
      </c>
      <c r="D2033" t="str">
        <f t="shared" si="167"/>
        <v>3</v>
      </c>
      <c r="E2033" t="str">
        <f t="shared" si="168"/>
        <v>1</v>
      </c>
      <c r="F2033" t="str">
        <f t="shared" si="169"/>
        <v>1</v>
      </c>
      <c r="G2033" t="s">
        <v>805</v>
      </c>
      <c r="H2033">
        <v>2020</v>
      </c>
      <c r="I2033">
        <v>3</v>
      </c>
      <c r="J2033" t="s">
        <v>809</v>
      </c>
      <c r="K2033" s="38">
        <v>3693.8</v>
      </c>
      <c r="L2033" s="38">
        <v>4209.07</v>
      </c>
      <c r="M2033" s="38">
        <v>1667.02</v>
      </c>
      <c r="N2033" s="38">
        <v>527.29999999999995</v>
      </c>
      <c r="O2033" s="38">
        <v>677.92</v>
      </c>
      <c r="P2033" s="38">
        <v>1077.51</v>
      </c>
      <c r="Q2033" s="38">
        <v>4430.47</v>
      </c>
      <c r="R2033" s="38">
        <v>0</v>
      </c>
      <c r="S2033" s="38">
        <v>-100</v>
      </c>
      <c r="T2033" s="38">
        <v>-1041.67</v>
      </c>
      <c r="U2033" s="44">
        <v>43.02</v>
      </c>
      <c r="V2033" s="45">
        <v>15141.42</v>
      </c>
      <c r="W2033" s="45">
        <v>181697.09</v>
      </c>
      <c r="X2033" s="45">
        <v>259.63</v>
      </c>
    </row>
    <row r="2034" spans="1:24" x14ac:dyDescent="0.3">
      <c r="A2034" t="s">
        <v>751</v>
      </c>
      <c r="B2034" t="str">
        <f t="shared" si="165"/>
        <v>3</v>
      </c>
      <c r="C2034" t="str">
        <f t="shared" si="166"/>
        <v>1</v>
      </c>
      <c r="D2034" t="str">
        <f t="shared" si="167"/>
        <v>3</v>
      </c>
      <c r="E2034" t="str">
        <f t="shared" si="168"/>
        <v>0</v>
      </c>
      <c r="F2034" t="str">
        <f t="shared" si="169"/>
        <v>2</v>
      </c>
      <c r="G2034" t="s">
        <v>805</v>
      </c>
      <c r="H2034">
        <v>2020</v>
      </c>
      <c r="I2034">
        <v>3</v>
      </c>
      <c r="J2034" t="s">
        <v>809</v>
      </c>
      <c r="K2034" s="38">
        <v>3693.8</v>
      </c>
      <c r="L2034" s="38">
        <v>3858.7</v>
      </c>
      <c r="M2034" s="38">
        <v>1690.37</v>
      </c>
      <c r="N2034" s="38">
        <v>527.29999999999995</v>
      </c>
      <c r="O2034" s="38">
        <v>699.04</v>
      </c>
      <c r="P2034" s="38">
        <v>1046.92</v>
      </c>
      <c r="Q2034" s="38">
        <v>4224.43</v>
      </c>
      <c r="R2034" s="38">
        <v>0</v>
      </c>
      <c r="S2034" s="38">
        <v>-100</v>
      </c>
      <c r="T2034" s="38">
        <v>-1041.67</v>
      </c>
      <c r="U2034" s="44">
        <v>41.47</v>
      </c>
      <c r="V2034" s="45">
        <v>14598.89</v>
      </c>
      <c r="W2034" s="45">
        <v>175186.69</v>
      </c>
      <c r="X2034" s="45">
        <v>246.15</v>
      </c>
    </row>
    <row r="2035" spans="1:24" x14ac:dyDescent="0.3">
      <c r="A2035" t="s">
        <v>752</v>
      </c>
      <c r="B2035" t="str">
        <f t="shared" si="165"/>
        <v>3</v>
      </c>
      <c r="C2035" t="str">
        <f t="shared" si="166"/>
        <v>1</v>
      </c>
      <c r="D2035" t="str">
        <f t="shared" si="167"/>
        <v>2</v>
      </c>
      <c r="E2035" t="str">
        <f t="shared" si="168"/>
        <v>3</v>
      </c>
      <c r="F2035" t="str">
        <f t="shared" si="169"/>
        <v>0</v>
      </c>
      <c r="G2035" t="s">
        <v>805</v>
      </c>
      <c r="H2035">
        <v>2020</v>
      </c>
      <c r="I2035">
        <v>3</v>
      </c>
      <c r="J2035" t="s">
        <v>809</v>
      </c>
      <c r="K2035" s="38">
        <v>3693.8</v>
      </c>
      <c r="L2035" s="38">
        <v>4059.88</v>
      </c>
      <c r="M2035" s="38">
        <v>1707.59</v>
      </c>
      <c r="N2035" s="38">
        <v>527.29999999999995</v>
      </c>
      <c r="O2035" s="38">
        <v>666.26</v>
      </c>
      <c r="P2035" s="38">
        <v>1065.48</v>
      </c>
      <c r="Q2035" s="38">
        <v>4351.4799999999996</v>
      </c>
      <c r="R2035" s="38">
        <v>0</v>
      </c>
      <c r="S2035" s="38">
        <v>-100</v>
      </c>
      <c r="T2035" s="38">
        <v>-1041.67</v>
      </c>
      <c r="U2035" s="44">
        <v>42.42</v>
      </c>
      <c r="V2035" s="45">
        <v>14930.13</v>
      </c>
      <c r="W2035" s="45">
        <v>179161.61</v>
      </c>
      <c r="X2035" s="45">
        <v>254.38</v>
      </c>
    </row>
    <row r="2036" spans="1:24" x14ac:dyDescent="0.3">
      <c r="A2036" t="s">
        <v>753</v>
      </c>
      <c r="B2036" t="str">
        <f t="shared" si="165"/>
        <v>3</v>
      </c>
      <c r="C2036" t="str">
        <f t="shared" si="166"/>
        <v>1</v>
      </c>
      <c r="D2036" t="str">
        <f t="shared" si="167"/>
        <v>2</v>
      </c>
      <c r="E2036" t="str">
        <f t="shared" si="168"/>
        <v>2</v>
      </c>
      <c r="F2036" t="str">
        <f t="shared" si="169"/>
        <v>1</v>
      </c>
      <c r="G2036" t="s">
        <v>805</v>
      </c>
      <c r="H2036">
        <v>2020</v>
      </c>
      <c r="I2036">
        <v>3</v>
      </c>
      <c r="J2036" t="s">
        <v>809</v>
      </c>
      <c r="K2036" s="38">
        <v>3693.8</v>
      </c>
      <c r="L2036" s="38">
        <v>3709.51</v>
      </c>
      <c r="M2036" s="38">
        <v>1730.94</v>
      </c>
      <c r="N2036" s="38">
        <v>527.29999999999995</v>
      </c>
      <c r="O2036" s="38">
        <v>687.38</v>
      </c>
      <c r="P2036" s="38">
        <v>1034.8900000000001</v>
      </c>
      <c r="Q2036" s="38">
        <v>4145.45</v>
      </c>
      <c r="R2036" s="38">
        <v>0</v>
      </c>
      <c r="S2036" s="38">
        <v>-100</v>
      </c>
      <c r="T2036" s="38">
        <v>-1041.67</v>
      </c>
      <c r="U2036" s="44">
        <v>40.869999999999997</v>
      </c>
      <c r="V2036" s="45">
        <v>14387.6</v>
      </c>
      <c r="W2036" s="45">
        <v>172651.2</v>
      </c>
      <c r="X2036" s="45">
        <v>240.91</v>
      </c>
    </row>
    <row r="2037" spans="1:24" x14ac:dyDescent="0.3">
      <c r="A2037" t="s">
        <v>754</v>
      </c>
      <c r="B2037" t="str">
        <f t="shared" si="165"/>
        <v>3</v>
      </c>
      <c r="C2037" t="str">
        <f t="shared" si="166"/>
        <v>1</v>
      </c>
      <c r="D2037" t="str">
        <f t="shared" si="167"/>
        <v>2</v>
      </c>
      <c r="E2037" t="str">
        <f t="shared" si="168"/>
        <v>1</v>
      </c>
      <c r="F2037" t="str">
        <f t="shared" si="169"/>
        <v>2</v>
      </c>
      <c r="G2037" t="s">
        <v>805</v>
      </c>
      <c r="H2037">
        <v>2020</v>
      </c>
      <c r="I2037">
        <v>3</v>
      </c>
      <c r="J2037" t="s">
        <v>809</v>
      </c>
      <c r="K2037" s="38">
        <v>3693.8</v>
      </c>
      <c r="L2037" s="38">
        <v>3359.13</v>
      </c>
      <c r="M2037" s="38">
        <v>1754.29</v>
      </c>
      <c r="N2037" s="38">
        <v>527.29999999999995</v>
      </c>
      <c r="O2037" s="38">
        <v>708.5</v>
      </c>
      <c r="P2037" s="38">
        <v>1004.3</v>
      </c>
      <c r="Q2037" s="38">
        <v>3939.41</v>
      </c>
      <c r="R2037" s="38">
        <v>0</v>
      </c>
      <c r="S2037" s="38">
        <v>-100</v>
      </c>
      <c r="T2037" s="38">
        <v>-1041.67</v>
      </c>
      <c r="U2037" s="44">
        <v>39.33</v>
      </c>
      <c r="V2037" s="45">
        <v>13845.07</v>
      </c>
      <c r="W2037" s="45">
        <v>166140.79</v>
      </c>
      <c r="X2037" s="45">
        <v>220.11</v>
      </c>
    </row>
    <row r="2038" spans="1:24" x14ac:dyDescent="0.3">
      <c r="A2038" t="s">
        <v>755</v>
      </c>
      <c r="B2038" t="str">
        <f t="shared" si="165"/>
        <v>3</v>
      </c>
      <c r="C2038" t="str">
        <f t="shared" si="166"/>
        <v>1</v>
      </c>
      <c r="D2038" t="str">
        <f t="shared" si="167"/>
        <v>2</v>
      </c>
      <c r="E2038" t="str">
        <f t="shared" si="168"/>
        <v>0</v>
      </c>
      <c r="F2038" t="str">
        <f t="shared" si="169"/>
        <v>3</v>
      </c>
      <c r="G2038" t="s">
        <v>805</v>
      </c>
      <c r="H2038">
        <v>2020</v>
      </c>
      <c r="I2038">
        <v>3</v>
      </c>
      <c r="J2038" t="s">
        <v>809</v>
      </c>
      <c r="K2038" s="38">
        <v>3693.8</v>
      </c>
      <c r="L2038" s="38">
        <v>3008.76</v>
      </c>
      <c r="M2038" s="38">
        <v>1777.64</v>
      </c>
      <c r="N2038" s="38">
        <v>527.29999999999995</v>
      </c>
      <c r="O2038" s="38">
        <v>729.62</v>
      </c>
      <c r="P2038" s="38">
        <v>973.71</v>
      </c>
      <c r="Q2038" s="38">
        <v>3733.37</v>
      </c>
      <c r="R2038" s="38">
        <v>0</v>
      </c>
      <c r="S2038" s="38">
        <v>-100</v>
      </c>
      <c r="T2038" s="38">
        <v>-1041.67</v>
      </c>
      <c r="U2038" s="44">
        <v>37.79</v>
      </c>
      <c r="V2038" s="45">
        <v>13302.53</v>
      </c>
      <c r="W2038" s="45">
        <v>159630.38</v>
      </c>
      <c r="X2038" s="45">
        <v>207.07</v>
      </c>
    </row>
    <row r="2039" spans="1:24" x14ac:dyDescent="0.3">
      <c r="A2039" t="s">
        <v>756</v>
      </c>
      <c r="B2039" t="str">
        <f t="shared" si="165"/>
        <v>3</v>
      </c>
      <c r="C2039" t="str">
        <f t="shared" si="166"/>
        <v>1</v>
      </c>
      <c r="D2039" t="str">
        <f t="shared" si="167"/>
        <v>1</v>
      </c>
      <c r="E2039" t="str">
        <f t="shared" si="168"/>
        <v>4</v>
      </c>
      <c r="F2039" t="str">
        <f t="shared" si="169"/>
        <v>0</v>
      </c>
      <c r="G2039" t="s">
        <v>805</v>
      </c>
      <c r="H2039">
        <v>2020</v>
      </c>
      <c r="I2039">
        <v>3</v>
      </c>
      <c r="J2039" t="s">
        <v>809</v>
      </c>
      <c r="K2039" s="38">
        <v>3693.8</v>
      </c>
      <c r="L2039" s="38">
        <v>3560.32</v>
      </c>
      <c r="M2039" s="38">
        <v>1771.51</v>
      </c>
      <c r="N2039" s="38">
        <v>527.29999999999995</v>
      </c>
      <c r="O2039" s="38">
        <v>675.72</v>
      </c>
      <c r="P2039" s="38">
        <v>1022.87</v>
      </c>
      <c r="Q2039" s="38">
        <v>4066.46</v>
      </c>
      <c r="R2039" s="38">
        <v>0</v>
      </c>
      <c r="S2039" s="38">
        <v>-100</v>
      </c>
      <c r="T2039" s="38">
        <v>-1041.67</v>
      </c>
      <c r="U2039" s="44">
        <v>40.270000000000003</v>
      </c>
      <c r="V2039" s="45">
        <v>14176.31</v>
      </c>
      <c r="W2039" s="45">
        <v>170115.72</v>
      </c>
      <c r="X2039" s="45">
        <v>235.66</v>
      </c>
    </row>
    <row r="2040" spans="1:24" x14ac:dyDescent="0.3">
      <c r="A2040" t="s">
        <v>757</v>
      </c>
      <c r="B2040" t="str">
        <f t="shared" si="165"/>
        <v>3</v>
      </c>
      <c r="C2040" t="str">
        <f t="shared" si="166"/>
        <v>1</v>
      </c>
      <c r="D2040" t="str">
        <f t="shared" si="167"/>
        <v>1</v>
      </c>
      <c r="E2040" t="str">
        <f t="shared" si="168"/>
        <v>3</v>
      </c>
      <c r="F2040" t="str">
        <f t="shared" si="169"/>
        <v>1</v>
      </c>
      <c r="G2040" t="s">
        <v>805</v>
      </c>
      <c r="H2040">
        <v>2020</v>
      </c>
      <c r="I2040">
        <v>3</v>
      </c>
      <c r="J2040" t="s">
        <v>809</v>
      </c>
      <c r="K2040" s="38">
        <v>3693.8</v>
      </c>
      <c r="L2040" s="38">
        <v>3209.95</v>
      </c>
      <c r="M2040" s="38">
        <v>1794.86</v>
      </c>
      <c r="N2040" s="38">
        <v>527.29999999999995</v>
      </c>
      <c r="O2040" s="38">
        <v>696.84</v>
      </c>
      <c r="P2040" s="38">
        <v>992.27</v>
      </c>
      <c r="Q2040" s="38">
        <v>3860.42</v>
      </c>
      <c r="R2040" s="38">
        <v>0</v>
      </c>
      <c r="S2040" s="38">
        <v>-100</v>
      </c>
      <c r="T2040" s="38">
        <v>-1041.67</v>
      </c>
      <c r="U2040" s="44">
        <v>38.729999999999997</v>
      </c>
      <c r="V2040" s="45">
        <v>13633.78</v>
      </c>
      <c r="W2040" s="45">
        <v>163605.31</v>
      </c>
      <c r="X2040" s="45">
        <v>215.03</v>
      </c>
    </row>
    <row r="2041" spans="1:24" x14ac:dyDescent="0.3">
      <c r="A2041" t="s">
        <v>758</v>
      </c>
      <c r="B2041" t="str">
        <f t="shared" si="165"/>
        <v>3</v>
      </c>
      <c r="C2041" t="str">
        <f t="shared" si="166"/>
        <v>1</v>
      </c>
      <c r="D2041" t="str">
        <f t="shared" si="167"/>
        <v>1</v>
      </c>
      <c r="E2041" t="str">
        <f t="shared" si="168"/>
        <v>2</v>
      </c>
      <c r="F2041" t="str">
        <f t="shared" si="169"/>
        <v>2</v>
      </c>
      <c r="G2041" t="s">
        <v>805</v>
      </c>
      <c r="H2041">
        <v>2020</v>
      </c>
      <c r="I2041">
        <v>3</v>
      </c>
      <c r="J2041" t="s">
        <v>809</v>
      </c>
      <c r="K2041" s="38">
        <v>3693.8</v>
      </c>
      <c r="L2041" s="38">
        <v>2859.57</v>
      </c>
      <c r="M2041" s="38">
        <v>1818.21</v>
      </c>
      <c r="N2041" s="38">
        <v>527.29999999999995</v>
      </c>
      <c r="O2041" s="38">
        <v>717.96</v>
      </c>
      <c r="P2041" s="38">
        <v>961.68</v>
      </c>
      <c r="Q2041" s="38">
        <v>3654.39</v>
      </c>
      <c r="R2041" s="38">
        <v>0</v>
      </c>
      <c r="S2041" s="38">
        <v>-100</v>
      </c>
      <c r="T2041" s="38">
        <v>-1041.67</v>
      </c>
      <c r="U2041" s="44">
        <v>37.19</v>
      </c>
      <c r="V2041" s="45">
        <v>13091.24</v>
      </c>
      <c r="W2041" s="45">
        <v>157094.9</v>
      </c>
      <c r="X2041" s="45">
        <v>201.99</v>
      </c>
    </row>
    <row r="2042" spans="1:24" x14ac:dyDescent="0.3">
      <c r="A2042" t="s">
        <v>759</v>
      </c>
      <c r="B2042" t="str">
        <f t="shared" si="165"/>
        <v>3</v>
      </c>
      <c r="C2042" t="str">
        <f t="shared" si="166"/>
        <v>1</v>
      </c>
      <c r="D2042" t="str">
        <f t="shared" si="167"/>
        <v>1</v>
      </c>
      <c r="E2042" t="str">
        <f t="shared" si="168"/>
        <v>1</v>
      </c>
      <c r="F2042" t="str">
        <f t="shared" si="169"/>
        <v>3</v>
      </c>
      <c r="G2042" t="s">
        <v>805</v>
      </c>
      <c r="H2042">
        <v>2020</v>
      </c>
      <c r="I2042">
        <v>3</v>
      </c>
      <c r="J2042" t="s">
        <v>809</v>
      </c>
      <c r="K2042" s="38">
        <v>3693.8</v>
      </c>
      <c r="L2042" s="38">
        <v>2509.1999999999998</v>
      </c>
      <c r="M2042" s="38">
        <v>1841.56</v>
      </c>
      <c r="N2042" s="38">
        <v>527.29999999999995</v>
      </c>
      <c r="O2042" s="38">
        <v>739.08</v>
      </c>
      <c r="P2042" s="38">
        <v>931.09</v>
      </c>
      <c r="Q2042" s="38">
        <v>3448.35</v>
      </c>
      <c r="R2042" s="38">
        <v>0</v>
      </c>
      <c r="S2042" s="38">
        <v>-100</v>
      </c>
      <c r="T2042" s="38">
        <v>-1041.67</v>
      </c>
      <c r="U2042" s="44">
        <v>35.65</v>
      </c>
      <c r="V2042" s="45">
        <v>12548.71</v>
      </c>
      <c r="W2042" s="45">
        <v>150584.49</v>
      </c>
      <c r="X2042" s="45">
        <v>188.95</v>
      </c>
    </row>
    <row r="2043" spans="1:24" x14ac:dyDescent="0.3">
      <c r="A2043" t="s">
        <v>760</v>
      </c>
      <c r="B2043" t="str">
        <f t="shared" si="165"/>
        <v>3</v>
      </c>
      <c r="C2043" t="str">
        <f t="shared" si="166"/>
        <v>1</v>
      </c>
      <c r="D2043" t="str">
        <f t="shared" si="167"/>
        <v>1</v>
      </c>
      <c r="E2043" t="str">
        <f t="shared" si="168"/>
        <v>0</v>
      </c>
      <c r="F2043" t="str">
        <f t="shared" si="169"/>
        <v>4</v>
      </c>
      <c r="G2043" t="s">
        <v>805</v>
      </c>
      <c r="H2043">
        <v>2020</v>
      </c>
      <c r="I2043">
        <v>3</v>
      </c>
      <c r="J2043" t="s">
        <v>809</v>
      </c>
      <c r="K2043" s="38">
        <v>3693.8</v>
      </c>
      <c r="L2043" s="38">
        <v>2158.8200000000002</v>
      </c>
      <c r="M2043" s="38">
        <v>1864.9</v>
      </c>
      <c r="N2043" s="38">
        <v>527.29999999999995</v>
      </c>
      <c r="O2043" s="38">
        <v>760.19</v>
      </c>
      <c r="P2043" s="38">
        <v>900.5</v>
      </c>
      <c r="Q2043" s="38">
        <v>3242.32</v>
      </c>
      <c r="R2043" s="38">
        <v>0</v>
      </c>
      <c r="S2043" s="38">
        <v>-100</v>
      </c>
      <c r="T2043" s="38">
        <v>-1041.67</v>
      </c>
      <c r="U2043" s="44">
        <v>34.11</v>
      </c>
      <c r="V2043" s="45">
        <v>12006.17</v>
      </c>
      <c r="W2043" s="45">
        <v>144074.07999999999</v>
      </c>
      <c r="X2043" s="45">
        <v>175.91</v>
      </c>
    </row>
    <row r="2044" spans="1:24" x14ac:dyDescent="0.3">
      <c r="A2044" t="s">
        <v>761</v>
      </c>
      <c r="B2044" t="str">
        <f t="shared" si="165"/>
        <v>3</v>
      </c>
      <c r="C2044" t="str">
        <f t="shared" si="166"/>
        <v>1</v>
      </c>
      <c r="D2044" t="str">
        <f t="shared" si="167"/>
        <v>0</v>
      </c>
      <c r="E2044" t="str">
        <f t="shared" si="168"/>
        <v>5</v>
      </c>
      <c r="F2044" t="str">
        <f t="shared" si="169"/>
        <v>0</v>
      </c>
      <c r="G2044" t="s">
        <v>805</v>
      </c>
      <c r="H2044">
        <v>2020</v>
      </c>
      <c r="I2044">
        <v>3</v>
      </c>
      <c r="J2044" t="s">
        <v>809</v>
      </c>
      <c r="K2044" s="38">
        <v>3693.8</v>
      </c>
      <c r="L2044" s="38">
        <v>3060.76</v>
      </c>
      <c r="M2044" s="38">
        <v>1835.43</v>
      </c>
      <c r="N2044" s="38">
        <v>527.29999999999995</v>
      </c>
      <c r="O2044" s="38">
        <v>685.18</v>
      </c>
      <c r="P2044" s="38">
        <v>980.25</v>
      </c>
      <c r="Q2044" s="38">
        <v>3781.44</v>
      </c>
      <c r="R2044" s="38">
        <v>0</v>
      </c>
      <c r="S2044" s="38">
        <v>-100</v>
      </c>
      <c r="T2044" s="38">
        <v>-1041.67</v>
      </c>
      <c r="U2044" s="44">
        <v>38.130000000000003</v>
      </c>
      <c r="V2044" s="45">
        <v>13422.49</v>
      </c>
      <c r="W2044" s="45">
        <v>161069.82</v>
      </c>
      <c r="X2044" s="45">
        <v>209.95</v>
      </c>
    </row>
    <row r="2045" spans="1:24" x14ac:dyDescent="0.3">
      <c r="A2045" t="s">
        <v>762</v>
      </c>
      <c r="B2045" t="str">
        <f t="shared" si="165"/>
        <v>3</v>
      </c>
      <c r="C2045" t="str">
        <f t="shared" si="166"/>
        <v>1</v>
      </c>
      <c r="D2045" t="str">
        <f t="shared" si="167"/>
        <v>0</v>
      </c>
      <c r="E2045" t="str">
        <f t="shared" si="168"/>
        <v>4</v>
      </c>
      <c r="F2045" t="str">
        <f t="shared" si="169"/>
        <v>1</v>
      </c>
      <c r="G2045" t="s">
        <v>805</v>
      </c>
      <c r="H2045">
        <v>2020</v>
      </c>
      <c r="I2045">
        <v>3</v>
      </c>
      <c r="J2045" t="s">
        <v>809</v>
      </c>
      <c r="K2045" s="38">
        <v>3693.8</v>
      </c>
      <c r="L2045" s="38">
        <v>2710.38</v>
      </c>
      <c r="M2045" s="38">
        <v>1858.78</v>
      </c>
      <c r="N2045" s="38">
        <v>527.29999999999995</v>
      </c>
      <c r="O2045" s="38">
        <v>706.3</v>
      </c>
      <c r="P2045" s="38">
        <v>949.66</v>
      </c>
      <c r="Q2045" s="38">
        <v>3575.4</v>
      </c>
      <c r="R2045" s="38">
        <v>0</v>
      </c>
      <c r="S2045" s="38">
        <v>-100</v>
      </c>
      <c r="T2045" s="38">
        <v>-1041.67</v>
      </c>
      <c r="U2045" s="44">
        <v>36.590000000000003</v>
      </c>
      <c r="V2045" s="45">
        <v>12879.95</v>
      </c>
      <c r="W2045" s="45">
        <v>154559.41</v>
      </c>
      <c r="X2045" s="45">
        <v>196.91</v>
      </c>
    </row>
    <row r="2046" spans="1:24" x14ac:dyDescent="0.3">
      <c r="A2046" t="s">
        <v>763</v>
      </c>
      <c r="B2046" t="str">
        <f t="shared" si="165"/>
        <v>3</v>
      </c>
      <c r="C2046" t="str">
        <f t="shared" si="166"/>
        <v>1</v>
      </c>
      <c r="D2046" t="str">
        <f t="shared" si="167"/>
        <v>0</v>
      </c>
      <c r="E2046" t="str">
        <f t="shared" si="168"/>
        <v>3</v>
      </c>
      <c r="F2046" t="str">
        <f t="shared" si="169"/>
        <v>2</v>
      </c>
      <c r="G2046" t="s">
        <v>805</v>
      </c>
      <c r="H2046">
        <v>2020</v>
      </c>
      <c r="I2046">
        <v>3</v>
      </c>
      <c r="J2046" t="s">
        <v>809</v>
      </c>
      <c r="K2046" s="38">
        <v>3693.8</v>
      </c>
      <c r="L2046" s="38">
        <v>2360.0100000000002</v>
      </c>
      <c r="M2046" s="38">
        <v>1882.13</v>
      </c>
      <c r="N2046" s="38">
        <v>527.29999999999995</v>
      </c>
      <c r="O2046" s="38">
        <v>727.42</v>
      </c>
      <c r="P2046" s="38">
        <v>919.07</v>
      </c>
      <c r="Q2046" s="38">
        <v>3369.37</v>
      </c>
      <c r="R2046" s="38">
        <v>0</v>
      </c>
      <c r="S2046" s="38">
        <v>-100</v>
      </c>
      <c r="T2046" s="38">
        <v>-1041.67</v>
      </c>
      <c r="U2046" s="44">
        <v>35.049999999999997</v>
      </c>
      <c r="V2046" s="45">
        <v>12337.42</v>
      </c>
      <c r="W2046" s="45">
        <v>148049.01</v>
      </c>
      <c r="X2046" s="45">
        <v>183.87</v>
      </c>
    </row>
    <row r="2047" spans="1:24" x14ac:dyDescent="0.3">
      <c r="A2047" t="s">
        <v>764</v>
      </c>
      <c r="B2047" t="str">
        <f t="shared" si="165"/>
        <v>3</v>
      </c>
      <c r="C2047" t="str">
        <f t="shared" si="166"/>
        <v>1</v>
      </c>
      <c r="D2047" t="str">
        <f t="shared" si="167"/>
        <v>0</v>
      </c>
      <c r="E2047" t="str">
        <f t="shared" si="168"/>
        <v>2</v>
      </c>
      <c r="F2047" t="str">
        <f t="shared" si="169"/>
        <v>3</v>
      </c>
      <c r="G2047" t="s">
        <v>805</v>
      </c>
      <c r="H2047">
        <v>2020</v>
      </c>
      <c r="I2047">
        <v>3</v>
      </c>
      <c r="J2047" t="s">
        <v>809</v>
      </c>
      <c r="K2047" s="38">
        <v>3693.8</v>
      </c>
      <c r="L2047" s="38">
        <v>2009.63</v>
      </c>
      <c r="M2047" s="38">
        <v>1905.48</v>
      </c>
      <c r="N2047" s="38">
        <v>527.29999999999995</v>
      </c>
      <c r="O2047" s="38">
        <v>748.53</v>
      </c>
      <c r="P2047" s="38">
        <v>888.47</v>
      </c>
      <c r="Q2047" s="38">
        <v>3163.33</v>
      </c>
      <c r="R2047" s="38">
        <v>0</v>
      </c>
      <c r="S2047" s="38">
        <v>-100</v>
      </c>
      <c r="T2047" s="38">
        <v>-1041.67</v>
      </c>
      <c r="U2047" s="44">
        <v>33.51</v>
      </c>
      <c r="V2047" s="45">
        <v>11794.88</v>
      </c>
      <c r="W2047" s="45">
        <v>141538.6</v>
      </c>
      <c r="X2047" s="45">
        <v>170.83</v>
      </c>
    </row>
    <row r="2048" spans="1:24" x14ac:dyDescent="0.3">
      <c r="A2048" t="s">
        <v>765</v>
      </c>
      <c r="B2048" t="str">
        <f t="shared" si="165"/>
        <v>3</v>
      </c>
      <c r="C2048" t="str">
        <f t="shared" si="166"/>
        <v>1</v>
      </c>
      <c r="D2048" t="str">
        <f t="shared" si="167"/>
        <v>0</v>
      </c>
      <c r="E2048" t="str">
        <f t="shared" si="168"/>
        <v>1</v>
      </c>
      <c r="F2048" t="str">
        <f t="shared" si="169"/>
        <v>4</v>
      </c>
      <c r="G2048" t="s">
        <v>805</v>
      </c>
      <c r="H2048">
        <v>2020</v>
      </c>
      <c r="I2048">
        <v>3</v>
      </c>
      <c r="J2048" t="s">
        <v>809</v>
      </c>
      <c r="K2048" s="38">
        <v>3693.8</v>
      </c>
      <c r="L2048" s="38">
        <v>1659.26</v>
      </c>
      <c r="M2048" s="38">
        <v>1928.82</v>
      </c>
      <c r="N2048" s="38">
        <v>527.29999999999995</v>
      </c>
      <c r="O2048" s="38">
        <v>769.65</v>
      </c>
      <c r="P2048" s="38">
        <v>857.88</v>
      </c>
      <c r="Q2048" s="38">
        <v>2957.3</v>
      </c>
      <c r="R2048" s="38">
        <v>0</v>
      </c>
      <c r="S2048" s="38">
        <v>-100</v>
      </c>
      <c r="T2048" s="38">
        <v>-1041.67</v>
      </c>
      <c r="U2048" s="44">
        <v>31.97</v>
      </c>
      <c r="V2048" s="45">
        <v>11252.35</v>
      </c>
      <c r="W2048" s="45">
        <v>135028.19</v>
      </c>
      <c r="X2048" s="45">
        <v>157.79</v>
      </c>
    </row>
    <row r="2049" spans="1:24" x14ac:dyDescent="0.3">
      <c r="A2049" t="s">
        <v>766</v>
      </c>
      <c r="B2049" t="str">
        <f t="shared" si="165"/>
        <v>3</v>
      </c>
      <c r="C2049" t="str">
        <f t="shared" si="166"/>
        <v>1</v>
      </c>
      <c r="D2049" t="str">
        <f t="shared" si="167"/>
        <v>0</v>
      </c>
      <c r="E2049" t="str">
        <f t="shared" si="168"/>
        <v>0</v>
      </c>
      <c r="F2049" t="str">
        <f t="shared" si="169"/>
        <v>5</v>
      </c>
      <c r="G2049" t="s">
        <v>805</v>
      </c>
      <c r="H2049">
        <v>2020</v>
      </c>
      <c r="I2049">
        <v>3</v>
      </c>
      <c r="J2049" t="s">
        <v>809</v>
      </c>
      <c r="K2049" s="38">
        <v>3693.8</v>
      </c>
      <c r="L2049" s="38">
        <v>1308.8900000000001</v>
      </c>
      <c r="M2049" s="38">
        <v>1952.17</v>
      </c>
      <c r="N2049" s="38">
        <v>527.29999999999995</v>
      </c>
      <c r="O2049" s="38">
        <v>790.77</v>
      </c>
      <c r="P2049" s="38">
        <v>827.29</v>
      </c>
      <c r="Q2049" s="38">
        <v>2751.26</v>
      </c>
      <c r="R2049" s="38">
        <v>0</v>
      </c>
      <c r="S2049" s="38">
        <v>-100</v>
      </c>
      <c r="T2049" s="38">
        <v>-1041.67</v>
      </c>
      <c r="U2049" s="44">
        <v>30.43</v>
      </c>
      <c r="V2049" s="45">
        <v>10709.82</v>
      </c>
      <c r="W2049" s="45">
        <v>128517.78</v>
      </c>
      <c r="X2049" s="45">
        <v>144.75</v>
      </c>
    </row>
    <row r="2050" spans="1:24" x14ac:dyDescent="0.3">
      <c r="A2050" t="s">
        <v>767</v>
      </c>
      <c r="B2050" t="str">
        <f t="shared" si="165"/>
        <v>3</v>
      </c>
      <c r="C2050" t="str">
        <f t="shared" si="166"/>
        <v>0</v>
      </c>
      <c r="D2050" t="str">
        <f t="shared" si="167"/>
        <v>6</v>
      </c>
      <c r="E2050" t="str">
        <f t="shared" si="168"/>
        <v>0</v>
      </c>
      <c r="F2050" t="str">
        <f t="shared" si="169"/>
        <v>0</v>
      </c>
      <c r="G2050" t="s">
        <v>805</v>
      </c>
      <c r="H2050">
        <v>2020</v>
      </c>
      <c r="I2050">
        <v>3</v>
      </c>
      <c r="J2050" t="s">
        <v>809</v>
      </c>
      <c r="K2050" s="38">
        <v>3693.8</v>
      </c>
      <c r="L2050" s="38">
        <v>5099.62</v>
      </c>
      <c r="M2050" s="38">
        <v>1522.95</v>
      </c>
      <c r="N2050" s="38">
        <v>527.29999999999995</v>
      </c>
      <c r="O2050" s="38">
        <v>636.85</v>
      </c>
      <c r="P2050" s="38">
        <v>1148.05</v>
      </c>
      <c r="Q2050" s="38">
        <v>4910.41</v>
      </c>
      <c r="R2050" s="38">
        <v>0</v>
      </c>
      <c r="S2050" s="38">
        <v>-100</v>
      </c>
      <c r="T2050" s="38">
        <v>-1041.67</v>
      </c>
      <c r="U2050" s="44">
        <v>46.58</v>
      </c>
      <c r="V2050" s="45">
        <v>16397.310000000001</v>
      </c>
      <c r="W2050" s="45">
        <v>196767.74</v>
      </c>
      <c r="X2050" s="45">
        <v>290.55</v>
      </c>
    </row>
    <row r="2051" spans="1:24" x14ac:dyDescent="0.3">
      <c r="A2051" t="s">
        <v>768</v>
      </c>
      <c r="B2051" t="str">
        <f t="shared" si="165"/>
        <v>3</v>
      </c>
      <c r="C2051" t="str">
        <f t="shared" si="166"/>
        <v>0</v>
      </c>
      <c r="D2051" t="str">
        <f t="shared" si="167"/>
        <v>5</v>
      </c>
      <c r="E2051" t="str">
        <f t="shared" si="168"/>
        <v>1</v>
      </c>
      <c r="F2051" t="str">
        <f t="shared" si="169"/>
        <v>0</v>
      </c>
      <c r="G2051" t="s">
        <v>805</v>
      </c>
      <c r="H2051">
        <v>2020</v>
      </c>
      <c r="I2051">
        <v>3</v>
      </c>
      <c r="J2051" t="s">
        <v>809</v>
      </c>
      <c r="K2051" s="38">
        <v>3693.8</v>
      </c>
      <c r="L2051" s="38">
        <v>4600.0600000000004</v>
      </c>
      <c r="M2051" s="38">
        <v>1586.87</v>
      </c>
      <c r="N2051" s="38">
        <v>527.29999999999995</v>
      </c>
      <c r="O2051" s="38">
        <v>646.30999999999995</v>
      </c>
      <c r="P2051" s="38">
        <v>1105.43</v>
      </c>
      <c r="Q2051" s="38">
        <v>4614.74</v>
      </c>
      <c r="R2051" s="38">
        <v>0</v>
      </c>
      <c r="S2051" s="38">
        <v>-100</v>
      </c>
      <c r="T2051" s="38">
        <v>-1041.67</v>
      </c>
      <c r="U2051" s="44">
        <v>44.41</v>
      </c>
      <c r="V2051" s="45">
        <v>15632.84</v>
      </c>
      <c r="W2051" s="45">
        <v>187594.06</v>
      </c>
      <c r="X2051" s="45">
        <v>271.83</v>
      </c>
    </row>
    <row r="2052" spans="1:24" x14ac:dyDescent="0.3">
      <c r="A2052" t="s">
        <v>769</v>
      </c>
      <c r="B2052" t="str">
        <f t="shared" si="165"/>
        <v>3</v>
      </c>
      <c r="C2052" t="str">
        <f t="shared" si="166"/>
        <v>0</v>
      </c>
      <c r="D2052" t="str">
        <f t="shared" si="167"/>
        <v>5</v>
      </c>
      <c r="E2052" t="str">
        <f t="shared" si="168"/>
        <v>0</v>
      </c>
      <c r="F2052" t="str">
        <f t="shared" si="169"/>
        <v>1</v>
      </c>
      <c r="G2052" t="s">
        <v>805</v>
      </c>
      <c r="H2052">
        <v>2020</v>
      </c>
      <c r="I2052">
        <v>3</v>
      </c>
      <c r="J2052" t="s">
        <v>809</v>
      </c>
      <c r="K2052" s="38">
        <v>3693.8</v>
      </c>
      <c r="L2052" s="38">
        <v>4249.68</v>
      </c>
      <c r="M2052" s="38">
        <v>1610.22</v>
      </c>
      <c r="N2052" s="38">
        <v>527.29999999999995</v>
      </c>
      <c r="O2052" s="38">
        <v>667.43</v>
      </c>
      <c r="P2052" s="38">
        <v>1074.8399999999999</v>
      </c>
      <c r="Q2052" s="38">
        <v>4408.7</v>
      </c>
      <c r="R2052" s="38">
        <v>0</v>
      </c>
      <c r="S2052" s="38">
        <v>-100</v>
      </c>
      <c r="T2052" s="38">
        <v>-1041.67</v>
      </c>
      <c r="U2052" s="44">
        <v>42.87</v>
      </c>
      <c r="V2052" s="45">
        <v>15090.3</v>
      </c>
      <c r="W2052" s="45">
        <v>181083.65</v>
      </c>
      <c r="X2052" s="45">
        <v>258.36</v>
      </c>
    </row>
    <row r="2053" spans="1:24" x14ac:dyDescent="0.3">
      <c r="A2053" t="s">
        <v>770</v>
      </c>
      <c r="B2053" t="str">
        <f t="shared" si="165"/>
        <v>3</v>
      </c>
      <c r="C2053" t="str">
        <f t="shared" si="166"/>
        <v>0</v>
      </c>
      <c r="D2053" t="str">
        <f t="shared" si="167"/>
        <v>4</v>
      </c>
      <c r="E2053" t="str">
        <f t="shared" si="168"/>
        <v>2</v>
      </c>
      <c r="F2053" t="str">
        <f t="shared" si="169"/>
        <v>0</v>
      </c>
      <c r="G2053" t="s">
        <v>805</v>
      </c>
      <c r="H2053">
        <v>2020</v>
      </c>
      <c r="I2053">
        <v>3</v>
      </c>
      <c r="J2053" t="s">
        <v>809</v>
      </c>
      <c r="K2053" s="38">
        <v>3693.8</v>
      </c>
      <c r="L2053" s="38">
        <v>4100.49</v>
      </c>
      <c r="M2053" s="38">
        <v>1650.79</v>
      </c>
      <c r="N2053" s="38">
        <v>527.29999999999995</v>
      </c>
      <c r="O2053" s="38">
        <v>655.77</v>
      </c>
      <c r="P2053" s="38">
        <v>1062.81</v>
      </c>
      <c r="Q2053" s="38">
        <v>4329.72</v>
      </c>
      <c r="R2053" s="38">
        <v>0</v>
      </c>
      <c r="S2053" s="38">
        <v>-100</v>
      </c>
      <c r="T2053" s="38">
        <v>-1041.67</v>
      </c>
      <c r="U2053" s="44">
        <v>42.27</v>
      </c>
      <c r="V2053" s="45">
        <v>14879.01</v>
      </c>
      <c r="W2053" s="45">
        <v>178548.16</v>
      </c>
      <c r="X2053" s="45">
        <v>253.11</v>
      </c>
    </row>
    <row r="2054" spans="1:24" x14ac:dyDescent="0.3">
      <c r="A2054" t="s">
        <v>771</v>
      </c>
      <c r="B2054" t="str">
        <f t="shared" si="165"/>
        <v>3</v>
      </c>
      <c r="C2054" t="str">
        <f t="shared" si="166"/>
        <v>0</v>
      </c>
      <c r="D2054" t="str">
        <f t="shared" si="167"/>
        <v>4</v>
      </c>
      <c r="E2054" t="str">
        <f t="shared" si="168"/>
        <v>1</v>
      </c>
      <c r="F2054" t="str">
        <f t="shared" si="169"/>
        <v>1</v>
      </c>
      <c r="G2054" t="s">
        <v>805</v>
      </c>
      <c r="H2054">
        <v>2020</v>
      </c>
      <c r="I2054">
        <v>3</v>
      </c>
      <c r="J2054" t="s">
        <v>809</v>
      </c>
      <c r="K2054" s="38">
        <v>3693.8</v>
      </c>
      <c r="L2054" s="38">
        <v>3750.12</v>
      </c>
      <c r="M2054" s="38">
        <v>1674.14</v>
      </c>
      <c r="N2054" s="38">
        <v>527.29999999999995</v>
      </c>
      <c r="O2054" s="38">
        <v>676.89</v>
      </c>
      <c r="P2054" s="38">
        <v>1032.22</v>
      </c>
      <c r="Q2054" s="38">
        <v>4123.68</v>
      </c>
      <c r="R2054" s="38">
        <v>0</v>
      </c>
      <c r="S2054" s="38">
        <v>-100</v>
      </c>
      <c r="T2054" s="38">
        <v>-1041.67</v>
      </c>
      <c r="U2054" s="44">
        <v>40.729999999999997</v>
      </c>
      <c r="V2054" s="45">
        <v>14336.48</v>
      </c>
      <c r="W2054" s="45">
        <v>172037.76000000001</v>
      </c>
      <c r="X2054" s="45">
        <v>239.64</v>
      </c>
    </row>
    <row r="2055" spans="1:24" x14ac:dyDescent="0.3">
      <c r="A2055" t="s">
        <v>772</v>
      </c>
      <c r="B2055" t="str">
        <f t="shared" si="165"/>
        <v>3</v>
      </c>
      <c r="C2055" t="str">
        <f t="shared" si="166"/>
        <v>0</v>
      </c>
      <c r="D2055" t="str">
        <f t="shared" si="167"/>
        <v>4</v>
      </c>
      <c r="E2055" t="str">
        <f t="shared" si="168"/>
        <v>0</v>
      </c>
      <c r="F2055" t="str">
        <f t="shared" si="169"/>
        <v>2</v>
      </c>
      <c r="G2055" t="s">
        <v>805</v>
      </c>
      <c r="H2055">
        <v>2020</v>
      </c>
      <c r="I2055">
        <v>3</v>
      </c>
      <c r="J2055" t="s">
        <v>809</v>
      </c>
      <c r="K2055" s="38">
        <v>3693.8</v>
      </c>
      <c r="L2055" s="38">
        <v>3399.75</v>
      </c>
      <c r="M2055" s="38">
        <v>1697.48</v>
      </c>
      <c r="N2055" s="38">
        <v>527.29999999999995</v>
      </c>
      <c r="O2055" s="38">
        <v>698</v>
      </c>
      <c r="P2055" s="38">
        <v>1001.63</v>
      </c>
      <c r="Q2055" s="38">
        <v>3917.65</v>
      </c>
      <c r="R2055" s="38">
        <v>0</v>
      </c>
      <c r="S2055" s="38">
        <v>-100</v>
      </c>
      <c r="T2055" s="38">
        <v>-1041.67</v>
      </c>
      <c r="U2055" s="44">
        <v>39.19</v>
      </c>
      <c r="V2055" s="45">
        <v>13793.95</v>
      </c>
      <c r="W2055" s="45">
        <v>165527.35</v>
      </c>
      <c r="X2055" s="45">
        <v>218.88</v>
      </c>
    </row>
    <row r="2056" spans="1:24" x14ac:dyDescent="0.3">
      <c r="A2056" t="s">
        <v>773</v>
      </c>
      <c r="B2056" t="str">
        <f t="shared" si="165"/>
        <v>3</v>
      </c>
      <c r="C2056" t="str">
        <f t="shared" si="166"/>
        <v>0</v>
      </c>
      <c r="D2056" t="str">
        <f t="shared" si="167"/>
        <v>3</v>
      </c>
      <c r="E2056" t="str">
        <f t="shared" si="168"/>
        <v>3</v>
      </c>
      <c r="F2056" t="str">
        <f t="shared" si="169"/>
        <v>0</v>
      </c>
      <c r="G2056" t="s">
        <v>805</v>
      </c>
      <c r="H2056">
        <v>2020</v>
      </c>
      <c r="I2056">
        <v>3</v>
      </c>
      <c r="J2056" t="s">
        <v>809</v>
      </c>
      <c r="K2056" s="38">
        <v>3693.8</v>
      </c>
      <c r="L2056" s="38">
        <v>3600.93</v>
      </c>
      <c r="M2056" s="38">
        <v>1714.71</v>
      </c>
      <c r="N2056" s="38">
        <v>527.29999999999995</v>
      </c>
      <c r="O2056" s="38">
        <v>665.23</v>
      </c>
      <c r="P2056" s="38">
        <v>1020.2</v>
      </c>
      <c r="Q2056" s="38">
        <v>4044.69</v>
      </c>
      <c r="R2056" s="38">
        <v>0</v>
      </c>
      <c r="S2056" s="38">
        <v>-100</v>
      </c>
      <c r="T2056" s="38">
        <v>-1041.67</v>
      </c>
      <c r="U2056" s="44">
        <v>40.130000000000003</v>
      </c>
      <c r="V2056" s="45">
        <v>14125.19</v>
      </c>
      <c r="W2056" s="45">
        <v>169502.27</v>
      </c>
      <c r="X2056" s="45">
        <v>234.18</v>
      </c>
    </row>
    <row r="2057" spans="1:24" x14ac:dyDescent="0.3">
      <c r="A2057" t="s">
        <v>774</v>
      </c>
      <c r="B2057" t="str">
        <f t="shared" si="165"/>
        <v>3</v>
      </c>
      <c r="C2057" t="str">
        <f t="shared" si="166"/>
        <v>0</v>
      </c>
      <c r="D2057" t="str">
        <f t="shared" si="167"/>
        <v>3</v>
      </c>
      <c r="E2057" t="str">
        <f t="shared" si="168"/>
        <v>2</v>
      </c>
      <c r="F2057" t="str">
        <f t="shared" si="169"/>
        <v>1</v>
      </c>
      <c r="G2057" t="s">
        <v>805</v>
      </c>
      <c r="H2057">
        <v>2020</v>
      </c>
      <c r="I2057">
        <v>3</v>
      </c>
      <c r="J2057" t="s">
        <v>809</v>
      </c>
      <c r="K2057" s="38">
        <v>3693.8</v>
      </c>
      <c r="L2057" s="38">
        <v>3250.56</v>
      </c>
      <c r="M2057" s="38">
        <v>1738.06</v>
      </c>
      <c r="N2057" s="38">
        <v>527.29999999999995</v>
      </c>
      <c r="O2057" s="38">
        <v>686.34</v>
      </c>
      <c r="P2057" s="38">
        <v>989.61</v>
      </c>
      <c r="Q2057" s="38">
        <v>3838.66</v>
      </c>
      <c r="R2057" s="38">
        <v>0</v>
      </c>
      <c r="S2057" s="38">
        <v>-100</v>
      </c>
      <c r="T2057" s="38">
        <v>-1041.67</v>
      </c>
      <c r="U2057" s="44">
        <v>38.590000000000003</v>
      </c>
      <c r="V2057" s="45">
        <v>13582.66</v>
      </c>
      <c r="W2057" s="45">
        <v>162991.85999999999</v>
      </c>
      <c r="X2057" s="45">
        <v>213.8</v>
      </c>
    </row>
    <row r="2058" spans="1:24" x14ac:dyDescent="0.3">
      <c r="A2058" t="s">
        <v>775</v>
      </c>
      <c r="B2058" t="str">
        <f t="shared" si="165"/>
        <v>3</v>
      </c>
      <c r="C2058" t="str">
        <f t="shared" si="166"/>
        <v>0</v>
      </c>
      <c r="D2058" t="str">
        <f t="shared" si="167"/>
        <v>3</v>
      </c>
      <c r="E2058" t="str">
        <f t="shared" si="168"/>
        <v>1</v>
      </c>
      <c r="F2058" t="str">
        <f t="shared" si="169"/>
        <v>2</v>
      </c>
      <c r="G2058" t="s">
        <v>805</v>
      </c>
      <c r="H2058">
        <v>2020</v>
      </c>
      <c r="I2058">
        <v>3</v>
      </c>
      <c r="J2058" t="s">
        <v>809</v>
      </c>
      <c r="K2058" s="38">
        <v>3693.8</v>
      </c>
      <c r="L2058" s="38">
        <v>2900.18</v>
      </c>
      <c r="M2058" s="38">
        <v>1761.4</v>
      </c>
      <c r="N2058" s="38">
        <v>527.29999999999995</v>
      </c>
      <c r="O2058" s="38">
        <v>707.46</v>
      </c>
      <c r="P2058" s="38">
        <v>959.01</v>
      </c>
      <c r="Q2058" s="38">
        <v>3632.62</v>
      </c>
      <c r="R2058" s="38">
        <v>0</v>
      </c>
      <c r="S2058" s="38">
        <v>-100</v>
      </c>
      <c r="T2058" s="38">
        <v>-1041.67</v>
      </c>
      <c r="U2058" s="44">
        <v>37.049999999999997</v>
      </c>
      <c r="V2058" s="45">
        <v>13040.12</v>
      </c>
      <c r="W2058" s="45">
        <v>156481.45000000001</v>
      </c>
      <c r="X2058" s="45">
        <v>200.76</v>
      </c>
    </row>
    <row r="2059" spans="1:24" x14ac:dyDescent="0.3">
      <c r="A2059" t="s">
        <v>776</v>
      </c>
      <c r="B2059" t="str">
        <f t="shared" si="165"/>
        <v>3</v>
      </c>
      <c r="C2059" t="str">
        <f t="shared" si="166"/>
        <v>0</v>
      </c>
      <c r="D2059" t="str">
        <f t="shared" si="167"/>
        <v>3</v>
      </c>
      <c r="E2059" t="str">
        <f t="shared" si="168"/>
        <v>0</v>
      </c>
      <c r="F2059" t="str">
        <f t="shared" si="169"/>
        <v>3</v>
      </c>
      <c r="G2059" t="s">
        <v>805</v>
      </c>
      <c r="H2059">
        <v>2020</v>
      </c>
      <c r="I2059">
        <v>3</v>
      </c>
      <c r="J2059" t="s">
        <v>809</v>
      </c>
      <c r="K2059" s="38">
        <v>3693.8</v>
      </c>
      <c r="L2059" s="38">
        <v>2549.81</v>
      </c>
      <c r="M2059" s="38">
        <v>1784.75</v>
      </c>
      <c r="N2059" s="38">
        <v>527.29999999999995</v>
      </c>
      <c r="O2059" s="38">
        <v>728.58</v>
      </c>
      <c r="P2059" s="38">
        <v>928.42</v>
      </c>
      <c r="Q2059" s="38">
        <v>3426.59</v>
      </c>
      <c r="R2059" s="38">
        <v>0</v>
      </c>
      <c r="S2059" s="38">
        <v>-100</v>
      </c>
      <c r="T2059" s="38">
        <v>-1041.67</v>
      </c>
      <c r="U2059" s="44">
        <v>35.5</v>
      </c>
      <c r="V2059" s="45">
        <v>12497.59</v>
      </c>
      <c r="W2059" s="45">
        <v>149971.04999999999</v>
      </c>
      <c r="X2059" s="45">
        <v>187.72</v>
      </c>
    </row>
    <row r="2060" spans="1:24" x14ac:dyDescent="0.3">
      <c r="A2060" t="s">
        <v>777</v>
      </c>
      <c r="B2060" t="str">
        <f t="shared" si="165"/>
        <v>3</v>
      </c>
      <c r="C2060" t="str">
        <f t="shared" si="166"/>
        <v>0</v>
      </c>
      <c r="D2060" t="str">
        <f t="shared" si="167"/>
        <v>2</v>
      </c>
      <c r="E2060" t="str">
        <f t="shared" si="168"/>
        <v>4</v>
      </c>
      <c r="F2060" t="str">
        <f t="shared" si="169"/>
        <v>0</v>
      </c>
      <c r="G2060" t="s">
        <v>805</v>
      </c>
      <c r="H2060">
        <v>2020</v>
      </c>
      <c r="I2060">
        <v>3</v>
      </c>
      <c r="J2060" t="s">
        <v>809</v>
      </c>
      <c r="K2060" s="38">
        <v>3693.8</v>
      </c>
      <c r="L2060" s="38">
        <v>3101.37</v>
      </c>
      <c r="M2060" s="38">
        <v>1778.63</v>
      </c>
      <c r="N2060" s="38">
        <v>527.29999999999995</v>
      </c>
      <c r="O2060" s="38">
        <v>674.68</v>
      </c>
      <c r="P2060" s="38">
        <v>977.58</v>
      </c>
      <c r="Q2060" s="38">
        <v>3759.67</v>
      </c>
      <c r="R2060" s="38">
        <v>0</v>
      </c>
      <c r="S2060" s="38">
        <v>-100</v>
      </c>
      <c r="T2060" s="38">
        <v>-1041.67</v>
      </c>
      <c r="U2060" s="44">
        <v>37.99</v>
      </c>
      <c r="V2060" s="45">
        <v>13371.36</v>
      </c>
      <c r="W2060" s="45">
        <v>160456.38</v>
      </c>
      <c r="X2060" s="45">
        <v>208.72</v>
      </c>
    </row>
    <row r="2061" spans="1:24" x14ac:dyDescent="0.3">
      <c r="A2061" t="s">
        <v>778</v>
      </c>
      <c r="B2061" t="str">
        <f t="shared" si="165"/>
        <v>3</v>
      </c>
      <c r="C2061" t="str">
        <f t="shared" si="166"/>
        <v>0</v>
      </c>
      <c r="D2061" t="str">
        <f t="shared" si="167"/>
        <v>2</v>
      </c>
      <c r="E2061" t="str">
        <f t="shared" si="168"/>
        <v>3</v>
      </c>
      <c r="F2061" t="str">
        <f t="shared" si="169"/>
        <v>1</v>
      </c>
      <c r="G2061" t="s">
        <v>805</v>
      </c>
      <c r="H2061">
        <v>2020</v>
      </c>
      <c r="I2061">
        <v>3</v>
      </c>
      <c r="J2061" t="s">
        <v>809</v>
      </c>
      <c r="K2061" s="38">
        <v>3693.8</v>
      </c>
      <c r="L2061" s="38">
        <v>2751</v>
      </c>
      <c r="M2061" s="38">
        <v>1801.98</v>
      </c>
      <c r="N2061" s="38">
        <v>527.29999999999995</v>
      </c>
      <c r="O2061" s="38">
        <v>695.8</v>
      </c>
      <c r="P2061" s="38">
        <v>946.99</v>
      </c>
      <c r="Q2061" s="38">
        <v>3553.64</v>
      </c>
      <c r="R2061" s="38">
        <v>0</v>
      </c>
      <c r="S2061" s="38">
        <v>-100</v>
      </c>
      <c r="T2061" s="38">
        <v>-1041.67</v>
      </c>
      <c r="U2061" s="44">
        <v>36.450000000000003</v>
      </c>
      <c r="V2061" s="45">
        <v>12828.83</v>
      </c>
      <c r="W2061" s="45">
        <v>153945.97</v>
      </c>
      <c r="X2061" s="45">
        <v>195.68</v>
      </c>
    </row>
    <row r="2062" spans="1:24" x14ac:dyDescent="0.3">
      <c r="A2062" t="s">
        <v>779</v>
      </c>
      <c r="B2062" t="str">
        <f t="shared" si="165"/>
        <v>3</v>
      </c>
      <c r="C2062" t="str">
        <f t="shared" si="166"/>
        <v>0</v>
      </c>
      <c r="D2062" t="str">
        <f t="shared" si="167"/>
        <v>2</v>
      </c>
      <c r="E2062" t="str">
        <f t="shared" si="168"/>
        <v>2</v>
      </c>
      <c r="F2062" t="str">
        <f t="shared" si="169"/>
        <v>2</v>
      </c>
      <c r="G2062" t="s">
        <v>805</v>
      </c>
      <c r="H2062">
        <v>2020</v>
      </c>
      <c r="I2062">
        <v>3</v>
      </c>
      <c r="J2062" t="s">
        <v>809</v>
      </c>
      <c r="K2062" s="38">
        <v>3693.8</v>
      </c>
      <c r="L2062" s="38">
        <v>2400.62</v>
      </c>
      <c r="M2062" s="38">
        <v>1825.32</v>
      </c>
      <c r="N2062" s="38">
        <v>527.29999999999995</v>
      </c>
      <c r="O2062" s="38">
        <v>716.92</v>
      </c>
      <c r="P2062" s="38">
        <v>916.4</v>
      </c>
      <c r="Q2062" s="38">
        <v>3347.6</v>
      </c>
      <c r="R2062" s="38">
        <v>0</v>
      </c>
      <c r="S2062" s="38">
        <v>-100</v>
      </c>
      <c r="T2062" s="38">
        <v>-1041.67</v>
      </c>
      <c r="U2062" s="44">
        <v>34.9</v>
      </c>
      <c r="V2062" s="45">
        <v>12286.3</v>
      </c>
      <c r="W2062" s="45">
        <v>147435.56</v>
      </c>
      <c r="X2062" s="45">
        <v>182.64</v>
      </c>
    </row>
    <row r="2063" spans="1:24" x14ac:dyDescent="0.3">
      <c r="A2063" t="s">
        <v>780</v>
      </c>
      <c r="B2063" t="str">
        <f t="shared" si="165"/>
        <v>3</v>
      </c>
      <c r="C2063" t="str">
        <f t="shared" si="166"/>
        <v>0</v>
      </c>
      <c r="D2063" t="str">
        <f t="shared" si="167"/>
        <v>2</v>
      </c>
      <c r="E2063" t="str">
        <f t="shared" si="168"/>
        <v>1</v>
      </c>
      <c r="F2063" t="str">
        <f t="shared" si="169"/>
        <v>3</v>
      </c>
      <c r="G2063" t="s">
        <v>805</v>
      </c>
      <c r="H2063">
        <v>2020</v>
      </c>
      <c r="I2063">
        <v>3</v>
      </c>
      <c r="J2063" t="s">
        <v>809</v>
      </c>
      <c r="K2063" s="38">
        <v>3693.8</v>
      </c>
      <c r="L2063" s="38">
        <v>2050.25</v>
      </c>
      <c r="M2063" s="38">
        <v>1848.67</v>
      </c>
      <c r="N2063" s="38">
        <v>527.29999999999995</v>
      </c>
      <c r="O2063" s="38">
        <v>738.04</v>
      </c>
      <c r="P2063" s="38">
        <v>885.81</v>
      </c>
      <c r="Q2063" s="38">
        <v>3141.57</v>
      </c>
      <c r="R2063" s="38">
        <v>0</v>
      </c>
      <c r="S2063" s="38">
        <v>-100</v>
      </c>
      <c r="T2063" s="38">
        <v>-1041.67</v>
      </c>
      <c r="U2063" s="44">
        <v>33.36</v>
      </c>
      <c r="V2063" s="45">
        <v>11743.76</v>
      </c>
      <c r="W2063" s="45">
        <v>140925.15</v>
      </c>
      <c r="X2063" s="45">
        <v>169.6</v>
      </c>
    </row>
    <row r="2064" spans="1:24" x14ac:dyDescent="0.3">
      <c r="A2064" t="s">
        <v>781</v>
      </c>
      <c r="B2064" t="str">
        <f t="shared" si="165"/>
        <v>3</v>
      </c>
      <c r="C2064" t="str">
        <f t="shared" si="166"/>
        <v>0</v>
      </c>
      <c r="D2064" t="str">
        <f t="shared" si="167"/>
        <v>2</v>
      </c>
      <c r="E2064" t="str">
        <f t="shared" si="168"/>
        <v>0</v>
      </c>
      <c r="F2064" t="str">
        <f t="shared" si="169"/>
        <v>4</v>
      </c>
      <c r="G2064" t="s">
        <v>805</v>
      </c>
      <c r="H2064">
        <v>2020</v>
      </c>
      <c r="I2064">
        <v>3</v>
      </c>
      <c r="J2064" t="s">
        <v>809</v>
      </c>
      <c r="K2064" s="38">
        <v>3693.8</v>
      </c>
      <c r="L2064" s="38">
        <v>1699.87</v>
      </c>
      <c r="M2064" s="38">
        <v>1872.02</v>
      </c>
      <c r="N2064" s="38">
        <v>527.29999999999995</v>
      </c>
      <c r="O2064" s="38">
        <v>759.16</v>
      </c>
      <c r="P2064" s="38">
        <v>855.22</v>
      </c>
      <c r="Q2064" s="38">
        <v>2935.53</v>
      </c>
      <c r="R2064" s="38">
        <v>0</v>
      </c>
      <c r="S2064" s="38">
        <v>-100</v>
      </c>
      <c r="T2064" s="38">
        <v>-1041.67</v>
      </c>
      <c r="U2064" s="44">
        <v>31.82</v>
      </c>
      <c r="V2064" s="45">
        <v>11201.23</v>
      </c>
      <c r="W2064" s="45">
        <v>134414.74</v>
      </c>
      <c r="X2064" s="45">
        <v>156.56</v>
      </c>
    </row>
    <row r="2065" spans="1:24" x14ac:dyDescent="0.3">
      <c r="A2065" t="s">
        <v>782</v>
      </c>
      <c r="B2065" t="str">
        <f t="shared" si="165"/>
        <v>3</v>
      </c>
      <c r="C2065" t="str">
        <f t="shared" si="166"/>
        <v>0</v>
      </c>
      <c r="D2065" t="str">
        <f t="shared" si="167"/>
        <v>1</v>
      </c>
      <c r="E2065" t="str">
        <f t="shared" si="168"/>
        <v>5</v>
      </c>
      <c r="F2065" t="str">
        <f t="shared" si="169"/>
        <v>0</v>
      </c>
      <c r="G2065" t="s">
        <v>805</v>
      </c>
      <c r="H2065">
        <v>2020</v>
      </c>
      <c r="I2065">
        <v>3</v>
      </c>
      <c r="J2065" t="s">
        <v>809</v>
      </c>
      <c r="K2065" s="38">
        <v>3693.8</v>
      </c>
      <c r="L2065" s="38">
        <v>2601.81</v>
      </c>
      <c r="M2065" s="38">
        <v>1842.55</v>
      </c>
      <c r="N2065" s="38">
        <v>527.29999999999995</v>
      </c>
      <c r="O2065" s="38">
        <v>684.14</v>
      </c>
      <c r="P2065" s="38">
        <v>934.96</v>
      </c>
      <c r="Q2065" s="38">
        <v>3474.65</v>
      </c>
      <c r="R2065" s="38">
        <v>0</v>
      </c>
      <c r="S2065" s="38">
        <v>-100</v>
      </c>
      <c r="T2065" s="38">
        <v>-1041.67</v>
      </c>
      <c r="U2065" s="44">
        <v>35.85</v>
      </c>
      <c r="V2065" s="45">
        <v>12617.54</v>
      </c>
      <c r="W2065" s="45">
        <v>151410.48000000001</v>
      </c>
      <c r="X2065" s="45">
        <v>190.6</v>
      </c>
    </row>
    <row r="2066" spans="1:24" x14ac:dyDescent="0.3">
      <c r="A2066" t="s">
        <v>783</v>
      </c>
      <c r="B2066" t="str">
        <f t="shared" si="165"/>
        <v>3</v>
      </c>
      <c r="C2066" t="str">
        <f t="shared" si="166"/>
        <v>0</v>
      </c>
      <c r="D2066" t="str">
        <f t="shared" si="167"/>
        <v>1</v>
      </c>
      <c r="E2066" t="str">
        <f t="shared" si="168"/>
        <v>4</v>
      </c>
      <c r="F2066" t="str">
        <f t="shared" si="169"/>
        <v>1</v>
      </c>
      <c r="G2066" t="s">
        <v>805</v>
      </c>
      <c r="H2066">
        <v>2020</v>
      </c>
      <c r="I2066">
        <v>3</v>
      </c>
      <c r="J2066" t="s">
        <v>809</v>
      </c>
      <c r="K2066" s="38">
        <v>3693.8</v>
      </c>
      <c r="L2066" s="38">
        <v>2251.4299999999998</v>
      </c>
      <c r="M2066" s="38">
        <v>1865.89</v>
      </c>
      <c r="N2066" s="38">
        <v>527.29999999999995</v>
      </c>
      <c r="O2066" s="38">
        <v>705.26</v>
      </c>
      <c r="P2066" s="38">
        <v>904.37</v>
      </c>
      <c r="Q2066" s="38">
        <v>3268.62</v>
      </c>
      <c r="R2066" s="38">
        <v>0</v>
      </c>
      <c r="S2066" s="38">
        <v>-100</v>
      </c>
      <c r="T2066" s="38">
        <v>-1041.67</v>
      </c>
      <c r="U2066" s="44">
        <v>34.299999999999997</v>
      </c>
      <c r="V2066" s="45">
        <v>12075.01</v>
      </c>
      <c r="W2066" s="45">
        <v>144900.07</v>
      </c>
      <c r="X2066" s="45">
        <v>177.56</v>
      </c>
    </row>
    <row r="2067" spans="1:24" x14ac:dyDescent="0.3">
      <c r="A2067" t="s">
        <v>784</v>
      </c>
      <c r="B2067" t="str">
        <f t="shared" si="165"/>
        <v>3</v>
      </c>
      <c r="C2067" t="str">
        <f t="shared" si="166"/>
        <v>0</v>
      </c>
      <c r="D2067" t="str">
        <f t="shared" si="167"/>
        <v>1</v>
      </c>
      <c r="E2067" t="str">
        <f t="shared" si="168"/>
        <v>3</v>
      </c>
      <c r="F2067" t="str">
        <f t="shared" si="169"/>
        <v>2</v>
      </c>
      <c r="G2067" t="s">
        <v>805</v>
      </c>
      <c r="H2067">
        <v>2020</v>
      </c>
      <c r="I2067">
        <v>3</v>
      </c>
      <c r="J2067" t="s">
        <v>809</v>
      </c>
      <c r="K2067" s="38">
        <v>3693.8</v>
      </c>
      <c r="L2067" s="38">
        <v>1901.06</v>
      </c>
      <c r="M2067" s="38">
        <v>1889.24</v>
      </c>
      <c r="N2067" s="38">
        <v>527.29999999999995</v>
      </c>
      <c r="O2067" s="38">
        <v>726.38</v>
      </c>
      <c r="P2067" s="38">
        <v>873.78</v>
      </c>
      <c r="Q2067" s="38">
        <v>3062.58</v>
      </c>
      <c r="R2067" s="38">
        <v>0</v>
      </c>
      <c r="S2067" s="38">
        <v>-100</v>
      </c>
      <c r="T2067" s="38">
        <v>-1041.67</v>
      </c>
      <c r="U2067" s="44">
        <v>32.76</v>
      </c>
      <c r="V2067" s="45">
        <v>11532.47</v>
      </c>
      <c r="W2067" s="45">
        <v>138389.67000000001</v>
      </c>
      <c r="X2067" s="45">
        <v>164.52</v>
      </c>
    </row>
    <row r="2068" spans="1:24" x14ac:dyDescent="0.3">
      <c r="A2068" t="s">
        <v>785</v>
      </c>
      <c r="B2068" t="str">
        <f t="shared" si="165"/>
        <v>3</v>
      </c>
      <c r="C2068" t="str">
        <f t="shared" si="166"/>
        <v>0</v>
      </c>
      <c r="D2068" t="str">
        <f t="shared" si="167"/>
        <v>1</v>
      </c>
      <c r="E2068" t="str">
        <f t="shared" si="168"/>
        <v>2</v>
      </c>
      <c r="F2068" t="str">
        <f t="shared" si="169"/>
        <v>3</v>
      </c>
      <c r="G2068" t="s">
        <v>805</v>
      </c>
      <c r="H2068">
        <v>2020</v>
      </c>
      <c r="I2068">
        <v>3</v>
      </c>
      <c r="J2068" t="s">
        <v>809</v>
      </c>
      <c r="K2068" s="38">
        <v>3693.8</v>
      </c>
      <c r="L2068" s="38">
        <v>1550.68</v>
      </c>
      <c r="M2068" s="38">
        <v>1912.59</v>
      </c>
      <c r="N2068" s="38">
        <v>527.29999999999995</v>
      </c>
      <c r="O2068" s="38">
        <v>747.5</v>
      </c>
      <c r="P2068" s="38">
        <v>843.19</v>
      </c>
      <c r="Q2068" s="38">
        <v>2856.54</v>
      </c>
      <c r="R2068" s="38">
        <v>0</v>
      </c>
      <c r="S2068" s="38">
        <v>-100</v>
      </c>
      <c r="T2068" s="38">
        <v>-1041.67</v>
      </c>
      <c r="U2068" s="44">
        <v>31.22</v>
      </c>
      <c r="V2068" s="45">
        <v>10989.94</v>
      </c>
      <c r="W2068" s="45">
        <v>131879.26</v>
      </c>
      <c r="X2068" s="45">
        <v>151.47999999999999</v>
      </c>
    </row>
    <row r="2069" spans="1:24" x14ac:dyDescent="0.3">
      <c r="A2069" t="s">
        <v>786</v>
      </c>
      <c r="B2069" t="str">
        <f t="shared" si="165"/>
        <v>3</v>
      </c>
      <c r="C2069" t="str">
        <f t="shared" si="166"/>
        <v>0</v>
      </c>
      <c r="D2069" t="str">
        <f t="shared" si="167"/>
        <v>1</v>
      </c>
      <c r="E2069" t="str">
        <f t="shared" si="168"/>
        <v>1</v>
      </c>
      <c r="F2069" t="str">
        <f t="shared" si="169"/>
        <v>4</v>
      </c>
      <c r="G2069" t="s">
        <v>805</v>
      </c>
      <c r="H2069">
        <v>2020</v>
      </c>
      <c r="I2069">
        <v>3</v>
      </c>
      <c r="J2069" t="s">
        <v>809</v>
      </c>
      <c r="K2069" s="38">
        <v>3693.8</v>
      </c>
      <c r="L2069" s="38">
        <v>1200.31</v>
      </c>
      <c r="M2069" s="38">
        <v>1935.94</v>
      </c>
      <c r="N2069" s="38">
        <v>527.29999999999995</v>
      </c>
      <c r="O2069" s="38">
        <v>768.62</v>
      </c>
      <c r="P2069" s="38">
        <v>812.6</v>
      </c>
      <c r="Q2069" s="38">
        <v>2650.51</v>
      </c>
      <c r="R2069" s="38">
        <v>0</v>
      </c>
      <c r="S2069" s="38">
        <v>-100</v>
      </c>
      <c r="T2069" s="38">
        <v>-1041.67</v>
      </c>
      <c r="U2069" s="44">
        <v>29.68</v>
      </c>
      <c r="V2069" s="45">
        <v>10447.4</v>
      </c>
      <c r="W2069" s="45">
        <v>125368.85</v>
      </c>
      <c r="X2069" s="45">
        <v>138.44</v>
      </c>
    </row>
    <row r="2070" spans="1:24" x14ac:dyDescent="0.3">
      <c r="A2070" t="s">
        <v>787</v>
      </c>
      <c r="B2070" t="str">
        <f t="shared" si="165"/>
        <v>3</v>
      </c>
      <c r="C2070" t="str">
        <f t="shared" si="166"/>
        <v>0</v>
      </c>
      <c r="D2070" t="str">
        <f t="shared" si="167"/>
        <v>1</v>
      </c>
      <c r="E2070" t="str">
        <f t="shared" si="168"/>
        <v>0</v>
      </c>
      <c r="F2070" t="str">
        <f t="shared" si="169"/>
        <v>5</v>
      </c>
      <c r="G2070" t="s">
        <v>805</v>
      </c>
      <c r="H2070">
        <v>2020</v>
      </c>
      <c r="I2070">
        <v>3</v>
      </c>
      <c r="J2070" t="s">
        <v>809</v>
      </c>
      <c r="K2070" s="38">
        <v>3693.8</v>
      </c>
      <c r="L2070" s="38">
        <v>849.94</v>
      </c>
      <c r="M2070" s="38">
        <v>1959.28</v>
      </c>
      <c r="N2070" s="38">
        <v>527.29999999999995</v>
      </c>
      <c r="O2070" s="38">
        <v>789.74</v>
      </c>
      <c r="P2070" s="38">
        <v>782.01</v>
      </c>
      <c r="Q2070" s="38">
        <v>2444.4699999999998</v>
      </c>
      <c r="R2070" s="38">
        <v>0</v>
      </c>
      <c r="S2070" s="38">
        <v>-100</v>
      </c>
      <c r="T2070" s="38">
        <v>-1041.67</v>
      </c>
      <c r="U2070" s="44">
        <v>28.14</v>
      </c>
      <c r="V2070" s="45">
        <v>9904.8700000000008</v>
      </c>
      <c r="W2070" s="45">
        <v>118858.44</v>
      </c>
      <c r="X2070" s="45">
        <v>125.4</v>
      </c>
    </row>
    <row r="2071" spans="1:24" x14ac:dyDescent="0.3">
      <c r="A2071" t="s">
        <v>788</v>
      </c>
      <c r="B2071" t="str">
        <f t="shared" si="165"/>
        <v>3</v>
      </c>
      <c r="C2071" t="str">
        <f t="shared" si="166"/>
        <v>0</v>
      </c>
      <c r="D2071" t="str">
        <f t="shared" si="167"/>
        <v>0</v>
      </c>
      <c r="E2071" t="str">
        <f t="shared" si="168"/>
        <v>6</v>
      </c>
      <c r="F2071" t="str">
        <f t="shared" si="169"/>
        <v>0</v>
      </c>
      <c r="G2071" t="s">
        <v>805</v>
      </c>
      <c r="H2071">
        <v>2020</v>
      </c>
      <c r="I2071">
        <v>3</v>
      </c>
      <c r="J2071" t="s">
        <v>809</v>
      </c>
      <c r="K2071" s="38">
        <v>3693.8</v>
      </c>
      <c r="L2071" s="38">
        <v>2102.2399999999998</v>
      </c>
      <c r="M2071" s="38">
        <v>1906.47</v>
      </c>
      <c r="N2071" s="38">
        <v>527.29999999999995</v>
      </c>
      <c r="O2071" s="38">
        <v>693.6</v>
      </c>
      <c r="P2071" s="38">
        <v>892.34</v>
      </c>
      <c r="Q2071" s="38">
        <v>3189.63</v>
      </c>
      <c r="R2071" s="38">
        <v>0</v>
      </c>
      <c r="S2071" s="38">
        <v>-100</v>
      </c>
      <c r="T2071" s="38">
        <v>-1041.67</v>
      </c>
      <c r="U2071" s="44">
        <v>33.700000000000003</v>
      </c>
      <c r="V2071" s="45">
        <v>11863.72</v>
      </c>
      <c r="W2071" s="45">
        <v>142364.59</v>
      </c>
      <c r="X2071" s="45">
        <v>172.48</v>
      </c>
    </row>
    <row r="2072" spans="1:24" x14ac:dyDescent="0.3">
      <c r="A2072" t="s">
        <v>789</v>
      </c>
      <c r="B2072" t="str">
        <f t="shared" si="165"/>
        <v>3</v>
      </c>
      <c r="C2072" t="str">
        <f t="shared" si="166"/>
        <v>0</v>
      </c>
      <c r="D2072" t="str">
        <f t="shared" si="167"/>
        <v>0</v>
      </c>
      <c r="E2072" t="str">
        <f t="shared" si="168"/>
        <v>5</v>
      </c>
      <c r="F2072" t="str">
        <f t="shared" si="169"/>
        <v>1</v>
      </c>
      <c r="G2072" t="s">
        <v>805</v>
      </c>
      <c r="H2072">
        <v>2020</v>
      </c>
      <c r="I2072">
        <v>3</v>
      </c>
      <c r="J2072" t="s">
        <v>809</v>
      </c>
      <c r="K2072" s="38">
        <v>3693.8</v>
      </c>
      <c r="L2072" s="38">
        <v>1751.87</v>
      </c>
      <c r="M2072" s="38">
        <v>1929.81</v>
      </c>
      <c r="N2072" s="38">
        <v>527.29999999999995</v>
      </c>
      <c r="O2072" s="38">
        <v>714.72</v>
      </c>
      <c r="P2072" s="38">
        <v>861.75</v>
      </c>
      <c r="Q2072" s="38">
        <v>2983.59</v>
      </c>
      <c r="R2072" s="38">
        <v>0</v>
      </c>
      <c r="S2072" s="38">
        <v>-100</v>
      </c>
      <c r="T2072" s="38">
        <v>-1041.67</v>
      </c>
      <c r="U2072" s="44">
        <v>32.159999999999997</v>
      </c>
      <c r="V2072" s="45">
        <v>11321.18</v>
      </c>
      <c r="W2072" s="45">
        <v>135854.18</v>
      </c>
      <c r="X2072" s="45">
        <v>159.44</v>
      </c>
    </row>
    <row r="2073" spans="1:24" x14ac:dyDescent="0.3">
      <c r="A2073" t="s">
        <v>790</v>
      </c>
      <c r="B2073" t="str">
        <f t="shared" si="165"/>
        <v>3</v>
      </c>
      <c r="C2073" t="str">
        <f t="shared" si="166"/>
        <v>0</v>
      </c>
      <c r="D2073" t="str">
        <f t="shared" si="167"/>
        <v>0</v>
      </c>
      <c r="E2073" t="str">
        <f t="shared" si="168"/>
        <v>4</v>
      </c>
      <c r="F2073" t="str">
        <f t="shared" si="169"/>
        <v>2</v>
      </c>
      <c r="G2073" t="s">
        <v>805</v>
      </c>
      <c r="H2073">
        <v>2020</v>
      </c>
      <c r="I2073">
        <v>3</v>
      </c>
      <c r="J2073" t="s">
        <v>809</v>
      </c>
      <c r="K2073" s="38">
        <v>3693.8</v>
      </c>
      <c r="L2073" s="38">
        <v>1401.5</v>
      </c>
      <c r="M2073" s="38">
        <v>1953.16</v>
      </c>
      <c r="N2073" s="38">
        <v>527.29999999999995</v>
      </c>
      <c r="O2073" s="38">
        <v>735.84</v>
      </c>
      <c r="P2073" s="38">
        <v>831.16</v>
      </c>
      <c r="Q2073" s="38">
        <v>2777.56</v>
      </c>
      <c r="R2073" s="38">
        <v>0</v>
      </c>
      <c r="S2073" s="38">
        <v>-100</v>
      </c>
      <c r="T2073" s="38">
        <v>-1041.67</v>
      </c>
      <c r="U2073" s="44">
        <v>30.62</v>
      </c>
      <c r="V2073" s="45">
        <v>10778.65</v>
      </c>
      <c r="W2073" s="45">
        <v>129343.77</v>
      </c>
      <c r="X2073" s="45">
        <v>146.4</v>
      </c>
    </row>
    <row r="2074" spans="1:24" x14ac:dyDescent="0.3">
      <c r="A2074" t="s">
        <v>791</v>
      </c>
      <c r="B2074" t="str">
        <f t="shared" si="165"/>
        <v>3</v>
      </c>
      <c r="C2074" t="str">
        <f t="shared" si="166"/>
        <v>0</v>
      </c>
      <c r="D2074" t="str">
        <f t="shared" si="167"/>
        <v>0</v>
      </c>
      <c r="E2074" t="str">
        <f t="shared" si="168"/>
        <v>3</v>
      </c>
      <c r="F2074" t="str">
        <f t="shared" si="169"/>
        <v>3</v>
      </c>
      <c r="G2074" t="s">
        <v>805</v>
      </c>
      <c r="H2074">
        <v>2020</v>
      </c>
      <c r="I2074">
        <v>3</v>
      </c>
      <c r="J2074" t="s">
        <v>809</v>
      </c>
      <c r="K2074" s="38">
        <v>3693.8</v>
      </c>
      <c r="L2074" s="38">
        <v>1051.1199999999999</v>
      </c>
      <c r="M2074" s="38">
        <v>1976.51</v>
      </c>
      <c r="N2074" s="38">
        <v>527.29999999999995</v>
      </c>
      <c r="O2074" s="38">
        <v>756.96</v>
      </c>
      <c r="P2074" s="38">
        <v>800.57</v>
      </c>
      <c r="Q2074" s="38">
        <v>2571.52</v>
      </c>
      <c r="R2074" s="38">
        <v>0</v>
      </c>
      <c r="S2074" s="38">
        <v>-100</v>
      </c>
      <c r="T2074" s="38">
        <v>-1041.67</v>
      </c>
      <c r="U2074" s="44">
        <v>29.08</v>
      </c>
      <c r="V2074" s="45">
        <v>10236.11</v>
      </c>
      <c r="W2074" s="45">
        <v>122833.36</v>
      </c>
      <c r="X2074" s="45">
        <v>133.36000000000001</v>
      </c>
    </row>
    <row r="2075" spans="1:24" x14ac:dyDescent="0.3">
      <c r="A2075" t="s">
        <v>792</v>
      </c>
      <c r="B2075" t="str">
        <f t="shared" si="165"/>
        <v>3</v>
      </c>
      <c r="C2075" t="str">
        <f t="shared" si="166"/>
        <v>0</v>
      </c>
      <c r="D2075" t="str">
        <f t="shared" si="167"/>
        <v>0</v>
      </c>
      <c r="E2075" t="str">
        <f t="shared" si="168"/>
        <v>2</v>
      </c>
      <c r="F2075" t="str">
        <f t="shared" si="169"/>
        <v>4</v>
      </c>
      <c r="G2075" t="s">
        <v>805</v>
      </c>
      <c r="H2075">
        <v>2020</v>
      </c>
      <c r="I2075">
        <v>3</v>
      </c>
      <c r="J2075" t="s">
        <v>809</v>
      </c>
      <c r="K2075" s="38">
        <v>3693.8</v>
      </c>
      <c r="L2075" s="38">
        <v>700.75</v>
      </c>
      <c r="M2075" s="38">
        <v>1999.86</v>
      </c>
      <c r="N2075" s="38">
        <v>527.29999999999995</v>
      </c>
      <c r="O2075" s="38">
        <v>778.08</v>
      </c>
      <c r="P2075" s="38">
        <v>769.98</v>
      </c>
      <c r="Q2075" s="38">
        <v>2365.4899999999998</v>
      </c>
      <c r="R2075" s="38">
        <v>0</v>
      </c>
      <c r="S2075" s="38">
        <v>-100</v>
      </c>
      <c r="T2075" s="38">
        <v>-1041.67</v>
      </c>
      <c r="U2075" s="44">
        <v>27.54</v>
      </c>
      <c r="V2075" s="45">
        <v>9693.58</v>
      </c>
      <c r="W2075" s="45">
        <v>116322.96</v>
      </c>
      <c r="X2075" s="45">
        <v>120.32</v>
      </c>
    </row>
    <row r="2076" spans="1:24" x14ac:dyDescent="0.3">
      <c r="A2076" t="s">
        <v>793</v>
      </c>
      <c r="B2076" t="str">
        <f t="shared" si="165"/>
        <v>3</v>
      </c>
      <c r="C2076" t="str">
        <f t="shared" si="166"/>
        <v>0</v>
      </c>
      <c r="D2076" t="str">
        <f t="shared" si="167"/>
        <v>0</v>
      </c>
      <c r="E2076" t="str">
        <f t="shared" si="168"/>
        <v>1</v>
      </c>
      <c r="F2076" t="str">
        <f t="shared" si="169"/>
        <v>5</v>
      </c>
      <c r="G2076" t="s">
        <v>805</v>
      </c>
      <c r="H2076">
        <v>2020</v>
      </c>
      <c r="I2076">
        <v>3</v>
      </c>
      <c r="J2076" t="s">
        <v>809</v>
      </c>
      <c r="K2076" s="38">
        <v>3693.8</v>
      </c>
      <c r="L2076" s="38">
        <v>350.37</v>
      </c>
      <c r="M2076" s="38">
        <v>2023.2</v>
      </c>
      <c r="N2076" s="38">
        <v>527.29999999999995</v>
      </c>
      <c r="O2076" s="38">
        <v>799.2</v>
      </c>
      <c r="P2076" s="38">
        <v>739.39</v>
      </c>
      <c r="Q2076" s="38">
        <v>2189.73</v>
      </c>
      <c r="R2076" s="38">
        <v>0</v>
      </c>
      <c r="S2076" s="38">
        <v>-70.069999999999993</v>
      </c>
      <c r="T2076" s="38">
        <v>-1041.67</v>
      </c>
      <c r="U2076" s="44">
        <v>26.17</v>
      </c>
      <c r="V2076" s="45">
        <v>9211.25</v>
      </c>
      <c r="W2076" s="45">
        <v>110535</v>
      </c>
      <c r="X2076" s="45">
        <v>107.28</v>
      </c>
    </row>
    <row r="2077" spans="1:24" x14ac:dyDescent="0.3">
      <c r="A2077" t="s">
        <v>794</v>
      </c>
      <c r="B2077" t="str">
        <f t="shared" si="165"/>
        <v>3</v>
      </c>
      <c r="C2077" t="str">
        <f t="shared" si="166"/>
        <v>0</v>
      </c>
      <c r="D2077" t="str">
        <f t="shared" si="167"/>
        <v>0</v>
      </c>
      <c r="E2077" t="str">
        <f t="shared" si="168"/>
        <v>0</v>
      </c>
      <c r="F2077" t="str">
        <f t="shared" si="169"/>
        <v>6</v>
      </c>
      <c r="G2077" t="s">
        <v>805</v>
      </c>
      <c r="H2077">
        <v>2020</v>
      </c>
      <c r="I2077">
        <v>3</v>
      </c>
      <c r="J2077" t="s">
        <v>809</v>
      </c>
      <c r="K2077" s="38">
        <v>3693.8</v>
      </c>
      <c r="L2077" s="38">
        <v>0</v>
      </c>
      <c r="M2077" s="38">
        <v>2046.55</v>
      </c>
      <c r="N2077" s="38">
        <v>518.85</v>
      </c>
      <c r="O2077" s="38">
        <v>820.32</v>
      </c>
      <c r="P2077" s="38">
        <v>707.95</v>
      </c>
      <c r="Q2077" s="38">
        <v>2107.38</v>
      </c>
      <c r="R2077" s="38">
        <v>0</v>
      </c>
      <c r="S2077" s="38">
        <v>0</v>
      </c>
      <c r="T2077" s="38">
        <v>-1041.67</v>
      </c>
      <c r="U2077" s="44">
        <v>25.15</v>
      </c>
      <c r="V2077" s="45">
        <v>8853.18</v>
      </c>
      <c r="W2077" s="45">
        <v>106238.2</v>
      </c>
      <c r="X2077" s="45">
        <v>93.88</v>
      </c>
    </row>
    <row r="2078" spans="1:24" x14ac:dyDescent="0.3">
      <c r="A2078" t="s">
        <v>549</v>
      </c>
      <c r="B2078" t="str">
        <f t="shared" si="165"/>
        <v>3</v>
      </c>
      <c r="C2078" t="str">
        <f t="shared" si="166"/>
        <v>7</v>
      </c>
      <c r="D2078" t="str">
        <f t="shared" si="167"/>
        <v/>
      </c>
      <c r="E2078" t="str">
        <f t="shared" si="168"/>
        <v/>
      </c>
      <c r="F2078" t="str">
        <f t="shared" si="169"/>
        <v/>
      </c>
      <c r="G2078" t="s">
        <v>805</v>
      </c>
      <c r="H2078">
        <v>2020</v>
      </c>
      <c r="I2078">
        <v>3</v>
      </c>
      <c r="J2078" t="s">
        <v>809</v>
      </c>
      <c r="K2078" s="38">
        <v>4175.6000000000004</v>
      </c>
      <c r="L2078" s="38">
        <v>3472.42</v>
      </c>
      <c r="M2078" s="38">
        <v>1997.97</v>
      </c>
      <c r="N2078" s="38">
        <v>527.29999999999995</v>
      </c>
      <c r="O2078" s="38">
        <v>733.24</v>
      </c>
      <c r="P2078" s="38">
        <v>1090.6500000000001</v>
      </c>
      <c r="Q2078" s="38">
        <v>4426.5600000000004</v>
      </c>
      <c r="R2078" s="38">
        <v>0</v>
      </c>
      <c r="S2078" s="38">
        <v>-100</v>
      </c>
      <c r="T2078" s="38">
        <v>-1208.33</v>
      </c>
      <c r="U2078" s="44">
        <v>42.94</v>
      </c>
      <c r="V2078" s="45">
        <v>15115.41</v>
      </c>
      <c r="W2078" s="45">
        <v>181384.95999999999</v>
      </c>
      <c r="X2078" s="45">
        <v>265.95999999999998</v>
      </c>
    </row>
    <row r="2079" spans="1:24" x14ac:dyDescent="0.3">
      <c r="A2079" t="s">
        <v>550</v>
      </c>
      <c r="B2079" t="str">
        <f t="shared" si="165"/>
        <v>3</v>
      </c>
      <c r="C2079" t="str">
        <f t="shared" si="166"/>
        <v>8</v>
      </c>
      <c r="D2079" t="str">
        <f t="shared" si="167"/>
        <v/>
      </c>
      <c r="E2079" t="str">
        <f t="shared" si="168"/>
        <v/>
      </c>
      <c r="F2079" t="str">
        <f t="shared" si="169"/>
        <v/>
      </c>
      <c r="G2079" t="s">
        <v>805</v>
      </c>
      <c r="H2079">
        <v>2020</v>
      </c>
      <c r="I2079">
        <v>3</v>
      </c>
      <c r="J2079" t="s">
        <v>809</v>
      </c>
      <c r="K2079" s="38">
        <v>4175.6000000000004</v>
      </c>
      <c r="L2079" s="38">
        <v>3968.48</v>
      </c>
      <c r="M2079" s="38">
        <v>2185.5100000000002</v>
      </c>
      <c r="N2079" s="38">
        <v>527.29999999999995</v>
      </c>
      <c r="O2079" s="38">
        <v>755.57</v>
      </c>
      <c r="P2079" s="38">
        <v>1161.25</v>
      </c>
      <c r="Q2079" s="38">
        <v>4804.3599999999997</v>
      </c>
      <c r="R2079" s="38">
        <v>0</v>
      </c>
      <c r="S2079" s="38">
        <v>-100</v>
      </c>
      <c r="T2079" s="38">
        <v>-1375</v>
      </c>
      <c r="U2079" s="44">
        <v>45.75</v>
      </c>
      <c r="V2079" s="45">
        <v>16103.06</v>
      </c>
      <c r="W2079" s="45">
        <v>193236.73</v>
      </c>
      <c r="X2079" s="45">
        <v>297.44</v>
      </c>
    </row>
    <row r="2080" spans="1:24" x14ac:dyDescent="0.3">
      <c r="A2080" t="s">
        <v>551</v>
      </c>
      <c r="B2080" t="str">
        <f t="shared" si="165"/>
        <v>3</v>
      </c>
      <c r="C2080" t="str">
        <f t="shared" si="166"/>
        <v>9</v>
      </c>
      <c r="D2080" t="str">
        <f t="shared" si="167"/>
        <v/>
      </c>
      <c r="E2080" t="str">
        <f t="shared" si="168"/>
        <v/>
      </c>
      <c r="F2080" t="str">
        <f t="shared" si="169"/>
        <v/>
      </c>
      <c r="G2080" t="s">
        <v>805</v>
      </c>
      <c r="H2080">
        <v>2020</v>
      </c>
      <c r="I2080">
        <v>3</v>
      </c>
      <c r="J2080" t="s">
        <v>809</v>
      </c>
      <c r="K2080" s="38">
        <v>4657.3999999999996</v>
      </c>
      <c r="L2080" s="38">
        <v>4464.54</v>
      </c>
      <c r="M2080" s="38">
        <v>2373.0500000000002</v>
      </c>
      <c r="N2080" s="38">
        <v>527.29999999999995</v>
      </c>
      <c r="O2080" s="38">
        <v>777.89</v>
      </c>
      <c r="P2080" s="38">
        <v>1280.02</v>
      </c>
      <c r="Q2080" s="38">
        <v>5569.2</v>
      </c>
      <c r="R2080" s="38">
        <v>0</v>
      </c>
      <c r="S2080" s="38">
        <v>-100</v>
      </c>
      <c r="T2080" s="38">
        <v>-1541.67</v>
      </c>
      <c r="U2080" s="44">
        <v>51.16</v>
      </c>
      <c r="V2080" s="45">
        <v>18007.73</v>
      </c>
      <c r="W2080" s="45">
        <v>216092.76</v>
      </c>
      <c r="X2080" s="45">
        <v>350.2</v>
      </c>
    </row>
    <row r="2081" spans="1:24" x14ac:dyDescent="0.3">
      <c r="A2081" t="s">
        <v>552</v>
      </c>
      <c r="B2081" t="str">
        <f t="shared" si="165"/>
        <v>3</v>
      </c>
      <c r="C2081" t="str">
        <f>MID($A2081,4,2)</f>
        <v>10</v>
      </c>
      <c r="D2081" t="str">
        <f t="shared" si="167"/>
        <v/>
      </c>
      <c r="E2081" t="str">
        <f t="shared" si="168"/>
        <v/>
      </c>
      <c r="F2081" t="str">
        <f t="shared" si="169"/>
        <v/>
      </c>
      <c r="G2081" t="s">
        <v>805</v>
      </c>
      <c r="H2081">
        <v>2020</v>
      </c>
      <c r="I2081">
        <v>3</v>
      </c>
      <c r="J2081" t="s">
        <v>809</v>
      </c>
      <c r="K2081" s="38">
        <v>4657.3999999999996</v>
      </c>
      <c r="L2081" s="38">
        <v>4960.6000000000004</v>
      </c>
      <c r="M2081" s="38">
        <v>2560.59</v>
      </c>
      <c r="N2081" s="38">
        <v>527.29999999999995</v>
      </c>
      <c r="O2081" s="38">
        <v>800.22</v>
      </c>
      <c r="P2081" s="38">
        <v>1350.61</v>
      </c>
      <c r="Q2081" s="38">
        <v>5978.65</v>
      </c>
      <c r="R2081" s="38">
        <v>0</v>
      </c>
      <c r="S2081" s="38">
        <v>-100</v>
      </c>
      <c r="T2081" s="38">
        <v>-1708.33</v>
      </c>
      <c r="U2081" s="44">
        <v>54.05</v>
      </c>
      <c r="V2081" s="45">
        <v>19027.03</v>
      </c>
      <c r="W2081" s="45">
        <v>228324.41</v>
      </c>
      <c r="X2081" s="45">
        <v>381.68</v>
      </c>
    </row>
    <row r="2082" spans="1:24" x14ac:dyDescent="0.3">
      <c r="A2082" t="s">
        <v>796</v>
      </c>
      <c r="B2082" t="str">
        <f t="shared" ref="B2082:B2145" si="170">MID($A2082,2,1)</f>
        <v>4</v>
      </c>
      <c r="C2082" t="str">
        <f t="shared" ref="C2082:C2145" si="171">MID($A2082,4,1)</f>
        <v>0</v>
      </c>
      <c r="D2082" t="str">
        <f t="shared" ref="D2082:D2145" si="172">MID($A2082,6,1)</f>
        <v/>
      </c>
      <c r="E2082" t="str">
        <f t="shared" ref="E2082:E2145" si="173">MID($A2082,8,1)</f>
        <v/>
      </c>
      <c r="F2082" t="str">
        <f t="shared" ref="F2082:F2145" si="174">MID($A2082,10,1)</f>
        <v/>
      </c>
      <c r="G2082" t="s">
        <v>805</v>
      </c>
      <c r="H2082">
        <v>2020</v>
      </c>
      <c r="I2082">
        <v>3</v>
      </c>
      <c r="J2082" t="s">
        <v>809</v>
      </c>
      <c r="K2082" s="38">
        <v>1881</v>
      </c>
      <c r="L2082" s="38">
        <v>0</v>
      </c>
      <c r="M2082" s="38">
        <v>1015.08</v>
      </c>
      <c r="N2082" s="38">
        <v>518.85</v>
      </c>
      <c r="O2082" s="38">
        <v>633</v>
      </c>
      <c r="P2082" s="38">
        <v>404.79</v>
      </c>
      <c r="Q2082" s="38">
        <v>1152.1199999999999</v>
      </c>
      <c r="R2082" s="38">
        <v>0</v>
      </c>
      <c r="S2082" s="38">
        <v>0</v>
      </c>
      <c r="T2082" s="38">
        <v>-83.33</v>
      </c>
      <c r="U2082" s="44">
        <v>15.69</v>
      </c>
      <c r="V2082" s="45">
        <v>5521.52</v>
      </c>
      <c r="W2082" s="45">
        <v>66258.210000000006</v>
      </c>
      <c r="X2082" s="45">
        <v>36.11</v>
      </c>
    </row>
    <row r="2083" spans="1:24" x14ac:dyDescent="0.3">
      <c r="A2083" t="s">
        <v>179</v>
      </c>
      <c r="B2083" t="str">
        <f t="shared" si="170"/>
        <v>4</v>
      </c>
      <c r="C2083" t="str">
        <f t="shared" si="171"/>
        <v>1</v>
      </c>
      <c r="D2083" t="str">
        <f t="shared" si="172"/>
        <v/>
      </c>
      <c r="E2083" t="str">
        <f t="shared" si="173"/>
        <v/>
      </c>
      <c r="F2083" t="str">
        <f t="shared" si="174"/>
        <v/>
      </c>
      <c r="G2083" t="s">
        <v>805</v>
      </c>
      <c r="H2083">
        <v>2020</v>
      </c>
      <c r="I2083">
        <v>3</v>
      </c>
      <c r="J2083" t="s">
        <v>809</v>
      </c>
      <c r="K2083" s="38">
        <v>2595</v>
      </c>
      <c r="L2083" s="38">
        <v>496.06</v>
      </c>
      <c r="M2083" s="38">
        <v>1162.29</v>
      </c>
      <c r="N2083" s="38">
        <v>527.29999999999995</v>
      </c>
      <c r="O2083" s="38">
        <v>655.33000000000004</v>
      </c>
      <c r="P2083" s="38">
        <v>543.6</v>
      </c>
      <c r="Q2083" s="38">
        <v>1610.06</v>
      </c>
      <c r="R2083" s="38">
        <v>0</v>
      </c>
      <c r="S2083" s="38">
        <v>-50</v>
      </c>
      <c r="T2083" s="38">
        <v>-250</v>
      </c>
      <c r="U2083" s="44">
        <v>20.71</v>
      </c>
      <c r="V2083" s="45">
        <v>7289.63</v>
      </c>
      <c r="W2083" s="45">
        <v>87475.59</v>
      </c>
      <c r="X2083" s="45">
        <v>51</v>
      </c>
    </row>
    <row r="2084" spans="1:24" x14ac:dyDescent="0.3">
      <c r="A2084" t="s">
        <v>180</v>
      </c>
      <c r="B2084" t="str">
        <f t="shared" si="170"/>
        <v>4</v>
      </c>
      <c r="C2084" t="str">
        <f t="shared" si="171"/>
        <v>2</v>
      </c>
      <c r="D2084" t="str">
        <f t="shared" si="172"/>
        <v/>
      </c>
      <c r="E2084" t="str">
        <f t="shared" si="173"/>
        <v/>
      </c>
      <c r="F2084" t="str">
        <f t="shared" si="174"/>
        <v/>
      </c>
      <c r="G2084" t="s">
        <v>805</v>
      </c>
      <c r="H2084">
        <v>2020</v>
      </c>
      <c r="I2084">
        <v>3</v>
      </c>
      <c r="J2084" t="s">
        <v>809</v>
      </c>
      <c r="K2084" s="38">
        <v>2595</v>
      </c>
      <c r="L2084" s="38">
        <v>992.12</v>
      </c>
      <c r="M2084" s="38">
        <v>1360.25</v>
      </c>
      <c r="N2084" s="38">
        <v>527.29999999999995</v>
      </c>
      <c r="O2084" s="38">
        <v>677.65</v>
      </c>
      <c r="P2084" s="38">
        <v>615.23</v>
      </c>
      <c r="Q2084" s="38">
        <v>1790.79</v>
      </c>
      <c r="R2084" s="38">
        <v>0</v>
      </c>
      <c r="S2084" s="38">
        <v>-100</v>
      </c>
      <c r="T2084" s="38">
        <v>-416.67</v>
      </c>
      <c r="U2084" s="44">
        <v>22.85</v>
      </c>
      <c r="V2084" s="45">
        <v>8041.68</v>
      </c>
      <c r="W2084" s="45">
        <v>96500.160000000003</v>
      </c>
      <c r="X2084" s="45">
        <v>72.09</v>
      </c>
    </row>
    <row r="2085" spans="1:24" x14ac:dyDescent="0.3">
      <c r="A2085" t="s">
        <v>181</v>
      </c>
      <c r="B2085" t="str">
        <f t="shared" si="170"/>
        <v>4</v>
      </c>
      <c r="C2085" t="str">
        <f t="shared" si="171"/>
        <v>3</v>
      </c>
      <c r="D2085" t="str">
        <f t="shared" si="172"/>
        <v/>
      </c>
      <c r="E2085" t="str">
        <f t="shared" si="173"/>
        <v/>
      </c>
      <c r="F2085" t="str">
        <f t="shared" si="174"/>
        <v/>
      </c>
      <c r="G2085" t="s">
        <v>805</v>
      </c>
      <c r="H2085">
        <v>2020</v>
      </c>
      <c r="I2085">
        <v>3</v>
      </c>
      <c r="J2085" t="s">
        <v>809</v>
      </c>
      <c r="K2085" s="38">
        <v>3212</v>
      </c>
      <c r="L2085" s="38">
        <v>1488.18</v>
      </c>
      <c r="M2085" s="38">
        <v>1476.2</v>
      </c>
      <c r="N2085" s="38">
        <v>527.29999999999995</v>
      </c>
      <c r="O2085" s="38">
        <v>699.97</v>
      </c>
      <c r="P2085" s="38">
        <v>740.37</v>
      </c>
      <c r="Q2085" s="38">
        <v>2435.91</v>
      </c>
      <c r="R2085" s="38">
        <v>0</v>
      </c>
      <c r="S2085" s="38">
        <v>-100</v>
      </c>
      <c r="T2085" s="38">
        <v>-583.33000000000004</v>
      </c>
      <c r="U2085" s="44">
        <v>28.12</v>
      </c>
      <c r="V2085" s="45">
        <v>9896.59</v>
      </c>
      <c r="W2085" s="45">
        <v>118759.09</v>
      </c>
      <c r="X2085" s="45">
        <v>106.85</v>
      </c>
    </row>
    <row r="2086" spans="1:24" x14ac:dyDescent="0.3">
      <c r="A2086" t="s">
        <v>508</v>
      </c>
      <c r="B2086" t="str">
        <f t="shared" si="170"/>
        <v>4</v>
      </c>
      <c r="C2086" t="str">
        <f t="shared" si="171"/>
        <v>4</v>
      </c>
      <c r="D2086" t="str">
        <f t="shared" si="172"/>
        <v/>
      </c>
      <c r="E2086" t="str">
        <f t="shared" si="173"/>
        <v/>
      </c>
      <c r="F2086" t="str">
        <f t="shared" si="174"/>
        <v/>
      </c>
      <c r="G2086" t="s">
        <v>805</v>
      </c>
      <c r="H2086">
        <v>2020</v>
      </c>
      <c r="I2086">
        <v>3</v>
      </c>
      <c r="J2086" t="s">
        <v>809</v>
      </c>
      <c r="K2086" s="38">
        <v>3212</v>
      </c>
      <c r="L2086" s="38">
        <v>1984.24</v>
      </c>
      <c r="M2086" s="38">
        <v>1663.74</v>
      </c>
      <c r="N2086" s="38">
        <v>527.29999999999995</v>
      </c>
      <c r="O2086" s="38">
        <v>722.3</v>
      </c>
      <c r="P2086" s="38">
        <v>810.96</v>
      </c>
      <c r="Q2086" s="38">
        <v>2812.53</v>
      </c>
      <c r="R2086" s="38">
        <v>0</v>
      </c>
      <c r="S2086" s="38">
        <v>-100</v>
      </c>
      <c r="T2086" s="38">
        <v>-750</v>
      </c>
      <c r="U2086" s="44">
        <v>30.92</v>
      </c>
      <c r="V2086" s="45">
        <v>10883.07</v>
      </c>
      <c r="W2086" s="45">
        <v>130596.79</v>
      </c>
      <c r="X2086" s="45">
        <v>137.32</v>
      </c>
    </row>
    <row r="2087" spans="1:24" x14ac:dyDescent="0.3">
      <c r="A2087" t="s">
        <v>509</v>
      </c>
      <c r="B2087" t="str">
        <f t="shared" si="170"/>
        <v>4</v>
      </c>
      <c r="C2087" t="str">
        <f t="shared" si="171"/>
        <v>5</v>
      </c>
      <c r="D2087" t="str">
        <f t="shared" si="172"/>
        <v/>
      </c>
      <c r="E2087" t="str">
        <f t="shared" si="173"/>
        <v/>
      </c>
      <c r="F2087" t="str">
        <f t="shared" si="174"/>
        <v/>
      </c>
      <c r="G2087" t="s">
        <v>805</v>
      </c>
      <c r="H2087">
        <v>2020</v>
      </c>
      <c r="I2087">
        <v>3</v>
      </c>
      <c r="J2087" t="s">
        <v>809</v>
      </c>
      <c r="K2087" s="38">
        <v>3693.8</v>
      </c>
      <c r="L2087" s="38">
        <v>2480.3000000000002</v>
      </c>
      <c r="M2087" s="38">
        <v>1851.28</v>
      </c>
      <c r="N2087" s="38">
        <v>527.29999999999995</v>
      </c>
      <c r="O2087" s="38">
        <v>744.62</v>
      </c>
      <c r="P2087" s="38">
        <v>929.73</v>
      </c>
      <c r="Q2087" s="38">
        <v>3516.02</v>
      </c>
      <c r="R2087" s="38">
        <v>0</v>
      </c>
      <c r="S2087" s="38">
        <v>-100</v>
      </c>
      <c r="T2087" s="38">
        <v>-916.67</v>
      </c>
      <c r="U2087" s="44">
        <v>36.15</v>
      </c>
      <c r="V2087" s="45">
        <v>12726.39</v>
      </c>
      <c r="W2087" s="45">
        <v>152716.72</v>
      </c>
      <c r="X2087" s="45">
        <v>188.38</v>
      </c>
    </row>
    <row r="2088" spans="1:24" x14ac:dyDescent="0.3">
      <c r="A2088" t="s">
        <v>510</v>
      </c>
      <c r="B2088" t="str">
        <f t="shared" si="170"/>
        <v>4</v>
      </c>
      <c r="C2088" t="str">
        <f t="shared" si="171"/>
        <v>6</v>
      </c>
      <c r="D2088" t="str">
        <f t="shared" si="172"/>
        <v/>
      </c>
      <c r="E2088" t="str">
        <f t="shared" si="173"/>
        <v/>
      </c>
      <c r="F2088" t="str">
        <f t="shared" si="174"/>
        <v/>
      </c>
      <c r="G2088" t="s">
        <v>805</v>
      </c>
      <c r="H2088">
        <v>2020</v>
      </c>
      <c r="I2088">
        <v>3</v>
      </c>
      <c r="J2088" t="s">
        <v>809</v>
      </c>
      <c r="K2088" s="38">
        <v>3693.8</v>
      </c>
      <c r="L2088" s="38">
        <v>2976.36</v>
      </c>
      <c r="M2088" s="38">
        <v>2038.82</v>
      </c>
      <c r="N2088" s="38">
        <v>527.29999999999995</v>
      </c>
      <c r="O2088" s="38">
        <v>766.95</v>
      </c>
      <c r="P2088" s="38">
        <v>1000.32</v>
      </c>
      <c r="Q2088" s="38">
        <v>3892.65</v>
      </c>
      <c r="R2088" s="38">
        <v>0</v>
      </c>
      <c r="S2088" s="38">
        <v>-100</v>
      </c>
      <c r="T2088" s="38">
        <v>-1083.33</v>
      </c>
      <c r="U2088" s="44">
        <v>38.96</v>
      </c>
      <c r="V2088" s="45">
        <v>13712.87</v>
      </c>
      <c r="W2088" s="45">
        <v>164554.43</v>
      </c>
      <c r="X2088" s="45">
        <v>218.85</v>
      </c>
    </row>
    <row r="2089" spans="1:24" x14ac:dyDescent="0.3">
      <c r="A2089" t="s">
        <v>553</v>
      </c>
      <c r="B2089" t="str">
        <f t="shared" si="170"/>
        <v>4</v>
      </c>
      <c r="C2089" t="str">
        <f t="shared" si="171"/>
        <v>7</v>
      </c>
      <c r="D2089" t="str">
        <f t="shared" si="172"/>
        <v/>
      </c>
      <c r="E2089" t="str">
        <f t="shared" si="173"/>
        <v/>
      </c>
      <c r="F2089" t="str">
        <f t="shared" si="174"/>
        <v/>
      </c>
      <c r="G2089" t="s">
        <v>805</v>
      </c>
      <c r="H2089">
        <v>2020</v>
      </c>
      <c r="I2089">
        <v>3</v>
      </c>
      <c r="J2089" t="s">
        <v>809</v>
      </c>
      <c r="K2089" s="38">
        <v>4175.6000000000004</v>
      </c>
      <c r="L2089" s="38">
        <v>3472.42</v>
      </c>
      <c r="M2089" s="38">
        <v>2226.36</v>
      </c>
      <c r="N2089" s="38">
        <v>527.29999999999995</v>
      </c>
      <c r="O2089" s="38">
        <v>789.27</v>
      </c>
      <c r="P2089" s="38">
        <v>1119.0999999999999</v>
      </c>
      <c r="Q2089" s="38">
        <v>4596.1400000000003</v>
      </c>
      <c r="R2089" s="38">
        <v>0</v>
      </c>
      <c r="S2089" s="38">
        <v>-100</v>
      </c>
      <c r="T2089" s="38">
        <v>-1250</v>
      </c>
      <c r="U2089" s="44">
        <v>44.19</v>
      </c>
      <c r="V2089" s="45">
        <v>15556.2</v>
      </c>
      <c r="W2089" s="45">
        <v>186674.35</v>
      </c>
      <c r="X2089" s="45">
        <v>278.89</v>
      </c>
    </row>
    <row r="2090" spans="1:24" x14ac:dyDescent="0.3">
      <c r="A2090" t="s">
        <v>554</v>
      </c>
      <c r="B2090" t="str">
        <f t="shared" si="170"/>
        <v>4</v>
      </c>
      <c r="C2090" t="str">
        <f t="shared" si="171"/>
        <v>8</v>
      </c>
      <c r="D2090" t="str">
        <f t="shared" si="172"/>
        <v/>
      </c>
      <c r="E2090" t="str">
        <f t="shared" si="173"/>
        <v/>
      </c>
      <c r="F2090" t="str">
        <f t="shared" si="174"/>
        <v/>
      </c>
      <c r="G2090" t="s">
        <v>805</v>
      </c>
      <c r="H2090">
        <v>2020</v>
      </c>
      <c r="I2090">
        <v>3</v>
      </c>
      <c r="J2090" t="s">
        <v>809</v>
      </c>
      <c r="K2090" s="38">
        <v>4175.6000000000004</v>
      </c>
      <c r="L2090" s="38">
        <v>3968.48</v>
      </c>
      <c r="M2090" s="38">
        <v>2413.9</v>
      </c>
      <c r="N2090" s="38">
        <v>527.29999999999995</v>
      </c>
      <c r="O2090" s="38">
        <v>811.6</v>
      </c>
      <c r="P2090" s="38">
        <v>1189.69</v>
      </c>
      <c r="Q2090" s="38">
        <v>4988.6099999999997</v>
      </c>
      <c r="R2090" s="38">
        <v>0</v>
      </c>
      <c r="S2090" s="38">
        <v>-100</v>
      </c>
      <c r="T2090" s="38">
        <v>-1416.67</v>
      </c>
      <c r="U2090" s="44">
        <v>47.04</v>
      </c>
      <c r="V2090" s="45">
        <v>16558.509999999998</v>
      </c>
      <c r="W2090" s="45">
        <v>198702.15</v>
      </c>
      <c r="X2090" s="45">
        <v>310.37</v>
      </c>
    </row>
    <row r="2091" spans="1:24" x14ac:dyDescent="0.3">
      <c r="A2091" t="s">
        <v>555</v>
      </c>
      <c r="B2091" t="str">
        <f t="shared" si="170"/>
        <v>4</v>
      </c>
      <c r="C2091" t="str">
        <f t="shared" si="171"/>
        <v>9</v>
      </c>
      <c r="D2091" t="str">
        <f t="shared" si="172"/>
        <v/>
      </c>
      <c r="E2091" t="str">
        <f t="shared" si="173"/>
        <v/>
      </c>
      <c r="F2091" t="str">
        <f t="shared" si="174"/>
        <v/>
      </c>
      <c r="G2091" t="s">
        <v>805</v>
      </c>
      <c r="H2091">
        <v>2020</v>
      </c>
      <c r="I2091">
        <v>3</v>
      </c>
      <c r="J2091" t="s">
        <v>809</v>
      </c>
      <c r="K2091" s="38">
        <v>4657.3999999999996</v>
      </c>
      <c r="L2091" s="38">
        <v>4464.54</v>
      </c>
      <c r="M2091" s="38">
        <v>2601.44</v>
      </c>
      <c r="N2091" s="38">
        <v>527.29999999999995</v>
      </c>
      <c r="O2091" s="38">
        <v>833.92</v>
      </c>
      <c r="P2091" s="38">
        <v>1308.46</v>
      </c>
      <c r="Q2091" s="38">
        <v>5753.45</v>
      </c>
      <c r="R2091" s="38">
        <v>0</v>
      </c>
      <c r="S2091" s="38">
        <v>-100</v>
      </c>
      <c r="T2091" s="38">
        <v>-1583.33</v>
      </c>
      <c r="U2091" s="44">
        <v>52.45</v>
      </c>
      <c r="V2091" s="45">
        <v>18463.18</v>
      </c>
      <c r="W2091" s="45">
        <v>221558.18</v>
      </c>
      <c r="X2091" s="45">
        <v>363.13</v>
      </c>
    </row>
    <row r="2092" spans="1:24" x14ac:dyDescent="0.3">
      <c r="A2092" t="s">
        <v>556</v>
      </c>
      <c r="B2092" t="str">
        <f t="shared" si="170"/>
        <v>4</v>
      </c>
      <c r="C2092" t="str">
        <f>MID($A2092,4,2)</f>
        <v>10</v>
      </c>
      <c r="D2092" t="str">
        <f t="shared" si="172"/>
        <v/>
      </c>
      <c r="E2092" t="str">
        <f t="shared" si="173"/>
        <v/>
      </c>
      <c r="F2092" t="str">
        <f t="shared" si="174"/>
        <v/>
      </c>
      <c r="G2092" t="s">
        <v>805</v>
      </c>
      <c r="H2092">
        <v>2020</v>
      </c>
      <c r="I2092">
        <v>3</v>
      </c>
      <c r="J2092" t="s">
        <v>809</v>
      </c>
      <c r="K2092" s="38">
        <v>4657.3999999999996</v>
      </c>
      <c r="L2092" s="38">
        <v>4960.6000000000004</v>
      </c>
      <c r="M2092" s="38">
        <v>2788.98</v>
      </c>
      <c r="N2092" s="38">
        <v>527.29999999999995</v>
      </c>
      <c r="O2092" s="38">
        <v>856.25</v>
      </c>
      <c r="P2092" s="38">
        <v>1379.05</v>
      </c>
      <c r="Q2092" s="38">
        <v>6162.9</v>
      </c>
      <c r="R2092" s="38">
        <v>0</v>
      </c>
      <c r="S2092" s="38">
        <v>-100</v>
      </c>
      <c r="T2092" s="38">
        <v>-1750</v>
      </c>
      <c r="U2092" s="44">
        <v>55.35</v>
      </c>
      <c r="V2092" s="45">
        <v>19482.48</v>
      </c>
      <c r="W2092" s="45">
        <v>233789.82</v>
      </c>
      <c r="X2092" s="45">
        <v>394.61</v>
      </c>
    </row>
    <row r="2093" spans="1:24" x14ac:dyDescent="0.3">
      <c r="A2093" t="s">
        <v>797</v>
      </c>
      <c r="B2093" t="str">
        <f t="shared" si="170"/>
        <v>5</v>
      </c>
      <c r="C2093" t="str">
        <f t="shared" si="171"/>
        <v>0</v>
      </c>
      <c r="D2093" t="str">
        <f t="shared" si="172"/>
        <v/>
      </c>
      <c r="E2093" t="str">
        <f t="shared" si="173"/>
        <v/>
      </c>
      <c r="F2093" t="str">
        <f t="shared" si="174"/>
        <v/>
      </c>
      <c r="G2093" t="s">
        <v>805</v>
      </c>
      <c r="H2093">
        <v>2020</v>
      </c>
      <c r="I2093">
        <v>3</v>
      </c>
      <c r="J2093" t="s">
        <v>809</v>
      </c>
      <c r="K2093" s="38">
        <v>2595</v>
      </c>
      <c r="L2093" s="38">
        <v>0</v>
      </c>
      <c r="M2093" s="38">
        <v>1205.4100000000001</v>
      </c>
      <c r="N2093" s="38">
        <v>518.85</v>
      </c>
      <c r="O2093" s="38">
        <v>689.03</v>
      </c>
      <c r="P2093" s="38">
        <v>500.83</v>
      </c>
      <c r="Q2093" s="38">
        <v>1538.9</v>
      </c>
      <c r="R2093" s="38">
        <v>0</v>
      </c>
      <c r="S2093" s="38">
        <v>0</v>
      </c>
      <c r="T2093" s="38">
        <v>-125</v>
      </c>
      <c r="U2093" s="44">
        <v>19.670000000000002</v>
      </c>
      <c r="V2093" s="45">
        <v>6923.02</v>
      </c>
      <c r="W2093" s="45">
        <v>83076.28</v>
      </c>
      <c r="X2093" s="45">
        <v>42.92</v>
      </c>
    </row>
    <row r="2094" spans="1:24" x14ac:dyDescent="0.3">
      <c r="A2094" t="s">
        <v>557</v>
      </c>
      <c r="B2094" t="str">
        <f t="shared" si="170"/>
        <v>5</v>
      </c>
      <c r="C2094" t="str">
        <f t="shared" si="171"/>
        <v>1</v>
      </c>
      <c r="D2094" t="str">
        <f t="shared" si="172"/>
        <v/>
      </c>
      <c r="E2094" t="str">
        <f t="shared" si="173"/>
        <v/>
      </c>
      <c r="F2094" t="str">
        <f t="shared" si="174"/>
        <v/>
      </c>
      <c r="G2094" t="s">
        <v>805</v>
      </c>
      <c r="H2094">
        <v>2020</v>
      </c>
      <c r="I2094">
        <v>3</v>
      </c>
      <c r="J2094" t="s">
        <v>809</v>
      </c>
      <c r="K2094" s="38">
        <v>3212</v>
      </c>
      <c r="L2094" s="38">
        <v>496.06</v>
      </c>
      <c r="M2094" s="38">
        <v>1403.37</v>
      </c>
      <c r="N2094" s="38">
        <v>527.29999999999995</v>
      </c>
      <c r="O2094" s="38">
        <v>711.36</v>
      </c>
      <c r="P2094" s="38">
        <v>635.01</v>
      </c>
      <c r="Q2094" s="38">
        <v>1987.62</v>
      </c>
      <c r="R2094" s="38">
        <v>0</v>
      </c>
      <c r="S2094" s="38">
        <v>-50</v>
      </c>
      <c r="T2094" s="38">
        <v>-291.67</v>
      </c>
      <c r="U2094" s="44">
        <v>24.52</v>
      </c>
      <c r="V2094" s="45">
        <v>8631.0499999999993</v>
      </c>
      <c r="W2094" s="45">
        <v>103572.59</v>
      </c>
      <c r="X2094" s="45">
        <v>66.81</v>
      </c>
    </row>
    <row r="2095" spans="1:24" x14ac:dyDescent="0.3">
      <c r="A2095" t="s">
        <v>558</v>
      </c>
      <c r="B2095" t="str">
        <f t="shared" si="170"/>
        <v>5</v>
      </c>
      <c r="C2095" t="str">
        <f t="shared" si="171"/>
        <v>2</v>
      </c>
      <c r="D2095" t="str">
        <f t="shared" si="172"/>
        <v/>
      </c>
      <c r="E2095" t="str">
        <f t="shared" si="173"/>
        <v/>
      </c>
      <c r="F2095" t="str">
        <f t="shared" si="174"/>
        <v/>
      </c>
      <c r="G2095" t="s">
        <v>805</v>
      </c>
      <c r="H2095">
        <v>2020</v>
      </c>
      <c r="I2095">
        <v>3</v>
      </c>
      <c r="J2095" t="s">
        <v>809</v>
      </c>
      <c r="K2095" s="38">
        <v>3212</v>
      </c>
      <c r="L2095" s="38">
        <v>992.12</v>
      </c>
      <c r="M2095" s="38">
        <v>1517.05</v>
      </c>
      <c r="N2095" s="38">
        <v>527.29999999999995</v>
      </c>
      <c r="O2095" s="38">
        <v>733.68</v>
      </c>
      <c r="P2095" s="38">
        <v>698.22</v>
      </c>
      <c r="Q2095" s="38">
        <v>2228.86</v>
      </c>
      <c r="R2095" s="38">
        <v>0</v>
      </c>
      <c r="S2095" s="38">
        <v>-100</v>
      </c>
      <c r="T2095" s="38">
        <v>-458.33</v>
      </c>
      <c r="U2095" s="44">
        <v>26.57</v>
      </c>
      <c r="V2095" s="45">
        <v>9350.9</v>
      </c>
      <c r="W2095" s="45">
        <v>112210.77</v>
      </c>
      <c r="X2095" s="45">
        <v>88.9</v>
      </c>
    </row>
    <row r="2096" spans="1:24" x14ac:dyDescent="0.3">
      <c r="A2096" t="s">
        <v>559</v>
      </c>
      <c r="B2096" t="str">
        <f t="shared" si="170"/>
        <v>5</v>
      </c>
      <c r="C2096" t="str">
        <f t="shared" si="171"/>
        <v>3</v>
      </c>
      <c r="D2096" t="str">
        <f t="shared" si="172"/>
        <v/>
      </c>
      <c r="E2096" t="str">
        <f t="shared" si="173"/>
        <v/>
      </c>
      <c r="F2096" t="str">
        <f t="shared" si="174"/>
        <v/>
      </c>
      <c r="G2096" t="s">
        <v>805</v>
      </c>
      <c r="H2096">
        <v>2020</v>
      </c>
      <c r="I2096">
        <v>3</v>
      </c>
      <c r="J2096" t="s">
        <v>809</v>
      </c>
      <c r="K2096" s="38">
        <v>3693.8</v>
      </c>
      <c r="L2096" s="38">
        <v>1488.18</v>
      </c>
      <c r="M2096" s="38">
        <v>1704.59</v>
      </c>
      <c r="N2096" s="38">
        <v>527.29999999999995</v>
      </c>
      <c r="O2096" s="38">
        <v>756.01</v>
      </c>
      <c r="P2096" s="38">
        <v>816.99</v>
      </c>
      <c r="Q2096" s="38">
        <v>2932.36</v>
      </c>
      <c r="R2096" s="38">
        <v>0</v>
      </c>
      <c r="S2096" s="38">
        <v>-100</v>
      </c>
      <c r="T2096" s="38">
        <v>-625</v>
      </c>
      <c r="U2096" s="44">
        <v>31.8</v>
      </c>
      <c r="V2096" s="45">
        <v>11194.22</v>
      </c>
      <c r="W2096" s="45">
        <v>134330.70000000001</v>
      </c>
      <c r="X2096" s="45">
        <v>139.96</v>
      </c>
    </row>
    <row r="2097" spans="1:24" x14ac:dyDescent="0.3">
      <c r="A2097" t="s">
        <v>560</v>
      </c>
      <c r="B2097" t="str">
        <f t="shared" si="170"/>
        <v>5</v>
      </c>
      <c r="C2097" t="str">
        <f t="shared" si="171"/>
        <v>4</v>
      </c>
      <c r="D2097" t="str">
        <f t="shared" si="172"/>
        <v/>
      </c>
      <c r="E2097" t="str">
        <f t="shared" si="173"/>
        <v/>
      </c>
      <c r="F2097" t="str">
        <f t="shared" si="174"/>
        <v/>
      </c>
      <c r="G2097" t="s">
        <v>805</v>
      </c>
      <c r="H2097">
        <v>2020</v>
      </c>
      <c r="I2097">
        <v>3</v>
      </c>
      <c r="J2097" t="s">
        <v>809</v>
      </c>
      <c r="K2097" s="38">
        <v>3693.8</v>
      </c>
      <c r="L2097" s="38">
        <v>1984.24</v>
      </c>
      <c r="M2097" s="38">
        <v>1892.13</v>
      </c>
      <c r="N2097" s="38">
        <v>527.29999999999995</v>
      </c>
      <c r="O2097" s="38">
        <v>778.33</v>
      </c>
      <c r="P2097" s="38">
        <v>887.58</v>
      </c>
      <c r="Q2097" s="38">
        <v>3308.98</v>
      </c>
      <c r="R2097" s="38">
        <v>0</v>
      </c>
      <c r="S2097" s="38">
        <v>-100</v>
      </c>
      <c r="T2097" s="38">
        <v>-791.67</v>
      </c>
      <c r="U2097" s="44">
        <v>34.6</v>
      </c>
      <c r="V2097" s="45">
        <v>12180.7</v>
      </c>
      <c r="W2097" s="45">
        <v>146168.4</v>
      </c>
      <c r="X2097" s="45">
        <v>170.43</v>
      </c>
    </row>
    <row r="2098" spans="1:24" x14ac:dyDescent="0.3">
      <c r="A2098" t="s">
        <v>561</v>
      </c>
      <c r="B2098" t="str">
        <f t="shared" si="170"/>
        <v>5</v>
      </c>
      <c r="C2098" t="str">
        <f t="shared" si="171"/>
        <v>5</v>
      </c>
      <c r="D2098" t="str">
        <f t="shared" si="172"/>
        <v/>
      </c>
      <c r="E2098" t="str">
        <f t="shared" si="173"/>
        <v/>
      </c>
      <c r="F2098" t="str">
        <f t="shared" si="174"/>
        <v/>
      </c>
      <c r="G2098" t="s">
        <v>805</v>
      </c>
      <c r="H2098">
        <v>2020</v>
      </c>
      <c r="I2098">
        <v>3</v>
      </c>
      <c r="J2098" t="s">
        <v>809</v>
      </c>
      <c r="K2098" s="38">
        <v>4175.6000000000004</v>
      </c>
      <c r="L2098" s="38">
        <v>2480.3000000000002</v>
      </c>
      <c r="M2098" s="38">
        <v>2079.67</v>
      </c>
      <c r="N2098" s="38">
        <v>527.29999999999995</v>
      </c>
      <c r="O2098" s="38">
        <v>800.66</v>
      </c>
      <c r="P2098" s="38">
        <v>1006.35</v>
      </c>
      <c r="Q2098" s="38">
        <v>4012.48</v>
      </c>
      <c r="R2098" s="38">
        <v>0</v>
      </c>
      <c r="S2098" s="38">
        <v>-100</v>
      </c>
      <c r="T2098" s="38">
        <v>-958.33</v>
      </c>
      <c r="U2098" s="44">
        <v>39.840000000000003</v>
      </c>
      <c r="V2098" s="45">
        <v>14024.03</v>
      </c>
      <c r="W2098" s="45">
        <v>168288.33</v>
      </c>
      <c r="X2098" s="45">
        <v>221.49</v>
      </c>
    </row>
    <row r="2099" spans="1:24" x14ac:dyDescent="0.3">
      <c r="A2099" t="s">
        <v>562</v>
      </c>
      <c r="B2099" t="str">
        <f t="shared" si="170"/>
        <v>5</v>
      </c>
      <c r="C2099" t="str">
        <f t="shared" si="171"/>
        <v>6</v>
      </c>
      <c r="D2099" t="str">
        <f t="shared" si="172"/>
        <v/>
      </c>
      <c r="E2099" t="str">
        <f t="shared" si="173"/>
        <v/>
      </c>
      <c r="F2099" t="str">
        <f t="shared" si="174"/>
        <v/>
      </c>
      <c r="G2099" t="s">
        <v>805</v>
      </c>
      <c r="H2099">
        <v>2020</v>
      </c>
      <c r="I2099">
        <v>3</v>
      </c>
      <c r="J2099" t="s">
        <v>809</v>
      </c>
      <c r="K2099" s="38">
        <v>4175.6000000000004</v>
      </c>
      <c r="L2099" s="38">
        <v>2976.36</v>
      </c>
      <c r="M2099" s="38">
        <v>2267.21</v>
      </c>
      <c r="N2099" s="38">
        <v>527.29999999999995</v>
      </c>
      <c r="O2099" s="38">
        <v>822.98</v>
      </c>
      <c r="P2099" s="38">
        <v>1076.95</v>
      </c>
      <c r="Q2099" s="38">
        <v>4389.1000000000004</v>
      </c>
      <c r="R2099" s="38">
        <v>0</v>
      </c>
      <c r="S2099" s="38">
        <v>-100</v>
      </c>
      <c r="T2099" s="38">
        <v>-1125</v>
      </c>
      <c r="U2099" s="44">
        <v>42.64</v>
      </c>
      <c r="V2099" s="45">
        <v>15010.5</v>
      </c>
      <c r="W2099" s="45">
        <v>180126.04</v>
      </c>
      <c r="X2099" s="45">
        <v>260.33999999999997</v>
      </c>
    </row>
    <row r="2100" spans="1:24" x14ac:dyDescent="0.3">
      <c r="A2100" t="s">
        <v>563</v>
      </c>
      <c r="B2100" t="str">
        <f t="shared" si="170"/>
        <v>5</v>
      </c>
      <c r="C2100" t="str">
        <f t="shared" si="171"/>
        <v>7</v>
      </c>
      <c r="D2100" t="str">
        <f t="shared" si="172"/>
        <v/>
      </c>
      <c r="E2100" t="str">
        <f t="shared" si="173"/>
        <v/>
      </c>
      <c r="F2100" t="str">
        <f t="shared" si="174"/>
        <v/>
      </c>
      <c r="G2100" t="s">
        <v>805</v>
      </c>
      <c r="H2100">
        <v>2020</v>
      </c>
      <c r="I2100">
        <v>3</v>
      </c>
      <c r="J2100" t="s">
        <v>809</v>
      </c>
      <c r="K2100" s="38">
        <v>4657.3999999999996</v>
      </c>
      <c r="L2100" s="38">
        <v>3472.42</v>
      </c>
      <c r="M2100" s="38">
        <v>2454.7600000000002</v>
      </c>
      <c r="N2100" s="38">
        <v>527.29999999999995</v>
      </c>
      <c r="O2100" s="38">
        <v>845.3</v>
      </c>
      <c r="P2100" s="38">
        <v>1195.72</v>
      </c>
      <c r="Q2100" s="38">
        <v>5118.79</v>
      </c>
      <c r="R2100" s="38">
        <v>0</v>
      </c>
      <c r="S2100" s="38">
        <v>-100</v>
      </c>
      <c r="T2100" s="38">
        <v>-1291.67</v>
      </c>
      <c r="U2100" s="44">
        <v>47.95</v>
      </c>
      <c r="V2100" s="45">
        <v>16880.03</v>
      </c>
      <c r="W2100" s="45">
        <v>202560.3</v>
      </c>
      <c r="X2100" s="45">
        <v>313.10000000000002</v>
      </c>
    </row>
    <row r="2101" spans="1:24" x14ac:dyDescent="0.3">
      <c r="A2101" t="s">
        <v>564</v>
      </c>
      <c r="B2101" t="str">
        <f t="shared" si="170"/>
        <v>5</v>
      </c>
      <c r="C2101" t="str">
        <f t="shared" si="171"/>
        <v>8</v>
      </c>
      <c r="D2101" t="str">
        <f t="shared" si="172"/>
        <v/>
      </c>
      <c r="E2101" t="str">
        <f t="shared" si="173"/>
        <v/>
      </c>
      <c r="F2101" t="str">
        <f t="shared" si="174"/>
        <v/>
      </c>
      <c r="G2101" t="s">
        <v>805</v>
      </c>
      <c r="H2101">
        <v>2020</v>
      </c>
      <c r="I2101">
        <v>3</v>
      </c>
      <c r="J2101" t="s">
        <v>809</v>
      </c>
      <c r="K2101" s="38">
        <v>4657.3999999999996</v>
      </c>
      <c r="L2101" s="38">
        <v>3968.48</v>
      </c>
      <c r="M2101" s="38">
        <v>2642.3</v>
      </c>
      <c r="N2101" s="38">
        <v>527.29999999999995</v>
      </c>
      <c r="O2101" s="38">
        <v>867.63</v>
      </c>
      <c r="P2101" s="38">
        <v>1266.31</v>
      </c>
      <c r="Q2101" s="38">
        <v>5528.24</v>
      </c>
      <c r="R2101" s="38">
        <v>0</v>
      </c>
      <c r="S2101" s="38">
        <v>-100</v>
      </c>
      <c r="T2101" s="38">
        <v>-1458.33</v>
      </c>
      <c r="U2101" s="44">
        <v>50.85</v>
      </c>
      <c r="V2101" s="45">
        <v>17899.330000000002</v>
      </c>
      <c r="W2101" s="45">
        <v>214791.95</v>
      </c>
      <c r="X2101" s="45">
        <v>344.58</v>
      </c>
    </row>
    <row r="2102" spans="1:24" x14ac:dyDescent="0.3">
      <c r="A2102" t="s">
        <v>565</v>
      </c>
      <c r="B2102" t="str">
        <f t="shared" si="170"/>
        <v>5</v>
      </c>
      <c r="C2102" t="str">
        <f t="shared" si="171"/>
        <v>9</v>
      </c>
      <c r="D2102" t="str">
        <f t="shared" si="172"/>
        <v/>
      </c>
      <c r="E2102" t="str">
        <f t="shared" si="173"/>
        <v/>
      </c>
      <c r="F2102" t="str">
        <f t="shared" si="174"/>
        <v/>
      </c>
      <c r="G2102" t="s">
        <v>805</v>
      </c>
      <c r="H2102">
        <v>2020</v>
      </c>
      <c r="I2102">
        <v>3</v>
      </c>
      <c r="J2102" t="s">
        <v>809</v>
      </c>
      <c r="K2102" s="38">
        <v>5139.2</v>
      </c>
      <c r="L2102" s="38">
        <v>4464.54</v>
      </c>
      <c r="M2102" s="38">
        <v>2829.84</v>
      </c>
      <c r="N2102" s="38">
        <v>527.29999999999995</v>
      </c>
      <c r="O2102" s="38">
        <v>889.95</v>
      </c>
      <c r="P2102" s="38">
        <v>1385.08</v>
      </c>
      <c r="Q2102" s="38">
        <v>6293.08</v>
      </c>
      <c r="R2102" s="38">
        <v>0</v>
      </c>
      <c r="S2102" s="38">
        <v>-100</v>
      </c>
      <c r="T2102" s="38">
        <v>-1625</v>
      </c>
      <c r="U2102" s="44">
        <v>56.26</v>
      </c>
      <c r="V2102" s="45">
        <v>19804</v>
      </c>
      <c r="W2102" s="45">
        <v>237647.98</v>
      </c>
      <c r="X2102" s="45">
        <v>397.34</v>
      </c>
    </row>
    <row r="2103" spans="1:24" x14ac:dyDescent="0.3">
      <c r="A2103" t="s">
        <v>566</v>
      </c>
      <c r="B2103" t="str">
        <f t="shared" si="170"/>
        <v>5</v>
      </c>
      <c r="C2103" t="str">
        <f>MID($A2103,4,2)</f>
        <v>10</v>
      </c>
      <c r="D2103" t="str">
        <f t="shared" si="172"/>
        <v/>
      </c>
      <c r="E2103" t="str">
        <f t="shared" si="173"/>
        <v/>
      </c>
      <c r="F2103" t="str">
        <f t="shared" si="174"/>
        <v/>
      </c>
      <c r="G2103" t="s">
        <v>805</v>
      </c>
      <c r="H2103">
        <v>2020</v>
      </c>
      <c r="I2103">
        <v>3</v>
      </c>
      <c r="J2103" t="s">
        <v>809</v>
      </c>
      <c r="K2103" s="38">
        <v>5139.2</v>
      </c>
      <c r="L2103" s="38">
        <v>4960.6000000000004</v>
      </c>
      <c r="M2103" s="38">
        <v>3017.38</v>
      </c>
      <c r="N2103" s="38">
        <v>527.29999999999995</v>
      </c>
      <c r="O2103" s="38">
        <v>912.28</v>
      </c>
      <c r="P2103" s="38">
        <v>1455.68</v>
      </c>
      <c r="Q2103" s="38">
        <v>6702.53</v>
      </c>
      <c r="R2103" s="38">
        <v>0</v>
      </c>
      <c r="S2103" s="38">
        <v>-100</v>
      </c>
      <c r="T2103" s="38">
        <v>-1791.67</v>
      </c>
      <c r="U2103" s="44">
        <v>59.16</v>
      </c>
      <c r="V2103" s="45">
        <v>20823.3</v>
      </c>
      <c r="W2103" s="45">
        <v>249879.62</v>
      </c>
      <c r="X2103" s="45">
        <v>428.82</v>
      </c>
    </row>
    <row r="2104" spans="1:24" x14ac:dyDescent="0.3">
      <c r="A2104" t="s">
        <v>798</v>
      </c>
      <c r="B2104" t="str">
        <f t="shared" si="170"/>
        <v>6</v>
      </c>
      <c r="C2104" t="str">
        <f t="shared" si="171"/>
        <v>0</v>
      </c>
      <c r="D2104" t="str">
        <f t="shared" si="172"/>
        <v/>
      </c>
      <c r="E2104" t="str">
        <f t="shared" si="173"/>
        <v/>
      </c>
      <c r="F2104" t="str">
        <f t="shared" si="174"/>
        <v/>
      </c>
      <c r="G2104" t="s">
        <v>805</v>
      </c>
      <c r="H2104">
        <v>2020</v>
      </c>
      <c r="I2104">
        <v>3</v>
      </c>
      <c r="J2104" t="s">
        <v>809</v>
      </c>
      <c r="K2104" s="38">
        <v>2595</v>
      </c>
      <c r="L2104" s="38">
        <v>0</v>
      </c>
      <c r="M2104" s="38">
        <v>1446.5</v>
      </c>
      <c r="N2104" s="38">
        <v>518.85</v>
      </c>
      <c r="O2104" s="38">
        <v>745.06</v>
      </c>
      <c r="P2104" s="38">
        <v>530.54</v>
      </c>
      <c r="Q2104" s="38">
        <v>1652.06</v>
      </c>
      <c r="R2104" s="38">
        <v>0</v>
      </c>
      <c r="S2104" s="38">
        <v>0</v>
      </c>
      <c r="T2104" s="38">
        <v>-166.67</v>
      </c>
      <c r="U2104" s="44">
        <v>20.8</v>
      </c>
      <c r="V2104" s="45">
        <v>7321.34</v>
      </c>
      <c r="W2104" s="45">
        <v>87856.09</v>
      </c>
      <c r="X2104" s="45">
        <v>45.95</v>
      </c>
    </row>
    <row r="2105" spans="1:24" x14ac:dyDescent="0.3">
      <c r="A2105" t="s">
        <v>567</v>
      </c>
      <c r="B2105" t="str">
        <f t="shared" si="170"/>
        <v>6</v>
      </c>
      <c r="C2105" t="str">
        <f t="shared" si="171"/>
        <v>1</v>
      </c>
      <c r="D2105" t="str">
        <f t="shared" si="172"/>
        <v/>
      </c>
      <c r="E2105" t="str">
        <f t="shared" si="173"/>
        <v/>
      </c>
      <c r="F2105" t="str">
        <f t="shared" si="174"/>
        <v/>
      </c>
      <c r="G2105" t="s">
        <v>805</v>
      </c>
      <c r="H2105">
        <v>2020</v>
      </c>
      <c r="I2105">
        <v>3</v>
      </c>
      <c r="J2105" t="s">
        <v>809</v>
      </c>
      <c r="K2105" s="38">
        <v>3212</v>
      </c>
      <c r="L2105" s="38">
        <v>496.06</v>
      </c>
      <c r="M2105" s="38">
        <v>1557.9</v>
      </c>
      <c r="N2105" s="38">
        <v>527.29999999999995</v>
      </c>
      <c r="O2105" s="38">
        <v>767.39</v>
      </c>
      <c r="P2105" s="38">
        <v>656.07</v>
      </c>
      <c r="Q2105" s="38">
        <v>2101.16</v>
      </c>
      <c r="R2105" s="38">
        <v>0</v>
      </c>
      <c r="S2105" s="38">
        <v>-50</v>
      </c>
      <c r="T2105" s="38">
        <v>-333.33</v>
      </c>
      <c r="U2105" s="44">
        <v>25.38</v>
      </c>
      <c r="V2105" s="45">
        <v>8934.5400000000009</v>
      </c>
      <c r="W2105" s="45">
        <v>107214.51</v>
      </c>
      <c r="X2105" s="45">
        <v>70.95</v>
      </c>
    </row>
    <row r="2106" spans="1:24" x14ac:dyDescent="0.3">
      <c r="A2106" t="s">
        <v>568</v>
      </c>
      <c r="B2106" t="str">
        <f t="shared" si="170"/>
        <v>6</v>
      </c>
      <c r="C2106" t="str">
        <f t="shared" si="171"/>
        <v>2</v>
      </c>
      <c r="D2106" t="str">
        <f t="shared" si="172"/>
        <v/>
      </c>
      <c r="E2106" t="str">
        <f t="shared" si="173"/>
        <v/>
      </c>
      <c r="F2106" t="str">
        <f t="shared" si="174"/>
        <v/>
      </c>
      <c r="G2106" t="s">
        <v>805</v>
      </c>
      <c r="H2106">
        <v>2020</v>
      </c>
      <c r="I2106">
        <v>3</v>
      </c>
      <c r="J2106" t="s">
        <v>809</v>
      </c>
      <c r="K2106" s="38">
        <v>3212</v>
      </c>
      <c r="L2106" s="38">
        <v>992.12</v>
      </c>
      <c r="M2106" s="38">
        <v>1745.45</v>
      </c>
      <c r="N2106" s="38">
        <v>527.29999999999995</v>
      </c>
      <c r="O2106" s="38">
        <v>789.71</v>
      </c>
      <c r="P2106" s="38">
        <v>726.66</v>
      </c>
      <c r="Q2106" s="38">
        <v>2398.44</v>
      </c>
      <c r="R2106" s="38">
        <v>0</v>
      </c>
      <c r="S2106" s="38">
        <v>-100</v>
      </c>
      <c r="T2106" s="38">
        <v>-500</v>
      </c>
      <c r="U2106" s="44">
        <v>27.82</v>
      </c>
      <c r="V2106" s="45">
        <v>9791.68</v>
      </c>
      <c r="W2106" s="45">
        <v>117500.16</v>
      </c>
      <c r="X2106" s="45">
        <v>101.41</v>
      </c>
    </row>
    <row r="2107" spans="1:24" x14ac:dyDescent="0.3">
      <c r="A2107" t="s">
        <v>569</v>
      </c>
      <c r="B2107" t="str">
        <f t="shared" si="170"/>
        <v>6</v>
      </c>
      <c r="C2107" t="str">
        <f t="shared" si="171"/>
        <v>3</v>
      </c>
      <c r="D2107" t="str">
        <f t="shared" si="172"/>
        <v/>
      </c>
      <c r="E2107" t="str">
        <f t="shared" si="173"/>
        <v/>
      </c>
      <c r="F2107" t="str">
        <f t="shared" si="174"/>
        <v/>
      </c>
      <c r="G2107" t="s">
        <v>805</v>
      </c>
      <c r="H2107">
        <v>2020</v>
      </c>
      <c r="I2107">
        <v>3</v>
      </c>
      <c r="J2107" t="s">
        <v>809</v>
      </c>
      <c r="K2107" s="38">
        <v>3693.8</v>
      </c>
      <c r="L2107" s="38">
        <v>1488.18</v>
      </c>
      <c r="M2107" s="38">
        <v>1932.99</v>
      </c>
      <c r="N2107" s="38">
        <v>527.29999999999995</v>
      </c>
      <c r="O2107" s="38">
        <v>812.04</v>
      </c>
      <c r="P2107" s="38">
        <v>845.43</v>
      </c>
      <c r="Q2107" s="38">
        <v>3101.94</v>
      </c>
      <c r="R2107" s="38">
        <v>0</v>
      </c>
      <c r="S2107" s="38">
        <v>-100</v>
      </c>
      <c r="T2107" s="38">
        <v>-666.67</v>
      </c>
      <c r="U2107" s="44">
        <v>33.049999999999997</v>
      </c>
      <c r="V2107" s="45">
        <v>11635.01</v>
      </c>
      <c r="W2107" s="45">
        <v>139620.09</v>
      </c>
      <c r="X2107" s="45">
        <v>152.47</v>
      </c>
    </row>
    <row r="2108" spans="1:24" x14ac:dyDescent="0.3">
      <c r="A2108" t="s">
        <v>570</v>
      </c>
      <c r="B2108" t="str">
        <f t="shared" si="170"/>
        <v>6</v>
      </c>
      <c r="C2108" t="str">
        <f t="shared" si="171"/>
        <v>4</v>
      </c>
      <c r="D2108" t="str">
        <f t="shared" si="172"/>
        <v/>
      </c>
      <c r="E2108" t="str">
        <f t="shared" si="173"/>
        <v/>
      </c>
      <c r="F2108" t="str">
        <f t="shared" si="174"/>
        <v/>
      </c>
      <c r="G2108" t="s">
        <v>805</v>
      </c>
      <c r="H2108">
        <v>2020</v>
      </c>
      <c r="I2108">
        <v>3</v>
      </c>
      <c r="J2108" t="s">
        <v>809</v>
      </c>
      <c r="K2108" s="38">
        <v>3693.8</v>
      </c>
      <c r="L2108" s="38">
        <v>1984.24</v>
      </c>
      <c r="M2108" s="38">
        <v>2120.5300000000002</v>
      </c>
      <c r="N2108" s="38">
        <v>527.29999999999995</v>
      </c>
      <c r="O2108" s="38">
        <v>834.36</v>
      </c>
      <c r="P2108" s="38">
        <v>916.02</v>
      </c>
      <c r="Q2108" s="38">
        <v>3478.56</v>
      </c>
      <c r="R2108" s="38">
        <v>0</v>
      </c>
      <c r="S2108" s="38">
        <v>-100</v>
      </c>
      <c r="T2108" s="38">
        <v>-833.33</v>
      </c>
      <c r="U2108" s="44">
        <v>35.86</v>
      </c>
      <c r="V2108" s="45">
        <v>12621.48</v>
      </c>
      <c r="W2108" s="45">
        <v>151457.79999999999</v>
      </c>
      <c r="X2108" s="45">
        <v>182.94</v>
      </c>
    </row>
    <row r="2109" spans="1:24" x14ac:dyDescent="0.3">
      <c r="A2109" t="s">
        <v>571</v>
      </c>
      <c r="B2109" t="str">
        <f t="shared" si="170"/>
        <v>6</v>
      </c>
      <c r="C2109" t="str">
        <f t="shared" si="171"/>
        <v>5</v>
      </c>
      <c r="D2109" t="str">
        <f t="shared" si="172"/>
        <v/>
      </c>
      <c r="E2109" t="str">
        <f t="shared" si="173"/>
        <v/>
      </c>
      <c r="F2109" t="str">
        <f t="shared" si="174"/>
        <v/>
      </c>
      <c r="G2109" t="s">
        <v>805</v>
      </c>
      <c r="H2109">
        <v>2020</v>
      </c>
      <c r="I2109">
        <v>3</v>
      </c>
      <c r="J2109" t="s">
        <v>809</v>
      </c>
      <c r="K2109" s="38">
        <v>4175.6000000000004</v>
      </c>
      <c r="L2109" s="38">
        <v>2480.3000000000002</v>
      </c>
      <c r="M2109" s="38">
        <v>2308.0700000000002</v>
      </c>
      <c r="N2109" s="38">
        <v>527.29999999999995</v>
      </c>
      <c r="O2109" s="38">
        <v>856.69</v>
      </c>
      <c r="P2109" s="38">
        <v>1034.8</v>
      </c>
      <c r="Q2109" s="38">
        <v>4182.0600000000004</v>
      </c>
      <c r="R2109" s="38">
        <v>0</v>
      </c>
      <c r="S2109" s="38">
        <v>-100</v>
      </c>
      <c r="T2109" s="38">
        <v>-1000</v>
      </c>
      <c r="U2109" s="44">
        <v>41.09</v>
      </c>
      <c r="V2109" s="45">
        <v>14464.81</v>
      </c>
      <c r="W2109" s="45">
        <v>173577.72</v>
      </c>
      <c r="X2109" s="45">
        <v>241.79</v>
      </c>
    </row>
    <row r="2110" spans="1:24" x14ac:dyDescent="0.3">
      <c r="A2110" t="s">
        <v>572</v>
      </c>
      <c r="B2110" t="str">
        <f t="shared" si="170"/>
        <v>6</v>
      </c>
      <c r="C2110" t="str">
        <f t="shared" si="171"/>
        <v>6</v>
      </c>
      <c r="D2110" t="str">
        <f t="shared" si="172"/>
        <v/>
      </c>
      <c r="E2110" t="str">
        <f t="shared" si="173"/>
        <v/>
      </c>
      <c r="F2110" t="str">
        <f t="shared" si="174"/>
        <v/>
      </c>
      <c r="G2110" t="s">
        <v>805</v>
      </c>
      <c r="H2110">
        <v>2020</v>
      </c>
      <c r="I2110">
        <v>3</v>
      </c>
      <c r="J2110" t="s">
        <v>809</v>
      </c>
      <c r="K2110" s="38">
        <v>4175.6000000000004</v>
      </c>
      <c r="L2110" s="38">
        <v>2976.36</v>
      </c>
      <c r="M2110" s="38">
        <v>2495.61</v>
      </c>
      <c r="N2110" s="38">
        <v>527.29999999999995</v>
      </c>
      <c r="O2110" s="38">
        <v>879.01</v>
      </c>
      <c r="P2110" s="38">
        <v>1105.3900000000001</v>
      </c>
      <c r="Q2110" s="38">
        <v>4558.68</v>
      </c>
      <c r="R2110" s="38">
        <v>0</v>
      </c>
      <c r="S2110" s="38">
        <v>-100</v>
      </c>
      <c r="T2110" s="38">
        <v>-1166.67</v>
      </c>
      <c r="U2110" s="44">
        <v>43.9</v>
      </c>
      <c r="V2110" s="45">
        <v>15451.29</v>
      </c>
      <c r="W2110" s="45">
        <v>185415.43</v>
      </c>
      <c r="X2110" s="45">
        <v>273.27</v>
      </c>
    </row>
    <row r="2111" spans="1:24" x14ac:dyDescent="0.3">
      <c r="A2111" t="s">
        <v>573</v>
      </c>
      <c r="B2111" t="str">
        <f t="shared" si="170"/>
        <v>6</v>
      </c>
      <c r="C2111" t="str">
        <f t="shared" si="171"/>
        <v>7</v>
      </c>
      <c r="D2111" t="str">
        <f t="shared" si="172"/>
        <v/>
      </c>
      <c r="E2111" t="str">
        <f t="shared" si="173"/>
        <v/>
      </c>
      <c r="F2111" t="str">
        <f t="shared" si="174"/>
        <v/>
      </c>
      <c r="G2111" t="s">
        <v>805</v>
      </c>
      <c r="H2111">
        <v>2020</v>
      </c>
      <c r="I2111">
        <v>3</v>
      </c>
      <c r="J2111" t="s">
        <v>809</v>
      </c>
      <c r="K2111" s="38">
        <v>4657.3999999999996</v>
      </c>
      <c r="L2111" s="38">
        <v>3472.42</v>
      </c>
      <c r="M2111" s="38">
        <v>2683.15</v>
      </c>
      <c r="N2111" s="38">
        <v>527.29999999999995</v>
      </c>
      <c r="O2111" s="38">
        <v>901.34</v>
      </c>
      <c r="P2111" s="38">
        <v>1224.1600000000001</v>
      </c>
      <c r="Q2111" s="38">
        <v>5303.04</v>
      </c>
      <c r="R2111" s="38">
        <v>0</v>
      </c>
      <c r="S2111" s="38">
        <v>-100</v>
      </c>
      <c r="T2111" s="38">
        <v>-1333.33</v>
      </c>
      <c r="U2111" s="44">
        <v>49.25</v>
      </c>
      <c r="V2111" s="45">
        <v>17335.48</v>
      </c>
      <c r="W2111" s="45">
        <v>208025.72</v>
      </c>
      <c r="X2111" s="45">
        <v>326.02999999999997</v>
      </c>
    </row>
    <row r="2112" spans="1:24" x14ac:dyDescent="0.3">
      <c r="A2112" t="s">
        <v>574</v>
      </c>
      <c r="B2112" t="str">
        <f t="shared" si="170"/>
        <v>6</v>
      </c>
      <c r="C2112" t="str">
        <f t="shared" si="171"/>
        <v>8</v>
      </c>
      <c r="D2112" t="str">
        <f t="shared" si="172"/>
        <v/>
      </c>
      <c r="E2112" t="str">
        <f t="shared" si="173"/>
        <v/>
      </c>
      <c r="F2112" t="str">
        <f t="shared" si="174"/>
        <v/>
      </c>
      <c r="G2112" t="s">
        <v>805</v>
      </c>
      <c r="H2112">
        <v>2020</v>
      </c>
      <c r="I2112">
        <v>3</v>
      </c>
      <c r="J2112" t="s">
        <v>809</v>
      </c>
      <c r="K2112" s="38">
        <v>4657.3999999999996</v>
      </c>
      <c r="L2112" s="38">
        <v>3968.48</v>
      </c>
      <c r="M2112" s="38">
        <v>2870.69</v>
      </c>
      <c r="N2112" s="38">
        <v>527.29999999999995</v>
      </c>
      <c r="O2112" s="38">
        <v>923.66</v>
      </c>
      <c r="P2112" s="38">
        <v>1294.75</v>
      </c>
      <c r="Q2112" s="38">
        <v>5712.49</v>
      </c>
      <c r="R2112" s="38">
        <v>0</v>
      </c>
      <c r="S2112" s="38">
        <v>-100</v>
      </c>
      <c r="T2112" s="38">
        <v>-1500</v>
      </c>
      <c r="U2112" s="44">
        <v>52.14</v>
      </c>
      <c r="V2112" s="45">
        <v>18354.78</v>
      </c>
      <c r="W2112" s="45">
        <v>220257.36</v>
      </c>
      <c r="X2112" s="45">
        <v>357.51</v>
      </c>
    </row>
    <row r="2113" spans="1:24" x14ac:dyDescent="0.3">
      <c r="A2113" t="s">
        <v>575</v>
      </c>
      <c r="B2113" t="str">
        <f t="shared" si="170"/>
        <v>6</v>
      </c>
      <c r="C2113" t="str">
        <f t="shared" si="171"/>
        <v>9</v>
      </c>
      <c r="D2113" t="str">
        <f t="shared" si="172"/>
        <v/>
      </c>
      <c r="E2113" t="str">
        <f t="shared" si="173"/>
        <v/>
      </c>
      <c r="F2113" t="str">
        <f t="shared" si="174"/>
        <v/>
      </c>
      <c r="G2113" t="s">
        <v>805</v>
      </c>
      <c r="H2113">
        <v>2020</v>
      </c>
      <c r="I2113">
        <v>3</v>
      </c>
      <c r="J2113" t="s">
        <v>809</v>
      </c>
      <c r="K2113" s="38">
        <v>5139.2</v>
      </c>
      <c r="L2113" s="38">
        <v>4464.54</v>
      </c>
      <c r="M2113" s="38">
        <v>3058.23</v>
      </c>
      <c r="N2113" s="38">
        <v>527.29999999999995</v>
      </c>
      <c r="O2113" s="38">
        <v>945.98</v>
      </c>
      <c r="P2113" s="38">
        <v>1413.53</v>
      </c>
      <c r="Q2113" s="38">
        <v>6477.33</v>
      </c>
      <c r="R2113" s="38">
        <v>0</v>
      </c>
      <c r="S2113" s="38">
        <v>-100</v>
      </c>
      <c r="T2113" s="38">
        <v>-1666.67</v>
      </c>
      <c r="U2113" s="44">
        <v>57.56</v>
      </c>
      <c r="V2113" s="45">
        <v>20259.45</v>
      </c>
      <c r="W2113" s="45">
        <v>243113.39</v>
      </c>
      <c r="X2113" s="45">
        <v>410.27</v>
      </c>
    </row>
    <row r="2114" spans="1:24" x14ac:dyDescent="0.3">
      <c r="A2114" t="s">
        <v>576</v>
      </c>
      <c r="B2114" t="str">
        <f t="shared" si="170"/>
        <v>6</v>
      </c>
      <c r="C2114" t="str">
        <f>MID($A2114,4,2)</f>
        <v>10</v>
      </c>
      <c r="D2114" t="str">
        <f t="shared" si="172"/>
        <v/>
      </c>
      <c r="E2114" t="str">
        <f t="shared" si="173"/>
        <v/>
      </c>
      <c r="F2114" t="str">
        <f t="shared" si="174"/>
        <v/>
      </c>
      <c r="G2114" t="s">
        <v>805</v>
      </c>
      <c r="H2114">
        <v>2020</v>
      </c>
      <c r="I2114">
        <v>3</v>
      </c>
      <c r="J2114" t="s">
        <v>809</v>
      </c>
      <c r="K2114" s="38">
        <v>5139.2</v>
      </c>
      <c r="L2114" s="38">
        <v>4960.6000000000004</v>
      </c>
      <c r="M2114" s="38">
        <v>3245.77</v>
      </c>
      <c r="N2114" s="38">
        <v>527.29999999999995</v>
      </c>
      <c r="O2114" s="38">
        <v>968.31</v>
      </c>
      <c r="P2114" s="38">
        <v>1484.12</v>
      </c>
      <c r="Q2114" s="38">
        <v>6886.78</v>
      </c>
      <c r="R2114" s="38">
        <v>0</v>
      </c>
      <c r="S2114" s="38">
        <v>-100</v>
      </c>
      <c r="T2114" s="38">
        <v>-1833.33</v>
      </c>
      <c r="U2114" s="44">
        <v>60.45</v>
      </c>
      <c r="V2114" s="45">
        <v>21278.75</v>
      </c>
      <c r="W2114" s="45">
        <v>255345.03</v>
      </c>
      <c r="X2114" s="45">
        <v>441.75</v>
      </c>
    </row>
    <row r="2115" spans="1:24" x14ac:dyDescent="0.3">
      <c r="A2115" t="s">
        <v>799</v>
      </c>
      <c r="B2115" t="str">
        <f t="shared" si="170"/>
        <v>7</v>
      </c>
      <c r="C2115" t="str">
        <f t="shared" si="171"/>
        <v>0</v>
      </c>
      <c r="D2115" t="str">
        <f t="shared" si="172"/>
        <v/>
      </c>
      <c r="E2115" t="str">
        <f t="shared" si="173"/>
        <v/>
      </c>
      <c r="F2115" t="str">
        <f t="shared" si="174"/>
        <v/>
      </c>
      <c r="G2115" t="s">
        <v>805</v>
      </c>
      <c r="H2115">
        <v>2020</v>
      </c>
      <c r="I2115">
        <v>3</v>
      </c>
      <c r="J2115" t="s">
        <v>809</v>
      </c>
      <c r="K2115" s="38">
        <v>3212</v>
      </c>
      <c r="L2115" s="38">
        <v>0</v>
      </c>
      <c r="M2115" s="38">
        <v>1598.76</v>
      </c>
      <c r="N2115" s="38">
        <v>518.85</v>
      </c>
      <c r="O2115" s="38">
        <v>801.09</v>
      </c>
      <c r="P2115" s="38">
        <v>613.07000000000005</v>
      </c>
      <c r="Q2115" s="38">
        <v>1984.46</v>
      </c>
      <c r="R2115" s="38">
        <v>0</v>
      </c>
      <c r="S2115" s="38">
        <v>0</v>
      </c>
      <c r="T2115" s="38">
        <v>-208.33</v>
      </c>
      <c r="U2115" s="44">
        <v>24.2</v>
      </c>
      <c r="V2115" s="45">
        <v>8519.9</v>
      </c>
      <c r="W2115" s="45">
        <v>102238.78</v>
      </c>
      <c r="X2115" s="45">
        <v>60.06</v>
      </c>
    </row>
    <row r="2116" spans="1:24" x14ac:dyDescent="0.3">
      <c r="A2116" t="s">
        <v>577</v>
      </c>
      <c r="B2116" t="str">
        <f t="shared" si="170"/>
        <v>7</v>
      </c>
      <c r="C2116" t="str">
        <f t="shared" si="171"/>
        <v>1</v>
      </c>
      <c r="D2116" t="str">
        <f t="shared" si="172"/>
        <v/>
      </c>
      <c r="E2116" t="str">
        <f t="shared" si="173"/>
        <v/>
      </c>
      <c r="F2116" t="str">
        <f t="shared" si="174"/>
        <v/>
      </c>
      <c r="G2116" t="s">
        <v>805</v>
      </c>
      <c r="H2116">
        <v>2020</v>
      </c>
      <c r="I2116">
        <v>3</v>
      </c>
      <c r="J2116" t="s">
        <v>809</v>
      </c>
      <c r="K2116" s="38">
        <v>3693.8</v>
      </c>
      <c r="L2116" s="38">
        <v>496.06</v>
      </c>
      <c r="M2116" s="38">
        <v>1786.3</v>
      </c>
      <c r="N2116" s="38">
        <v>527.29999999999995</v>
      </c>
      <c r="O2116" s="38">
        <v>823.42</v>
      </c>
      <c r="P2116" s="38">
        <v>732.69</v>
      </c>
      <c r="Q2116" s="38">
        <v>2597.1</v>
      </c>
      <c r="R2116" s="38">
        <v>0</v>
      </c>
      <c r="S2116" s="38">
        <v>-50</v>
      </c>
      <c r="T2116" s="38">
        <v>-375</v>
      </c>
      <c r="U2116" s="44">
        <v>29.07</v>
      </c>
      <c r="V2116" s="45">
        <v>10231.66</v>
      </c>
      <c r="W2116" s="45">
        <v>122779.96</v>
      </c>
      <c r="X2116" s="45">
        <v>104.05</v>
      </c>
    </row>
    <row r="2117" spans="1:24" x14ac:dyDescent="0.3">
      <c r="A2117" t="s">
        <v>578</v>
      </c>
      <c r="B2117" t="str">
        <f t="shared" si="170"/>
        <v>7</v>
      </c>
      <c r="C2117" t="str">
        <f t="shared" si="171"/>
        <v>2</v>
      </c>
      <c r="D2117" t="str">
        <f t="shared" si="172"/>
        <v/>
      </c>
      <c r="E2117" t="str">
        <f t="shared" si="173"/>
        <v/>
      </c>
      <c r="F2117" t="str">
        <f t="shared" si="174"/>
        <v/>
      </c>
      <c r="G2117" t="s">
        <v>805</v>
      </c>
      <c r="H2117">
        <v>2020</v>
      </c>
      <c r="I2117">
        <v>3</v>
      </c>
      <c r="J2117" t="s">
        <v>809</v>
      </c>
      <c r="K2117" s="38">
        <v>3693.8</v>
      </c>
      <c r="L2117" s="38">
        <v>992.12</v>
      </c>
      <c r="M2117" s="38">
        <v>1973.84</v>
      </c>
      <c r="N2117" s="38">
        <v>527.29999999999995</v>
      </c>
      <c r="O2117" s="38">
        <v>845.74</v>
      </c>
      <c r="P2117" s="38">
        <v>803.28</v>
      </c>
      <c r="Q2117" s="38">
        <v>2894.9</v>
      </c>
      <c r="R2117" s="38">
        <v>0</v>
      </c>
      <c r="S2117" s="38">
        <v>-100</v>
      </c>
      <c r="T2117" s="38">
        <v>-541.66999999999996</v>
      </c>
      <c r="U2117" s="44">
        <v>31.5</v>
      </c>
      <c r="V2117" s="45">
        <v>11089.31</v>
      </c>
      <c r="W2117" s="45">
        <v>133071.76999999999</v>
      </c>
      <c r="X2117" s="45">
        <v>134.52000000000001</v>
      </c>
    </row>
    <row r="2118" spans="1:24" x14ac:dyDescent="0.3">
      <c r="A2118" t="s">
        <v>579</v>
      </c>
      <c r="B2118" t="str">
        <f t="shared" si="170"/>
        <v>7</v>
      </c>
      <c r="C2118" t="str">
        <f t="shared" si="171"/>
        <v>3</v>
      </c>
      <c r="D2118" t="str">
        <f t="shared" si="172"/>
        <v/>
      </c>
      <c r="E2118" t="str">
        <f t="shared" si="173"/>
        <v/>
      </c>
      <c r="F2118" t="str">
        <f t="shared" si="174"/>
        <v/>
      </c>
      <c r="G2118" t="s">
        <v>805</v>
      </c>
      <c r="H2118">
        <v>2020</v>
      </c>
      <c r="I2118">
        <v>3</v>
      </c>
      <c r="J2118" t="s">
        <v>809</v>
      </c>
      <c r="K2118" s="38">
        <v>4175.6000000000004</v>
      </c>
      <c r="L2118" s="38">
        <v>1488.18</v>
      </c>
      <c r="M2118" s="38">
        <v>2161.38</v>
      </c>
      <c r="N2118" s="38">
        <v>527.29999999999995</v>
      </c>
      <c r="O2118" s="38">
        <v>868.07</v>
      </c>
      <c r="P2118" s="38">
        <v>922.05</v>
      </c>
      <c r="Q2118" s="38">
        <v>3598.39</v>
      </c>
      <c r="R2118" s="38">
        <v>0</v>
      </c>
      <c r="S2118" s="38">
        <v>-100</v>
      </c>
      <c r="T2118" s="38">
        <v>-708.33</v>
      </c>
      <c r="U2118" s="44">
        <v>36.74</v>
      </c>
      <c r="V2118" s="45">
        <v>12932.64</v>
      </c>
      <c r="W2118" s="45">
        <v>155191.70000000001</v>
      </c>
      <c r="X2118" s="45">
        <v>185.58</v>
      </c>
    </row>
    <row r="2119" spans="1:24" x14ac:dyDescent="0.3">
      <c r="A2119" t="s">
        <v>580</v>
      </c>
      <c r="B2119" t="str">
        <f t="shared" si="170"/>
        <v>7</v>
      </c>
      <c r="C2119" t="str">
        <f t="shared" si="171"/>
        <v>4</v>
      </c>
      <c r="D2119" t="str">
        <f t="shared" si="172"/>
        <v/>
      </c>
      <c r="E2119" t="str">
        <f t="shared" si="173"/>
        <v/>
      </c>
      <c r="F2119" t="str">
        <f t="shared" si="174"/>
        <v/>
      </c>
      <c r="G2119" t="s">
        <v>805</v>
      </c>
      <c r="H2119">
        <v>2020</v>
      </c>
      <c r="I2119">
        <v>3</v>
      </c>
      <c r="J2119" t="s">
        <v>809</v>
      </c>
      <c r="K2119" s="38">
        <v>4175.6000000000004</v>
      </c>
      <c r="L2119" s="38">
        <v>1984.24</v>
      </c>
      <c r="M2119" s="38">
        <v>2348.92</v>
      </c>
      <c r="N2119" s="38">
        <v>527.29999999999995</v>
      </c>
      <c r="O2119" s="38">
        <v>890.39</v>
      </c>
      <c r="P2119" s="38">
        <v>992.65</v>
      </c>
      <c r="Q2119" s="38">
        <v>3975.02</v>
      </c>
      <c r="R2119" s="38">
        <v>0</v>
      </c>
      <c r="S2119" s="38">
        <v>-100</v>
      </c>
      <c r="T2119" s="38">
        <v>-875</v>
      </c>
      <c r="U2119" s="44">
        <v>39.54</v>
      </c>
      <c r="V2119" s="45">
        <v>13919.12</v>
      </c>
      <c r="W2119" s="45">
        <v>167029.41</v>
      </c>
      <c r="X2119" s="45">
        <v>216.04</v>
      </c>
    </row>
    <row r="2120" spans="1:24" x14ac:dyDescent="0.3">
      <c r="A2120" t="s">
        <v>581</v>
      </c>
      <c r="B2120" t="str">
        <f t="shared" si="170"/>
        <v>7</v>
      </c>
      <c r="C2120" t="str">
        <f t="shared" si="171"/>
        <v>5</v>
      </c>
      <c r="D2120" t="str">
        <f t="shared" si="172"/>
        <v/>
      </c>
      <c r="E2120" t="str">
        <f t="shared" si="173"/>
        <v/>
      </c>
      <c r="F2120" t="str">
        <f t="shared" si="174"/>
        <v/>
      </c>
      <c r="G2120" t="s">
        <v>805</v>
      </c>
      <c r="H2120">
        <v>2020</v>
      </c>
      <c r="I2120">
        <v>3</v>
      </c>
      <c r="J2120" t="s">
        <v>809</v>
      </c>
      <c r="K2120" s="38">
        <v>4657.3999999999996</v>
      </c>
      <c r="L2120" s="38">
        <v>2480.3000000000002</v>
      </c>
      <c r="M2120" s="38">
        <v>2536.46</v>
      </c>
      <c r="N2120" s="38">
        <v>527.29999999999995</v>
      </c>
      <c r="O2120" s="38">
        <v>912.72</v>
      </c>
      <c r="P2120" s="38">
        <v>1111.42</v>
      </c>
      <c r="Q2120" s="38">
        <v>4678.51</v>
      </c>
      <c r="R2120" s="38">
        <v>0</v>
      </c>
      <c r="S2120" s="38">
        <v>-100</v>
      </c>
      <c r="T2120" s="38">
        <v>-1041.67</v>
      </c>
      <c r="U2120" s="44">
        <v>44.78</v>
      </c>
      <c r="V2120" s="45">
        <v>15762.44</v>
      </c>
      <c r="W2120" s="45">
        <v>189149.33</v>
      </c>
      <c r="X2120" s="45">
        <v>275.99</v>
      </c>
    </row>
    <row r="2121" spans="1:24" x14ac:dyDescent="0.3">
      <c r="A2121" t="s">
        <v>582</v>
      </c>
      <c r="B2121" t="str">
        <f t="shared" si="170"/>
        <v>7</v>
      </c>
      <c r="C2121" t="str">
        <f t="shared" si="171"/>
        <v>6</v>
      </c>
      <c r="D2121" t="str">
        <f t="shared" si="172"/>
        <v/>
      </c>
      <c r="E2121" t="str">
        <f t="shared" si="173"/>
        <v/>
      </c>
      <c r="F2121" t="str">
        <f t="shared" si="174"/>
        <v/>
      </c>
      <c r="G2121" t="s">
        <v>805</v>
      </c>
      <c r="H2121">
        <v>2020</v>
      </c>
      <c r="I2121">
        <v>3</v>
      </c>
      <c r="J2121" t="s">
        <v>809</v>
      </c>
      <c r="K2121" s="38">
        <v>4657.3999999999996</v>
      </c>
      <c r="L2121" s="38">
        <v>2976.36</v>
      </c>
      <c r="M2121" s="38">
        <v>2724</v>
      </c>
      <c r="N2121" s="38">
        <v>527.29999999999995</v>
      </c>
      <c r="O2121" s="38">
        <v>935.04</v>
      </c>
      <c r="P2121" s="38">
        <v>1182.01</v>
      </c>
      <c r="Q2121" s="38">
        <v>5077.84</v>
      </c>
      <c r="R2121" s="38">
        <v>0</v>
      </c>
      <c r="S2121" s="38">
        <v>-100</v>
      </c>
      <c r="T2121" s="38">
        <v>-1208.33</v>
      </c>
      <c r="U2121" s="44">
        <v>47.65</v>
      </c>
      <c r="V2121" s="45">
        <v>16771.62</v>
      </c>
      <c r="W2121" s="45">
        <v>201259.49</v>
      </c>
      <c r="X2121" s="45">
        <v>307.47000000000003</v>
      </c>
    </row>
    <row r="2122" spans="1:24" x14ac:dyDescent="0.3">
      <c r="A2122" t="s">
        <v>583</v>
      </c>
      <c r="B2122" t="str">
        <f t="shared" si="170"/>
        <v>7</v>
      </c>
      <c r="C2122" t="str">
        <f t="shared" si="171"/>
        <v>7</v>
      </c>
      <c r="D2122" t="str">
        <f t="shared" si="172"/>
        <v/>
      </c>
      <c r="E2122" t="str">
        <f t="shared" si="173"/>
        <v/>
      </c>
      <c r="F2122" t="str">
        <f t="shared" si="174"/>
        <v/>
      </c>
      <c r="G2122" t="s">
        <v>805</v>
      </c>
      <c r="H2122">
        <v>2020</v>
      </c>
      <c r="I2122">
        <v>3</v>
      </c>
      <c r="J2122" t="s">
        <v>809</v>
      </c>
      <c r="K2122" s="38">
        <v>5139.2</v>
      </c>
      <c r="L2122" s="38">
        <v>3472.42</v>
      </c>
      <c r="M2122" s="38">
        <v>2911.54</v>
      </c>
      <c r="N2122" s="38">
        <v>527.29999999999995</v>
      </c>
      <c r="O2122" s="38">
        <v>957.37</v>
      </c>
      <c r="P2122" s="38">
        <v>1300.78</v>
      </c>
      <c r="Q2122" s="38">
        <v>5842.68</v>
      </c>
      <c r="R2122" s="38">
        <v>0</v>
      </c>
      <c r="S2122" s="38">
        <v>-100</v>
      </c>
      <c r="T2122" s="38">
        <v>-1375</v>
      </c>
      <c r="U2122" s="44">
        <v>53.06</v>
      </c>
      <c r="V2122" s="45">
        <v>18676.29</v>
      </c>
      <c r="W2122" s="45">
        <v>224115.52</v>
      </c>
      <c r="X2122" s="45">
        <v>360.23</v>
      </c>
    </row>
    <row r="2123" spans="1:24" x14ac:dyDescent="0.3">
      <c r="A2123" t="s">
        <v>584</v>
      </c>
      <c r="B2123" t="str">
        <f t="shared" si="170"/>
        <v>7</v>
      </c>
      <c r="C2123" t="str">
        <f t="shared" si="171"/>
        <v>8</v>
      </c>
      <c r="D2123" t="str">
        <f t="shared" si="172"/>
        <v/>
      </c>
      <c r="E2123" t="str">
        <f t="shared" si="173"/>
        <v/>
      </c>
      <c r="F2123" t="str">
        <f t="shared" si="174"/>
        <v/>
      </c>
      <c r="G2123" t="s">
        <v>805</v>
      </c>
      <c r="H2123">
        <v>2020</v>
      </c>
      <c r="I2123">
        <v>3</v>
      </c>
      <c r="J2123" t="s">
        <v>809</v>
      </c>
      <c r="K2123" s="38">
        <v>5139.2</v>
      </c>
      <c r="L2123" s="38">
        <v>3968.48</v>
      </c>
      <c r="M2123" s="38">
        <v>3099.08</v>
      </c>
      <c r="N2123" s="38">
        <v>527.29999999999995</v>
      </c>
      <c r="O2123" s="38">
        <v>979.69</v>
      </c>
      <c r="P2123" s="38">
        <v>1371.38</v>
      </c>
      <c r="Q2123" s="38">
        <v>6252.13</v>
      </c>
      <c r="R2123" s="38">
        <v>0</v>
      </c>
      <c r="S2123" s="38">
        <v>-100</v>
      </c>
      <c r="T2123" s="38">
        <v>-1541.67</v>
      </c>
      <c r="U2123" s="44">
        <v>55.95</v>
      </c>
      <c r="V2123" s="45">
        <v>19695.599999999999</v>
      </c>
      <c r="W2123" s="45">
        <v>236347.16</v>
      </c>
      <c r="X2123" s="45">
        <v>391.71</v>
      </c>
    </row>
    <row r="2124" spans="1:24" x14ac:dyDescent="0.3">
      <c r="A2124" t="s">
        <v>585</v>
      </c>
      <c r="B2124" t="str">
        <f t="shared" si="170"/>
        <v>7</v>
      </c>
      <c r="C2124" t="str">
        <f t="shared" si="171"/>
        <v>9</v>
      </c>
      <c r="D2124" t="str">
        <f t="shared" si="172"/>
        <v/>
      </c>
      <c r="E2124" t="str">
        <f t="shared" si="173"/>
        <v/>
      </c>
      <c r="F2124" t="str">
        <f t="shared" si="174"/>
        <v/>
      </c>
      <c r="G2124" t="s">
        <v>805</v>
      </c>
      <c r="H2124">
        <v>2020</v>
      </c>
      <c r="I2124">
        <v>3</v>
      </c>
      <c r="J2124" t="s">
        <v>809</v>
      </c>
      <c r="K2124" s="38">
        <v>5621</v>
      </c>
      <c r="L2124" s="38">
        <v>4464.54</v>
      </c>
      <c r="M2124" s="38">
        <v>3286.62</v>
      </c>
      <c r="N2124" s="38">
        <v>527.29999999999995</v>
      </c>
      <c r="O2124" s="38">
        <v>1002.02</v>
      </c>
      <c r="P2124" s="38">
        <v>1490.15</v>
      </c>
      <c r="Q2124" s="38">
        <v>7016.97</v>
      </c>
      <c r="R2124" s="38">
        <v>0</v>
      </c>
      <c r="S2124" s="38">
        <v>-100</v>
      </c>
      <c r="T2124" s="38">
        <v>-1708.33</v>
      </c>
      <c r="U2124" s="44">
        <v>61.36</v>
      </c>
      <c r="V2124" s="45">
        <v>21600.27</v>
      </c>
      <c r="W2124" s="45">
        <v>259203.19</v>
      </c>
      <c r="X2124" s="45">
        <v>444.48</v>
      </c>
    </row>
    <row r="2125" spans="1:24" x14ac:dyDescent="0.3">
      <c r="A2125" t="s">
        <v>586</v>
      </c>
      <c r="B2125" t="str">
        <f t="shared" si="170"/>
        <v>7</v>
      </c>
      <c r="C2125" t="str">
        <f>MID($A2125,4,2)</f>
        <v>10</v>
      </c>
      <c r="D2125" t="str">
        <f t="shared" si="172"/>
        <v/>
      </c>
      <c r="E2125" t="str">
        <f t="shared" si="173"/>
        <v/>
      </c>
      <c r="F2125" t="str">
        <f t="shared" si="174"/>
        <v/>
      </c>
      <c r="G2125" t="s">
        <v>805</v>
      </c>
      <c r="H2125">
        <v>2020</v>
      </c>
      <c r="I2125">
        <v>3</v>
      </c>
      <c r="J2125" t="s">
        <v>809</v>
      </c>
      <c r="K2125" s="38">
        <v>5621</v>
      </c>
      <c r="L2125" s="38">
        <v>4960.6000000000004</v>
      </c>
      <c r="M2125" s="38">
        <v>3474.17</v>
      </c>
      <c r="N2125" s="38">
        <v>527.29999999999995</v>
      </c>
      <c r="O2125" s="38">
        <v>1024.3399999999999</v>
      </c>
      <c r="P2125" s="38">
        <v>1560.74</v>
      </c>
      <c r="Q2125" s="38">
        <v>7426.42</v>
      </c>
      <c r="R2125" s="38">
        <v>0</v>
      </c>
      <c r="S2125" s="38">
        <v>-100</v>
      </c>
      <c r="T2125" s="38">
        <v>-1875</v>
      </c>
      <c r="U2125" s="44">
        <v>64.260000000000005</v>
      </c>
      <c r="V2125" s="45">
        <v>22619.57</v>
      </c>
      <c r="W2125" s="45">
        <v>271434.83</v>
      </c>
      <c r="X2125" s="45">
        <v>475.95</v>
      </c>
    </row>
    <row r="2126" spans="1:24" x14ac:dyDescent="0.3">
      <c r="A2126" t="s">
        <v>800</v>
      </c>
      <c r="B2126" t="str">
        <f t="shared" si="170"/>
        <v>8</v>
      </c>
      <c r="C2126" t="str">
        <f t="shared" si="171"/>
        <v>0</v>
      </c>
      <c r="D2126" t="str">
        <f t="shared" si="172"/>
        <v/>
      </c>
      <c r="E2126" t="str">
        <f t="shared" si="173"/>
        <v/>
      </c>
      <c r="F2126" t="str">
        <f t="shared" si="174"/>
        <v/>
      </c>
      <c r="G2126" t="s">
        <v>805</v>
      </c>
      <c r="H2126">
        <v>2020</v>
      </c>
      <c r="I2126">
        <v>3</v>
      </c>
      <c r="J2126" t="s">
        <v>809</v>
      </c>
      <c r="K2126" s="38">
        <v>3212</v>
      </c>
      <c r="L2126" s="38">
        <v>0</v>
      </c>
      <c r="M2126" s="38">
        <v>1827.15</v>
      </c>
      <c r="N2126" s="38">
        <v>518.85</v>
      </c>
      <c r="O2126" s="38">
        <v>857.13</v>
      </c>
      <c r="P2126" s="38">
        <v>641.51</v>
      </c>
      <c r="Q2126" s="38">
        <v>2137.2800000000002</v>
      </c>
      <c r="R2126" s="38">
        <v>0</v>
      </c>
      <c r="S2126" s="38">
        <v>0</v>
      </c>
      <c r="T2126" s="38">
        <v>-250</v>
      </c>
      <c r="U2126" s="44">
        <v>25.41</v>
      </c>
      <c r="V2126" s="45">
        <v>8943.92</v>
      </c>
      <c r="W2126" s="45">
        <v>107327</v>
      </c>
      <c r="X2126" s="45">
        <v>65.14</v>
      </c>
    </row>
    <row r="2127" spans="1:24" x14ac:dyDescent="0.3">
      <c r="A2127" t="s">
        <v>587</v>
      </c>
      <c r="B2127" t="str">
        <f t="shared" si="170"/>
        <v>8</v>
      </c>
      <c r="C2127" t="str">
        <f t="shared" si="171"/>
        <v>1</v>
      </c>
      <c r="D2127" t="str">
        <f t="shared" si="172"/>
        <v/>
      </c>
      <c r="E2127" t="str">
        <f t="shared" si="173"/>
        <v/>
      </c>
      <c r="F2127" t="str">
        <f t="shared" si="174"/>
        <v/>
      </c>
      <c r="G2127" t="s">
        <v>805</v>
      </c>
      <c r="H2127">
        <v>2020</v>
      </c>
      <c r="I2127">
        <v>3</v>
      </c>
      <c r="J2127" t="s">
        <v>809</v>
      </c>
      <c r="K2127" s="38">
        <v>3693.8</v>
      </c>
      <c r="L2127" s="38">
        <v>496.06</v>
      </c>
      <c r="M2127" s="38">
        <v>2014.69</v>
      </c>
      <c r="N2127" s="38">
        <v>527.29999999999995</v>
      </c>
      <c r="O2127" s="38">
        <v>879.45</v>
      </c>
      <c r="P2127" s="38">
        <v>761.13</v>
      </c>
      <c r="Q2127" s="38">
        <v>2766.68</v>
      </c>
      <c r="R2127" s="38">
        <v>0</v>
      </c>
      <c r="S2127" s="38">
        <v>-50</v>
      </c>
      <c r="T2127" s="38">
        <v>-416.67</v>
      </c>
      <c r="U2127" s="44">
        <v>30.32</v>
      </c>
      <c r="V2127" s="45">
        <v>10672.45</v>
      </c>
      <c r="W2127" s="45">
        <v>128069.35</v>
      </c>
      <c r="X2127" s="45">
        <v>116.56</v>
      </c>
    </row>
    <row r="2128" spans="1:24" x14ac:dyDescent="0.3">
      <c r="A2128" t="s">
        <v>588</v>
      </c>
      <c r="B2128" t="str">
        <f t="shared" si="170"/>
        <v>8</v>
      </c>
      <c r="C2128" t="str">
        <f t="shared" si="171"/>
        <v>2</v>
      </c>
      <c r="D2128" t="str">
        <f t="shared" si="172"/>
        <v/>
      </c>
      <c r="E2128" t="str">
        <f t="shared" si="173"/>
        <v/>
      </c>
      <c r="F2128" t="str">
        <f t="shared" si="174"/>
        <v/>
      </c>
      <c r="G2128" t="s">
        <v>805</v>
      </c>
      <c r="H2128">
        <v>2020</v>
      </c>
      <c r="I2128">
        <v>3</v>
      </c>
      <c r="J2128" t="s">
        <v>809</v>
      </c>
      <c r="K2128" s="38">
        <v>3693.8</v>
      </c>
      <c r="L2128" s="38">
        <v>992.12</v>
      </c>
      <c r="M2128" s="38">
        <v>2202.23</v>
      </c>
      <c r="N2128" s="38">
        <v>527.29999999999995</v>
      </c>
      <c r="O2128" s="38">
        <v>901.77</v>
      </c>
      <c r="P2128" s="38">
        <v>831.72</v>
      </c>
      <c r="Q2128" s="38">
        <v>3064.48</v>
      </c>
      <c r="R2128" s="38">
        <v>0</v>
      </c>
      <c r="S2128" s="38">
        <v>-100</v>
      </c>
      <c r="T2128" s="38">
        <v>-583.33000000000004</v>
      </c>
      <c r="U2128" s="44">
        <v>32.76</v>
      </c>
      <c r="V2128" s="45">
        <v>11530.1</v>
      </c>
      <c r="W2128" s="45">
        <v>138361.16</v>
      </c>
      <c r="X2128" s="45">
        <v>147.03</v>
      </c>
    </row>
    <row r="2129" spans="1:24" x14ac:dyDescent="0.3">
      <c r="A2129" t="s">
        <v>589</v>
      </c>
      <c r="B2129" t="str">
        <f t="shared" si="170"/>
        <v>8</v>
      </c>
      <c r="C2129" t="str">
        <f t="shared" si="171"/>
        <v>3</v>
      </c>
      <c r="D2129" t="str">
        <f t="shared" si="172"/>
        <v/>
      </c>
      <c r="E2129" t="str">
        <f t="shared" si="173"/>
        <v/>
      </c>
      <c r="F2129" t="str">
        <f t="shared" si="174"/>
        <v/>
      </c>
      <c r="G2129" t="s">
        <v>805</v>
      </c>
      <c r="H2129">
        <v>2020</v>
      </c>
      <c r="I2129">
        <v>3</v>
      </c>
      <c r="J2129" t="s">
        <v>809</v>
      </c>
      <c r="K2129" s="38">
        <v>4175.6000000000004</v>
      </c>
      <c r="L2129" s="38">
        <v>1488.18</v>
      </c>
      <c r="M2129" s="38">
        <v>2389.77</v>
      </c>
      <c r="N2129" s="38">
        <v>527.29999999999995</v>
      </c>
      <c r="O2129" s="38">
        <v>924.1</v>
      </c>
      <c r="P2129" s="38">
        <v>950.5</v>
      </c>
      <c r="Q2129" s="38">
        <v>3767.97</v>
      </c>
      <c r="R2129" s="38">
        <v>0</v>
      </c>
      <c r="S2129" s="38">
        <v>-100</v>
      </c>
      <c r="T2129" s="38">
        <v>-750</v>
      </c>
      <c r="U2129" s="44">
        <v>37.99</v>
      </c>
      <c r="V2129" s="45">
        <v>13373.42</v>
      </c>
      <c r="W2129" s="45">
        <v>160481.09</v>
      </c>
      <c r="X2129" s="45">
        <v>198.09</v>
      </c>
    </row>
    <row r="2130" spans="1:24" x14ac:dyDescent="0.3">
      <c r="A2130" t="s">
        <v>590</v>
      </c>
      <c r="B2130" t="str">
        <f t="shared" si="170"/>
        <v>8</v>
      </c>
      <c r="C2130" t="str">
        <f t="shared" si="171"/>
        <v>4</v>
      </c>
      <c r="D2130" t="str">
        <f t="shared" si="172"/>
        <v/>
      </c>
      <c r="E2130" t="str">
        <f t="shared" si="173"/>
        <v/>
      </c>
      <c r="F2130" t="str">
        <f t="shared" si="174"/>
        <v/>
      </c>
      <c r="G2130" t="s">
        <v>805</v>
      </c>
      <c r="H2130">
        <v>2020</v>
      </c>
      <c r="I2130">
        <v>3</v>
      </c>
      <c r="J2130" t="s">
        <v>809</v>
      </c>
      <c r="K2130" s="38">
        <v>4175.6000000000004</v>
      </c>
      <c r="L2130" s="38">
        <v>1984.24</v>
      </c>
      <c r="M2130" s="38">
        <v>2577.31</v>
      </c>
      <c r="N2130" s="38">
        <v>527.29999999999995</v>
      </c>
      <c r="O2130" s="38">
        <v>946.42</v>
      </c>
      <c r="P2130" s="38">
        <v>1021.09</v>
      </c>
      <c r="Q2130" s="38">
        <v>4144.6000000000004</v>
      </c>
      <c r="R2130" s="38">
        <v>0</v>
      </c>
      <c r="S2130" s="38">
        <v>-100</v>
      </c>
      <c r="T2130" s="38">
        <v>-916.67</v>
      </c>
      <c r="U2130" s="44">
        <v>40.799999999999997</v>
      </c>
      <c r="V2130" s="45">
        <v>14359.9</v>
      </c>
      <c r="W2130" s="45">
        <v>172318.8</v>
      </c>
      <c r="X2130" s="45">
        <v>236.16</v>
      </c>
    </row>
    <row r="2131" spans="1:24" x14ac:dyDescent="0.3">
      <c r="A2131" t="s">
        <v>591</v>
      </c>
      <c r="B2131" t="str">
        <f t="shared" si="170"/>
        <v>8</v>
      </c>
      <c r="C2131" t="str">
        <f t="shared" si="171"/>
        <v>5</v>
      </c>
      <c r="D2131" t="str">
        <f t="shared" si="172"/>
        <v/>
      </c>
      <c r="E2131" t="str">
        <f t="shared" si="173"/>
        <v/>
      </c>
      <c r="F2131" t="str">
        <f t="shared" si="174"/>
        <v/>
      </c>
      <c r="G2131" t="s">
        <v>805</v>
      </c>
      <c r="H2131">
        <v>2020</v>
      </c>
      <c r="I2131">
        <v>3</v>
      </c>
      <c r="J2131" t="s">
        <v>809</v>
      </c>
      <c r="K2131" s="38">
        <v>4657.3999999999996</v>
      </c>
      <c r="L2131" s="38">
        <v>2480.3000000000002</v>
      </c>
      <c r="M2131" s="38">
        <v>2764.86</v>
      </c>
      <c r="N2131" s="38">
        <v>527.29999999999995</v>
      </c>
      <c r="O2131" s="38">
        <v>968.75</v>
      </c>
      <c r="P2131" s="38">
        <v>1139.8599999999999</v>
      </c>
      <c r="Q2131" s="38">
        <v>4852.6400000000003</v>
      </c>
      <c r="R2131" s="38">
        <v>0</v>
      </c>
      <c r="S2131" s="38">
        <v>-100</v>
      </c>
      <c r="T2131" s="38">
        <v>-1083.33</v>
      </c>
      <c r="U2131" s="44">
        <v>46.04</v>
      </c>
      <c r="V2131" s="45">
        <v>16207.77</v>
      </c>
      <c r="W2131" s="45">
        <v>194493.26</v>
      </c>
      <c r="X2131" s="45">
        <v>288.92</v>
      </c>
    </row>
    <row r="2132" spans="1:24" x14ac:dyDescent="0.3">
      <c r="A2132" t="s">
        <v>592</v>
      </c>
      <c r="B2132" t="str">
        <f t="shared" si="170"/>
        <v>8</v>
      </c>
      <c r="C2132" t="str">
        <f t="shared" si="171"/>
        <v>6</v>
      </c>
      <c r="D2132" t="str">
        <f t="shared" si="172"/>
        <v/>
      </c>
      <c r="E2132" t="str">
        <f t="shared" si="173"/>
        <v/>
      </c>
      <c r="F2132" t="str">
        <f t="shared" si="174"/>
        <v/>
      </c>
      <c r="G2132" t="s">
        <v>805</v>
      </c>
      <c r="H2132">
        <v>2020</v>
      </c>
      <c r="I2132">
        <v>3</v>
      </c>
      <c r="J2132" t="s">
        <v>809</v>
      </c>
      <c r="K2132" s="38">
        <v>4657.3999999999996</v>
      </c>
      <c r="L2132" s="38">
        <v>2976.36</v>
      </c>
      <c r="M2132" s="38">
        <v>2952.4</v>
      </c>
      <c r="N2132" s="38">
        <v>527.29999999999995</v>
      </c>
      <c r="O2132" s="38">
        <v>991.07</v>
      </c>
      <c r="P2132" s="38">
        <v>1210.45</v>
      </c>
      <c r="Q2132" s="38">
        <v>5262.09</v>
      </c>
      <c r="R2132" s="38">
        <v>0</v>
      </c>
      <c r="S2132" s="38">
        <v>-100</v>
      </c>
      <c r="T2132" s="38">
        <v>-1250</v>
      </c>
      <c r="U2132" s="44">
        <v>48.94</v>
      </c>
      <c r="V2132" s="45">
        <v>17227.080000000002</v>
      </c>
      <c r="W2132" s="45">
        <v>206724.9</v>
      </c>
      <c r="X2132" s="45">
        <v>320.39999999999998</v>
      </c>
    </row>
    <row r="2133" spans="1:24" x14ac:dyDescent="0.3">
      <c r="A2133" t="s">
        <v>593</v>
      </c>
      <c r="B2133" t="str">
        <f t="shared" si="170"/>
        <v>8</v>
      </c>
      <c r="C2133" t="str">
        <f t="shared" si="171"/>
        <v>7</v>
      </c>
      <c r="D2133" t="str">
        <f t="shared" si="172"/>
        <v/>
      </c>
      <c r="E2133" t="str">
        <f t="shared" si="173"/>
        <v/>
      </c>
      <c r="F2133" t="str">
        <f t="shared" si="174"/>
        <v/>
      </c>
      <c r="G2133" t="s">
        <v>805</v>
      </c>
      <c r="H2133">
        <v>2020</v>
      </c>
      <c r="I2133">
        <v>3</v>
      </c>
      <c r="J2133" t="s">
        <v>809</v>
      </c>
      <c r="K2133" s="38">
        <v>5139.2</v>
      </c>
      <c r="L2133" s="38">
        <v>3472.42</v>
      </c>
      <c r="M2133" s="38">
        <v>3139.94</v>
      </c>
      <c r="N2133" s="38">
        <v>527.29999999999995</v>
      </c>
      <c r="O2133" s="38">
        <v>1013.4</v>
      </c>
      <c r="P2133" s="38">
        <v>1329.23</v>
      </c>
      <c r="Q2133" s="38">
        <v>6026.93</v>
      </c>
      <c r="R2133" s="38">
        <v>0</v>
      </c>
      <c r="S2133" s="38">
        <v>-100</v>
      </c>
      <c r="T2133" s="38">
        <v>-1416.67</v>
      </c>
      <c r="U2133" s="44">
        <v>54.35</v>
      </c>
      <c r="V2133" s="45">
        <v>19131.740000000002</v>
      </c>
      <c r="W2133" s="45">
        <v>229580.93</v>
      </c>
      <c r="X2133" s="45">
        <v>373.16</v>
      </c>
    </row>
    <row r="2134" spans="1:24" x14ac:dyDescent="0.3">
      <c r="A2134" t="s">
        <v>594</v>
      </c>
      <c r="B2134" t="str">
        <f t="shared" si="170"/>
        <v>8</v>
      </c>
      <c r="C2134" t="str">
        <f t="shared" si="171"/>
        <v>8</v>
      </c>
      <c r="D2134" t="str">
        <f t="shared" si="172"/>
        <v/>
      </c>
      <c r="E2134" t="str">
        <f t="shared" si="173"/>
        <v/>
      </c>
      <c r="F2134" t="str">
        <f t="shared" si="174"/>
        <v/>
      </c>
      <c r="G2134" t="s">
        <v>805</v>
      </c>
      <c r="H2134">
        <v>2020</v>
      </c>
      <c r="I2134">
        <v>3</v>
      </c>
      <c r="J2134" t="s">
        <v>809</v>
      </c>
      <c r="K2134" s="38">
        <v>5139.2</v>
      </c>
      <c r="L2134" s="38">
        <v>3968.48</v>
      </c>
      <c r="M2134" s="38">
        <v>3327.48</v>
      </c>
      <c r="N2134" s="38">
        <v>527.29999999999995</v>
      </c>
      <c r="O2134" s="38">
        <v>1035.72</v>
      </c>
      <c r="P2134" s="38">
        <v>1399.82</v>
      </c>
      <c r="Q2134" s="38">
        <v>6436.38</v>
      </c>
      <c r="R2134" s="38">
        <v>0</v>
      </c>
      <c r="S2134" s="38">
        <v>-100</v>
      </c>
      <c r="T2134" s="38">
        <v>-1583.33</v>
      </c>
      <c r="U2134" s="44">
        <v>57.25</v>
      </c>
      <c r="V2134" s="45">
        <v>20151.05</v>
      </c>
      <c r="W2134" s="45">
        <v>241812.57</v>
      </c>
      <c r="X2134" s="45">
        <v>404.64</v>
      </c>
    </row>
    <row r="2135" spans="1:24" x14ac:dyDescent="0.3">
      <c r="A2135" t="s">
        <v>595</v>
      </c>
      <c r="B2135" t="str">
        <f t="shared" si="170"/>
        <v>8</v>
      </c>
      <c r="C2135" t="str">
        <f t="shared" si="171"/>
        <v>9</v>
      </c>
      <c r="D2135" t="str">
        <f t="shared" si="172"/>
        <v/>
      </c>
      <c r="E2135" t="str">
        <f t="shared" si="173"/>
        <v/>
      </c>
      <c r="F2135" t="str">
        <f t="shared" si="174"/>
        <v/>
      </c>
      <c r="G2135" t="s">
        <v>805</v>
      </c>
      <c r="H2135">
        <v>2020</v>
      </c>
      <c r="I2135">
        <v>3</v>
      </c>
      <c r="J2135" t="s">
        <v>809</v>
      </c>
      <c r="K2135" s="38">
        <v>5621</v>
      </c>
      <c r="L2135" s="38">
        <v>4464.54</v>
      </c>
      <c r="M2135" s="38">
        <v>3515.02</v>
      </c>
      <c r="N2135" s="38">
        <v>527.29999999999995</v>
      </c>
      <c r="O2135" s="38">
        <v>1058.05</v>
      </c>
      <c r="P2135" s="38">
        <v>1518.59</v>
      </c>
      <c r="Q2135" s="38">
        <v>7201.22</v>
      </c>
      <c r="R2135" s="38">
        <v>0</v>
      </c>
      <c r="S2135" s="38">
        <v>-100</v>
      </c>
      <c r="T2135" s="38">
        <v>-1750</v>
      </c>
      <c r="U2135" s="44">
        <v>62.66</v>
      </c>
      <c r="V2135" s="45">
        <v>22055.72</v>
      </c>
      <c r="W2135" s="45">
        <v>264668.59999999998</v>
      </c>
      <c r="X2135" s="45">
        <v>457.4</v>
      </c>
    </row>
    <row r="2136" spans="1:24" x14ac:dyDescent="0.3">
      <c r="A2136" t="s">
        <v>596</v>
      </c>
      <c r="B2136" t="str">
        <f t="shared" si="170"/>
        <v>8</v>
      </c>
      <c r="C2136" t="str">
        <f>MID($A2136,4,2)</f>
        <v>10</v>
      </c>
      <c r="D2136" t="str">
        <f t="shared" si="172"/>
        <v/>
      </c>
      <c r="E2136" t="str">
        <f t="shared" si="173"/>
        <v/>
      </c>
      <c r="F2136" t="str">
        <f t="shared" si="174"/>
        <v/>
      </c>
      <c r="G2136" t="s">
        <v>805</v>
      </c>
      <c r="H2136">
        <v>2020</v>
      </c>
      <c r="I2136">
        <v>3</v>
      </c>
      <c r="J2136" t="s">
        <v>809</v>
      </c>
      <c r="K2136" s="38">
        <v>5621</v>
      </c>
      <c r="L2136" s="38">
        <v>4960.6000000000004</v>
      </c>
      <c r="M2136" s="38">
        <v>3702.56</v>
      </c>
      <c r="N2136" s="38">
        <v>527.29999999999995</v>
      </c>
      <c r="O2136" s="38">
        <v>1080.3699999999999</v>
      </c>
      <c r="P2136" s="38">
        <v>1589.18</v>
      </c>
      <c r="Q2136" s="38">
        <v>7610.67</v>
      </c>
      <c r="R2136" s="38">
        <v>0</v>
      </c>
      <c r="S2136" s="38">
        <v>-100</v>
      </c>
      <c r="T2136" s="38">
        <v>-1916.67</v>
      </c>
      <c r="U2136" s="44">
        <v>65.55</v>
      </c>
      <c r="V2136" s="45">
        <v>23075.02</v>
      </c>
      <c r="W2136" s="45">
        <v>276900.24</v>
      </c>
      <c r="X2136" s="45">
        <v>488.88</v>
      </c>
    </row>
    <row r="2137" spans="1:24" x14ac:dyDescent="0.3">
      <c r="A2137" t="s">
        <v>801</v>
      </c>
      <c r="B2137" t="str">
        <f t="shared" si="170"/>
        <v>9</v>
      </c>
      <c r="C2137" t="str">
        <f t="shared" si="171"/>
        <v>0</v>
      </c>
      <c r="D2137" t="str">
        <f t="shared" si="172"/>
        <v/>
      </c>
      <c r="E2137" t="str">
        <f t="shared" si="173"/>
        <v/>
      </c>
      <c r="F2137" t="str">
        <f t="shared" si="174"/>
        <v/>
      </c>
      <c r="G2137" t="s">
        <v>805</v>
      </c>
      <c r="H2137">
        <v>2020</v>
      </c>
      <c r="I2137">
        <v>3</v>
      </c>
      <c r="J2137" t="s">
        <v>809</v>
      </c>
      <c r="K2137" s="38">
        <v>3693.8</v>
      </c>
      <c r="L2137" s="38">
        <v>0</v>
      </c>
      <c r="M2137" s="38">
        <v>2055.5500000000002</v>
      </c>
      <c r="N2137" s="38">
        <v>518.85</v>
      </c>
      <c r="O2137" s="38">
        <v>913.16</v>
      </c>
      <c r="P2137" s="38">
        <v>718.14</v>
      </c>
      <c r="Q2137" s="38">
        <v>2632.73</v>
      </c>
      <c r="R2137" s="38">
        <v>0</v>
      </c>
      <c r="S2137" s="38">
        <v>0</v>
      </c>
      <c r="T2137" s="38">
        <v>-291.67</v>
      </c>
      <c r="U2137" s="44">
        <v>29.09</v>
      </c>
      <c r="V2137" s="45">
        <v>10240.549999999999</v>
      </c>
      <c r="W2137" s="45">
        <v>122886.64</v>
      </c>
      <c r="X2137" s="45">
        <v>98.25</v>
      </c>
    </row>
    <row r="2138" spans="1:24" x14ac:dyDescent="0.3">
      <c r="A2138" t="s">
        <v>597</v>
      </c>
      <c r="B2138" t="str">
        <f t="shared" si="170"/>
        <v>9</v>
      </c>
      <c r="C2138" t="str">
        <f t="shared" si="171"/>
        <v>1</v>
      </c>
      <c r="D2138" t="str">
        <f t="shared" si="172"/>
        <v/>
      </c>
      <c r="E2138" t="str">
        <f t="shared" si="173"/>
        <v/>
      </c>
      <c r="F2138" t="str">
        <f t="shared" si="174"/>
        <v/>
      </c>
      <c r="G2138" t="s">
        <v>805</v>
      </c>
      <c r="H2138">
        <v>2020</v>
      </c>
      <c r="I2138">
        <v>3</v>
      </c>
      <c r="J2138" t="s">
        <v>809</v>
      </c>
      <c r="K2138" s="38">
        <v>4175.6000000000004</v>
      </c>
      <c r="L2138" s="38">
        <v>496.06</v>
      </c>
      <c r="M2138" s="38">
        <v>2243.09</v>
      </c>
      <c r="N2138" s="38">
        <v>527.29999999999995</v>
      </c>
      <c r="O2138" s="38">
        <v>935.48</v>
      </c>
      <c r="P2138" s="38">
        <v>837.75</v>
      </c>
      <c r="Q2138" s="38">
        <v>3263.13</v>
      </c>
      <c r="R2138" s="38">
        <v>0</v>
      </c>
      <c r="S2138" s="38">
        <v>-50</v>
      </c>
      <c r="T2138" s="38">
        <v>-458.33</v>
      </c>
      <c r="U2138" s="44">
        <v>34.01</v>
      </c>
      <c r="V2138" s="45">
        <v>11970.08</v>
      </c>
      <c r="W2138" s="45">
        <v>143640.95999999999</v>
      </c>
      <c r="X2138" s="45">
        <v>149.66999999999999</v>
      </c>
    </row>
    <row r="2139" spans="1:24" x14ac:dyDescent="0.3">
      <c r="A2139" t="s">
        <v>598</v>
      </c>
      <c r="B2139" t="str">
        <f t="shared" si="170"/>
        <v>9</v>
      </c>
      <c r="C2139" t="str">
        <f t="shared" si="171"/>
        <v>2</v>
      </c>
      <c r="D2139" t="str">
        <f t="shared" si="172"/>
        <v/>
      </c>
      <c r="E2139" t="str">
        <f t="shared" si="173"/>
        <v/>
      </c>
      <c r="F2139" t="str">
        <f t="shared" si="174"/>
        <v/>
      </c>
      <c r="G2139" t="s">
        <v>805</v>
      </c>
      <c r="H2139">
        <v>2020</v>
      </c>
      <c r="I2139">
        <v>3</v>
      </c>
      <c r="J2139" t="s">
        <v>809</v>
      </c>
      <c r="K2139" s="38">
        <v>4175.6000000000004</v>
      </c>
      <c r="L2139" s="38">
        <v>992.12</v>
      </c>
      <c r="M2139" s="38">
        <v>2430.63</v>
      </c>
      <c r="N2139" s="38">
        <v>527.29999999999995</v>
      </c>
      <c r="O2139" s="38">
        <v>957.81</v>
      </c>
      <c r="P2139" s="38">
        <v>908.35</v>
      </c>
      <c r="Q2139" s="38">
        <v>3560.93</v>
      </c>
      <c r="R2139" s="38">
        <v>0</v>
      </c>
      <c r="S2139" s="38">
        <v>-100</v>
      </c>
      <c r="T2139" s="38">
        <v>-625</v>
      </c>
      <c r="U2139" s="44">
        <v>36.44</v>
      </c>
      <c r="V2139" s="45">
        <v>12827.73</v>
      </c>
      <c r="W2139" s="45">
        <v>153932.76999999999</v>
      </c>
      <c r="X2139" s="45">
        <v>180.14</v>
      </c>
    </row>
    <row r="2140" spans="1:24" x14ac:dyDescent="0.3">
      <c r="A2140" t="s">
        <v>599</v>
      </c>
      <c r="B2140" t="str">
        <f t="shared" si="170"/>
        <v>9</v>
      </c>
      <c r="C2140" t="str">
        <f t="shared" si="171"/>
        <v>3</v>
      </c>
      <c r="D2140" t="str">
        <f t="shared" si="172"/>
        <v/>
      </c>
      <c r="E2140" t="str">
        <f t="shared" si="173"/>
        <v/>
      </c>
      <c r="F2140" t="str">
        <f t="shared" si="174"/>
        <v/>
      </c>
      <c r="G2140" t="s">
        <v>805</v>
      </c>
      <c r="H2140">
        <v>2020</v>
      </c>
      <c r="I2140">
        <v>3</v>
      </c>
      <c r="J2140" t="s">
        <v>809</v>
      </c>
      <c r="K2140" s="38">
        <v>4657.3999999999996</v>
      </c>
      <c r="L2140" s="38">
        <v>1488.18</v>
      </c>
      <c r="M2140" s="38">
        <v>2618.17</v>
      </c>
      <c r="N2140" s="38">
        <v>527.29999999999995</v>
      </c>
      <c r="O2140" s="38">
        <v>980.13</v>
      </c>
      <c r="P2140" s="38">
        <v>1027.1199999999999</v>
      </c>
      <c r="Q2140" s="38">
        <v>4264.43</v>
      </c>
      <c r="R2140" s="38">
        <v>0</v>
      </c>
      <c r="S2140" s="38">
        <v>-100</v>
      </c>
      <c r="T2140" s="38">
        <v>-791.67</v>
      </c>
      <c r="U2140" s="44">
        <v>41.68</v>
      </c>
      <c r="V2140" s="45">
        <v>14671.06</v>
      </c>
      <c r="W2140" s="45">
        <v>176052.7</v>
      </c>
      <c r="X2140" s="45">
        <v>238.89</v>
      </c>
    </row>
    <row r="2141" spans="1:24" x14ac:dyDescent="0.3">
      <c r="A2141" t="s">
        <v>600</v>
      </c>
      <c r="B2141" t="str">
        <f t="shared" si="170"/>
        <v>9</v>
      </c>
      <c r="C2141" t="str">
        <f t="shared" si="171"/>
        <v>4</v>
      </c>
      <c r="D2141" t="str">
        <f t="shared" si="172"/>
        <v/>
      </c>
      <c r="E2141" t="str">
        <f t="shared" si="173"/>
        <v/>
      </c>
      <c r="F2141" t="str">
        <f t="shared" si="174"/>
        <v/>
      </c>
      <c r="G2141" t="s">
        <v>805</v>
      </c>
      <c r="H2141">
        <v>2020</v>
      </c>
      <c r="I2141">
        <v>3</v>
      </c>
      <c r="J2141" t="s">
        <v>809</v>
      </c>
      <c r="K2141" s="38">
        <v>4657.3999999999996</v>
      </c>
      <c r="L2141" s="38">
        <v>1984.24</v>
      </c>
      <c r="M2141" s="38">
        <v>2805.71</v>
      </c>
      <c r="N2141" s="38">
        <v>527.29999999999995</v>
      </c>
      <c r="O2141" s="38">
        <v>1002.46</v>
      </c>
      <c r="P2141" s="38">
        <v>1097.71</v>
      </c>
      <c r="Q2141" s="38">
        <v>4641.05</v>
      </c>
      <c r="R2141" s="38">
        <v>0</v>
      </c>
      <c r="S2141" s="38">
        <v>-100</v>
      </c>
      <c r="T2141" s="38">
        <v>-958.33</v>
      </c>
      <c r="U2141" s="44">
        <v>44.48</v>
      </c>
      <c r="V2141" s="45">
        <v>15657.53</v>
      </c>
      <c r="W2141" s="45">
        <v>187890.41</v>
      </c>
      <c r="X2141" s="45">
        <v>270.37</v>
      </c>
    </row>
    <row r="2142" spans="1:24" x14ac:dyDescent="0.3">
      <c r="A2142" t="s">
        <v>601</v>
      </c>
      <c r="B2142" t="str">
        <f t="shared" si="170"/>
        <v>9</v>
      </c>
      <c r="C2142" t="str">
        <f t="shared" si="171"/>
        <v>5</v>
      </c>
      <c r="D2142" t="str">
        <f t="shared" si="172"/>
        <v/>
      </c>
      <c r="E2142" t="str">
        <f t="shared" si="173"/>
        <v/>
      </c>
      <c r="F2142" t="str">
        <f t="shared" si="174"/>
        <v/>
      </c>
      <c r="G2142" t="s">
        <v>805</v>
      </c>
      <c r="H2142">
        <v>2020</v>
      </c>
      <c r="I2142">
        <v>3</v>
      </c>
      <c r="J2142" t="s">
        <v>809</v>
      </c>
      <c r="K2142" s="38">
        <v>5139.2</v>
      </c>
      <c r="L2142" s="38">
        <v>2480.3000000000002</v>
      </c>
      <c r="M2142" s="38">
        <v>2993.25</v>
      </c>
      <c r="N2142" s="38">
        <v>527.29999999999995</v>
      </c>
      <c r="O2142" s="38">
        <v>1024.78</v>
      </c>
      <c r="P2142" s="38">
        <v>1216.48</v>
      </c>
      <c r="Q2142" s="38">
        <v>5392.27</v>
      </c>
      <c r="R2142" s="38">
        <v>0</v>
      </c>
      <c r="S2142" s="38">
        <v>-100</v>
      </c>
      <c r="T2142" s="38">
        <v>-1125</v>
      </c>
      <c r="U2142" s="44">
        <v>49.85</v>
      </c>
      <c r="V2142" s="45">
        <v>17548.59</v>
      </c>
      <c r="W2142" s="45">
        <v>210583.06</v>
      </c>
      <c r="X2142" s="45">
        <v>323.13</v>
      </c>
    </row>
    <row r="2143" spans="1:24" x14ac:dyDescent="0.3">
      <c r="A2143" t="s">
        <v>602</v>
      </c>
      <c r="B2143" t="str">
        <f t="shared" si="170"/>
        <v>9</v>
      </c>
      <c r="C2143" t="str">
        <f t="shared" si="171"/>
        <v>6</v>
      </c>
      <c r="D2143" t="str">
        <f t="shared" si="172"/>
        <v/>
      </c>
      <c r="E2143" t="str">
        <f t="shared" si="173"/>
        <v/>
      </c>
      <c r="F2143" t="str">
        <f t="shared" si="174"/>
        <v/>
      </c>
      <c r="G2143" t="s">
        <v>805</v>
      </c>
      <c r="H2143">
        <v>2020</v>
      </c>
      <c r="I2143">
        <v>3</v>
      </c>
      <c r="J2143" t="s">
        <v>809</v>
      </c>
      <c r="K2143" s="38">
        <v>5139.2</v>
      </c>
      <c r="L2143" s="38">
        <v>2976.36</v>
      </c>
      <c r="M2143" s="38">
        <v>3180.79</v>
      </c>
      <c r="N2143" s="38">
        <v>527.29999999999995</v>
      </c>
      <c r="O2143" s="38">
        <v>1047.0999999999999</v>
      </c>
      <c r="P2143" s="38">
        <v>1287.08</v>
      </c>
      <c r="Q2143" s="38">
        <v>5801.73</v>
      </c>
      <c r="R2143" s="38">
        <v>0</v>
      </c>
      <c r="S2143" s="38">
        <v>-100</v>
      </c>
      <c r="T2143" s="38">
        <v>-1291.67</v>
      </c>
      <c r="U2143" s="44">
        <v>52.75</v>
      </c>
      <c r="V2143" s="45">
        <v>18567.89</v>
      </c>
      <c r="W2143" s="45">
        <v>222814.7</v>
      </c>
      <c r="X2143" s="45">
        <v>354.61</v>
      </c>
    </row>
    <row r="2144" spans="1:24" x14ac:dyDescent="0.3">
      <c r="A2144" t="s">
        <v>603</v>
      </c>
      <c r="B2144" t="str">
        <f t="shared" si="170"/>
        <v>9</v>
      </c>
      <c r="C2144" t="str">
        <f t="shared" si="171"/>
        <v>7</v>
      </c>
      <c r="D2144" t="str">
        <f t="shared" si="172"/>
        <v/>
      </c>
      <c r="E2144" t="str">
        <f t="shared" si="173"/>
        <v/>
      </c>
      <c r="F2144" t="str">
        <f t="shared" si="174"/>
        <v/>
      </c>
      <c r="G2144" t="s">
        <v>805</v>
      </c>
      <c r="H2144">
        <v>2020</v>
      </c>
      <c r="I2144">
        <v>3</v>
      </c>
      <c r="J2144" t="s">
        <v>809</v>
      </c>
      <c r="K2144" s="38">
        <v>5621</v>
      </c>
      <c r="L2144" s="38">
        <v>3472.42</v>
      </c>
      <c r="M2144" s="38">
        <v>3368.33</v>
      </c>
      <c r="N2144" s="38">
        <v>527.29999999999995</v>
      </c>
      <c r="O2144" s="38">
        <v>1069.43</v>
      </c>
      <c r="P2144" s="38">
        <v>1405.85</v>
      </c>
      <c r="Q2144" s="38">
        <v>6566.56</v>
      </c>
      <c r="R2144" s="38">
        <v>0</v>
      </c>
      <c r="S2144" s="38">
        <v>-100</v>
      </c>
      <c r="T2144" s="38">
        <v>-1458.33</v>
      </c>
      <c r="U2144" s="44">
        <v>58.16</v>
      </c>
      <c r="V2144" s="45">
        <v>20472.560000000001</v>
      </c>
      <c r="W2144" s="45">
        <v>245670.73</v>
      </c>
      <c r="X2144" s="45">
        <v>407.37</v>
      </c>
    </row>
    <row r="2145" spans="1:24" x14ac:dyDescent="0.3">
      <c r="A2145" t="s">
        <v>604</v>
      </c>
      <c r="B2145" t="str">
        <f t="shared" si="170"/>
        <v>9</v>
      </c>
      <c r="C2145" t="str">
        <f t="shared" si="171"/>
        <v>8</v>
      </c>
      <c r="D2145" t="str">
        <f t="shared" si="172"/>
        <v/>
      </c>
      <c r="E2145" t="str">
        <f t="shared" si="173"/>
        <v/>
      </c>
      <c r="F2145" t="str">
        <f t="shared" si="174"/>
        <v/>
      </c>
      <c r="G2145" t="s">
        <v>805</v>
      </c>
      <c r="H2145">
        <v>2020</v>
      </c>
      <c r="I2145">
        <v>3</v>
      </c>
      <c r="J2145" t="s">
        <v>809</v>
      </c>
      <c r="K2145" s="38">
        <v>5621</v>
      </c>
      <c r="L2145" s="38">
        <v>3968.48</v>
      </c>
      <c r="M2145" s="38">
        <v>3555.87</v>
      </c>
      <c r="N2145" s="38">
        <v>527.29999999999995</v>
      </c>
      <c r="O2145" s="38">
        <v>1091.75</v>
      </c>
      <c r="P2145" s="38">
        <v>1476.44</v>
      </c>
      <c r="Q2145" s="38">
        <v>6976.02</v>
      </c>
      <c r="R2145" s="38">
        <v>0</v>
      </c>
      <c r="S2145" s="38">
        <v>-100</v>
      </c>
      <c r="T2145" s="38">
        <v>-1625</v>
      </c>
      <c r="U2145" s="44">
        <v>61.06</v>
      </c>
      <c r="V2145" s="45">
        <v>21491.86</v>
      </c>
      <c r="W2145" s="45">
        <v>257902.37</v>
      </c>
      <c r="X2145" s="45">
        <v>438.85</v>
      </c>
    </row>
    <row r="2146" spans="1:24" x14ac:dyDescent="0.3">
      <c r="A2146" t="s">
        <v>605</v>
      </c>
      <c r="B2146" t="str">
        <f>MID($A2146,2,1)</f>
        <v>9</v>
      </c>
      <c r="C2146" t="str">
        <f>MID($A2146,4,1)</f>
        <v>9</v>
      </c>
      <c r="D2146" t="str">
        <f t="shared" ref="D2146:D2157" si="175">MID($A2146,6,1)</f>
        <v/>
      </c>
      <c r="E2146" t="str">
        <f t="shared" ref="E2146:E2158" si="176">MID($A2146,8,1)</f>
        <v/>
      </c>
      <c r="F2146" t="str">
        <f t="shared" ref="F2146:F2158" si="177">MID($A2146,10,1)</f>
        <v/>
      </c>
      <c r="G2146" t="s">
        <v>805</v>
      </c>
      <c r="H2146">
        <v>2020</v>
      </c>
      <c r="I2146">
        <v>3</v>
      </c>
      <c r="J2146" t="s">
        <v>809</v>
      </c>
      <c r="K2146" s="38">
        <v>6102.8</v>
      </c>
      <c r="L2146" s="38">
        <v>4464.54</v>
      </c>
      <c r="M2146" s="38">
        <v>3743.41</v>
      </c>
      <c r="N2146" s="38">
        <v>527.29999999999995</v>
      </c>
      <c r="O2146" s="38">
        <v>1114.08</v>
      </c>
      <c r="P2146" s="38">
        <v>1595.21</v>
      </c>
      <c r="Q2146" s="38">
        <v>7740.85</v>
      </c>
      <c r="R2146" s="38">
        <v>0</v>
      </c>
      <c r="S2146" s="38">
        <v>-100</v>
      </c>
      <c r="T2146" s="38">
        <v>-1791.67</v>
      </c>
      <c r="U2146" s="44">
        <v>66.47</v>
      </c>
      <c r="V2146" s="45">
        <v>23396.53</v>
      </c>
      <c r="W2146" s="45">
        <v>280758.40000000002</v>
      </c>
      <c r="X2146" s="45">
        <v>491.61</v>
      </c>
    </row>
    <row r="2147" spans="1:24" x14ac:dyDescent="0.3">
      <c r="A2147" t="s">
        <v>606</v>
      </c>
      <c r="B2147" t="str">
        <f>MID($A2147,2,1)</f>
        <v>9</v>
      </c>
      <c r="C2147" t="str">
        <f>MID($A2147,4,2)</f>
        <v>10</v>
      </c>
      <c r="D2147" t="str">
        <f t="shared" si="175"/>
        <v/>
      </c>
      <c r="E2147" t="str">
        <f t="shared" si="176"/>
        <v/>
      </c>
      <c r="F2147" t="str">
        <f t="shared" si="177"/>
        <v/>
      </c>
      <c r="G2147" t="s">
        <v>805</v>
      </c>
      <c r="H2147">
        <v>2020</v>
      </c>
      <c r="I2147">
        <v>3</v>
      </c>
      <c r="J2147" t="s">
        <v>809</v>
      </c>
      <c r="K2147" s="38">
        <v>6102.8</v>
      </c>
      <c r="L2147" s="38">
        <v>4960.6000000000004</v>
      </c>
      <c r="M2147" s="38">
        <v>3930.95</v>
      </c>
      <c r="N2147" s="38">
        <v>527.29999999999995</v>
      </c>
      <c r="O2147" s="38">
        <v>1136.4000000000001</v>
      </c>
      <c r="P2147" s="38">
        <v>1665.81</v>
      </c>
      <c r="Q2147" s="38">
        <v>8150.3</v>
      </c>
      <c r="R2147" s="38">
        <v>0</v>
      </c>
      <c r="S2147" s="38">
        <v>-100</v>
      </c>
      <c r="T2147" s="38">
        <v>-1958.33</v>
      </c>
      <c r="U2147" s="44">
        <v>69.36</v>
      </c>
      <c r="V2147" s="45">
        <v>24415.84</v>
      </c>
      <c r="W2147" s="45">
        <v>292990.03999999998</v>
      </c>
      <c r="X2147" s="45">
        <v>529.70000000000005</v>
      </c>
    </row>
    <row r="2148" spans="1:24" x14ac:dyDescent="0.3">
      <c r="A2148" t="s">
        <v>802</v>
      </c>
      <c r="B2148" t="str">
        <f>MID($A2148,2,2)</f>
        <v>10</v>
      </c>
      <c r="C2148" t="str">
        <f>MID($A2148,5,1)</f>
        <v>0</v>
      </c>
      <c r="D2148" t="str">
        <f>MID($A2148,7,1)</f>
        <v/>
      </c>
      <c r="E2148" t="str">
        <f>MID($A2148,9,1)</f>
        <v/>
      </c>
      <c r="F2148" t="str">
        <f>MID($A2148,11,1)</f>
        <v/>
      </c>
      <c r="G2148" t="s">
        <v>805</v>
      </c>
      <c r="H2148">
        <v>2020</v>
      </c>
      <c r="I2148">
        <v>3</v>
      </c>
      <c r="J2148" t="s">
        <v>809</v>
      </c>
      <c r="K2148" s="38">
        <v>3693.8</v>
      </c>
      <c r="L2148" s="38">
        <v>0</v>
      </c>
      <c r="M2148" s="38">
        <v>2283.94</v>
      </c>
      <c r="N2148" s="38">
        <v>518.85</v>
      </c>
      <c r="O2148" s="38">
        <v>969.19</v>
      </c>
      <c r="P2148" s="38">
        <v>746.58</v>
      </c>
      <c r="Q2148" s="38">
        <v>2802.31</v>
      </c>
      <c r="R2148" s="38">
        <v>0</v>
      </c>
      <c r="S2148" s="38">
        <v>0</v>
      </c>
      <c r="T2148" s="38">
        <v>-333.33</v>
      </c>
      <c r="U2148" s="44">
        <v>30.34</v>
      </c>
      <c r="V2148" s="45">
        <v>10681.34</v>
      </c>
      <c r="W2148" s="45">
        <v>128176.03</v>
      </c>
      <c r="X2148" s="45">
        <v>110.76</v>
      </c>
    </row>
    <row r="2149" spans="1:24" x14ac:dyDescent="0.3">
      <c r="A2149" t="s">
        <v>607</v>
      </c>
      <c r="B2149" t="str">
        <f>MID($A2149,2,2)</f>
        <v>10</v>
      </c>
      <c r="C2149" t="str">
        <f>MID($A2149,5,1)</f>
        <v>1</v>
      </c>
      <c r="D2149" t="str">
        <f t="shared" si="175"/>
        <v/>
      </c>
      <c r="E2149" t="str">
        <f t="shared" si="176"/>
        <v/>
      </c>
      <c r="F2149" t="str">
        <f t="shared" si="177"/>
        <v/>
      </c>
      <c r="G2149" t="s">
        <v>805</v>
      </c>
      <c r="H2149">
        <v>2020</v>
      </c>
      <c r="I2149">
        <v>3</v>
      </c>
      <c r="J2149" t="s">
        <v>809</v>
      </c>
      <c r="K2149" s="38">
        <v>4175.6000000000004</v>
      </c>
      <c r="L2149" s="38">
        <v>496.06</v>
      </c>
      <c r="M2149" s="38">
        <v>2471.48</v>
      </c>
      <c r="N2149" s="38">
        <v>527.29999999999995</v>
      </c>
      <c r="O2149" s="38">
        <v>991.51</v>
      </c>
      <c r="P2149" s="38">
        <v>866.2</v>
      </c>
      <c r="Q2149" s="38">
        <v>3432.71</v>
      </c>
      <c r="R2149" s="38">
        <v>0</v>
      </c>
      <c r="S2149" s="38">
        <v>-50</v>
      </c>
      <c r="T2149" s="38">
        <v>-500</v>
      </c>
      <c r="U2149" s="44">
        <v>35.26</v>
      </c>
      <c r="V2149" s="45">
        <v>12410.86</v>
      </c>
      <c r="W2149" s="45">
        <v>148930.35</v>
      </c>
      <c r="X2149" s="45">
        <v>162.18</v>
      </c>
    </row>
    <row r="2150" spans="1:24" x14ac:dyDescent="0.3">
      <c r="A2150" t="s">
        <v>608</v>
      </c>
      <c r="B2150" t="str">
        <f t="shared" ref="B2150:B2158" si="178">MID($A2150,2,2)</f>
        <v>10</v>
      </c>
      <c r="C2150" t="str">
        <f t="shared" ref="C2150:C2157" si="179">MID($A2150,5,1)</f>
        <v>2</v>
      </c>
      <c r="D2150" t="str">
        <f t="shared" si="175"/>
        <v/>
      </c>
      <c r="E2150" t="str">
        <f t="shared" si="176"/>
        <v/>
      </c>
      <c r="F2150" t="str">
        <f t="shared" si="177"/>
        <v/>
      </c>
      <c r="G2150" t="s">
        <v>805</v>
      </c>
      <c r="H2150">
        <v>2020</v>
      </c>
      <c r="I2150">
        <v>3</v>
      </c>
      <c r="J2150" t="s">
        <v>809</v>
      </c>
      <c r="K2150" s="38">
        <v>4175.6000000000004</v>
      </c>
      <c r="L2150" s="38">
        <v>992.12</v>
      </c>
      <c r="M2150" s="38">
        <v>2659.02</v>
      </c>
      <c r="N2150" s="38">
        <v>527.29999999999995</v>
      </c>
      <c r="O2150" s="38">
        <v>1013.84</v>
      </c>
      <c r="P2150" s="38">
        <v>936.79</v>
      </c>
      <c r="Q2150" s="38">
        <v>3730.51</v>
      </c>
      <c r="R2150" s="38">
        <v>0</v>
      </c>
      <c r="S2150" s="38">
        <v>-100</v>
      </c>
      <c r="T2150" s="38">
        <v>-666.67</v>
      </c>
      <c r="U2150" s="44">
        <v>37.69</v>
      </c>
      <c r="V2150" s="45">
        <v>13268.51</v>
      </c>
      <c r="W2150" s="45">
        <v>159222.17000000001</v>
      </c>
      <c r="X2150" s="45">
        <v>192.65</v>
      </c>
    </row>
    <row r="2151" spans="1:24" x14ac:dyDescent="0.3">
      <c r="A2151" t="s">
        <v>609</v>
      </c>
      <c r="B2151" t="str">
        <f t="shared" si="178"/>
        <v>10</v>
      </c>
      <c r="C2151" t="str">
        <f t="shared" si="179"/>
        <v>3</v>
      </c>
      <c r="D2151" t="str">
        <f t="shared" si="175"/>
        <v/>
      </c>
      <c r="E2151" t="str">
        <f t="shared" si="176"/>
        <v/>
      </c>
      <c r="F2151" t="str">
        <f t="shared" si="177"/>
        <v/>
      </c>
      <c r="G2151" t="s">
        <v>805</v>
      </c>
      <c r="H2151">
        <v>2020</v>
      </c>
      <c r="I2151">
        <v>3</v>
      </c>
      <c r="J2151" t="s">
        <v>809</v>
      </c>
      <c r="K2151" s="38">
        <v>4657.3999999999996</v>
      </c>
      <c r="L2151" s="38">
        <v>1488.18</v>
      </c>
      <c r="M2151" s="38">
        <v>2846.56</v>
      </c>
      <c r="N2151" s="38">
        <v>527.29999999999995</v>
      </c>
      <c r="O2151" s="38">
        <v>1036.1600000000001</v>
      </c>
      <c r="P2151" s="38">
        <v>1055.56</v>
      </c>
      <c r="Q2151" s="38">
        <v>4434.01</v>
      </c>
      <c r="R2151" s="38">
        <v>0</v>
      </c>
      <c r="S2151" s="38">
        <v>-100</v>
      </c>
      <c r="T2151" s="38">
        <v>-833.33</v>
      </c>
      <c r="U2151" s="44">
        <v>42.93</v>
      </c>
      <c r="V2151" s="45">
        <v>15111.84</v>
      </c>
      <c r="W2151" s="45">
        <v>181342.09</v>
      </c>
      <c r="X2151" s="45">
        <v>251.82</v>
      </c>
    </row>
    <row r="2152" spans="1:24" x14ac:dyDescent="0.3">
      <c r="A2152" t="s">
        <v>610</v>
      </c>
      <c r="B2152" t="str">
        <f t="shared" si="178"/>
        <v>10</v>
      </c>
      <c r="C2152" t="str">
        <f t="shared" si="179"/>
        <v>4</v>
      </c>
      <c r="D2152" t="str">
        <f t="shared" si="175"/>
        <v/>
      </c>
      <c r="E2152" t="str">
        <f t="shared" si="176"/>
        <v/>
      </c>
      <c r="F2152" t="str">
        <f t="shared" si="177"/>
        <v/>
      </c>
      <c r="G2152" t="s">
        <v>805</v>
      </c>
      <c r="H2152">
        <v>2020</v>
      </c>
      <c r="I2152">
        <v>3</v>
      </c>
      <c r="J2152" t="s">
        <v>809</v>
      </c>
      <c r="K2152" s="38">
        <v>4657.3999999999996</v>
      </c>
      <c r="L2152" s="38">
        <v>1984.24</v>
      </c>
      <c r="M2152" s="38">
        <v>3034.1</v>
      </c>
      <c r="N2152" s="38">
        <v>527.29999999999995</v>
      </c>
      <c r="O2152" s="38">
        <v>1058.49</v>
      </c>
      <c r="P2152" s="38">
        <v>1126.1500000000001</v>
      </c>
      <c r="Q2152" s="38">
        <v>4811.6899999999996</v>
      </c>
      <c r="R2152" s="38">
        <v>0</v>
      </c>
      <c r="S2152" s="38">
        <v>-100</v>
      </c>
      <c r="T2152" s="38">
        <v>-1000</v>
      </c>
      <c r="U2152" s="44">
        <v>45.74</v>
      </c>
      <c r="V2152" s="45">
        <v>16099.37</v>
      </c>
      <c r="W2152" s="45">
        <v>193192.44</v>
      </c>
      <c r="X2152" s="45">
        <v>283.3</v>
      </c>
    </row>
    <row r="2153" spans="1:24" x14ac:dyDescent="0.3">
      <c r="A2153" t="s">
        <v>611</v>
      </c>
      <c r="B2153" t="str">
        <f t="shared" si="178"/>
        <v>10</v>
      </c>
      <c r="C2153" t="str">
        <f t="shared" si="179"/>
        <v>5</v>
      </c>
      <c r="D2153" t="str">
        <f t="shared" si="175"/>
        <v/>
      </c>
      <c r="E2153" t="str">
        <f t="shared" si="176"/>
        <v/>
      </c>
      <c r="F2153" t="str">
        <f t="shared" si="177"/>
        <v/>
      </c>
      <c r="G2153" t="s">
        <v>805</v>
      </c>
      <c r="H2153">
        <v>2020</v>
      </c>
      <c r="I2153">
        <v>3</v>
      </c>
      <c r="J2153" t="s">
        <v>809</v>
      </c>
      <c r="K2153" s="38">
        <v>5139.2</v>
      </c>
      <c r="L2153" s="38">
        <v>2480.3000000000002</v>
      </c>
      <c r="M2153" s="38">
        <v>3221.64</v>
      </c>
      <c r="N2153" s="38">
        <v>527.29999999999995</v>
      </c>
      <c r="O2153" s="38">
        <v>1080.81</v>
      </c>
      <c r="P2153" s="38">
        <v>1244.93</v>
      </c>
      <c r="Q2153" s="38">
        <v>5576.52</v>
      </c>
      <c r="R2153" s="38">
        <v>0</v>
      </c>
      <c r="S2153" s="38">
        <v>-100</v>
      </c>
      <c r="T2153" s="38">
        <v>-1166.67</v>
      </c>
      <c r="U2153" s="44">
        <v>51.15</v>
      </c>
      <c r="V2153" s="45">
        <v>18004.04</v>
      </c>
      <c r="W2153" s="45">
        <v>216048.47</v>
      </c>
      <c r="X2153" s="45">
        <v>336.06</v>
      </c>
    </row>
    <row r="2154" spans="1:24" x14ac:dyDescent="0.3">
      <c r="A2154" t="s">
        <v>612</v>
      </c>
      <c r="B2154" t="str">
        <f t="shared" si="178"/>
        <v>10</v>
      </c>
      <c r="C2154" t="str">
        <f t="shared" si="179"/>
        <v>6</v>
      </c>
      <c r="D2154" t="str">
        <f t="shared" si="175"/>
        <v/>
      </c>
      <c r="E2154" t="str">
        <f t="shared" si="176"/>
        <v/>
      </c>
      <c r="F2154" t="str">
        <f t="shared" si="177"/>
        <v/>
      </c>
      <c r="G2154" t="s">
        <v>805</v>
      </c>
      <c r="H2154">
        <v>2020</v>
      </c>
      <c r="I2154">
        <v>3</v>
      </c>
      <c r="J2154" t="s">
        <v>809</v>
      </c>
      <c r="K2154" s="38">
        <v>5139.2</v>
      </c>
      <c r="L2154" s="38">
        <v>2976.36</v>
      </c>
      <c r="M2154" s="38">
        <v>3409.18</v>
      </c>
      <c r="N2154" s="38">
        <v>527.29999999999995</v>
      </c>
      <c r="O2154" s="38">
        <v>1103.1400000000001</v>
      </c>
      <c r="P2154" s="38">
        <v>1315.52</v>
      </c>
      <c r="Q2154" s="38">
        <v>5985.98</v>
      </c>
      <c r="R2154" s="38">
        <v>0</v>
      </c>
      <c r="S2154" s="38">
        <v>-100</v>
      </c>
      <c r="T2154" s="38">
        <v>-1333.33</v>
      </c>
      <c r="U2154" s="44">
        <v>54.04</v>
      </c>
      <c r="V2154" s="45">
        <v>19023.34</v>
      </c>
      <c r="W2154" s="45">
        <v>228280.11</v>
      </c>
      <c r="X2154" s="45">
        <v>367.54</v>
      </c>
    </row>
    <row r="2155" spans="1:24" x14ac:dyDescent="0.3">
      <c r="A2155" t="s">
        <v>613</v>
      </c>
      <c r="B2155" t="str">
        <f t="shared" si="178"/>
        <v>10</v>
      </c>
      <c r="C2155" t="str">
        <f t="shared" si="179"/>
        <v>7</v>
      </c>
      <c r="D2155" t="str">
        <f t="shared" si="175"/>
        <v/>
      </c>
      <c r="E2155" t="str">
        <f t="shared" si="176"/>
        <v/>
      </c>
      <c r="F2155" t="str">
        <f t="shared" si="177"/>
        <v/>
      </c>
      <c r="G2155" t="s">
        <v>805</v>
      </c>
      <c r="H2155">
        <v>2020</v>
      </c>
      <c r="I2155">
        <v>3</v>
      </c>
      <c r="J2155" t="s">
        <v>809</v>
      </c>
      <c r="K2155" s="38">
        <v>5621</v>
      </c>
      <c r="L2155" s="38">
        <v>3472.42</v>
      </c>
      <c r="M2155" s="38">
        <v>3596.73</v>
      </c>
      <c r="N2155" s="38">
        <v>527.29999999999995</v>
      </c>
      <c r="O2155" s="38">
        <v>1125.46</v>
      </c>
      <c r="P2155" s="38">
        <v>1434.29</v>
      </c>
      <c r="Q2155" s="38">
        <v>6750.81</v>
      </c>
      <c r="R2155" s="38">
        <v>0</v>
      </c>
      <c r="S2155" s="38">
        <v>-100</v>
      </c>
      <c r="T2155" s="38">
        <v>-1500</v>
      </c>
      <c r="U2155" s="44">
        <v>59.45</v>
      </c>
      <c r="V2155" s="45">
        <v>20928.009999999998</v>
      </c>
      <c r="W2155" s="45">
        <v>251136.14</v>
      </c>
      <c r="X2155" s="45">
        <v>420.3</v>
      </c>
    </row>
    <row r="2156" spans="1:24" x14ac:dyDescent="0.3">
      <c r="A2156" t="s">
        <v>614</v>
      </c>
      <c r="B2156" t="str">
        <f t="shared" si="178"/>
        <v>10</v>
      </c>
      <c r="C2156" t="str">
        <f t="shared" si="179"/>
        <v>8</v>
      </c>
      <c r="D2156" t="str">
        <f t="shared" si="175"/>
        <v/>
      </c>
      <c r="E2156" t="str">
        <f t="shared" si="176"/>
        <v/>
      </c>
      <c r="F2156" t="str">
        <f t="shared" si="177"/>
        <v/>
      </c>
      <c r="G2156" t="s">
        <v>805</v>
      </c>
      <c r="H2156">
        <v>2020</v>
      </c>
      <c r="I2156">
        <v>3</v>
      </c>
      <c r="J2156" t="s">
        <v>809</v>
      </c>
      <c r="K2156" s="38">
        <v>5621</v>
      </c>
      <c r="L2156" s="38">
        <v>3968.48</v>
      </c>
      <c r="M2156" s="38">
        <v>3784.27</v>
      </c>
      <c r="N2156" s="38">
        <v>527.29999999999995</v>
      </c>
      <c r="O2156" s="38">
        <v>1147.78</v>
      </c>
      <c r="P2156" s="38">
        <v>1504.88</v>
      </c>
      <c r="Q2156" s="38">
        <v>7160.27</v>
      </c>
      <c r="R2156" s="38">
        <v>0</v>
      </c>
      <c r="S2156" s="38">
        <v>-100</v>
      </c>
      <c r="T2156" s="38">
        <v>-1666.67</v>
      </c>
      <c r="U2156" s="44">
        <v>62.35</v>
      </c>
      <c r="V2156" s="45">
        <v>21947.32</v>
      </c>
      <c r="W2156" s="45">
        <v>263367.78000000003</v>
      </c>
      <c r="X2156" s="45">
        <v>451.78</v>
      </c>
    </row>
    <row r="2157" spans="1:24" x14ac:dyDescent="0.3">
      <c r="A2157" t="s">
        <v>615</v>
      </c>
      <c r="B2157" t="str">
        <f t="shared" si="178"/>
        <v>10</v>
      </c>
      <c r="C2157" t="str">
        <f t="shared" si="179"/>
        <v>9</v>
      </c>
      <c r="D2157" t="str">
        <f t="shared" si="175"/>
        <v/>
      </c>
      <c r="E2157" t="str">
        <f t="shared" si="176"/>
        <v/>
      </c>
      <c r="F2157" t="str">
        <f t="shared" si="177"/>
        <v/>
      </c>
      <c r="G2157" t="s">
        <v>805</v>
      </c>
      <c r="H2157">
        <v>2020</v>
      </c>
      <c r="I2157">
        <v>3</v>
      </c>
      <c r="J2157" t="s">
        <v>809</v>
      </c>
      <c r="K2157" s="38">
        <v>6102.8</v>
      </c>
      <c r="L2157" s="38">
        <v>4464.54</v>
      </c>
      <c r="M2157" s="38">
        <v>3971.81</v>
      </c>
      <c r="N2157" s="38">
        <v>527.29999999999995</v>
      </c>
      <c r="O2157" s="38">
        <v>1170.1099999999999</v>
      </c>
      <c r="P2157" s="38">
        <v>1623.66</v>
      </c>
      <c r="Q2157" s="38">
        <v>7925.1</v>
      </c>
      <c r="R2157" s="38">
        <v>0</v>
      </c>
      <c r="S2157" s="38">
        <v>-100</v>
      </c>
      <c r="T2157" s="38">
        <v>-1833.33</v>
      </c>
      <c r="U2157" s="44">
        <v>67.760000000000005</v>
      </c>
      <c r="V2157" s="45">
        <v>23851.98</v>
      </c>
      <c r="W2157" s="45">
        <v>286223.81</v>
      </c>
      <c r="X2157" s="45">
        <v>510.9</v>
      </c>
    </row>
    <row r="2158" spans="1:24" x14ac:dyDescent="0.3">
      <c r="A2158" t="s">
        <v>616</v>
      </c>
      <c r="B2158" t="str">
        <f t="shared" si="178"/>
        <v>10</v>
      </c>
      <c r="C2158" t="str">
        <f>MID($A2158,5,2)</f>
        <v>10</v>
      </c>
      <c r="E2158" t="str">
        <f t="shared" si="176"/>
        <v/>
      </c>
      <c r="F2158" t="str">
        <f t="shared" si="177"/>
        <v/>
      </c>
      <c r="G2158" t="s">
        <v>805</v>
      </c>
      <c r="H2158">
        <v>2020</v>
      </c>
      <c r="I2158">
        <v>3</v>
      </c>
      <c r="J2158" t="s">
        <v>809</v>
      </c>
      <c r="K2158" s="38">
        <v>6102.8</v>
      </c>
      <c r="L2158" s="38">
        <v>4960.6000000000004</v>
      </c>
      <c r="M2158" s="38">
        <v>4159.3500000000004</v>
      </c>
      <c r="N2158" s="38">
        <v>527.29999999999995</v>
      </c>
      <c r="O2158" s="38">
        <v>1192.43</v>
      </c>
      <c r="P2158" s="38">
        <v>1694.25</v>
      </c>
      <c r="Q2158" s="38">
        <v>8334.56</v>
      </c>
      <c r="R2158" s="38">
        <v>0</v>
      </c>
      <c r="S2158" s="38">
        <v>-100</v>
      </c>
      <c r="T2158" s="38">
        <v>-2000</v>
      </c>
      <c r="U2158" s="44">
        <v>70.66</v>
      </c>
      <c r="V2158" s="45">
        <v>24871.29</v>
      </c>
      <c r="W2158" s="45">
        <v>298455.46000000002</v>
      </c>
      <c r="X2158" s="45">
        <v>574.41999999999996</v>
      </c>
    </row>
    <row r="2159" spans="1:24" x14ac:dyDescent="0.3">
      <c r="A2159" t="s">
        <v>39</v>
      </c>
      <c r="B2159" t="str">
        <f>MID($A2159,2,1)</f>
        <v>1</v>
      </c>
      <c r="C2159" t="str">
        <f>MID($A2159,4,1)</f>
        <v>0</v>
      </c>
      <c r="D2159" t="str">
        <f>MID($A2159,6,1)</f>
        <v>0</v>
      </c>
      <c r="E2159" t="str">
        <f>MID($A2159,8,1)</f>
        <v>0</v>
      </c>
      <c r="F2159" t="str">
        <f>MID($A2159,10,1)</f>
        <v>0</v>
      </c>
      <c r="G2159" t="s">
        <v>805</v>
      </c>
      <c r="H2159">
        <v>2020</v>
      </c>
      <c r="I2159">
        <v>4</v>
      </c>
      <c r="J2159" t="s">
        <v>811</v>
      </c>
      <c r="K2159" s="38">
        <v>1394.1</v>
      </c>
      <c r="L2159" s="38">
        <v>0</v>
      </c>
      <c r="M2159" s="38">
        <v>306.83</v>
      </c>
      <c r="N2159" s="38">
        <v>282.27999999999997</v>
      </c>
      <c r="O2159" s="38">
        <v>121.53</v>
      </c>
      <c r="P2159" s="38">
        <v>210.47</v>
      </c>
      <c r="Q2159" s="38">
        <v>623.91999999999996</v>
      </c>
      <c r="R2159" s="38">
        <v>0</v>
      </c>
      <c r="S2159" s="38">
        <v>0</v>
      </c>
      <c r="T2159" s="38">
        <v>0</v>
      </c>
      <c r="U2159" s="44">
        <v>16.7</v>
      </c>
      <c r="V2159" s="45">
        <v>2939.13</v>
      </c>
      <c r="W2159" s="45">
        <v>35269.58</v>
      </c>
      <c r="X2159" s="45">
        <v>34.18</v>
      </c>
    </row>
    <row r="2160" spans="1:24" x14ac:dyDescent="0.3">
      <c r="A2160" t="s">
        <v>40</v>
      </c>
      <c r="B2160" t="str">
        <f>MID($A2160,2,1)</f>
        <v>1</v>
      </c>
      <c r="C2160" t="str">
        <f>MID($A2160,4,1)</f>
        <v>1</v>
      </c>
      <c r="D2160" t="str">
        <f>MID($A2160,6,1)</f>
        <v>0</v>
      </c>
      <c r="E2160" t="str">
        <f>MID($A2160,8,1)</f>
        <v>0</v>
      </c>
      <c r="F2160" t="str">
        <f>MID($A2160,10,1)</f>
        <v>0</v>
      </c>
      <c r="G2160" t="s">
        <v>805</v>
      </c>
      <c r="H2160">
        <v>2020</v>
      </c>
      <c r="I2160">
        <v>4</v>
      </c>
      <c r="J2160" t="s">
        <v>811</v>
      </c>
      <c r="K2160" s="38">
        <v>1759.13</v>
      </c>
      <c r="L2160" s="38">
        <v>1101.6500000000001</v>
      </c>
      <c r="M2160" s="38">
        <v>456.99</v>
      </c>
      <c r="N2160" s="38">
        <v>290.73</v>
      </c>
      <c r="O2160" s="38">
        <v>475.92</v>
      </c>
      <c r="P2160" s="38">
        <v>408.44</v>
      </c>
      <c r="Q2160" s="38">
        <v>1199.8499999999999</v>
      </c>
      <c r="R2160" s="38">
        <v>0</v>
      </c>
      <c r="S2160" s="38">
        <v>-50</v>
      </c>
      <c r="T2160" s="38">
        <v>-166.67</v>
      </c>
      <c r="U2160" s="44">
        <v>31.11</v>
      </c>
      <c r="V2160" s="45">
        <v>5476.05</v>
      </c>
      <c r="W2160" s="45">
        <v>65712.59</v>
      </c>
      <c r="X2160" s="45">
        <v>119.24</v>
      </c>
    </row>
    <row r="2161" spans="1:24" x14ac:dyDescent="0.3">
      <c r="A2161" t="s">
        <v>41</v>
      </c>
      <c r="B2161" t="str">
        <f t="shared" ref="B2161:B2224" si="180">MID($A2161,2,1)</f>
        <v>1</v>
      </c>
      <c r="C2161" t="str">
        <f t="shared" ref="C2161:C2224" si="181">MID($A2161,4,1)</f>
        <v>0</v>
      </c>
      <c r="D2161" t="str">
        <f t="shared" ref="D2161:D2224" si="182">MID($A2161,6,1)</f>
        <v>1</v>
      </c>
      <c r="E2161" t="str">
        <f t="shared" ref="E2161:E2224" si="183">MID($A2161,8,1)</f>
        <v>0</v>
      </c>
      <c r="F2161" t="str">
        <f t="shared" ref="F2161:F2224" si="184">MID($A2161,10,1)</f>
        <v>0</v>
      </c>
      <c r="G2161" t="s">
        <v>805</v>
      </c>
      <c r="H2161">
        <v>2020</v>
      </c>
      <c r="I2161">
        <v>4</v>
      </c>
      <c r="J2161" t="s">
        <v>811</v>
      </c>
      <c r="K2161" s="38">
        <v>1759.13</v>
      </c>
      <c r="L2161" s="38">
        <v>804.85</v>
      </c>
      <c r="M2161" s="38">
        <v>466.43</v>
      </c>
      <c r="N2161" s="38">
        <v>290.73</v>
      </c>
      <c r="O2161" s="38">
        <v>474.89</v>
      </c>
      <c r="P2161" s="38">
        <v>379.6</v>
      </c>
      <c r="Q2161" s="38">
        <v>1077.98</v>
      </c>
      <c r="R2161" s="38">
        <v>0</v>
      </c>
      <c r="S2161" s="38">
        <v>-50</v>
      </c>
      <c r="T2161" s="38">
        <v>-166.67</v>
      </c>
      <c r="U2161" s="44">
        <v>28.62</v>
      </c>
      <c r="V2161" s="45">
        <v>5036.93</v>
      </c>
      <c r="W2161" s="45">
        <v>60443.21</v>
      </c>
      <c r="X2161" s="45">
        <v>97.77</v>
      </c>
    </row>
    <row r="2162" spans="1:24" x14ac:dyDescent="0.3">
      <c r="A2162" t="s">
        <v>42</v>
      </c>
      <c r="B2162" t="str">
        <f t="shared" si="180"/>
        <v>1</v>
      </c>
      <c r="C2162" t="str">
        <f t="shared" si="181"/>
        <v>0</v>
      </c>
      <c r="D2162" t="str">
        <f t="shared" si="182"/>
        <v>0</v>
      </c>
      <c r="E2162" t="str">
        <f t="shared" si="183"/>
        <v>1</v>
      </c>
      <c r="F2162" t="str">
        <f t="shared" si="184"/>
        <v>0</v>
      </c>
      <c r="G2162" t="s">
        <v>805</v>
      </c>
      <c r="H2162">
        <v>2020</v>
      </c>
      <c r="I2162">
        <v>4</v>
      </c>
      <c r="J2162" t="s">
        <v>811</v>
      </c>
      <c r="K2162" s="38">
        <v>1759.13</v>
      </c>
      <c r="L2162" s="38">
        <v>335.14</v>
      </c>
      <c r="M2162" s="38">
        <v>551.20000000000005</v>
      </c>
      <c r="N2162" s="38">
        <v>290.73</v>
      </c>
      <c r="O2162" s="38">
        <v>484.35</v>
      </c>
      <c r="P2162" s="38">
        <v>342.05</v>
      </c>
      <c r="Q2162" s="38">
        <v>925.33</v>
      </c>
      <c r="R2162" s="38">
        <v>0</v>
      </c>
      <c r="S2162" s="38">
        <v>-50</v>
      </c>
      <c r="T2162" s="38">
        <v>-166.67</v>
      </c>
      <c r="U2162" s="44">
        <v>25.4</v>
      </c>
      <c r="V2162" s="45">
        <v>4471.26</v>
      </c>
      <c r="W2162" s="45">
        <v>53655.15</v>
      </c>
      <c r="X2162" s="45">
        <v>70.19</v>
      </c>
    </row>
    <row r="2163" spans="1:24" x14ac:dyDescent="0.3">
      <c r="A2163" t="s">
        <v>43</v>
      </c>
      <c r="B2163" t="str">
        <f t="shared" si="180"/>
        <v>1</v>
      </c>
      <c r="C2163" t="str">
        <f t="shared" si="181"/>
        <v>0</v>
      </c>
      <c r="D2163" t="str">
        <f t="shared" si="182"/>
        <v>0</v>
      </c>
      <c r="E2163" t="str">
        <f t="shared" si="183"/>
        <v>0</v>
      </c>
      <c r="F2163" t="str">
        <f t="shared" si="184"/>
        <v>1</v>
      </c>
      <c r="G2163" t="s">
        <v>805</v>
      </c>
      <c r="H2163">
        <v>2020</v>
      </c>
      <c r="I2163">
        <v>4</v>
      </c>
      <c r="J2163" t="s">
        <v>811</v>
      </c>
      <c r="K2163" s="38">
        <v>1759.13</v>
      </c>
      <c r="L2163" s="38">
        <v>0</v>
      </c>
      <c r="M2163" s="38">
        <v>582.16</v>
      </c>
      <c r="N2163" s="38">
        <v>282.27999999999997</v>
      </c>
      <c r="O2163" s="38">
        <v>505.47</v>
      </c>
      <c r="P2163" s="38">
        <v>312.89999999999998</v>
      </c>
      <c r="Q2163" s="38">
        <v>865.13</v>
      </c>
      <c r="R2163" s="38">
        <v>0</v>
      </c>
      <c r="S2163" s="38">
        <v>0</v>
      </c>
      <c r="T2163" s="38">
        <v>-166.67</v>
      </c>
      <c r="U2163" s="44">
        <v>23.53</v>
      </c>
      <c r="V2163" s="45">
        <v>4140.3999999999996</v>
      </c>
      <c r="W2163" s="45">
        <v>49684.77</v>
      </c>
      <c r="X2163" s="45">
        <v>60.52</v>
      </c>
    </row>
    <row r="2164" spans="1:24" x14ac:dyDescent="0.3">
      <c r="A2164" t="s">
        <v>44</v>
      </c>
      <c r="B2164" t="str">
        <f t="shared" si="180"/>
        <v>1</v>
      </c>
      <c r="C2164" t="str">
        <f t="shared" si="181"/>
        <v>2</v>
      </c>
      <c r="D2164" t="str">
        <f t="shared" si="182"/>
        <v>0</v>
      </c>
      <c r="E2164" t="str">
        <f t="shared" si="183"/>
        <v>0</v>
      </c>
      <c r="F2164" t="str">
        <f t="shared" si="184"/>
        <v>0</v>
      </c>
      <c r="G2164" t="s">
        <v>805</v>
      </c>
      <c r="H2164">
        <v>2020</v>
      </c>
      <c r="I2164">
        <v>4</v>
      </c>
      <c r="J2164" t="s">
        <v>811</v>
      </c>
      <c r="K2164" s="38">
        <v>1759.13</v>
      </c>
      <c r="L2164" s="38">
        <v>2203.29</v>
      </c>
      <c r="M2164" s="38">
        <v>603.97</v>
      </c>
      <c r="N2164" s="38">
        <v>290.73</v>
      </c>
      <c r="O2164" s="38">
        <v>486.94</v>
      </c>
      <c r="P2164" s="38">
        <v>534.41</v>
      </c>
      <c r="Q2164" s="38">
        <v>1791.52</v>
      </c>
      <c r="R2164" s="38">
        <v>0</v>
      </c>
      <c r="S2164" s="38">
        <v>-100</v>
      </c>
      <c r="T2164" s="38">
        <v>-333.33</v>
      </c>
      <c r="U2164" s="44">
        <v>41.12</v>
      </c>
      <c r="V2164" s="45">
        <v>7236.66</v>
      </c>
      <c r="W2164" s="45">
        <v>86839.88</v>
      </c>
      <c r="X2164" s="45">
        <v>246.84</v>
      </c>
    </row>
    <row r="2165" spans="1:24" x14ac:dyDescent="0.3">
      <c r="A2165" t="s">
        <v>45</v>
      </c>
      <c r="B2165" t="str">
        <f t="shared" si="180"/>
        <v>1</v>
      </c>
      <c r="C2165" t="str">
        <f t="shared" si="181"/>
        <v>1</v>
      </c>
      <c r="D2165" t="str">
        <f t="shared" si="182"/>
        <v>1</v>
      </c>
      <c r="E2165" t="str">
        <f t="shared" si="183"/>
        <v>0</v>
      </c>
      <c r="F2165" t="str">
        <f t="shared" si="184"/>
        <v>0</v>
      </c>
      <c r="G2165" t="s">
        <v>805</v>
      </c>
      <c r="H2165">
        <v>2020</v>
      </c>
      <c r="I2165">
        <v>4</v>
      </c>
      <c r="J2165" t="s">
        <v>811</v>
      </c>
      <c r="K2165" s="38">
        <v>1759.13</v>
      </c>
      <c r="L2165" s="38">
        <v>1906.49</v>
      </c>
      <c r="M2165" s="38">
        <v>612.97</v>
      </c>
      <c r="N2165" s="38">
        <v>290.73</v>
      </c>
      <c r="O2165" s="38">
        <v>485.9</v>
      </c>
      <c r="P2165" s="38">
        <v>505.52</v>
      </c>
      <c r="Q2165" s="38">
        <v>1596.15</v>
      </c>
      <c r="R2165" s="38">
        <v>0</v>
      </c>
      <c r="S2165" s="38">
        <v>-100</v>
      </c>
      <c r="T2165" s="38">
        <v>-333.33</v>
      </c>
      <c r="U2165" s="44">
        <v>38.200000000000003</v>
      </c>
      <c r="V2165" s="45">
        <v>6723.57</v>
      </c>
      <c r="W2165" s="45">
        <v>80682.789999999994</v>
      </c>
      <c r="X2165" s="45">
        <v>222.17</v>
      </c>
    </row>
    <row r="2166" spans="1:24" x14ac:dyDescent="0.3">
      <c r="A2166" t="s">
        <v>46</v>
      </c>
      <c r="B2166" t="str">
        <f t="shared" si="180"/>
        <v>1</v>
      </c>
      <c r="C2166" t="str">
        <f t="shared" si="181"/>
        <v>1</v>
      </c>
      <c r="D2166" t="str">
        <f t="shared" si="182"/>
        <v>0</v>
      </c>
      <c r="E2166" t="str">
        <f t="shared" si="183"/>
        <v>1</v>
      </c>
      <c r="F2166" t="str">
        <f t="shared" si="184"/>
        <v>0</v>
      </c>
      <c r="G2166" t="s">
        <v>805</v>
      </c>
      <c r="H2166">
        <v>2020</v>
      </c>
      <c r="I2166">
        <v>4</v>
      </c>
      <c r="J2166" t="s">
        <v>811</v>
      </c>
      <c r="K2166" s="38">
        <v>1759.13</v>
      </c>
      <c r="L2166" s="38">
        <v>1436.79</v>
      </c>
      <c r="M2166" s="38">
        <v>693.89</v>
      </c>
      <c r="N2166" s="38">
        <v>290.73</v>
      </c>
      <c r="O2166" s="38">
        <v>495.36</v>
      </c>
      <c r="P2166" s="38">
        <v>467.59</v>
      </c>
      <c r="Q2166" s="38">
        <v>1346.81</v>
      </c>
      <c r="R2166" s="38">
        <v>0</v>
      </c>
      <c r="S2166" s="38">
        <v>-100</v>
      </c>
      <c r="T2166" s="38">
        <v>-333.33</v>
      </c>
      <c r="U2166" s="44">
        <v>34.409999999999997</v>
      </c>
      <c r="V2166" s="45">
        <v>6056.96</v>
      </c>
      <c r="W2166" s="45">
        <v>72683.539999999994</v>
      </c>
      <c r="X2166" s="45">
        <v>189.99</v>
      </c>
    </row>
    <row r="2167" spans="1:24" x14ac:dyDescent="0.3">
      <c r="A2167" t="s">
        <v>47</v>
      </c>
      <c r="B2167" t="str">
        <f t="shared" si="180"/>
        <v>1</v>
      </c>
      <c r="C2167" t="str">
        <f t="shared" si="181"/>
        <v>1</v>
      </c>
      <c r="D2167" t="str">
        <f t="shared" si="182"/>
        <v>0</v>
      </c>
      <c r="E2167" t="str">
        <f t="shared" si="183"/>
        <v>0</v>
      </c>
      <c r="F2167" t="str">
        <f t="shared" si="184"/>
        <v>1</v>
      </c>
      <c r="G2167" t="s">
        <v>805</v>
      </c>
      <c r="H2167">
        <v>2020</v>
      </c>
      <c r="I2167">
        <v>4</v>
      </c>
      <c r="J2167" t="s">
        <v>811</v>
      </c>
      <c r="K2167" s="38">
        <v>1759.13</v>
      </c>
      <c r="L2167" s="38">
        <v>1101.6500000000001</v>
      </c>
      <c r="M2167" s="38">
        <v>723.44</v>
      </c>
      <c r="N2167" s="38">
        <v>290.73</v>
      </c>
      <c r="O2167" s="38">
        <v>516.48</v>
      </c>
      <c r="P2167" s="38">
        <v>439.14</v>
      </c>
      <c r="Q2167" s="38">
        <v>1210.6600000000001</v>
      </c>
      <c r="R2167" s="38">
        <v>0</v>
      </c>
      <c r="S2167" s="38">
        <v>-100</v>
      </c>
      <c r="T2167" s="38">
        <v>-333.33</v>
      </c>
      <c r="U2167" s="44">
        <v>31.86</v>
      </c>
      <c r="V2167" s="45">
        <v>5607.9</v>
      </c>
      <c r="W2167" s="45">
        <v>67294.75</v>
      </c>
      <c r="X2167" s="45">
        <v>164.84</v>
      </c>
    </row>
    <row r="2168" spans="1:24" x14ac:dyDescent="0.3">
      <c r="A2168" t="s">
        <v>48</v>
      </c>
      <c r="B2168" t="str">
        <f t="shared" si="180"/>
        <v>1</v>
      </c>
      <c r="C2168" t="str">
        <f t="shared" si="181"/>
        <v>0</v>
      </c>
      <c r="D2168" t="str">
        <f t="shared" si="182"/>
        <v>2</v>
      </c>
      <c r="E2168" t="str">
        <f t="shared" si="183"/>
        <v>0</v>
      </c>
      <c r="F2168" t="str">
        <f t="shared" si="184"/>
        <v>0</v>
      </c>
      <c r="G2168" t="s">
        <v>805</v>
      </c>
      <c r="H2168">
        <v>2020</v>
      </c>
      <c r="I2168">
        <v>4</v>
      </c>
      <c r="J2168" t="s">
        <v>811</v>
      </c>
      <c r="K2168" s="38">
        <v>1759.13</v>
      </c>
      <c r="L2168" s="38">
        <v>1609.69</v>
      </c>
      <c r="M2168" s="38">
        <v>621.98</v>
      </c>
      <c r="N2168" s="38">
        <v>290.73</v>
      </c>
      <c r="O2168" s="38">
        <v>484.87</v>
      </c>
      <c r="P2168" s="38">
        <v>476.64</v>
      </c>
      <c r="Q2168" s="38">
        <v>1402.7</v>
      </c>
      <c r="R2168" s="38">
        <v>0</v>
      </c>
      <c r="S2168" s="38">
        <v>-100</v>
      </c>
      <c r="T2168" s="38">
        <v>-333.33</v>
      </c>
      <c r="U2168" s="44">
        <v>35.299999999999997</v>
      </c>
      <c r="V2168" s="45">
        <v>6212.4</v>
      </c>
      <c r="W2168" s="45">
        <v>74548.78</v>
      </c>
      <c r="X2168" s="45">
        <v>197.51</v>
      </c>
    </row>
    <row r="2169" spans="1:24" x14ac:dyDescent="0.3">
      <c r="A2169" t="s">
        <v>49</v>
      </c>
      <c r="B2169" t="str">
        <f t="shared" si="180"/>
        <v>1</v>
      </c>
      <c r="C2169" t="str">
        <f t="shared" si="181"/>
        <v>0</v>
      </c>
      <c r="D2169" t="str">
        <f t="shared" si="182"/>
        <v>1</v>
      </c>
      <c r="E2169" t="str">
        <f t="shared" si="183"/>
        <v>1</v>
      </c>
      <c r="F2169" t="str">
        <f t="shared" si="184"/>
        <v>0</v>
      </c>
      <c r="G2169" t="s">
        <v>805</v>
      </c>
      <c r="H2169">
        <v>2020</v>
      </c>
      <c r="I2169">
        <v>4</v>
      </c>
      <c r="J2169" t="s">
        <v>811</v>
      </c>
      <c r="K2169" s="38">
        <v>1759.13</v>
      </c>
      <c r="L2169" s="38">
        <v>1139.99</v>
      </c>
      <c r="M2169" s="38">
        <v>702.89</v>
      </c>
      <c r="N2169" s="38">
        <v>290.73</v>
      </c>
      <c r="O2169" s="38">
        <v>494.33</v>
      </c>
      <c r="P2169" s="38">
        <v>438.71</v>
      </c>
      <c r="Q2169" s="38">
        <v>1207.67</v>
      </c>
      <c r="R2169" s="38">
        <v>0</v>
      </c>
      <c r="S2169" s="38">
        <v>-100</v>
      </c>
      <c r="T2169" s="38">
        <v>-333.33</v>
      </c>
      <c r="U2169" s="44">
        <v>31.82</v>
      </c>
      <c r="V2169" s="45">
        <v>5600.11</v>
      </c>
      <c r="W2169" s="45">
        <v>67201.259999999995</v>
      </c>
      <c r="X2169" s="45">
        <v>164.4</v>
      </c>
    </row>
    <row r="2170" spans="1:24" x14ac:dyDescent="0.3">
      <c r="A2170" t="s">
        <v>50</v>
      </c>
      <c r="B2170" t="str">
        <f t="shared" si="180"/>
        <v>1</v>
      </c>
      <c r="C2170" t="str">
        <f t="shared" si="181"/>
        <v>0</v>
      </c>
      <c r="D2170" t="str">
        <f t="shared" si="182"/>
        <v>1</v>
      </c>
      <c r="E2170" t="str">
        <f t="shared" si="183"/>
        <v>0</v>
      </c>
      <c r="F2170" t="str">
        <f t="shared" si="184"/>
        <v>1</v>
      </c>
      <c r="G2170" t="s">
        <v>805</v>
      </c>
      <c r="H2170">
        <v>2020</v>
      </c>
      <c r="I2170">
        <v>4</v>
      </c>
      <c r="J2170" t="s">
        <v>811</v>
      </c>
      <c r="K2170" s="38">
        <v>1759.13</v>
      </c>
      <c r="L2170" s="38">
        <v>804.85</v>
      </c>
      <c r="M2170" s="38">
        <v>732.45</v>
      </c>
      <c r="N2170" s="38">
        <v>290.73</v>
      </c>
      <c r="O2170" s="38">
        <v>515.44000000000005</v>
      </c>
      <c r="P2170" s="38">
        <v>410.26</v>
      </c>
      <c r="Q2170" s="38">
        <v>1088.58</v>
      </c>
      <c r="R2170" s="38">
        <v>0</v>
      </c>
      <c r="S2170" s="38">
        <v>-100</v>
      </c>
      <c r="T2170" s="38">
        <v>-333.33</v>
      </c>
      <c r="U2170" s="44">
        <v>29.36</v>
      </c>
      <c r="V2170" s="45">
        <v>5168.1000000000004</v>
      </c>
      <c r="W2170" s="45">
        <v>62017.24</v>
      </c>
      <c r="X2170" s="45">
        <v>126.83</v>
      </c>
    </row>
    <row r="2171" spans="1:24" x14ac:dyDescent="0.3">
      <c r="A2171" t="s">
        <v>51</v>
      </c>
      <c r="B2171" t="str">
        <f t="shared" si="180"/>
        <v>1</v>
      </c>
      <c r="C2171" t="str">
        <f t="shared" si="181"/>
        <v>0</v>
      </c>
      <c r="D2171" t="str">
        <f t="shared" si="182"/>
        <v>0</v>
      </c>
      <c r="E2171" t="str">
        <f t="shared" si="183"/>
        <v>2</v>
      </c>
      <c r="F2171" t="str">
        <f t="shared" si="184"/>
        <v>0</v>
      </c>
      <c r="G2171" t="s">
        <v>805</v>
      </c>
      <c r="H2171">
        <v>2020</v>
      </c>
      <c r="I2171">
        <v>4</v>
      </c>
      <c r="J2171" t="s">
        <v>811</v>
      </c>
      <c r="K2171" s="38">
        <v>1759.13</v>
      </c>
      <c r="L2171" s="38">
        <v>670.28</v>
      </c>
      <c r="M2171" s="38">
        <v>783.81</v>
      </c>
      <c r="N2171" s="38">
        <v>290.73</v>
      </c>
      <c r="O2171" s="38">
        <v>503.78</v>
      </c>
      <c r="P2171" s="38">
        <v>400.77</v>
      </c>
      <c r="Q2171" s="38">
        <v>1051.27</v>
      </c>
      <c r="R2171" s="38">
        <v>0</v>
      </c>
      <c r="S2171" s="38">
        <v>-100</v>
      </c>
      <c r="T2171" s="38">
        <v>-333.33</v>
      </c>
      <c r="U2171" s="44">
        <v>28.56</v>
      </c>
      <c r="V2171" s="45">
        <v>5026.4399999999996</v>
      </c>
      <c r="W2171" s="45">
        <v>60317.32</v>
      </c>
      <c r="X2171" s="45">
        <v>114.13</v>
      </c>
    </row>
    <row r="2172" spans="1:24" x14ac:dyDescent="0.3">
      <c r="A2172" t="s">
        <v>52</v>
      </c>
      <c r="B2172" t="str">
        <f t="shared" si="180"/>
        <v>1</v>
      </c>
      <c r="C2172" t="str">
        <f t="shared" si="181"/>
        <v>0</v>
      </c>
      <c r="D2172" t="str">
        <f t="shared" si="182"/>
        <v>0</v>
      </c>
      <c r="E2172" t="str">
        <f t="shared" si="183"/>
        <v>1</v>
      </c>
      <c r="F2172" t="str">
        <f t="shared" si="184"/>
        <v>1</v>
      </c>
      <c r="G2172" t="s">
        <v>805</v>
      </c>
      <c r="H2172">
        <v>2020</v>
      </c>
      <c r="I2172">
        <v>4</v>
      </c>
      <c r="J2172" t="s">
        <v>811</v>
      </c>
      <c r="K2172" s="38">
        <v>1759.13</v>
      </c>
      <c r="L2172" s="38">
        <v>335.14</v>
      </c>
      <c r="M2172" s="38">
        <v>813.36</v>
      </c>
      <c r="N2172" s="38">
        <v>290.73</v>
      </c>
      <c r="O2172" s="38">
        <v>524.9</v>
      </c>
      <c r="P2172" s="38">
        <v>372.33</v>
      </c>
      <c r="Q2172" s="38">
        <v>959.69</v>
      </c>
      <c r="R2172" s="38">
        <v>0</v>
      </c>
      <c r="S2172" s="38">
        <v>-67.03</v>
      </c>
      <c r="T2172" s="38">
        <v>-333.33</v>
      </c>
      <c r="U2172" s="44">
        <v>26.45</v>
      </c>
      <c r="V2172" s="45">
        <v>4654.92</v>
      </c>
      <c r="W2172" s="45">
        <v>55859.02</v>
      </c>
      <c r="X2172" s="45">
        <v>93.36</v>
      </c>
    </row>
    <row r="2173" spans="1:24" x14ac:dyDescent="0.3">
      <c r="A2173" t="s">
        <v>53</v>
      </c>
      <c r="B2173" t="str">
        <f t="shared" si="180"/>
        <v>1</v>
      </c>
      <c r="C2173" t="str">
        <f t="shared" si="181"/>
        <v>0</v>
      </c>
      <c r="D2173" t="str">
        <f t="shared" si="182"/>
        <v>0</v>
      </c>
      <c r="E2173" t="str">
        <f t="shared" si="183"/>
        <v>0</v>
      </c>
      <c r="F2173" t="str">
        <f t="shared" si="184"/>
        <v>2</v>
      </c>
      <c r="G2173" t="s">
        <v>805</v>
      </c>
      <c r="H2173">
        <v>2020</v>
      </c>
      <c r="I2173">
        <v>4</v>
      </c>
      <c r="J2173" t="s">
        <v>811</v>
      </c>
      <c r="K2173" s="38">
        <v>1759.13</v>
      </c>
      <c r="L2173" s="38">
        <v>0</v>
      </c>
      <c r="M2173" s="38">
        <v>842.92</v>
      </c>
      <c r="N2173" s="38">
        <v>282.27999999999997</v>
      </c>
      <c r="O2173" s="38">
        <v>546.02</v>
      </c>
      <c r="P2173" s="38">
        <v>343.04</v>
      </c>
      <c r="Q2173" s="38">
        <v>933.05</v>
      </c>
      <c r="R2173" s="38">
        <v>0</v>
      </c>
      <c r="S2173" s="38">
        <v>0</v>
      </c>
      <c r="T2173" s="38">
        <v>-333.33</v>
      </c>
      <c r="U2173" s="44">
        <v>24.85</v>
      </c>
      <c r="V2173" s="45">
        <v>4373.1099999999997</v>
      </c>
      <c r="W2173" s="45">
        <v>52477.31</v>
      </c>
      <c r="X2173" s="45">
        <v>73.680000000000007</v>
      </c>
    </row>
    <row r="2174" spans="1:24" x14ac:dyDescent="0.3">
      <c r="A2174" t="s">
        <v>54</v>
      </c>
      <c r="B2174" t="str">
        <f t="shared" si="180"/>
        <v>1</v>
      </c>
      <c r="C2174" t="str">
        <f t="shared" si="181"/>
        <v>3</v>
      </c>
      <c r="D2174" t="str">
        <f t="shared" si="182"/>
        <v>0</v>
      </c>
      <c r="E2174" t="str">
        <f t="shared" si="183"/>
        <v>0</v>
      </c>
      <c r="F2174" t="str">
        <f t="shared" si="184"/>
        <v>0</v>
      </c>
      <c r="G2174" t="s">
        <v>805</v>
      </c>
      <c r="H2174">
        <v>2020</v>
      </c>
      <c r="I2174">
        <v>4</v>
      </c>
      <c r="J2174" t="s">
        <v>811</v>
      </c>
      <c r="K2174" s="38">
        <v>2496.17</v>
      </c>
      <c r="L2174" s="38">
        <v>3304.94</v>
      </c>
      <c r="M2174" s="38">
        <v>734.97</v>
      </c>
      <c r="N2174" s="38">
        <v>290.73</v>
      </c>
      <c r="O2174" s="38">
        <v>497.95</v>
      </c>
      <c r="P2174" s="38">
        <v>732.48</v>
      </c>
      <c r="Q2174" s="38">
        <v>3093.95</v>
      </c>
      <c r="R2174" s="38">
        <v>0</v>
      </c>
      <c r="S2174" s="38">
        <v>-100</v>
      </c>
      <c r="T2174" s="38">
        <v>-500</v>
      </c>
      <c r="U2174" s="44">
        <v>59.95</v>
      </c>
      <c r="V2174" s="45">
        <v>10551.18</v>
      </c>
      <c r="W2174" s="45">
        <v>126614.2</v>
      </c>
      <c r="X2174" s="45">
        <v>430.44</v>
      </c>
    </row>
    <row r="2175" spans="1:24" x14ac:dyDescent="0.3">
      <c r="A2175" t="s">
        <v>55</v>
      </c>
      <c r="B2175" t="str">
        <f t="shared" si="180"/>
        <v>1</v>
      </c>
      <c r="C2175" t="str">
        <f t="shared" si="181"/>
        <v>2</v>
      </c>
      <c r="D2175" t="str">
        <f t="shared" si="182"/>
        <v>1</v>
      </c>
      <c r="E2175" t="str">
        <f t="shared" si="183"/>
        <v>0</v>
      </c>
      <c r="F2175" t="str">
        <f t="shared" si="184"/>
        <v>0</v>
      </c>
      <c r="G2175" t="s">
        <v>805</v>
      </c>
      <c r="H2175">
        <v>2020</v>
      </c>
      <c r="I2175">
        <v>4</v>
      </c>
      <c r="J2175" t="s">
        <v>811</v>
      </c>
      <c r="K2175" s="38">
        <v>2496.17</v>
      </c>
      <c r="L2175" s="38">
        <v>3008.14</v>
      </c>
      <c r="M2175" s="38">
        <v>743.54</v>
      </c>
      <c r="N2175" s="38">
        <v>290.73</v>
      </c>
      <c r="O2175" s="38">
        <v>496.92</v>
      </c>
      <c r="P2175" s="38">
        <v>703.55</v>
      </c>
      <c r="Q2175" s="38">
        <v>2881.15</v>
      </c>
      <c r="R2175" s="38">
        <v>0</v>
      </c>
      <c r="S2175" s="38">
        <v>-100</v>
      </c>
      <c r="T2175" s="38">
        <v>-500</v>
      </c>
      <c r="U2175" s="44">
        <v>56.93</v>
      </c>
      <c r="V2175" s="45">
        <v>10020.200000000001</v>
      </c>
      <c r="W2175" s="45">
        <v>120242.41</v>
      </c>
      <c r="X2175" s="45">
        <v>404.91</v>
      </c>
    </row>
    <row r="2176" spans="1:24" x14ac:dyDescent="0.3">
      <c r="A2176" t="s">
        <v>56</v>
      </c>
      <c r="B2176" t="str">
        <f t="shared" si="180"/>
        <v>1</v>
      </c>
      <c r="C2176" t="str">
        <f t="shared" si="181"/>
        <v>2</v>
      </c>
      <c r="D2176" t="str">
        <f t="shared" si="182"/>
        <v>0</v>
      </c>
      <c r="E2176" t="str">
        <f t="shared" si="183"/>
        <v>1</v>
      </c>
      <c r="F2176" t="str">
        <f t="shared" si="184"/>
        <v>0</v>
      </c>
      <c r="G2176" t="s">
        <v>805</v>
      </c>
      <c r="H2176">
        <v>2020</v>
      </c>
      <c r="I2176">
        <v>4</v>
      </c>
      <c r="J2176" t="s">
        <v>811</v>
      </c>
      <c r="K2176" s="38">
        <v>2496.17</v>
      </c>
      <c r="L2176" s="38">
        <v>2538.44</v>
      </c>
      <c r="M2176" s="38">
        <v>820.61</v>
      </c>
      <c r="N2176" s="38">
        <v>290.73</v>
      </c>
      <c r="O2176" s="38">
        <v>506.38</v>
      </c>
      <c r="P2176" s="38">
        <v>665.23</v>
      </c>
      <c r="Q2176" s="38">
        <v>2603.64</v>
      </c>
      <c r="R2176" s="38">
        <v>0</v>
      </c>
      <c r="S2176" s="38">
        <v>-100</v>
      </c>
      <c r="T2176" s="38">
        <v>-500</v>
      </c>
      <c r="U2176" s="44">
        <v>52.96</v>
      </c>
      <c r="V2176" s="45">
        <v>9321.18</v>
      </c>
      <c r="W2176" s="45">
        <v>111854.2</v>
      </c>
      <c r="X2176" s="45">
        <v>371.31</v>
      </c>
    </row>
    <row r="2177" spans="1:24" x14ac:dyDescent="0.3">
      <c r="A2177" t="s">
        <v>57</v>
      </c>
      <c r="B2177" t="str">
        <f t="shared" si="180"/>
        <v>1</v>
      </c>
      <c r="C2177" t="str">
        <f t="shared" si="181"/>
        <v>2</v>
      </c>
      <c r="D2177" t="str">
        <f t="shared" si="182"/>
        <v>0</v>
      </c>
      <c r="E2177" t="str">
        <f t="shared" si="183"/>
        <v>0</v>
      </c>
      <c r="F2177" t="str">
        <f t="shared" si="184"/>
        <v>1</v>
      </c>
      <c r="G2177" t="s">
        <v>805</v>
      </c>
      <c r="H2177">
        <v>2020</v>
      </c>
      <c r="I2177">
        <v>4</v>
      </c>
      <c r="J2177" t="s">
        <v>811</v>
      </c>
      <c r="K2177" s="38">
        <v>2496.17</v>
      </c>
      <c r="L2177" s="38">
        <v>2203.29</v>
      </c>
      <c r="M2177" s="38">
        <v>848.75</v>
      </c>
      <c r="N2177" s="38">
        <v>290.73</v>
      </c>
      <c r="O2177" s="38">
        <v>527.49</v>
      </c>
      <c r="P2177" s="38">
        <v>636.64</v>
      </c>
      <c r="Q2177" s="38">
        <v>2394.64</v>
      </c>
      <c r="R2177" s="38">
        <v>0</v>
      </c>
      <c r="S2177" s="38">
        <v>-100</v>
      </c>
      <c r="T2177" s="38">
        <v>-500</v>
      </c>
      <c r="U2177" s="44">
        <v>49.99</v>
      </c>
      <c r="V2177" s="45">
        <v>8797.73</v>
      </c>
      <c r="W2177" s="45">
        <v>105572.75</v>
      </c>
      <c r="X2177" s="45">
        <v>346.15</v>
      </c>
    </row>
    <row r="2178" spans="1:24" x14ac:dyDescent="0.3">
      <c r="A2178" t="s">
        <v>58</v>
      </c>
      <c r="B2178" t="str">
        <f t="shared" si="180"/>
        <v>1</v>
      </c>
      <c r="C2178" t="str">
        <f t="shared" si="181"/>
        <v>1</v>
      </c>
      <c r="D2178" t="str">
        <f t="shared" si="182"/>
        <v>2</v>
      </c>
      <c r="E2178" t="str">
        <f t="shared" si="183"/>
        <v>0</v>
      </c>
      <c r="F2178" t="str">
        <f t="shared" si="184"/>
        <v>0</v>
      </c>
      <c r="G2178" t="s">
        <v>805</v>
      </c>
      <c r="H2178">
        <v>2020</v>
      </c>
      <c r="I2178">
        <v>4</v>
      </c>
      <c r="J2178" t="s">
        <v>811</v>
      </c>
      <c r="K2178" s="38">
        <v>2496.17</v>
      </c>
      <c r="L2178" s="38">
        <v>2711.34</v>
      </c>
      <c r="M2178" s="38">
        <v>752.12</v>
      </c>
      <c r="N2178" s="38">
        <v>290.73</v>
      </c>
      <c r="O2178" s="38">
        <v>495.88</v>
      </c>
      <c r="P2178" s="38">
        <v>674.62</v>
      </c>
      <c r="Q2178" s="38">
        <v>2668.36</v>
      </c>
      <c r="R2178" s="38">
        <v>0</v>
      </c>
      <c r="S2178" s="38">
        <v>-100</v>
      </c>
      <c r="T2178" s="38">
        <v>-500</v>
      </c>
      <c r="U2178" s="44">
        <v>53.92</v>
      </c>
      <c r="V2178" s="45">
        <v>9489.2199999999993</v>
      </c>
      <c r="W2178" s="45">
        <v>113870.63</v>
      </c>
      <c r="X2178" s="45">
        <v>379.39</v>
      </c>
    </row>
    <row r="2179" spans="1:24" x14ac:dyDescent="0.3">
      <c r="A2179" t="s">
        <v>59</v>
      </c>
      <c r="B2179" t="str">
        <f t="shared" si="180"/>
        <v>1</v>
      </c>
      <c r="C2179" t="str">
        <f t="shared" si="181"/>
        <v>1</v>
      </c>
      <c r="D2179" t="str">
        <f t="shared" si="182"/>
        <v>1</v>
      </c>
      <c r="E2179" t="str">
        <f t="shared" si="183"/>
        <v>1</v>
      </c>
      <c r="F2179" t="str">
        <f t="shared" si="184"/>
        <v>0</v>
      </c>
      <c r="G2179" t="s">
        <v>805</v>
      </c>
      <c r="H2179">
        <v>2020</v>
      </c>
      <c r="I2179">
        <v>4</v>
      </c>
      <c r="J2179" t="s">
        <v>811</v>
      </c>
      <c r="K2179" s="38">
        <v>2496.17</v>
      </c>
      <c r="L2179" s="38">
        <v>2241.63</v>
      </c>
      <c r="M2179" s="38">
        <v>829.18</v>
      </c>
      <c r="N2179" s="38">
        <v>290.73</v>
      </c>
      <c r="O2179" s="38">
        <v>505.34</v>
      </c>
      <c r="P2179" s="38">
        <v>636.30999999999995</v>
      </c>
      <c r="Q2179" s="38">
        <v>2390.84</v>
      </c>
      <c r="R2179" s="38">
        <v>0</v>
      </c>
      <c r="S2179" s="38">
        <v>-100</v>
      </c>
      <c r="T2179" s="38">
        <v>-500</v>
      </c>
      <c r="U2179" s="44">
        <v>49.94</v>
      </c>
      <c r="V2179" s="45">
        <v>8790.2000000000007</v>
      </c>
      <c r="W2179" s="45">
        <v>105482.42</v>
      </c>
      <c r="X2179" s="45">
        <v>345.79</v>
      </c>
    </row>
    <row r="2180" spans="1:24" x14ac:dyDescent="0.3">
      <c r="A2180" t="s">
        <v>60</v>
      </c>
      <c r="B2180" t="str">
        <f t="shared" si="180"/>
        <v>1</v>
      </c>
      <c r="C2180" t="str">
        <f t="shared" si="181"/>
        <v>1</v>
      </c>
      <c r="D2180" t="str">
        <f t="shared" si="182"/>
        <v>1</v>
      </c>
      <c r="E2180" t="str">
        <f t="shared" si="183"/>
        <v>0</v>
      </c>
      <c r="F2180" t="str">
        <f t="shared" si="184"/>
        <v>1</v>
      </c>
      <c r="G2180" t="s">
        <v>805</v>
      </c>
      <c r="H2180">
        <v>2020</v>
      </c>
      <c r="I2180">
        <v>4</v>
      </c>
      <c r="J2180" t="s">
        <v>811</v>
      </c>
      <c r="K2180" s="38">
        <v>2496.17</v>
      </c>
      <c r="L2180" s="38">
        <v>1906.49</v>
      </c>
      <c r="M2180" s="38">
        <v>857.33</v>
      </c>
      <c r="N2180" s="38">
        <v>290.73</v>
      </c>
      <c r="O2180" s="38">
        <v>526.46</v>
      </c>
      <c r="P2180" s="38">
        <v>607.72</v>
      </c>
      <c r="Q2180" s="38">
        <v>2190.84</v>
      </c>
      <c r="R2180" s="38">
        <v>0</v>
      </c>
      <c r="S2180" s="38">
        <v>-100</v>
      </c>
      <c r="T2180" s="38">
        <v>-500</v>
      </c>
      <c r="U2180" s="44">
        <v>47.02</v>
      </c>
      <c r="V2180" s="45">
        <v>8275.74</v>
      </c>
      <c r="W2180" s="45">
        <v>99308.83</v>
      </c>
      <c r="X2180" s="45">
        <v>320.62</v>
      </c>
    </row>
    <row r="2181" spans="1:24" x14ac:dyDescent="0.3">
      <c r="A2181" t="s">
        <v>61</v>
      </c>
      <c r="B2181" t="str">
        <f t="shared" si="180"/>
        <v>1</v>
      </c>
      <c r="C2181" t="str">
        <f t="shared" si="181"/>
        <v>1</v>
      </c>
      <c r="D2181" t="str">
        <f t="shared" si="182"/>
        <v>0</v>
      </c>
      <c r="E2181" t="str">
        <f t="shared" si="183"/>
        <v>2</v>
      </c>
      <c r="F2181" t="str">
        <f t="shared" si="184"/>
        <v>0</v>
      </c>
      <c r="G2181" t="s">
        <v>805</v>
      </c>
      <c r="H2181">
        <v>2020</v>
      </c>
      <c r="I2181">
        <v>4</v>
      </c>
      <c r="J2181" t="s">
        <v>811</v>
      </c>
      <c r="K2181" s="38">
        <v>2496.17</v>
      </c>
      <c r="L2181" s="38">
        <v>1771.93</v>
      </c>
      <c r="M2181" s="38">
        <v>906.24</v>
      </c>
      <c r="N2181" s="38">
        <v>290.73</v>
      </c>
      <c r="O2181" s="38">
        <v>514.79999999999995</v>
      </c>
      <c r="P2181" s="38">
        <v>597.99</v>
      </c>
      <c r="Q2181" s="38">
        <v>2127.9699999999998</v>
      </c>
      <c r="R2181" s="38">
        <v>0</v>
      </c>
      <c r="S2181" s="38">
        <v>-100</v>
      </c>
      <c r="T2181" s="38">
        <v>-500</v>
      </c>
      <c r="U2181" s="44">
        <v>46.06</v>
      </c>
      <c r="V2181" s="45">
        <v>8105.83</v>
      </c>
      <c r="W2181" s="45">
        <v>97269.92</v>
      </c>
      <c r="X2181" s="45">
        <v>312.18</v>
      </c>
    </row>
    <row r="2182" spans="1:24" x14ac:dyDescent="0.3">
      <c r="A2182" t="s">
        <v>62</v>
      </c>
      <c r="B2182" t="str">
        <f t="shared" si="180"/>
        <v>1</v>
      </c>
      <c r="C2182" t="str">
        <f t="shared" si="181"/>
        <v>1</v>
      </c>
      <c r="D2182" t="str">
        <f t="shared" si="182"/>
        <v>0</v>
      </c>
      <c r="E2182" t="str">
        <f t="shared" si="183"/>
        <v>1</v>
      </c>
      <c r="F2182" t="str">
        <f t="shared" si="184"/>
        <v>1</v>
      </c>
      <c r="G2182" t="s">
        <v>805</v>
      </c>
      <c r="H2182">
        <v>2020</v>
      </c>
      <c r="I2182">
        <v>4</v>
      </c>
      <c r="J2182" t="s">
        <v>811</v>
      </c>
      <c r="K2182" s="38">
        <v>2496.17</v>
      </c>
      <c r="L2182" s="38">
        <v>1436.79</v>
      </c>
      <c r="M2182" s="38">
        <v>934.39</v>
      </c>
      <c r="N2182" s="38">
        <v>290.73</v>
      </c>
      <c r="O2182" s="38">
        <v>535.91999999999996</v>
      </c>
      <c r="P2182" s="38">
        <v>569.4</v>
      </c>
      <c r="Q2182" s="38">
        <v>1935.84</v>
      </c>
      <c r="R2182" s="38">
        <v>0</v>
      </c>
      <c r="S2182" s="38">
        <v>-100</v>
      </c>
      <c r="T2182" s="38">
        <v>-500</v>
      </c>
      <c r="U2182" s="44">
        <v>43.18</v>
      </c>
      <c r="V2182" s="45">
        <v>7599.23</v>
      </c>
      <c r="W2182" s="45">
        <v>91190.77</v>
      </c>
      <c r="X2182" s="45">
        <v>287.02</v>
      </c>
    </row>
    <row r="2183" spans="1:24" x14ac:dyDescent="0.3">
      <c r="A2183" t="s">
        <v>63</v>
      </c>
      <c r="B2183" t="str">
        <f t="shared" si="180"/>
        <v>1</v>
      </c>
      <c r="C2183" t="str">
        <f t="shared" si="181"/>
        <v>1</v>
      </c>
      <c r="D2183" t="str">
        <f t="shared" si="182"/>
        <v>0</v>
      </c>
      <c r="E2183" t="str">
        <f t="shared" si="183"/>
        <v>0</v>
      </c>
      <c r="F2183" t="str">
        <f t="shared" si="184"/>
        <v>2</v>
      </c>
      <c r="G2183" t="s">
        <v>805</v>
      </c>
      <c r="H2183">
        <v>2020</v>
      </c>
      <c r="I2183">
        <v>4</v>
      </c>
      <c r="J2183" t="s">
        <v>811</v>
      </c>
      <c r="K2183" s="38">
        <v>2496.17</v>
      </c>
      <c r="L2183" s="38">
        <v>1101.6500000000001</v>
      </c>
      <c r="M2183" s="38">
        <v>962.54</v>
      </c>
      <c r="N2183" s="38">
        <v>290.73</v>
      </c>
      <c r="O2183" s="38">
        <v>557.04</v>
      </c>
      <c r="P2183" s="38">
        <v>540.80999999999995</v>
      </c>
      <c r="Q2183" s="38">
        <v>1743.7</v>
      </c>
      <c r="R2183" s="38">
        <v>0</v>
      </c>
      <c r="S2183" s="38">
        <v>-100</v>
      </c>
      <c r="T2183" s="38">
        <v>-500</v>
      </c>
      <c r="U2183" s="44">
        <v>40.299999999999997</v>
      </c>
      <c r="V2183" s="45">
        <v>7092.64</v>
      </c>
      <c r="W2183" s="45">
        <v>85111.62</v>
      </c>
      <c r="X2183" s="45">
        <v>253.42</v>
      </c>
    </row>
    <row r="2184" spans="1:24" x14ac:dyDescent="0.3">
      <c r="A2184" t="s">
        <v>64</v>
      </c>
      <c r="B2184" t="str">
        <f t="shared" si="180"/>
        <v>1</v>
      </c>
      <c r="C2184" t="str">
        <f t="shared" si="181"/>
        <v>0</v>
      </c>
      <c r="D2184" t="str">
        <f t="shared" si="182"/>
        <v>3</v>
      </c>
      <c r="E2184" t="str">
        <f t="shared" si="183"/>
        <v>0</v>
      </c>
      <c r="F2184" t="str">
        <f t="shared" si="184"/>
        <v>0</v>
      </c>
      <c r="G2184" t="s">
        <v>805</v>
      </c>
      <c r="H2184">
        <v>2020</v>
      </c>
      <c r="I2184">
        <v>4</v>
      </c>
      <c r="J2184" t="s">
        <v>811</v>
      </c>
      <c r="K2184" s="38">
        <v>2496.17</v>
      </c>
      <c r="L2184" s="38">
        <v>2414.5300000000002</v>
      </c>
      <c r="M2184" s="38">
        <v>760.7</v>
      </c>
      <c r="N2184" s="38">
        <v>290.73</v>
      </c>
      <c r="O2184" s="38">
        <v>494.85</v>
      </c>
      <c r="P2184" s="38">
        <v>645.70000000000005</v>
      </c>
      <c r="Q2184" s="38">
        <v>2455.56</v>
      </c>
      <c r="R2184" s="38">
        <v>0</v>
      </c>
      <c r="S2184" s="38">
        <v>-100</v>
      </c>
      <c r="T2184" s="38">
        <v>-500</v>
      </c>
      <c r="U2184" s="44">
        <v>50.9</v>
      </c>
      <c r="V2184" s="45">
        <v>8958.24</v>
      </c>
      <c r="W2184" s="45">
        <v>107498.84</v>
      </c>
      <c r="X2184" s="45">
        <v>353.86</v>
      </c>
    </row>
    <row r="2185" spans="1:24" x14ac:dyDescent="0.3">
      <c r="A2185" t="s">
        <v>65</v>
      </c>
      <c r="B2185" t="str">
        <f t="shared" si="180"/>
        <v>1</v>
      </c>
      <c r="C2185" t="str">
        <f t="shared" si="181"/>
        <v>0</v>
      </c>
      <c r="D2185" t="str">
        <f t="shared" si="182"/>
        <v>2</v>
      </c>
      <c r="E2185" t="str">
        <f t="shared" si="183"/>
        <v>1</v>
      </c>
      <c r="F2185" t="str">
        <f t="shared" si="184"/>
        <v>0</v>
      </c>
      <c r="G2185" t="s">
        <v>805</v>
      </c>
      <c r="H2185">
        <v>2020</v>
      </c>
      <c r="I2185">
        <v>4</v>
      </c>
      <c r="J2185" t="s">
        <v>811</v>
      </c>
      <c r="K2185" s="38">
        <v>2496.17</v>
      </c>
      <c r="L2185" s="38">
        <v>1944.83</v>
      </c>
      <c r="M2185" s="38">
        <v>837.76</v>
      </c>
      <c r="N2185" s="38">
        <v>290.73</v>
      </c>
      <c r="O2185" s="38">
        <v>504.31</v>
      </c>
      <c r="P2185" s="38">
        <v>607.38</v>
      </c>
      <c r="Q2185" s="38">
        <v>2187.2800000000002</v>
      </c>
      <c r="R2185" s="38">
        <v>0</v>
      </c>
      <c r="S2185" s="38">
        <v>-100</v>
      </c>
      <c r="T2185" s="38">
        <v>-500</v>
      </c>
      <c r="U2185" s="44">
        <v>46.98</v>
      </c>
      <c r="V2185" s="45">
        <v>8268.4500000000007</v>
      </c>
      <c r="W2185" s="45">
        <v>99221.4</v>
      </c>
      <c r="X2185" s="45">
        <v>320.26</v>
      </c>
    </row>
    <row r="2186" spans="1:24" x14ac:dyDescent="0.3">
      <c r="A2186" t="s">
        <v>66</v>
      </c>
      <c r="B2186" t="str">
        <f t="shared" si="180"/>
        <v>1</v>
      </c>
      <c r="C2186" t="str">
        <f t="shared" si="181"/>
        <v>0</v>
      </c>
      <c r="D2186" t="str">
        <f t="shared" si="182"/>
        <v>2</v>
      </c>
      <c r="E2186" t="str">
        <f t="shared" si="183"/>
        <v>0</v>
      </c>
      <c r="F2186" t="str">
        <f t="shared" si="184"/>
        <v>1</v>
      </c>
      <c r="G2186" t="s">
        <v>805</v>
      </c>
      <c r="H2186">
        <v>2020</v>
      </c>
      <c r="I2186">
        <v>4</v>
      </c>
      <c r="J2186" t="s">
        <v>811</v>
      </c>
      <c r="K2186" s="38">
        <v>2496.17</v>
      </c>
      <c r="L2186" s="38">
        <v>1609.69</v>
      </c>
      <c r="M2186" s="38">
        <v>865.91</v>
      </c>
      <c r="N2186" s="38">
        <v>290.73</v>
      </c>
      <c r="O2186" s="38">
        <v>525.41999999999996</v>
      </c>
      <c r="P2186" s="38">
        <v>578.79</v>
      </c>
      <c r="Q2186" s="38">
        <v>1995.14</v>
      </c>
      <c r="R2186" s="38">
        <v>0</v>
      </c>
      <c r="S2186" s="38">
        <v>-100</v>
      </c>
      <c r="T2186" s="38">
        <v>-500</v>
      </c>
      <c r="U2186" s="44">
        <v>44.1</v>
      </c>
      <c r="V2186" s="45">
        <v>7761.85</v>
      </c>
      <c r="W2186" s="45">
        <v>93142.26</v>
      </c>
      <c r="X2186" s="45">
        <v>295.10000000000002</v>
      </c>
    </row>
    <row r="2187" spans="1:24" x14ac:dyDescent="0.3">
      <c r="A2187" t="s">
        <v>67</v>
      </c>
      <c r="B2187" t="str">
        <f t="shared" si="180"/>
        <v>1</v>
      </c>
      <c r="C2187" t="str">
        <f t="shared" si="181"/>
        <v>0</v>
      </c>
      <c r="D2187" t="str">
        <f t="shared" si="182"/>
        <v>1</v>
      </c>
      <c r="E2187" t="str">
        <f t="shared" si="183"/>
        <v>2</v>
      </c>
      <c r="F2187" t="str">
        <f t="shared" si="184"/>
        <v>0</v>
      </c>
      <c r="G2187" t="s">
        <v>805</v>
      </c>
      <c r="H2187">
        <v>2020</v>
      </c>
      <c r="I2187">
        <v>4</v>
      </c>
      <c r="J2187" t="s">
        <v>811</v>
      </c>
      <c r="K2187" s="38">
        <v>2496.17</v>
      </c>
      <c r="L2187" s="38">
        <v>1475.13</v>
      </c>
      <c r="M2187" s="38">
        <v>914.82</v>
      </c>
      <c r="N2187" s="38">
        <v>290.73</v>
      </c>
      <c r="O2187" s="38">
        <v>513.76</v>
      </c>
      <c r="P2187" s="38">
        <v>569.05999999999995</v>
      </c>
      <c r="Q2187" s="38">
        <v>1932.28</v>
      </c>
      <c r="R2187" s="38">
        <v>0</v>
      </c>
      <c r="S2187" s="38">
        <v>-100</v>
      </c>
      <c r="T2187" s="38">
        <v>-500</v>
      </c>
      <c r="U2187" s="44">
        <v>43.14</v>
      </c>
      <c r="V2187" s="45">
        <v>7591.95</v>
      </c>
      <c r="W2187" s="45">
        <v>91103.35</v>
      </c>
      <c r="X2187" s="45">
        <v>286.66000000000003</v>
      </c>
    </row>
    <row r="2188" spans="1:24" x14ac:dyDescent="0.3">
      <c r="A2188" t="s">
        <v>68</v>
      </c>
      <c r="B2188" t="str">
        <f t="shared" si="180"/>
        <v>1</v>
      </c>
      <c r="C2188" t="str">
        <f t="shared" si="181"/>
        <v>0</v>
      </c>
      <c r="D2188" t="str">
        <f t="shared" si="182"/>
        <v>1</v>
      </c>
      <c r="E2188" t="str">
        <f t="shared" si="183"/>
        <v>1</v>
      </c>
      <c r="F2188" t="str">
        <f t="shared" si="184"/>
        <v>1</v>
      </c>
      <c r="G2188" t="s">
        <v>805</v>
      </c>
      <c r="H2188">
        <v>2020</v>
      </c>
      <c r="I2188">
        <v>4</v>
      </c>
      <c r="J2188" t="s">
        <v>811</v>
      </c>
      <c r="K2188" s="38">
        <v>2496.17</v>
      </c>
      <c r="L2188" s="38">
        <v>1139.99</v>
      </c>
      <c r="M2188" s="38">
        <v>942.97</v>
      </c>
      <c r="N2188" s="38">
        <v>290.73</v>
      </c>
      <c r="O2188" s="38">
        <v>534.88</v>
      </c>
      <c r="P2188" s="38">
        <v>540.47</v>
      </c>
      <c r="Q2188" s="38">
        <v>1740.14</v>
      </c>
      <c r="R2188" s="38">
        <v>0</v>
      </c>
      <c r="S2188" s="38">
        <v>-100</v>
      </c>
      <c r="T2188" s="38">
        <v>-500</v>
      </c>
      <c r="U2188" s="44">
        <v>40.26</v>
      </c>
      <c r="V2188" s="45">
        <v>7085.35</v>
      </c>
      <c r="W2188" s="45">
        <v>85024.2</v>
      </c>
      <c r="X2188" s="45">
        <v>253.07</v>
      </c>
    </row>
    <row r="2189" spans="1:24" x14ac:dyDescent="0.3">
      <c r="A2189" t="s">
        <v>69</v>
      </c>
      <c r="B2189" t="str">
        <f t="shared" si="180"/>
        <v>1</v>
      </c>
      <c r="C2189" t="str">
        <f t="shared" si="181"/>
        <v>0</v>
      </c>
      <c r="D2189" t="str">
        <f t="shared" si="182"/>
        <v>1</v>
      </c>
      <c r="E2189" t="str">
        <f t="shared" si="183"/>
        <v>0</v>
      </c>
      <c r="F2189" t="str">
        <f t="shared" si="184"/>
        <v>2</v>
      </c>
      <c r="G2189" t="s">
        <v>805</v>
      </c>
      <c r="H2189">
        <v>2020</v>
      </c>
      <c r="I2189">
        <v>4</v>
      </c>
      <c r="J2189" t="s">
        <v>811</v>
      </c>
      <c r="K2189" s="38">
        <v>2496.17</v>
      </c>
      <c r="L2189" s="38">
        <v>804.85</v>
      </c>
      <c r="M2189" s="38">
        <v>971.12</v>
      </c>
      <c r="N2189" s="38">
        <v>290.73</v>
      </c>
      <c r="O2189" s="38">
        <v>556</v>
      </c>
      <c r="P2189" s="38">
        <v>511.89</v>
      </c>
      <c r="Q2189" s="38">
        <v>1548.4</v>
      </c>
      <c r="R2189" s="38">
        <v>0</v>
      </c>
      <c r="S2189" s="38">
        <v>-100</v>
      </c>
      <c r="T2189" s="38">
        <v>-500</v>
      </c>
      <c r="U2189" s="44">
        <v>37.380000000000003</v>
      </c>
      <c r="V2189" s="45">
        <v>6579.15</v>
      </c>
      <c r="W2189" s="45">
        <v>78949.78</v>
      </c>
      <c r="X2189" s="45">
        <v>228.72</v>
      </c>
    </row>
    <row r="2190" spans="1:24" x14ac:dyDescent="0.3">
      <c r="A2190" t="s">
        <v>70</v>
      </c>
      <c r="B2190" t="str">
        <f t="shared" si="180"/>
        <v>1</v>
      </c>
      <c r="C2190" t="str">
        <f t="shared" si="181"/>
        <v>0</v>
      </c>
      <c r="D2190" t="str">
        <f t="shared" si="182"/>
        <v>0</v>
      </c>
      <c r="E2190" t="str">
        <f t="shared" si="183"/>
        <v>3</v>
      </c>
      <c r="F2190" t="str">
        <f t="shared" si="184"/>
        <v>0</v>
      </c>
      <c r="G2190" t="s">
        <v>805</v>
      </c>
      <c r="H2190">
        <v>2020</v>
      </c>
      <c r="I2190">
        <v>4</v>
      </c>
      <c r="J2190" t="s">
        <v>811</v>
      </c>
      <c r="K2190" s="38">
        <v>2496.17</v>
      </c>
      <c r="L2190" s="38">
        <v>1005.42</v>
      </c>
      <c r="M2190" s="38">
        <v>991.88</v>
      </c>
      <c r="N2190" s="38">
        <v>290.73</v>
      </c>
      <c r="O2190" s="38">
        <v>523.22</v>
      </c>
      <c r="P2190" s="38">
        <v>530.74</v>
      </c>
      <c r="Q2190" s="38">
        <v>1677.27</v>
      </c>
      <c r="R2190" s="38">
        <v>0</v>
      </c>
      <c r="S2190" s="38">
        <v>-100</v>
      </c>
      <c r="T2190" s="38">
        <v>-500</v>
      </c>
      <c r="U2190" s="44">
        <v>39.29</v>
      </c>
      <c r="V2190" s="45">
        <v>6915.44</v>
      </c>
      <c r="W2190" s="45">
        <v>82985.289999999994</v>
      </c>
      <c r="X2190" s="45">
        <v>244.91</v>
      </c>
    </row>
    <row r="2191" spans="1:24" x14ac:dyDescent="0.3">
      <c r="A2191" t="s">
        <v>71</v>
      </c>
      <c r="B2191" t="str">
        <f t="shared" si="180"/>
        <v>1</v>
      </c>
      <c r="C2191" t="str">
        <f t="shared" si="181"/>
        <v>0</v>
      </c>
      <c r="D2191" t="str">
        <f t="shared" si="182"/>
        <v>0</v>
      </c>
      <c r="E2191" t="str">
        <f t="shared" si="183"/>
        <v>2</v>
      </c>
      <c r="F2191" t="str">
        <f t="shared" si="184"/>
        <v>1</v>
      </c>
      <c r="G2191" t="s">
        <v>805</v>
      </c>
      <c r="H2191">
        <v>2020</v>
      </c>
      <c r="I2191">
        <v>4</v>
      </c>
      <c r="J2191" t="s">
        <v>811</v>
      </c>
      <c r="K2191" s="38">
        <v>2496.17</v>
      </c>
      <c r="L2191" s="38">
        <v>670.28</v>
      </c>
      <c r="M2191" s="38">
        <v>1020.03</v>
      </c>
      <c r="N2191" s="38">
        <v>290.73</v>
      </c>
      <c r="O2191" s="38">
        <v>544.34</v>
      </c>
      <c r="P2191" s="38">
        <v>502.16</v>
      </c>
      <c r="Q2191" s="38">
        <v>1486.49</v>
      </c>
      <c r="R2191" s="38">
        <v>0</v>
      </c>
      <c r="S2191" s="38">
        <v>-100</v>
      </c>
      <c r="T2191" s="38">
        <v>-500</v>
      </c>
      <c r="U2191" s="44">
        <v>36.42</v>
      </c>
      <c r="V2191" s="45">
        <v>6410.19</v>
      </c>
      <c r="W2191" s="45">
        <v>76922.289999999994</v>
      </c>
      <c r="X2191" s="45">
        <v>220.55</v>
      </c>
    </row>
    <row r="2192" spans="1:24" x14ac:dyDescent="0.3">
      <c r="A2192" t="s">
        <v>72</v>
      </c>
      <c r="B2192" t="str">
        <f t="shared" si="180"/>
        <v>1</v>
      </c>
      <c r="C2192" t="str">
        <f t="shared" si="181"/>
        <v>0</v>
      </c>
      <c r="D2192" t="str">
        <f t="shared" si="182"/>
        <v>0</v>
      </c>
      <c r="E2192" t="str">
        <f t="shared" si="183"/>
        <v>1</v>
      </c>
      <c r="F2192" t="str">
        <f t="shared" si="184"/>
        <v>2</v>
      </c>
      <c r="G2192" t="s">
        <v>805</v>
      </c>
      <c r="H2192">
        <v>2020</v>
      </c>
      <c r="I2192">
        <v>4</v>
      </c>
      <c r="J2192" t="s">
        <v>811</v>
      </c>
      <c r="K2192" s="38">
        <v>2496.17</v>
      </c>
      <c r="L2192" s="38">
        <v>335.14</v>
      </c>
      <c r="M2192" s="38">
        <v>1048.18</v>
      </c>
      <c r="N2192" s="38">
        <v>290.73</v>
      </c>
      <c r="O2192" s="38">
        <v>565.46</v>
      </c>
      <c r="P2192" s="38">
        <v>473.57</v>
      </c>
      <c r="Q2192" s="38">
        <v>1332.59</v>
      </c>
      <c r="R2192" s="38">
        <v>0</v>
      </c>
      <c r="S2192" s="38">
        <v>-67.03</v>
      </c>
      <c r="T2192" s="38">
        <v>-500</v>
      </c>
      <c r="U2192" s="44">
        <v>33.950000000000003</v>
      </c>
      <c r="V2192" s="45">
        <v>5974.81</v>
      </c>
      <c r="W2192" s="45">
        <v>71697.73</v>
      </c>
      <c r="X2192" s="45">
        <v>196.2</v>
      </c>
    </row>
    <row r="2193" spans="1:24" x14ac:dyDescent="0.3">
      <c r="A2193" t="s">
        <v>73</v>
      </c>
      <c r="B2193" t="str">
        <f t="shared" si="180"/>
        <v>1</v>
      </c>
      <c r="C2193" t="str">
        <f t="shared" si="181"/>
        <v>0</v>
      </c>
      <c r="D2193" t="str">
        <f t="shared" si="182"/>
        <v>0</v>
      </c>
      <c r="E2193" t="str">
        <f t="shared" si="183"/>
        <v>0</v>
      </c>
      <c r="F2193" t="str">
        <f t="shared" si="184"/>
        <v>3</v>
      </c>
      <c r="G2193" t="s">
        <v>805</v>
      </c>
      <c r="H2193">
        <v>2020</v>
      </c>
      <c r="I2193">
        <v>4</v>
      </c>
      <c r="J2193" t="s">
        <v>811</v>
      </c>
      <c r="K2193" s="38">
        <v>2496.17</v>
      </c>
      <c r="L2193" s="38">
        <v>0</v>
      </c>
      <c r="M2193" s="38">
        <v>1076.33</v>
      </c>
      <c r="N2193" s="38">
        <v>282.27999999999997</v>
      </c>
      <c r="O2193" s="38">
        <v>586.58000000000004</v>
      </c>
      <c r="P2193" s="38">
        <v>444.14</v>
      </c>
      <c r="Q2193" s="38">
        <v>1298.4000000000001</v>
      </c>
      <c r="R2193" s="38">
        <v>0</v>
      </c>
      <c r="S2193" s="38">
        <v>0</v>
      </c>
      <c r="T2193" s="38">
        <v>-500</v>
      </c>
      <c r="U2193" s="44">
        <v>32.29</v>
      </c>
      <c r="V2193" s="45">
        <v>5683.89</v>
      </c>
      <c r="W2193" s="45">
        <v>68206.64</v>
      </c>
      <c r="X2193" s="45">
        <v>170.17</v>
      </c>
    </row>
    <row r="2194" spans="1:24" x14ac:dyDescent="0.3">
      <c r="A2194" t="s">
        <v>187</v>
      </c>
      <c r="B2194" t="str">
        <f t="shared" si="180"/>
        <v>1</v>
      </c>
      <c r="C2194" t="str">
        <f t="shared" si="181"/>
        <v>4</v>
      </c>
      <c r="D2194" t="str">
        <f t="shared" si="182"/>
        <v>0</v>
      </c>
      <c r="E2194" t="str">
        <f t="shared" si="183"/>
        <v>0</v>
      </c>
      <c r="F2194" t="str">
        <f t="shared" si="184"/>
        <v>0</v>
      </c>
      <c r="G2194" t="s">
        <v>805</v>
      </c>
      <c r="H2194">
        <v>2020</v>
      </c>
      <c r="I2194">
        <v>4</v>
      </c>
      <c r="J2194" t="s">
        <v>811</v>
      </c>
      <c r="K2194" s="38">
        <v>2496.17</v>
      </c>
      <c r="L2194" s="38">
        <v>4406.59</v>
      </c>
      <c r="M2194" s="38">
        <v>849.99</v>
      </c>
      <c r="N2194" s="38">
        <v>290.73</v>
      </c>
      <c r="O2194" s="38">
        <v>508.97</v>
      </c>
      <c r="P2194" s="38">
        <v>855.24</v>
      </c>
      <c r="Q2194" s="38">
        <v>3883.43</v>
      </c>
      <c r="R2194" s="38">
        <v>0</v>
      </c>
      <c r="S2194" s="38">
        <v>-100</v>
      </c>
      <c r="T2194" s="38">
        <v>-666.67</v>
      </c>
      <c r="U2194" s="44">
        <v>71.16</v>
      </c>
      <c r="V2194" s="45">
        <v>12524.46</v>
      </c>
      <c r="W2194" s="45">
        <v>150293.48000000001</v>
      </c>
      <c r="X2194" s="45">
        <v>539.26</v>
      </c>
    </row>
    <row r="2195" spans="1:24" x14ac:dyDescent="0.3">
      <c r="A2195" t="s">
        <v>188</v>
      </c>
      <c r="B2195" t="str">
        <f t="shared" si="180"/>
        <v>1</v>
      </c>
      <c r="C2195" t="str">
        <f t="shared" si="181"/>
        <v>3</v>
      </c>
      <c r="D2195" t="str">
        <f t="shared" si="182"/>
        <v>1</v>
      </c>
      <c r="E2195" t="str">
        <f t="shared" si="183"/>
        <v>0</v>
      </c>
      <c r="F2195" t="str">
        <f t="shared" si="184"/>
        <v>0</v>
      </c>
      <c r="G2195" t="s">
        <v>805</v>
      </c>
      <c r="H2195">
        <v>2020</v>
      </c>
      <c r="I2195">
        <v>4</v>
      </c>
      <c r="J2195" t="s">
        <v>811</v>
      </c>
      <c r="K2195" s="38">
        <v>2496.17</v>
      </c>
      <c r="L2195" s="38">
        <v>4109.79</v>
      </c>
      <c r="M2195" s="38">
        <v>858.14</v>
      </c>
      <c r="N2195" s="38">
        <v>290.73</v>
      </c>
      <c r="O2195" s="38">
        <v>507.93</v>
      </c>
      <c r="P2195" s="38">
        <v>826.28</v>
      </c>
      <c r="Q2195" s="38">
        <v>3670.29</v>
      </c>
      <c r="R2195" s="38">
        <v>0</v>
      </c>
      <c r="S2195" s="38">
        <v>-100</v>
      </c>
      <c r="T2195" s="38">
        <v>-666.67</v>
      </c>
      <c r="U2195" s="44">
        <v>68.14</v>
      </c>
      <c r="V2195" s="45">
        <v>11992.66</v>
      </c>
      <c r="W2195" s="45">
        <v>143911.9</v>
      </c>
      <c r="X2195" s="45">
        <v>513.69000000000005</v>
      </c>
    </row>
    <row r="2196" spans="1:24" x14ac:dyDescent="0.3">
      <c r="A2196" t="s">
        <v>189</v>
      </c>
      <c r="B2196" t="str">
        <f t="shared" si="180"/>
        <v>1</v>
      </c>
      <c r="C2196" t="str">
        <f t="shared" si="181"/>
        <v>3</v>
      </c>
      <c r="D2196" t="str">
        <f t="shared" si="182"/>
        <v>0</v>
      </c>
      <c r="E2196" t="str">
        <f t="shared" si="183"/>
        <v>1</v>
      </c>
      <c r="F2196" t="str">
        <f t="shared" si="184"/>
        <v>0</v>
      </c>
      <c r="G2196" t="s">
        <v>805</v>
      </c>
      <c r="H2196">
        <v>2020</v>
      </c>
      <c r="I2196">
        <v>4</v>
      </c>
      <c r="J2196" t="s">
        <v>811</v>
      </c>
      <c r="K2196" s="38">
        <v>2496.17</v>
      </c>
      <c r="L2196" s="38">
        <v>3640.08</v>
      </c>
      <c r="M2196" s="38">
        <v>931.35</v>
      </c>
      <c r="N2196" s="38">
        <v>290.73</v>
      </c>
      <c r="O2196" s="38">
        <v>517.39</v>
      </c>
      <c r="P2196" s="38">
        <v>787.57</v>
      </c>
      <c r="Q2196" s="38">
        <v>3389.68</v>
      </c>
      <c r="R2196" s="38">
        <v>0</v>
      </c>
      <c r="S2196" s="38">
        <v>-100</v>
      </c>
      <c r="T2196" s="38">
        <v>-666.67</v>
      </c>
      <c r="U2196" s="44">
        <v>64.13</v>
      </c>
      <c r="V2196" s="45">
        <v>11286.3</v>
      </c>
      <c r="W2196" s="45">
        <v>135435.65</v>
      </c>
      <c r="X2196" s="45">
        <v>479.74</v>
      </c>
    </row>
    <row r="2197" spans="1:24" x14ac:dyDescent="0.3">
      <c r="A2197" t="s">
        <v>190</v>
      </c>
      <c r="B2197" t="str">
        <f t="shared" si="180"/>
        <v>1</v>
      </c>
      <c r="C2197" t="str">
        <f t="shared" si="181"/>
        <v>3</v>
      </c>
      <c r="D2197" t="str">
        <f t="shared" si="182"/>
        <v>0</v>
      </c>
      <c r="E2197" t="str">
        <f t="shared" si="183"/>
        <v>0</v>
      </c>
      <c r="F2197" t="str">
        <f t="shared" si="184"/>
        <v>1</v>
      </c>
      <c r="G2197" t="s">
        <v>805</v>
      </c>
      <c r="H2197">
        <v>2020</v>
      </c>
      <c r="I2197">
        <v>4</v>
      </c>
      <c r="J2197" t="s">
        <v>811</v>
      </c>
      <c r="K2197" s="38">
        <v>2496.17</v>
      </c>
      <c r="L2197" s="38">
        <v>3304.94</v>
      </c>
      <c r="M2197" s="38">
        <v>958.09</v>
      </c>
      <c r="N2197" s="38">
        <v>290.73</v>
      </c>
      <c r="O2197" s="38">
        <v>538.51</v>
      </c>
      <c r="P2197" s="38">
        <v>758.84</v>
      </c>
      <c r="Q2197" s="38">
        <v>3179.56</v>
      </c>
      <c r="R2197" s="38">
        <v>0</v>
      </c>
      <c r="S2197" s="38">
        <v>-100</v>
      </c>
      <c r="T2197" s="38">
        <v>-666.67</v>
      </c>
      <c r="U2197" s="44">
        <v>61.14</v>
      </c>
      <c r="V2197" s="45">
        <v>10760.17</v>
      </c>
      <c r="W2197" s="45">
        <v>129122.04</v>
      </c>
      <c r="X2197" s="45">
        <v>454.45</v>
      </c>
    </row>
    <row r="2198" spans="1:24" x14ac:dyDescent="0.3">
      <c r="A2198" t="s">
        <v>109</v>
      </c>
      <c r="B2198" t="str">
        <f t="shared" si="180"/>
        <v>1</v>
      </c>
      <c r="C2198" t="str">
        <f t="shared" si="181"/>
        <v>2</v>
      </c>
      <c r="D2198" t="str">
        <f t="shared" si="182"/>
        <v>2</v>
      </c>
      <c r="E2198" t="str">
        <f t="shared" si="183"/>
        <v>0</v>
      </c>
      <c r="F2198" t="str">
        <f t="shared" si="184"/>
        <v>0</v>
      </c>
      <c r="G2198" t="s">
        <v>805</v>
      </c>
      <c r="H2198">
        <v>2020</v>
      </c>
      <c r="I2198">
        <v>4</v>
      </c>
      <c r="J2198" t="s">
        <v>811</v>
      </c>
      <c r="K2198" s="38">
        <v>2496.17</v>
      </c>
      <c r="L2198" s="38">
        <v>3812.98</v>
      </c>
      <c r="M2198" s="38">
        <v>866.29</v>
      </c>
      <c r="N2198" s="38">
        <v>290.73</v>
      </c>
      <c r="O2198" s="38">
        <v>506.9</v>
      </c>
      <c r="P2198" s="38">
        <v>797.31</v>
      </c>
      <c r="Q2198" s="38">
        <v>3457.15</v>
      </c>
      <c r="R2198" s="38">
        <v>0</v>
      </c>
      <c r="S2198" s="38">
        <v>-100</v>
      </c>
      <c r="T2198" s="38">
        <v>-666.67</v>
      </c>
      <c r="U2198" s="44">
        <v>65.12</v>
      </c>
      <c r="V2198" s="45">
        <v>11460.86</v>
      </c>
      <c r="W2198" s="45">
        <v>137530.32</v>
      </c>
      <c r="X2198" s="45">
        <v>488.13</v>
      </c>
    </row>
    <row r="2199" spans="1:24" x14ac:dyDescent="0.3">
      <c r="A2199" t="s">
        <v>110</v>
      </c>
      <c r="B2199" t="str">
        <f t="shared" si="180"/>
        <v>1</v>
      </c>
      <c r="C2199" t="str">
        <f t="shared" si="181"/>
        <v>2</v>
      </c>
      <c r="D2199" t="str">
        <f t="shared" si="182"/>
        <v>1</v>
      </c>
      <c r="E2199" t="str">
        <f t="shared" si="183"/>
        <v>1</v>
      </c>
      <c r="F2199" t="str">
        <f t="shared" si="184"/>
        <v>0</v>
      </c>
      <c r="G2199" t="s">
        <v>805</v>
      </c>
      <c r="H2199">
        <v>2020</v>
      </c>
      <c r="I2199">
        <v>4</v>
      </c>
      <c r="J2199" t="s">
        <v>811</v>
      </c>
      <c r="K2199" s="38">
        <v>2496.17</v>
      </c>
      <c r="L2199" s="38">
        <v>3343.28</v>
      </c>
      <c r="M2199" s="38">
        <v>939.5</v>
      </c>
      <c r="N2199" s="38">
        <v>290.73</v>
      </c>
      <c r="O2199" s="38">
        <v>516.36</v>
      </c>
      <c r="P2199" s="38">
        <v>758.6</v>
      </c>
      <c r="Q2199" s="38">
        <v>3176.54</v>
      </c>
      <c r="R2199" s="38">
        <v>0</v>
      </c>
      <c r="S2199" s="38">
        <v>-100</v>
      </c>
      <c r="T2199" s="38">
        <v>-666.67</v>
      </c>
      <c r="U2199" s="44">
        <v>61.11</v>
      </c>
      <c r="V2199" s="45">
        <v>10754.51</v>
      </c>
      <c r="W2199" s="45">
        <v>129054.06</v>
      </c>
      <c r="X2199" s="45">
        <v>454.17</v>
      </c>
    </row>
    <row r="2200" spans="1:24" x14ac:dyDescent="0.3">
      <c r="A2200" t="s">
        <v>191</v>
      </c>
      <c r="B2200" t="str">
        <f t="shared" si="180"/>
        <v>1</v>
      </c>
      <c r="C2200" t="str">
        <f t="shared" si="181"/>
        <v>2</v>
      </c>
      <c r="D2200" t="str">
        <f t="shared" si="182"/>
        <v>1</v>
      </c>
      <c r="E2200" t="str">
        <f t="shared" si="183"/>
        <v>0</v>
      </c>
      <c r="F2200" t="str">
        <f t="shared" si="184"/>
        <v>1</v>
      </c>
      <c r="G2200" t="s">
        <v>805</v>
      </c>
      <c r="H2200">
        <v>2020</v>
      </c>
      <c r="I2200">
        <v>4</v>
      </c>
      <c r="J2200" t="s">
        <v>811</v>
      </c>
      <c r="K2200" s="38">
        <v>2496.17</v>
      </c>
      <c r="L2200" s="38">
        <v>3008.14</v>
      </c>
      <c r="M2200" s="38">
        <v>966.24</v>
      </c>
      <c r="N2200" s="38">
        <v>290.73</v>
      </c>
      <c r="O2200" s="38">
        <v>537.47</v>
      </c>
      <c r="P2200" s="38">
        <v>729.87</v>
      </c>
      <c r="Q2200" s="38">
        <v>2966.42</v>
      </c>
      <c r="R2200" s="38">
        <v>0</v>
      </c>
      <c r="S2200" s="38">
        <v>-100</v>
      </c>
      <c r="T2200" s="38">
        <v>-666.67</v>
      </c>
      <c r="U2200" s="44">
        <v>58.12</v>
      </c>
      <c r="V2200" s="45">
        <v>10228.370000000001</v>
      </c>
      <c r="W2200" s="45">
        <v>122740.46</v>
      </c>
      <c r="X2200" s="45">
        <v>428.88</v>
      </c>
    </row>
    <row r="2201" spans="1:24" x14ac:dyDescent="0.3">
      <c r="A2201" t="s">
        <v>192</v>
      </c>
      <c r="B2201" t="str">
        <f t="shared" si="180"/>
        <v>1</v>
      </c>
      <c r="C2201" t="str">
        <f t="shared" si="181"/>
        <v>2</v>
      </c>
      <c r="D2201" t="str">
        <f t="shared" si="182"/>
        <v>0</v>
      </c>
      <c r="E2201" t="str">
        <f t="shared" si="183"/>
        <v>2</v>
      </c>
      <c r="F2201" t="str">
        <f t="shared" si="184"/>
        <v>0</v>
      </c>
      <c r="G2201" t="s">
        <v>805</v>
      </c>
      <c r="H2201">
        <v>2020</v>
      </c>
      <c r="I2201">
        <v>4</v>
      </c>
      <c r="J2201" t="s">
        <v>811</v>
      </c>
      <c r="K2201" s="38">
        <v>2496.17</v>
      </c>
      <c r="L2201" s="38">
        <v>2873.58</v>
      </c>
      <c r="M2201" s="38">
        <v>1012.7</v>
      </c>
      <c r="N2201" s="38">
        <v>290.73</v>
      </c>
      <c r="O2201" s="38">
        <v>525.80999999999995</v>
      </c>
      <c r="P2201" s="38">
        <v>719.9</v>
      </c>
      <c r="Q2201" s="38">
        <v>2895.93</v>
      </c>
      <c r="R2201" s="38">
        <v>0</v>
      </c>
      <c r="S2201" s="38">
        <v>-100</v>
      </c>
      <c r="T2201" s="38">
        <v>-666.67</v>
      </c>
      <c r="U2201" s="44">
        <v>57.09</v>
      </c>
      <c r="V2201" s="45">
        <v>10048.15</v>
      </c>
      <c r="W2201" s="45">
        <v>120577.81</v>
      </c>
      <c r="X2201" s="45">
        <v>420.22</v>
      </c>
    </row>
    <row r="2202" spans="1:24" x14ac:dyDescent="0.3">
      <c r="A2202" t="s">
        <v>193</v>
      </c>
      <c r="B2202" t="str">
        <f t="shared" si="180"/>
        <v>1</v>
      </c>
      <c r="C2202" t="str">
        <f t="shared" si="181"/>
        <v>2</v>
      </c>
      <c r="D2202" t="str">
        <f t="shared" si="182"/>
        <v>0</v>
      </c>
      <c r="E2202" t="str">
        <f t="shared" si="183"/>
        <v>1</v>
      </c>
      <c r="F2202" t="str">
        <f t="shared" si="184"/>
        <v>1</v>
      </c>
      <c r="G2202" t="s">
        <v>805</v>
      </c>
      <c r="H2202">
        <v>2020</v>
      </c>
      <c r="I2202">
        <v>4</v>
      </c>
      <c r="J2202" t="s">
        <v>811</v>
      </c>
      <c r="K2202" s="38">
        <v>2496.17</v>
      </c>
      <c r="L2202" s="38">
        <v>2538.44</v>
      </c>
      <c r="M2202" s="38">
        <v>1039.44</v>
      </c>
      <c r="N2202" s="38">
        <v>290.73</v>
      </c>
      <c r="O2202" s="38">
        <v>546.92999999999995</v>
      </c>
      <c r="P2202" s="38">
        <v>691.17</v>
      </c>
      <c r="Q2202" s="38">
        <v>2685.8</v>
      </c>
      <c r="R2202" s="38">
        <v>0</v>
      </c>
      <c r="S2202" s="38">
        <v>-100</v>
      </c>
      <c r="T2202" s="38">
        <v>-666.67</v>
      </c>
      <c r="U2202" s="44">
        <v>54.1</v>
      </c>
      <c r="V2202" s="45">
        <v>9522.02</v>
      </c>
      <c r="W2202" s="45">
        <v>114264.2</v>
      </c>
      <c r="X2202" s="45">
        <v>394.93</v>
      </c>
    </row>
    <row r="2203" spans="1:24" x14ac:dyDescent="0.3">
      <c r="A2203" t="s">
        <v>194</v>
      </c>
      <c r="B2203" t="str">
        <f t="shared" si="180"/>
        <v>1</v>
      </c>
      <c r="C2203" t="str">
        <f t="shared" si="181"/>
        <v>2</v>
      </c>
      <c r="D2203" t="str">
        <f t="shared" si="182"/>
        <v>0</v>
      </c>
      <c r="E2203" t="str">
        <f t="shared" si="183"/>
        <v>0</v>
      </c>
      <c r="F2203" t="str">
        <f t="shared" si="184"/>
        <v>2</v>
      </c>
      <c r="G2203" t="s">
        <v>805</v>
      </c>
      <c r="H2203">
        <v>2020</v>
      </c>
      <c r="I2203">
        <v>4</v>
      </c>
      <c r="J2203" t="s">
        <v>811</v>
      </c>
      <c r="K2203" s="38">
        <v>2496.17</v>
      </c>
      <c r="L2203" s="38">
        <v>2203.29</v>
      </c>
      <c r="M2203" s="38">
        <v>1066.18</v>
      </c>
      <c r="N2203" s="38">
        <v>290.73</v>
      </c>
      <c r="O2203" s="38">
        <v>568.04999999999995</v>
      </c>
      <c r="P2203" s="38">
        <v>662.44</v>
      </c>
      <c r="Q2203" s="38">
        <v>2475.6799999999998</v>
      </c>
      <c r="R2203" s="38">
        <v>0</v>
      </c>
      <c r="S2203" s="38">
        <v>-100</v>
      </c>
      <c r="T2203" s="38">
        <v>-666.67</v>
      </c>
      <c r="U2203" s="44">
        <v>51.11</v>
      </c>
      <c r="V2203" s="45">
        <v>8995.8799999999992</v>
      </c>
      <c r="W2203" s="45">
        <v>107950.6</v>
      </c>
      <c r="X2203" s="45">
        <v>369.63</v>
      </c>
    </row>
    <row r="2204" spans="1:24" x14ac:dyDescent="0.3">
      <c r="A2204" t="s">
        <v>195</v>
      </c>
      <c r="B2204" t="str">
        <f t="shared" si="180"/>
        <v>1</v>
      </c>
      <c r="C2204" t="str">
        <f t="shared" si="181"/>
        <v>1</v>
      </c>
      <c r="D2204" t="str">
        <f t="shared" si="182"/>
        <v>3</v>
      </c>
      <c r="E2204" t="str">
        <f t="shared" si="183"/>
        <v>0</v>
      </c>
      <c r="F2204" t="str">
        <f t="shared" si="184"/>
        <v>0</v>
      </c>
      <c r="G2204" t="s">
        <v>805</v>
      </c>
      <c r="H2204">
        <v>2020</v>
      </c>
      <c r="I2204">
        <v>4</v>
      </c>
      <c r="J2204" t="s">
        <v>811</v>
      </c>
      <c r="K2204" s="38">
        <v>2496.17</v>
      </c>
      <c r="L2204" s="38">
        <v>3516.18</v>
      </c>
      <c r="M2204" s="38">
        <v>874.43</v>
      </c>
      <c r="N2204" s="38">
        <v>290.73</v>
      </c>
      <c r="O2204" s="38">
        <v>505.86</v>
      </c>
      <c r="P2204" s="38">
        <v>768.34</v>
      </c>
      <c r="Q2204" s="38">
        <v>3244.02</v>
      </c>
      <c r="R2204" s="38">
        <v>0</v>
      </c>
      <c r="S2204" s="38">
        <v>-100</v>
      </c>
      <c r="T2204" s="38">
        <v>-666.67</v>
      </c>
      <c r="U2204" s="44">
        <v>62.1</v>
      </c>
      <c r="V2204" s="45">
        <v>10929.06</v>
      </c>
      <c r="W2204" s="45">
        <v>131148.74</v>
      </c>
      <c r="X2204" s="45">
        <v>462.57</v>
      </c>
    </row>
    <row r="2205" spans="1:24" x14ac:dyDescent="0.3">
      <c r="A2205" t="s">
        <v>111</v>
      </c>
      <c r="B2205" t="str">
        <f t="shared" si="180"/>
        <v>1</v>
      </c>
      <c r="C2205" t="str">
        <f t="shared" si="181"/>
        <v>1</v>
      </c>
      <c r="D2205" t="str">
        <f t="shared" si="182"/>
        <v>2</v>
      </c>
      <c r="E2205" t="str">
        <f t="shared" si="183"/>
        <v>1</v>
      </c>
      <c r="F2205" t="str">
        <f t="shared" si="184"/>
        <v>0</v>
      </c>
      <c r="G2205" t="s">
        <v>805</v>
      </c>
      <c r="H2205">
        <v>2020</v>
      </c>
      <c r="I2205">
        <v>4</v>
      </c>
      <c r="J2205" t="s">
        <v>811</v>
      </c>
      <c r="K2205" s="38">
        <v>2496.17</v>
      </c>
      <c r="L2205" s="38">
        <v>3046.48</v>
      </c>
      <c r="M2205" s="38">
        <v>947.64</v>
      </c>
      <c r="N2205" s="38">
        <v>290.73</v>
      </c>
      <c r="O2205" s="38">
        <v>515.32000000000005</v>
      </c>
      <c r="P2205" s="38">
        <v>729.63</v>
      </c>
      <c r="Q2205" s="38">
        <v>2963.4</v>
      </c>
      <c r="R2205" s="38">
        <v>0</v>
      </c>
      <c r="S2205" s="38">
        <v>-100</v>
      </c>
      <c r="T2205" s="38">
        <v>-666.67</v>
      </c>
      <c r="U2205" s="44">
        <v>58.08</v>
      </c>
      <c r="V2205" s="45">
        <v>10222.709999999999</v>
      </c>
      <c r="W2205" s="45">
        <v>122672.48</v>
      </c>
      <c r="X2205" s="45">
        <v>428.61</v>
      </c>
    </row>
    <row r="2206" spans="1:24" x14ac:dyDescent="0.3">
      <c r="A2206" t="s">
        <v>196</v>
      </c>
      <c r="B2206" t="str">
        <f t="shared" si="180"/>
        <v>1</v>
      </c>
      <c r="C2206" t="str">
        <f t="shared" si="181"/>
        <v>1</v>
      </c>
      <c r="D2206" t="str">
        <f t="shared" si="182"/>
        <v>2</v>
      </c>
      <c r="E2206" t="str">
        <f t="shared" si="183"/>
        <v>0</v>
      </c>
      <c r="F2206" t="str">
        <f t="shared" si="184"/>
        <v>1</v>
      </c>
      <c r="G2206" t="s">
        <v>805</v>
      </c>
      <c r="H2206">
        <v>2020</v>
      </c>
      <c r="I2206">
        <v>4</v>
      </c>
      <c r="J2206" t="s">
        <v>811</v>
      </c>
      <c r="K2206" s="38">
        <v>2496.17</v>
      </c>
      <c r="L2206" s="38">
        <v>2711.34</v>
      </c>
      <c r="M2206" s="38">
        <v>974.38</v>
      </c>
      <c r="N2206" s="38">
        <v>290.73</v>
      </c>
      <c r="O2206" s="38">
        <v>536.44000000000005</v>
      </c>
      <c r="P2206" s="38">
        <v>700.91</v>
      </c>
      <c r="Q2206" s="38">
        <v>2753.28</v>
      </c>
      <c r="R2206" s="38">
        <v>0</v>
      </c>
      <c r="S2206" s="38">
        <v>-100</v>
      </c>
      <c r="T2206" s="38">
        <v>-666.67</v>
      </c>
      <c r="U2206" s="44">
        <v>55.09</v>
      </c>
      <c r="V2206" s="45">
        <v>9696.57</v>
      </c>
      <c r="W2206" s="45">
        <v>116358.88</v>
      </c>
      <c r="X2206" s="45">
        <v>403.32</v>
      </c>
    </row>
    <row r="2207" spans="1:24" x14ac:dyDescent="0.3">
      <c r="A2207" t="s">
        <v>112</v>
      </c>
      <c r="B2207" t="str">
        <f t="shared" si="180"/>
        <v>1</v>
      </c>
      <c r="C2207" t="str">
        <f t="shared" si="181"/>
        <v>1</v>
      </c>
      <c r="D2207" t="str">
        <f t="shared" si="182"/>
        <v>1</v>
      </c>
      <c r="E2207" t="str">
        <f t="shared" si="183"/>
        <v>2</v>
      </c>
      <c r="F2207" t="str">
        <f t="shared" si="184"/>
        <v>0</v>
      </c>
      <c r="G2207" t="s">
        <v>805</v>
      </c>
      <c r="H2207">
        <v>2020</v>
      </c>
      <c r="I2207">
        <v>4</v>
      </c>
      <c r="J2207" t="s">
        <v>811</v>
      </c>
      <c r="K2207" s="38">
        <v>2496.17</v>
      </c>
      <c r="L2207" s="38">
        <v>2576.77</v>
      </c>
      <c r="M2207" s="38">
        <v>1020.85</v>
      </c>
      <c r="N2207" s="38">
        <v>290.73</v>
      </c>
      <c r="O2207" s="38">
        <v>524.78</v>
      </c>
      <c r="P2207" s="38">
        <v>690.93</v>
      </c>
      <c r="Q2207" s="38">
        <v>2682.79</v>
      </c>
      <c r="R2207" s="38">
        <v>0</v>
      </c>
      <c r="S2207" s="38">
        <v>-100</v>
      </c>
      <c r="T2207" s="38">
        <v>-666.67</v>
      </c>
      <c r="U2207" s="44">
        <v>54.07</v>
      </c>
      <c r="V2207" s="45">
        <v>9516.35</v>
      </c>
      <c r="W2207" s="45">
        <v>114196.23</v>
      </c>
      <c r="X2207" s="45">
        <v>394.65</v>
      </c>
    </row>
    <row r="2208" spans="1:24" x14ac:dyDescent="0.3">
      <c r="A2208" t="s">
        <v>197</v>
      </c>
      <c r="B2208" t="str">
        <f t="shared" si="180"/>
        <v>1</v>
      </c>
      <c r="C2208" t="str">
        <f t="shared" si="181"/>
        <v>1</v>
      </c>
      <c r="D2208" t="str">
        <f t="shared" si="182"/>
        <v>1</v>
      </c>
      <c r="E2208" t="str">
        <f t="shared" si="183"/>
        <v>1</v>
      </c>
      <c r="F2208" t="str">
        <f t="shared" si="184"/>
        <v>1</v>
      </c>
      <c r="G2208" t="s">
        <v>805</v>
      </c>
      <c r="H2208">
        <v>2020</v>
      </c>
      <c r="I2208">
        <v>4</v>
      </c>
      <c r="J2208" t="s">
        <v>811</v>
      </c>
      <c r="K2208" s="38">
        <v>2496.17</v>
      </c>
      <c r="L2208" s="38">
        <v>2241.63</v>
      </c>
      <c r="M2208" s="38">
        <v>1047.5899999999999</v>
      </c>
      <c r="N2208" s="38">
        <v>290.73</v>
      </c>
      <c r="O2208" s="38">
        <v>545.9</v>
      </c>
      <c r="P2208" s="38">
        <v>662.2</v>
      </c>
      <c r="Q2208" s="38">
        <v>2472.66</v>
      </c>
      <c r="R2208" s="38">
        <v>0</v>
      </c>
      <c r="S2208" s="38">
        <v>-100</v>
      </c>
      <c r="T2208" s="38">
        <v>-666.67</v>
      </c>
      <c r="U2208" s="44">
        <v>51.08</v>
      </c>
      <c r="V2208" s="45">
        <v>8990.2199999999993</v>
      </c>
      <c r="W2208" s="45">
        <v>107882.62</v>
      </c>
      <c r="X2208" s="45">
        <v>369.36</v>
      </c>
    </row>
    <row r="2209" spans="1:24" x14ac:dyDescent="0.3">
      <c r="A2209" t="s">
        <v>198</v>
      </c>
      <c r="B2209" t="str">
        <f t="shared" si="180"/>
        <v>1</v>
      </c>
      <c r="C2209" t="str">
        <f t="shared" si="181"/>
        <v>1</v>
      </c>
      <c r="D2209" t="str">
        <f t="shared" si="182"/>
        <v>1</v>
      </c>
      <c r="E2209" t="str">
        <f t="shared" si="183"/>
        <v>0</v>
      </c>
      <c r="F2209" t="str">
        <f t="shared" si="184"/>
        <v>2</v>
      </c>
      <c r="G2209" t="s">
        <v>805</v>
      </c>
      <c r="H2209">
        <v>2020</v>
      </c>
      <c r="I2209">
        <v>4</v>
      </c>
      <c r="J2209" t="s">
        <v>811</v>
      </c>
      <c r="K2209" s="38">
        <v>2496.17</v>
      </c>
      <c r="L2209" s="38">
        <v>1906.49</v>
      </c>
      <c r="M2209" s="38">
        <v>1074.33</v>
      </c>
      <c r="N2209" s="38">
        <v>290.73</v>
      </c>
      <c r="O2209" s="38">
        <v>567.02</v>
      </c>
      <c r="P2209" s="38">
        <v>633.47</v>
      </c>
      <c r="Q2209" s="38">
        <v>2265.17</v>
      </c>
      <c r="R2209" s="38">
        <v>0</v>
      </c>
      <c r="S2209" s="38">
        <v>-100</v>
      </c>
      <c r="T2209" s="38">
        <v>-666.67</v>
      </c>
      <c r="U2209" s="44">
        <v>48.11</v>
      </c>
      <c r="V2209" s="45">
        <v>8466.7199999999993</v>
      </c>
      <c r="W2209" s="45">
        <v>101600.61</v>
      </c>
      <c r="X2209" s="45">
        <v>344.07</v>
      </c>
    </row>
    <row r="2210" spans="1:24" x14ac:dyDescent="0.3">
      <c r="A2210" t="s">
        <v>199</v>
      </c>
      <c r="B2210" t="str">
        <f t="shared" si="180"/>
        <v>1</v>
      </c>
      <c r="C2210" t="str">
        <f t="shared" si="181"/>
        <v>1</v>
      </c>
      <c r="D2210" t="str">
        <f t="shared" si="182"/>
        <v>0</v>
      </c>
      <c r="E2210" t="str">
        <f t="shared" si="183"/>
        <v>3</v>
      </c>
      <c r="F2210" t="str">
        <f t="shared" si="184"/>
        <v>0</v>
      </c>
      <c r="G2210" t="s">
        <v>805</v>
      </c>
      <c r="H2210">
        <v>2020</v>
      </c>
      <c r="I2210">
        <v>4</v>
      </c>
      <c r="J2210" t="s">
        <v>811</v>
      </c>
      <c r="K2210" s="38">
        <v>2496.17</v>
      </c>
      <c r="L2210" s="38">
        <v>2107.0700000000002</v>
      </c>
      <c r="M2210" s="38">
        <v>1094.06</v>
      </c>
      <c r="N2210" s="38">
        <v>290.73</v>
      </c>
      <c r="O2210" s="38">
        <v>534.24</v>
      </c>
      <c r="P2210" s="38">
        <v>652.23</v>
      </c>
      <c r="Q2210" s="38">
        <v>2402.17</v>
      </c>
      <c r="R2210" s="38">
        <v>0</v>
      </c>
      <c r="S2210" s="38">
        <v>-100</v>
      </c>
      <c r="T2210" s="38">
        <v>-666.67</v>
      </c>
      <c r="U2210" s="44">
        <v>50.06</v>
      </c>
      <c r="V2210" s="45">
        <v>8810</v>
      </c>
      <c r="W2210" s="45">
        <v>105719.98</v>
      </c>
      <c r="X2210" s="45">
        <v>360.7</v>
      </c>
    </row>
    <row r="2211" spans="1:24" x14ac:dyDescent="0.3">
      <c r="A2211" t="s">
        <v>200</v>
      </c>
      <c r="B2211" t="str">
        <f t="shared" si="180"/>
        <v>1</v>
      </c>
      <c r="C2211" t="str">
        <f t="shared" si="181"/>
        <v>1</v>
      </c>
      <c r="D2211" t="str">
        <f t="shared" si="182"/>
        <v>0</v>
      </c>
      <c r="E2211" t="str">
        <f t="shared" si="183"/>
        <v>2</v>
      </c>
      <c r="F2211" t="str">
        <f t="shared" si="184"/>
        <v>1</v>
      </c>
      <c r="G2211" t="s">
        <v>805</v>
      </c>
      <c r="H2211">
        <v>2020</v>
      </c>
      <c r="I2211">
        <v>4</v>
      </c>
      <c r="J2211" t="s">
        <v>811</v>
      </c>
      <c r="K2211" s="38">
        <v>2496.17</v>
      </c>
      <c r="L2211" s="38">
        <v>1771.93</v>
      </c>
      <c r="M2211" s="38">
        <v>1120.8</v>
      </c>
      <c r="N2211" s="38">
        <v>290.73</v>
      </c>
      <c r="O2211" s="38">
        <v>555.36</v>
      </c>
      <c r="P2211" s="38">
        <v>623.5</v>
      </c>
      <c r="Q2211" s="38">
        <v>2200.4899999999998</v>
      </c>
      <c r="R2211" s="38">
        <v>0</v>
      </c>
      <c r="S2211" s="38">
        <v>-100</v>
      </c>
      <c r="T2211" s="38">
        <v>-666.67</v>
      </c>
      <c r="U2211" s="44">
        <v>47.12</v>
      </c>
      <c r="V2211" s="45">
        <v>8292.2999999999993</v>
      </c>
      <c r="W2211" s="45">
        <v>99507.61</v>
      </c>
      <c r="X2211" s="45">
        <v>335.41</v>
      </c>
    </row>
    <row r="2212" spans="1:24" x14ac:dyDescent="0.3">
      <c r="A2212" t="s">
        <v>201</v>
      </c>
      <c r="B2212" t="str">
        <f t="shared" si="180"/>
        <v>1</v>
      </c>
      <c r="C2212" t="str">
        <f t="shared" si="181"/>
        <v>1</v>
      </c>
      <c r="D2212" t="str">
        <f t="shared" si="182"/>
        <v>0</v>
      </c>
      <c r="E2212" t="str">
        <f t="shared" si="183"/>
        <v>1</v>
      </c>
      <c r="F2212" t="str">
        <f t="shared" si="184"/>
        <v>2</v>
      </c>
      <c r="G2212" t="s">
        <v>805</v>
      </c>
      <c r="H2212">
        <v>2020</v>
      </c>
      <c r="I2212">
        <v>4</v>
      </c>
      <c r="J2212" t="s">
        <v>811</v>
      </c>
      <c r="K2212" s="38">
        <v>2496.17</v>
      </c>
      <c r="L2212" s="38">
        <v>1436.79</v>
      </c>
      <c r="M2212" s="38">
        <v>1147.54</v>
      </c>
      <c r="N2212" s="38">
        <v>290.73</v>
      </c>
      <c r="O2212" s="38">
        <v>576.48</v>
      </c>
      <c r="P2212" s="38">
        <v>594.77</v>
      </c>
      <c r="Q2212" s="38">
        <v>2007.31</v>
      </c>
      <c r="R2212" s="38">
        <v>0</v>
      </c>
      <c r="S2212" s="38">
        <v>-100</v>
      </c>
      <c r="T2212" s="38">
        <v>-666.67</v>
      </c>
      <c r="U2212" s="44">
        <v>44.22</v>
      </c>
      <c r="V2212" s="45">
        <v>7783.11</v>
      </c>
      <c r="W2212" s="45">
        <v>93397.34</v>
      </c>
      <c r="X2212" s="45">
        <v>310.11</v>
      </c>
    </row>
    <row r="2213" spans="1:24" x14ac:dyDescent="0.3">
      <c r="A2213" t="s">
        <v>202</v>
      </c>
      <c r="B2213" t="str">
        <f t="shared" si="180"/>
        <v>1</v>
      </c>
      <c r="C2213" t="str">
        <f t="shared" si="181"/>
        <v>1</v>
      </c>
      <c r="D2213" t="str">
        <f t="shared" si="182"/>
        <v>0</v>
      </c>
      <c r="E2213" t="str">
        <f t="shared" si="183"/>
        <v>0</v>
      </c>
      <c r="F2213" t="str">
        <f t="shared" si="184"/>
        <v>3</v>
      </c>
      <c r="G2213" t="s">
        <v>805</v>
      </c>
      <c r="H2213">
        <v>2020</v>
      </c>
      <c r="I2213">
        <v>4</v>
      </c>
      <c r="J2213" t="s">
        <v>811</v>
      </c>
      <c r="K2213" s="38">
        <v>2496.17</v>
      </c>
      <c r="L2213" s="38">
        <v>1101.6500000000001</v>
      </c>
      <c r="M2213" s="38">
        <v>1174.28</v>
      </c>
      <c r="N2213" s="38">
        <v>290.73</v>
      </c>
      <c r="O2213" s="38">
        <v>597.6</v>
      </c>
      <c r="P2213" s="38">
        <v>566.04</v>
      </c>
      <c r="Q2213" s="38">
        <v>1814.13</v>
      </c>
      <c r="R2213" s="38">
        <v>0</v>
      </c>
      <c r="S2213" s="38">
        <v>-100</v>
      </c>
      <c r="T2213" s="38">
        <v>-666.67</v>
      </c>
      <c r="U2213" s="44">
        <v>41.33</v>
      </c>
      <c r="V2213" s="45">
        <v>7273.92</v>
      </c>
      <c r="W2213" s="45">
        <v>87287.07</v>
      </c>
      <c r="X2213" s="45">
        <v>284.82</v>
      </c>
    </row>
    <row r="2214" spans="1:24" x14ac:dyDescent="0.3">
      <c r="A2214" t="s">
        <v>203</v>
      </c>
      <c r="B2214" t="str">
        <f t="shared" si="180"/>
        <v>1</v>
      </c>
      <c r="C2214" t="str">
        <f t="shared" si="181"/>
        <v>0</v>
      </c>
      <c r="D2214" t="str">
        <f t="shared" si="182"/>
        <v>4</v>
      </c>
      <c r="E2214" t="str">
        <f t="shared" si="183"/>
        <v>0</v>
      </c>
      <c r="F2214" t="str">
        <f t="shared" si="184"/>
        <v>0</v>
      </c>
      <c r="G2214" t="s">
        <v>805</v>
      </c>
      <c r="H2214">
        <v>2020</v>
      </c>
      <c r="I2214">
        <v>4</v>
      </c>
      <c r="J2214" t="s">
        <v>811</v>
      </c>
      <c r="K2214" s="38">
        <v>2496.17</v>
      </c>
      <c r="L2214" s="38">
        <v>3219.38</v>
      </c>
      <c r="M2214" s="38">
        <v>882.58</v>
      </c>
      <c r="N2214" s="38">
        <v>290.73</v>
      </c>
      <c r="O2214" s="38">
        <v>504.83</v>
      </c>
      <c r="P2214" s="38">
        <v>739.37</v>
      </c>
      <c r="Q2214" s="38">
        <v>3030.88</v>
      </c>
      <c r="R2214" s="38">
        <v>0</v>
      </c>
      <c r="S2214" s="38">
        <v>-100</v>
      </c>
      <c r="T2214" s="38">
        <v>-666.67</v>
      </c>
      <c r="U2214" s="44">
        <v>59.08</v>
      </c>
      <c r="V2214" s="45">
        <v>10397.26</v>
      </c>
      <c r="W2214" s="45">
        <v>124767.15</v>
      </c>
      <c r="X2214" s="45">
        <v>437</v>
      </c>
    </row>
    <row r="2215" spans="1:24" x14ac:dyDescent="0.3">
      <c r="A2215" t="s">
        <v>204</v>
      </c>
      <c r="B2215" t="str">
        <f t="shared" si="180"/>
        <v>1</v>
      </c>
      <c r="C2215" t="str">
        <f t="shared" si="181"/>
        <v>0</v>
      </c>
      <c r="D2215" t="str">
        <f t="shared" si="182"/>
        <v>3</v>
      </c>
      <c r="E2215" t="str">
        <f t="shared" si="183"/>
        <v>1</v>
      </c>
      <c r="F2215" t="str">
        <f t="shared" si="184"/>
        <v>0</v>
      </c>
      <c r="G2215" t="s">
        <v>805</v>
      </c>
      <c r="H2215">
        <v>2020</v>
      </c>
      <c r="I2215">
        <v>4</v>
      </c>
      <c r="J2215" t="s">
        <v>811</v>
      </c>
      <c r="K2215" s="38">
        <v>2496.17</v>
      </c>
      <c r="L2215" s="38">
        <v>2749.68</v>
      </c>
      <c r="M2215" s="38">
        <v>955.79</v>
      </c>
      <c r="N2215" s="38">
        <v>290.73</v>
      </c>
      <c r="O2215" s="38">
        <v>514.29</v>
      </c>
      <c r="P2215" s="38">
        <v>700.66</v>
      </c>
      <c r="Q2215" s="38">
        <v>2750.26</v>
      </c>
      <c r="R2215" s="38">
        <v>0</v>
      </c>
      <c r="S2215" s="38">
        <v>-100</v>
      </c>
      <c r="T2215" s="38">
        <v>-666.67</v>
      </c>
      <c r="U2215" s="44">
        <v>55.06</v>
      </c>
      <c r="V2215" s="45">
        <v>9690.91</v>
      </c>
      <c r="W2215" s="45">
        <v>116290.9</v>
      </c>
      <c r="X2215" s="45">
        <v>403.05</v>
      </c>
    </row>
    <row r="2216" spans="1:24" x14ac:dyDescent="0.3">
      <c r="A2216" t="s">
        <v>205</v>
      </c>
      <c r="B2216" t="str">
        <f t="shared" si="180"/>
        <v>1</v>
      </c>
      <c r="C2216" t="str">
        <f t="shared" si="181"/>
        <v>0</v>
      </c>
      <c r="D2216" t="str">
        <f t="shared" si="182"/>
        <v>3</v>
      </c>
      <c r="E2216" t="str">
        <f t="shared" si="183"/>
        <v>0</v>
      </c>
      <c r="F2216" t="str">
        <f t="shared" si="184"/>
        <v>1</v>
      </c>
      <c r="G2216" t="s">
        <v>805</v>
      </c>
      <c r="H2216">
        <v>2020</v>
      </c>
      <c r="I2216">
        <v>4</v>
      </c>
      <c r="J2216" t="s">
        <v>811</v>
      </c>
      <c r="K2216" s="38">
        <v>2496.17</v>
      </c>
      <c r="L2216" s="38">
        <v>2414.5300000000002</v>
      </c>
      <c r="M2216" s="38">
        <v>982.53</v>
      </c>
      <c r="N2216" s="38">
        <v>290.73</v>
      </c>
      <c r="O2216" s="38">
        <v>535.4</v>
      </c>
      <c r="P2216" s="38">
        <v>671.94</v>
      </c>
      <c r="Q2216" s="38">
        <v>2540.14</v>
      </c>
      <c r="R2216" s="38">
        <v>0</v>
      </c>
      <c r="S2216" s="38">
        <v>-100</v>
      </c>
      <c r="T2216" s="38">
        <v>-666.67</v>
      </c>
      <c r="U2216" s="44">
        <v>52.07</v>
      </c>
      <c r="V2216" s="45">
        <v>9164.77</v>
      </c>
      <c r="W2216" s="45">
        <v>109977.29</v>
      </c>
      <c r="X2216" s="45">
        <v>377.75</v>
      </c>
    </row>
    <row r="2217" spans="1:24" x14ac:dyDescent="0.3">
      <c r="A2217" t="s">
        <v>206</v>
      </c>
      <c r="B2217" t="str">
        <f t="shared" si="180"/>
        <v>1</v>
      </c>
      <c r="C2217" t="str">
        <f t="shared" si="181"/>
        <v>0</v>
      </c>
      <c r="D2217" t="str">
        <f t="shared" si="182"/>
        <v>2</v>
      </c>
      <c r="E2217" t="str">
        <f t="shared" si="183"/>
        <v>2</v>
      </c>
      <c r="F2217" t="str">
        <f t="shared" si="184"/>
        <v>0</v>
      </c>
      <c r="G2217" t="s">
        <v>805</v>
      </c>
      <c r="H2217">
        <v>2020</v>
      </c>
      <c r="I2217">
        <v>4</v>
      </c>
      <c r="J2217" t="s">
        <v>811</v>
      </c>
      <c r="K2217" s="38">
        <v>2496.17</v>
      </c>
      <c r="L2217" s="38">
        <v>2279.9699999999998</v>
      </c>
      <c r="M2217" s="38">
        <v>1029</v>
      </c>
      <c r="N2217" s="38">
        <v>290.73</v>
      </c>
      <c r="O2217" s="38">
        <v>523.74</v>
      </c>
      <c r="P2217" s="38">
        <v>661.96</v>
      </c>
      <c r="Q2217" s="38">
        <v>2469.65</v>
      </c>
      <c r="R2217" s="38">
        <v>0</v>
      </c>
      <c r="S2217" s="38">
        <v>-100</v>
      </c>
      <c r="T2217" s="38">
        <v>-666.67</v>
      </c>
      <c r="U2217" s="44">
        <v>51.05</v>
      </c>
      <c r="V2217" s="45">
        <v>8984.5499999999993</v>
      </c>
      <c r="W2217" s="45">
        <v>107814.65</v>
      </c>
      <c r="X2217" s="45">
        <v>369.09</v>
      </c>
    </row>
    <row r="2218" spans="1:24" x14ac:dyDescent="0.3">
      <c r="A2218" t="s">
        <v>207</v>
      </c>
      <c r="B2218" t="str">
        <f t="shared" si="180"/>
        <v>1</v>
      </c>
      <c r="C2218" t="str">
        <f t="shared" si="181"/>
        <v>0</v>
      </c>
      <c r="D2218" t="str">
        <f t="shared" si="182"/>
        <v>2</v>
      </c>
      <c r="E2218" t="str">
        <f t="shared" si="183"/>
        <v>1</v>
      </c>
      <c r="F2218" t="str">
        <f t="shared" si="184"/>
        <v>1</v>
      </c>
      <c r="G2218" t="s">
        <v>805</v>
      </c>
      <c r="H2218">
        <v>2020</v>
      </c>
      <c r="I2218">
        <v>4</v>
      </c>
      <c r="J2218" t="s">
        <v>811</v>
      </c>
      <c r="K2218" s="38">
        <v>2496.17</v>
      </c>
      <c r="L2218" s="38">
        <v>1944.83</v>
      </c>
      <c r="M2218" s="38">
        <v>1055.74</v>
      </c>
      <c r="N2218" s="38">
        <v>290.73</v>
      </c>
      <c r="O2218" s="38">
        <v>544.86</v>
      </c>
      <c r="P2218" s="38">
        <v>633.23</v>
      </c>
      <c r="Q2218" s="38">
        <v>2262.34</v>
      </c>
      <c r="R2218" s="38">
        <v>0</v>
      </c>
      <c r="S2218" s="38">
        <v>-100</v>
      </c>
      <c r="T2218" s="38">
        <v>-666.67</v>
      </c>
      <c r="U2218" s="44">
        <v>48.08</v>
      </c>
      <c r="V2218" s="45">
        <v>8461.24</v>
      </c>
      <c r="W2218" s="45">
        <v>101534.82</v>
      </c>
      <c r="X2218" s="45">
        <v>343.8</v>
      </c>
    </row>
    <row r="2219" spans="1:24" x14ac:dyDescent="0.3">
      <c r="A2219" t="s">
        <v>208</v>
      </c>
      <c r="B2219" t="str">
        <f t="shared" si="180"/>
        <v>1</v>
      </c>
      <c r="C2219" t="str">
        <f t="shared" si="181"/>
        <v>0</v>
      </c>
      <c r="D2219" t="str">
        <f t="shared" si="182"/>
        <v>2</v>
      </c>
      <c r="E2219" t="str">
        <f t="shared" si="183"/>
        <v>0</v>
      </c>
      <c r="F2219" t="str">
        <f t="shared" si="184"/>
        <v>2</v>
      </c>
      <c r="G2219" t="s">
        <v>805</v>
      </c>
      <c r="H2219">
        <v>2020</v>
      </c>
      <c r="I2219">
        <v>4</v>
      </c>
      <c r="J2219" t="s">
        <v>811</v>
      </c>
      <c r="K2219" s="38">
        <v>2496.17</v>
      </c>
      <c r="L2219" s="38">
        <v>1609.69</v>
      </c>
      <c r="M2219" s="38">
        <v>1082.48</v>
      </c>
      <c r="N2219" s="38">
        <v>290.73</v>
      </c>
      <c r="O2219" s="38">
        <v>565.98</v>
      </c>
      <c r="P2219" s="38">
        <v>604.5</v>
      </c>
      <c r="Q2219" s="38">
        <v>2069.16</v>
      </c>
      <c r="R2219" s="38">
        <v>0</v>
      </c>
      <c r="S2219" s="38">
        <v>-100</v>
      </c>
      <c r="T2219" s="38">
        <v>-666.67</v>
      </c>
      <c r="U2219" s="44">
        <v>45.18</v>
      </c>
      <c r="V2219" s="45">
        <v>7952.05</v>
      </c>
      <c r="W2219" s="45">
        <v>95424.55</v>
      </c>
      <c r="X2219" s="45">
        <v>318.51</v>
      </c>
    </row>
    <row r="2220" spans="1:24" x14ac:dyDescent="0.3">
      <c r="A2220" t="s">
        <v>209</v>
      </c>
      <c r="B2220" t="str">
        <f t="shared" si="180"/>
        <v>1</v>
      </c>
      <c r="C2220" t="str">
        <f t="shared" si="181"/>
        <v>0</v>
      </c>
      <c r="D2220" t="str">
        <f t="shared" si="182"/>
        <v>1</v>
      </c>
      <c r="E2220" t="str">
        <f t="shared" si="183"/>
        <v>3</v>
      </c>
      <c r="F2220" t="str">
        <f t="shared" si="184"/>
        <v>0</v>
      </c>
      <c r="G2220" t="s">
        <v>805</v>
      </c>
      <c r="H2220">
        <v>2020</v>
      </c>
      <c r="I2220">
        <v>4</v>
      </c>
      <c r="J2220" t="s">
        <v>811</v>
      </c>
      <c r="K2220" s="38">
        <v>2496.17</v>
      </c>
      <c r="L2220" s="38">
        <v>1810.27</v>
      </c>
      <c r="M2220" s="38">
        <v>1102.21</v>
      </c>
      <c r="N2220" s="38">
        <v>290.73</v>
      </c>
      <c r="O2220" s="38">
        <v>533.20000000000005</v>
      </c>
      <c r="P2220" s="38">
        <v>623.26</v>
      </c>
      <c r="Q2220" s="38">
        <v>2197.65</v>
      </c>
      <c r="R2220" s="38">
        <v>0</v>
      </c>
      <c r="S2220" s="38">
        <v>-100</v>
      </c>
      <c r="T2220" s="38">
        <v>-666.67</v>
      </c>
      <c r="U2220" s="44">
        <v>47.08</v>
      </c>
      <c r="V2220" s="45">
        <v>8286.82</v>
      </c>
      <c r="W2220" s="45">
        <v>99441.83</v>
      </c>
      <c r="X2220" s="45">
        <v>335.13</v>
      </c>
    </row>
    <row r="2221" spans="1:24" x14ac:dyDescent="0.3">
      <c r="A2221" t="s">
        <v>113</v>
      </c>
      <c r="B2221" t="str">
        <f t="shared" si="180"/>
        <v>1</v>
      </c>
      <c r="C2221" t="str">
        <f t="shared" si="181"/>
        <v>0</v>
      </c>
      <c r="D2221" t="str">
        <f t="shared" si="182"/>
        <v>1</v>
      </c>
      <c r="E2221" t="str">
        <f t="shared" si="183"/>
        <v>2</v>
      </c>
      <c r="F2221" t="str">
        <f t="shared" si="184"/>
        <v>1</v>
      </c>
      <c r="G2221" t="s">
        <v>805</v>
      </c>
      <c r="H2221">
        <v>2020</v>
      </c>
      <c r="I2221">
        <v>4</v>
      </c>
      <c r="J2221" t="s">
        <v>811</v>
      </c>
      <c r="K2221" s="38">
        <v>2496.17</v>
      </c>
      <c r="L2221" s="38">
        <v>1475.13</v>
      </c>
      <c r="M2221" s="38">
        <v>1128.95</v>
      </c>
      <c r="N2221" s="38">
        <v>290.73</v>
      </c>
      <c r="O2221" s="38">
        <v>554.32000000000005</v>
      </c>
      <c r="P2221" s="38">
        <v>594.53</v>
      </c>
      <c r="Q2221" s="38">
        <v>2004.47</v>
      </c>
      <c r="R2221" s="38">
        <v>0</v>
      </c>
      <c r="S2221" s="38">
        <v>-100</v>
      </c>
      <c r="T2221" s="38">
        <v>-666.67</v>
      </c>
      <c r="U2221" s="44">
        <v>44.19</v>
      </c>
      <c r="V2221" s="45">
        <v>7777.63</v>
      </c>
      <c r="W2221" s="45">
        <v>93331.56</v>
      </c>
      <c r="X2221" s="45">
        <v>309.83999999999997</v>
      </c>
    </row>
    <row r="2222" spans="1:24" x14ac:dyDescent="0.3">
      <c r="A2222" t="s">
        <v>114</v>
      </c>
      <c r="B2222" t="str">
        <f t="shared" si="180"/>
        <v>1</v>
      </c>
      <c r="C2222" t="str">
        <f t="shared" si="181"/>
        <v>0</v>
      </c>
      <c r="D2222" t="str">
        <f t="shared" si="182"/>
        <v>1</v>
      </c>
      <c r="E2222" t="str">
        <f t="shared" si="183"/>
        <v>1</v>
      </c>
      <c r="F2222" t="str">
        <f t="shared" si="184"/>
        <v>2</v>
      </c>
      <c r="G2222" t="s">
        <v>805</v>
      </c>
      <c r="H2222">
        <v>2020</v>
      </c>
      <c r="I2222">
        <v>4</v>
      </c>
      <c r="J2222" t="s">
        <v>811</v>
      </c>
      <c r="K2222" s="38">
        <v>2496.17</v>
      </c>
      <c r="L2222" s="38">
        <v>1139.99</v>
      </c>
      <c r="M2222" s="38">
        <v>1155.69</v>
      </c>
      <c r="N2222" s="38">
        <v>290.73</v>
      </c>
      <c r="O2222" s="38">
        <v>575.44000000000005</v>
      </c>
      <c r="P2222" s="38">
        <v>565.79999999999995</v>
      </c>
      <c r="Q2222" s="38">
        <v>1811.29</v>
      </c>
      <c r="R2222" s="38">
        <v>0</v>
      </c>
      <c r="S2222" s="38">
        <v>-100</v>
      </c>
      <c r="T2222" s="38">
        <v>-666.67</v>
      </c>
      <c r="U2222" s="44">
        <v>41.3</v>
      </c>
      <c r="V2222" s="45">
        <v>7268.44</v>
      </c>
      <c r="W2222" s="45">
        <v>87221.29</v>
      </c>
      <c r="X2222" s="45">
        <v>284.55</v>
      </c>
    </row>
    <row r="2223" spans="1:24" x14ac:dyDescent="0.3">
      <c r="A2223" t="s">
        <v>210</v>
      </c>
      <c r="B2223" t="str">
        <f t="shared" si="180"/>
        <v>1</v>
      </c>
      <c r="C2223" t="str">
        <f t="shared" si="181"/>
        <v>0</v>
      </c>
      <c r="D2223" t="str">
        <f t="shared" si="182"/>
        <v>1</v>
      </c>
      <c r="E2223" t="str">
        <f t="shared" si="183"/>
        <v>0</v>
      </c>
      <c r="F2223" t="str">
        <f t="shared" si="184"/>
        <v>3</v>
      </c>
      <c r="G2223" t="s">
        <v>805</v>
      </c>
      <c r="H2223">
        <v>2020</v>
      </c>
      <c r="I2223">
        <v>4</v>
      </c>
      <c r="J2223" t="s">
        <v>811</v>
      </c>
      <c r="K2223" s="38">
        <v>2496.17</v>
      </c>
      <c r="L2223" s="38">
        <v>804.85</v>
      </c>
      <c r="M2223" s="38">
        <v>1182.43</v>
      </c>
      <c r="N2223" s="38">
        <v>290.73</v>
      </c>
      <c r="O2223" s="38">
        <v>596.55999999999995</v>
      </c>
      <c r="P2223" s="38">
        <v>537.07000000000005</v>
      </c>
      <c r="Q2223" s="38">
        <v>1618.11</v>
      </c>
      <c r="R2223" s="38">
        <v>0</v>
      </c>
      <c r="S2223" s="38">
        <v>-100</v>
      </c>
      <c r="T2223" s="38">
        <v>-666.67</v>
      </c>
      <c r="U2223" s="44">
        <v>38.4</v>
      </c>
      <c r="V2223" s="45">
        <v>6759.25</v>
      </c>
      <c r="W2223" s="45">
        <v>81111.02</v>
      </c>
      <c r="X2223" s="45">
        <v>250.91</v>
      </c>
    </row>
    <row r="2224" spans="1:24" x14ac:dyDescent="0.3">
      <c r="A2224" t="s">
        <v>211</v>
      </c>
      <c r="B2224" t="str">
        <f t="shared" si="180"/>
        <v>1</v>
      </c>
      <c r="C2224" t="str">
        <f t="shared" si="181"/>
        <v>0</v>
      </c>
      <c r="D2224" t="str">
        <f t="shared" si="182"/>
        <v>0</v>
      </c>
      <c r="E2224" t="str">
        <f t="shared" si="183"/>
        <v>4</v>
      </c>
      <c r="F2224" t="str">
        <f t="shared" si="184"/>
        <v>0</v>
      </c>
      <c r="G2224" t="s">
        <v>805</v>
      </c>
      <c r="H2224">
        <v>2020</v>
      </c>
      <c r="I2224">
        <v>4</v>
      </c>
      <c r="J2224" t="s">
        <v>811</v>
      </c>
      <c r="K2224" s="38">
        <v>2496.17</v>
      </c>
      <c r="L2224" s="38">
        <v>1340.56</v>
      </c>
      <c r="M2224" s="38">
        <v>1175.42</v>
      </c>
      <c r="N2224" s="38">
        <v>290.73</v>
      </c>
      <c r="O2224" s="38">
        <v>542.66</v>
      </c>
      <c r="P2224" s="38">
        <v>584.54999999999995</v>
      </c>
      <c r="Q2224" s="38">
        <v>1939.79</v>
      </c>
      <c r="R2224" s="38">
        <v>0</v>
      </c>
      <c r="S2224" s="38">
        <v>-100</v>
      </c>
      <c r="T2224" s="38">
        <v>-666.67</v>
      </c>
      <c r="U2224" s="44">
        <v>43.2</v>
      </c>
      <c r="V2224" s="45">
        <v>7603.21</v>
      </c>
      <c r="W2224" s="45">
        <v>91238.56</v>
      </c>
      <c r="X2224" s="45">
        <v>301.18</v>
      </c>
    </row>
    <row r="2225" spans="1:24" x14ac:dyDescent="0.3">
      <c r="A2225" t="s">
        <v>212</v>
      </c>
      <c r="B2225" t="str">
        <f t="shared" ref="B2225:B2288" si="185">MID($A2225,2,1)</f>
        <v>1</v>
      </c>
      <c r="C2225" t="str">
        <f t="shared" ref="C2225:C2288" si="186">MID($A2225,4,1)</f>
        <v>0</v>
      </c>
      <c r="D2225" t="str">
        <f t="shared" ref="D2225:D2288" si="187">MID($A2225,6,1)</f>
        <v>0</v>
      </c>
      <c r="E2225" t="str">
        <f t="shared" ref="E2225:E2288" si="188">MID($A2225,8,1)</f>
        <v>3</v>
      </c>
      <c r="F2225" t="str">
        <f t="shared" ref="F2225:F2288" si="189">MID($A2225,10,1)</f>
        <v>1</v>
      </c>
      <c r="G2225" t="s">
        <v>805</v>
      </c>
      <c r="H2225">
        <v>2020</v>
      </c>
      <c r="I2225">
        <v>4</v>
      </c>
      <c r="J2225" t="s">
        <v>811</v>
      </c>
      <c r="K2225" s="38">
        <v>2496.17</v>
      </c>
      <c r="L2225" s="38">
        <v>1005.42</v>
      </c>
      <c r="M2225" s="38">
        <v>1202.1600000000001</v>
      </c>
      <c r="N2225" s="38">
        <v>290.73</v>
      </c>
      <c r="O2225" s="38">
        <v>563.78</v>
      </c>
      <c r="P2225" s="38">
        <v>555.83000000000004</v>
      </c>
      <c r="Q2225" s="38">
        <v>1746.61</v>
      </c>
      <c r="R2225" s="38">
        <v>0</v>
      </c>
      <c r="S2225" s="38">
        <v>-100</v>
      </c>
      <c r="T2225" s="38">
        <v>-666.67</v>
      </c>
      <c r="U2225" s="44">
        <v>40.31</v>
      </c>
      <c r="V2225" s="45">
        <v>7094.02</v>
      </c>
      <c r="W2225" s="45">
        <v>85128.29</v>
      </c>
      <c r="X2225" s="45">
        <v>271.88</v>
      </c>
    </row>
    <row r="2226" spans="1:24" x14ac:dyDescent="0.3">
      <c r="A2226" t="s">
        <v>115</v>
      </c>
      <c r="B2226" t="str">
        <f t="shared" si="185"/>
        <v>1</v>
      </c>
      <c r="C2226" t="str">
        <f t="shared" si="186"/>
        <v>0</v>
      </c>
      <c r="D2226" t="str">
        <f t="shared" si="187"/>
        <v>0</v>
      </c>
      <c r="E2226" t="str">
        <f t="shared" si="188"/>
        <v>2</v>
      </c>
      <c r="F2226" t="str">
        <f t="shared" si="189"/>
        <v>2</v>
      </c>
      <c r="G2226" t="s">
        <v>805</v>
      </c>
      <c r="H2226">
        <v>2020</v>
      </c>
      <c r="I2226">
        <v>4</v>
      </c>
      <c r="J2226" t="s">
        <v>811</v>
      </c>
      <c r="K2226" s="38">
        <v>2496.17</v>
      </c>
      <c r="L2226" s="38">
        <v>670.28</v>
      </c>
      <c r="M2226" s="38">
        <v>1228.9000000000001</v>
      </c>
      <c r="N2226" s="38">
        <v>290.73</v>
      </c>
      <c r="O2226" s="38">
        <v>584.9</v>
      </c>
      <c r="P2226" s="38">
        <v>527.1</v>
      </c>
      <c r="Q2226" s="38">
        <v>1554.32</v>
      </c>
      <c r="R2226" s="38">
        <v>0</v>
      </c>
      <c r="S2226" s="38">
        <v>-100</v>
      </c>
      <c r="T2226" s="38">
        <v>-666.67</v>
      </c>
      <c r="U2226" s="44">
        <v>37.42</v>
      </c>
      <c r="V2226" s="45">
        <v>6585.73</v>
      </c>
      <c r="W2226" s="45">
        <v>79028.75</v>
      </c>
      <c r="X2226" s="45">
        <v>242.52</v>
      </c>
    </row>
    <row r="2227" spans="1:24" x14ac:dyDescent="0.3">
      <c r="A2227" t="s">
        <v>213</v>
      </c>
      <c r="B2227" t="str">
        <f t="shared" si="185"/>
        <v>1</v>
      </c>
      <c r="C2227" t="str">
        <f t="shared" si="186"/>
        <v>0</v>
      </c>
      <c r="D2227" t="str">
        <f t="shared" si="187"/>
        <v>0</v>
      </c>
      <c r="E2227" t="str">
        <f t="shared" si="188"/>
        <v>1</v>
      </c>
      <c r="F2227" t="str">
        <f t="shared" si="189"/>
        <v>3</v>
      </c>
      <c r="G2227" t="s">
        <v>805</v>
      </c>
      <c r="H2227">
        <v>2020</v>
      </c>
      <c r="I2227">
        <v>4</v>
      </c>
      <c r="J2227" t="s">
        <v>811</v>
      </c>
      <c r="K2227" s="38">
        <v>2496.17</v>
      </c>
      <c r="L2227" s="38">
        <v>335.14</v>
      </c>
      <c r="M2227" s="38">
        <v>1255.6400000000001</v>
      </c>
      <c r="N2227" s="38">
        <v>290.73</v>
      </c>
      <c r="O2227" s="38">
        <v>606.02</v>
      </c>
      <c r="P2227" s="38">
        <v>498.37</v>
      </c>
      <c r="Q2227" s="38">
        <v>1399.4</v>
      </c>
      <c r="R2227" s="38">
        <v>0</v>
      </c>
      <c r="S2227" s="38">
        <v>-67.03</v>
      </c>
      <c r="T2227" s="38">
        <v>-666.67</v>
      </c>
      <c r="U2227" s="44">
        <v>34.93</v>
      </c>
      <c r="V2227" s="45">
        <v>6147.77</v>
      </c>
      <c r="W2227" s="45">
        <v>73773.23</v>
      </c>
      <c r="X2227" s="45">
        <v>218.05</v>
      </c>
    </row>
    <row r="2228" spans="1:24" x14ac:dyDescent="0.3">
      <c r="A2228" t="s">
        <v>214</v>
      </c>
      <c r="B2228" t="str">
        <f t="shared" si="185"/>
        <v>1</v>
      </c>
      <c r="C2228" t="str">
        <f t="shared" si="186"/>
        <v>0</v>
      </c>
      <c r="D2228" t="str">
        <f t="shared" si="187"/>
        <v>0</v>
      </c>
      <c r="E2228" t="str">
        <f t="shared" si="188"/>
        <v>0</v>
      </c>
      <c r="F2228" t="str">
        <f t="shared" si="189"/>
        <v>4</v>
      </c>
      <c r="G2228" t="s">
        <v>805</v>
      </c>
      <c r="H2228">
        <v>2020</v>
      </c>
      <c r="I2228">
        <v>4</v>
      </c>
      <c r="J2228" t="s">
        <v>811</v>
      </c>
      <c r="K2228" s="38">
        <v>2496.17</v>
      </c>
      <c r="L2228" s="38">
        <v>0</v>
      </c>
      <c r="M2228" s="38">
        <v>1282.3800000000001</v>
      </c>
      <c r="N2228" s="38">
        <v>282.27999999999997</v>
      </c>
      <c r="O2228" s="38">
        <v>627.14</v>
      </c>
      <c r="P2228" s="38">
        <v>468.8</v>
      </c>
      <c r="Q2228" s="38">
        <v>1340.65</v>
      </c>
      <c r="R2228" s="38">
        <v>0</v>
      </c>
      <c r="S2228" s="38">
        <v>0</v>
      </c>
      <c r="T2228" s="38">
        <v>-666.67</v>
      </c>
      <c r="U2228" s="44">
        <v>33.130000000000003</v>
      </c>
      <c r="V2228" s="45">
        <v>5830.75</v>
      </c>
      <c r="W2228" s="45">
        <v>69968.990000000005</v>
      </c>
      <c r="X2228" s="45">
        <v>192.85</v>
      </c>
    </row>
    <row r="2229" spans="1:24" x14ac:dyDescent="0.3">
      <c r="A2229" t="s">
        <v>215</v>
      </c>
      <c r="B2229" t="str">
        <f t="shared" si="185"/>
        <v>1</v>
      </c>
      <c r="C2229" t="str">
        <f t="shared" si="186"/>
        <v>5</v>
      </c>
      <c r="D2229" t="str">
        <f t="shared" si="187"/>
        <v>0</v>
      </c>
      <c r="E2229" t="str">
        <f t="shared" si="188"/>
        <v>0</v>
      </c>
      <c r="F2229" t="str">
        <f t="shared" si="189"/>
        <v>0</v>
      </c>
      <c r="G2229" t="s">
        <v>805</v>
      </c>
      <c r="H2229">
        <v>2020</v>
      </c>
      <c r="I2229">
        <v>4</v>
      </c>
      <c r="J2229" t="s">
        <v>811</v>
      </c>
      <c r="K2229" s="38">
        <v>2846.13</v>
      </c>
      <c r="L2229" s="38">
        <v>5508.24</v>
      </c>
      <c r="M2229" s="38">
        <v>1001.76</v>
      </c>
      <c r="N2229" s="38">
        <v>290.73</v>
      </c>
      <c r="O2229" s="38">
        <v>519.98</v>
      </c>
      <c r="P2229" s="38">
        <v>1016.68</v>
      </c>
      <c r="Q2229" s="38">
        <v>5005.1400000000003</v>
      </c>
      <c r="R2229" s="38">
        <v>0</v>
      </c>
      <c r="S2229" s="38">
        <v>-100</v>
      </c>
      <c r="T2229" s="38">
        <v>-833.33</v>
      </c>
      <c r="U2229" s="44">
        <v>86.68</v>
      </c>
      <c r="V2229" s="45">
        <v>15255.33</v>
      </c>
      <c r="W2229" s="45">
        <v>183063.93</v>
      </c>
      <c r="X2229" s="45">
        <v>787.13</v>
      </c>
    </row>
    <row r="2230" spans="1:24" x14ac:dyDescent="0.3">
      <c r="A2230" t="s">
        <v>216</v>
      </c>
      <c r="B2230" t="str">
        <f t="shared" si="185"/>
        <v>1</v>
      </c>
      <c r="C2230" t="str">
        <f t="shared" si="186"/>
        <v>4</v>
      </c>
      <c r="D2230" t="str">
        <f t="shared" si="187"/>
        <v>1</v>
      </c>
      <c r="E2230" t="str">
        <f t="shared" si="188"/>
        <v>0</v>
      </c>
      <c r="F2230" t="str">
        <f t="shared" si="189"/>
        <v>0</v>
      </c>
      <c r="G2230" t="s">
        <v>805</v>
      </c>
      <c r="H2230">
        <v>2020</v>
      </c>
      <c r="I2230">
        <v>4</v>
      </c>
      <c r="J2230" t="s">
        <v>811</v>
      </c>
      <c r="K2230" s="38">
        <v>2846.13</v>
      </c>
      <c r="L2230" s="38">
        <v>5211.43</v>
      </c>
      <c r="M2230" s="38">
        <v>1009.91</v>
      </c>
      <c r="N2230" s="38">
        <v>290.73</v>
      </c>
      <c r="O2230" s="38">
        <v>518.95000000000005</v>
      </c>
      <c r="P2230" s="38">
        <v>987.72</v>
      </c>
      <c r="Q2230" s="38">
        <v>4747.47</v>
      </c>
      <c r="R2230" s="38">
        <v>0</v>
      </c>
      <c r="S2230" s="38">
        <v>-100</v>
      </c>
      <c r="T2230" s="38">
        <v>-833.33</v>
      </c>
      <c r="U2230" s="44">
        <v>83.4</v>
      </c>
      <c r="V2230" s="45">
        <v>14679</v>
      </c>
      <c r="W2230" s="45">
        <v>176148.05</v>
      </c>
      <c r="X2230" s="45">
        <v>757.64</v>
      </c>
    </row>
    <row r="2231" spans="1:24" x14ac:dyDescent="0.3">
      <c r="A2231" t="s">
        <v>217</v>
      </c>
      <c r="B2231" t="str">
        <f t="shared" si="185"/>
        <v>1</v>
      </c>
      <c r="C2231" t="str">
        <f t="shared" si="186"/>
        <v>4</v>
      </c>
      <c r="D2231" t="str">
        <f t="shared" si="187"/>
        <v>0</v>
      </c>
      <c r="E2231" t="str">
        <f t="shared" si="188"/>
        <v>1</v>
      </c>
      <c r="F2231" t="str">
        <f t="shared" si="189"/>
        <v>0</v>
      </c>
      <c r="G2231" t="s">
        <v>805</v>
      </c>
      <c r="H2231">
        <v>2020</v>
      </c>
      <c r="I2231">
        <v>4</v>
      </c>
      <c r="J2231" t="s">
        <v>811</v>
      </c>
      <c r="K2231" s="38">
        <v>2846.13</v>
      </c>
      <c r="L2231" s="38">
        <v>4741.7299999999996</v>
      </c>
      <c r="M2231" s="38">
        <v>1083.1199999999999</v>
      </c>
      <c r="N2231" s="38">
        <v>290.73</v>
      </c>
      <c r="O2231" s="38">
        <v>528.41</v>
      </c>
      <c r="P2231" s="38">
        <v>949.01</v>
      </c>
      <c r="Q2231" s="38">
        <v>4466.8599999999997</v>
      </c>
      <c r="R2231" s="38">
        <v>0</v>
      </c>
      <c r="S2231" s="38">
        <v>-100</v>
      </c>
      <c r="T2231" s="38">
        <v>-833.33</v>
      </c>
      <c r="U2231" s="44">
        <v>79.39</v>
      </c>
      <c r="V2231" s="45">
        <v>13972.65</v>
      </c>
      <c r="W2231" s="45">
        <v>167671.79</v>
      </c>
      <c r="X2231" s="45">
        <v>718.47</v>
      </c>
    </row>
    <row r="2232" spans="1:24" x14ac:dyDescent="0.3">
      <c r="A2232" t="s">
        <v>218</v>
      </c>
      <c r="B2232" t="str">
        <f t="shared" si="185"/>
        <v>1</v>
      </c>
      <c r="C2232" t="str">
        <f t="shared" si="186"/>
        <v>4</v>
      </c>
      <c r="D2232" t="str">
        <f t="shared" si="187"/>
        <v>0</v>
      </c>
      <c r="E2232" t="str">
        <f t="shared" si="188"/>
        <v>0</v>
      </c>
      <c r="F2232" t="str">
        <f t="shared" si="189"/>
        <v>1</v>
      </c>
      <c r="G2232" t="s">
        <v>805</v>
      </c>
      <c r="H2232">
        <v>2020</v>
      </c>
      <c r="I2232">
        <v>4</v>
      </c>
      <c r="J2232" t="s">
        <v>811</v>
      </c>
      <c r="K2232" s="38">
        <v>2846.13</v>
      </c>
      <c r="L2232" s="38">
        <v>4406.59</v>
      </c>
      <c r="M2232" s="38">
        <v>1109.8599999999999</v>
      </c>
      <c r="N2232" s="38">
        <v>290.73</v>
      </c>
      <c r="O2232" s="38">
        <v>549.52</v>
      </c>
      <c r="P2232" s="38">
        <v>920.28</v>
      </c>
      <c r="Q2232" s="38">
        <v>4256.7299999999996</v>
      </c>
      <c r="R2232" s="38">
        <v>0</v>
      </c>
      <c r="S2232" s="38">
        <v>-100</v>
      </c>
      <c r="T2232" s="38">
        <v>-833.33</v>
      </c>
      <c r="U2232" s="44">
        <v>76.400000000000006</v>
      </c>
      <c r="V2232" s="45">
        <v>13446.52</v>
      </c>
      <c r="W2232" s="45">
        <v>161358.19</v>
      </c>
      <c r="X2232" s="45">
        <v>689.3</v>
      </c>
    </row>
    <row r="2233" spans="1:24" x14ac:dyDescent="0.3">
      <c r="A2233" t="s">
        <v>219</v>
      </c>
      <c r="B2233" t="str">
        <f t="shared" si="185"/>
        <v>1</v>
      </c>
      <c r="C2233" t="str">
        <f t="shared" si="186"/>
        <v>3</v>
      </c>
      <c r="D2233" t="str">
        <f t="shared" si="187"/>
        <v>2</v>
      </c>
      <c r="E2233" t="str">
        <f t="shared" si="188"/>
        <v>0</v>
      </c>
      <c r="F2233" t="str">
        <f t="shared" si="189"/>
        <v>0</v>
      </c>
      <c r="G2233" t="s">
        <v>805</v>
      </c>
      <c r="H2233">
        <v>2020</v>
      </c>
      <c r="I2233">
        <v>4</v>
      </c>
      <c r="J2233" t="s">
        <v>811</v>
      </c>
      <c r="K2233" s="38">
        <v>2846.13</v>
      </c>
      <c r="L2233" s="38">
        <v>4914.63</v>
      </c>
      <c r="M2233" s="38">
        <v>1018.06</v>
      </c>
      <c r="N2233" s="38">
        <v>290.73</v>
      </c>
      <c r="O2233" s="38">
        <v>517.91</v>
      </c>
      <c r="P2233" s="38">
        <v>958.75</v>
      </c>
      <c r="Q2233" s="38">
        <v>4534.33</v>
      </c>
      <c r="R2233" s="38">
        <v>0</v>
      </c>
      <c r="S2233" s="38">
        <v>-100</v>
      </c>
      <c r="T2233" s="38">
        <v>-833.33</v>
      </c>
      <c r="U2233" s="44">
        <v>80.38</v>
      </c>
      <c r="V2233" s="45">
        <v>14147.21</v>
      </c>
      <c r="W2233" s="45">
        <v>169766.46</v>
      </c>
      <c r="X2233" s="45">
        <v>728.15</v>
      </c>
    </row>
    <row r="2234" spans="1:24" x14ac:dyDescent="0.3">
      <c r="A2234" t="s">
        <v>220</v>
      </c>
      <c r="B2234" t="str">
        <f t="shared" si="185"/>
        <v>1</v>
      </c>
      <c r="C2234" t="str">
        <f t="shared" si="186"/>
        <v>3</v>
      </c>
      <c r="D2234" t="str">
        <f t="shared" si="187"/>
        <v>1</v>
      </c>
      <c r="E2234" t="str">
        <f t="shared" si="188"/>
        <v>1</v>
      </c>
      <c r="F2234" t="str">
        <f t="shared" si="189"/>
        <v>0</v>
      </c>
      <c r="G2234" t="s">
        <v>805</v>
      </c>
      <c r="H2234">
        <v>2020</v>
      </c>
      <c r="I2234">
        <v>4</v>
      </c>
      <c r="J2234" t="s">
        <v>811</v>
      </c>
      <c r="K2234" s="38">
        <v>2846.13</v>
      </c>
      <c r="L2234" s="38">
        <v>4444.93</v>
      </c>
      <c r="M2234" s="38">
        <v>1091.27</v>
      </c>
      <c r="N2234" s="38">
        <v>290.73</v>
      </c>
      <c r="O2234" s="38">
        <v>527.37</v>
      </c>
      <c r="P2234" s="38">
        <v>920.04</v>
      </c>
      <c r="Q2234" s="38">
        <v>4253.72</v>
      </c>
      <c r="R2234" s="38">
        <v>0</v>
      </c>
      <c r="S2234" s="38">
        <v>-100</v>
      </c>
      <c r="T2234" s="38">
        <v>-833.33</v>
      </c>
      <c r="U2234" s="44">
        <v>76.37</v>
      </c>
      <c r="V2234" s="45">
        <v>13440.85</v>
      </c>
      <c r="W2234" s="45">
        <v>161290.21</v>
      </c>
      <c r="X2234" s="45">
        <v>688.98</v>
      </c>
    </row>
    <row r="2235" spans="1:24" x14ac:dyDescent="0.3">
      <c r="A2235" t="s">
        <v>221</v>
      </c>
      <c r="B2235" t="str">
        <f t="shared" si="185"/>
        <v>1</v>
      </c>
      <c r="C2235" t="str">
        <f t="shared" si="186"/>
        <v>3</v>
      </c>
      <c r="D2235" t="str">
        <f t="shared" si="187"/>
        <v>1</v>
      </c>
      <c r="E2235" t="str">
        <f t="shared" si="188"/>
        <v>0</v>
      </c>
      <c r="F2235" t="str">
        <f t="shared" si="189"/>
        <v>1</v>
      </c>
      <c r="G2235" t="s">
        <v>805</v>
      </c>
      <c r="H2235">
        <v>2020</v>
      </c>
      <c r="I2235">
        <v>4</v>
      </c>
      <c r="J2235" t="s">
        <v>811</v>
      </c>
      <c r="K2235" s="38">
        <v>2846.13</v>
      </c>
      <c r="L2235" s="38">
        <v>4109.79</v>
      </c>
      <c r="M2235" s="38">
        <v>1118.01</v>
      </c>
      <c r="N2235" s="38">
        <v>290.73</v>
      </c>
      <c r="O2235" s="38">
        <v>548.49</v>
      </c>
      <c r="P2235" s="38">
        <v>891.31</v>
      </c>
      <c r="Q2235" s="38">
        <v>4043.59</v>
      </c>
      <c r="R2235" s="38">
        <v>0</v>
      </c>
      <c r="S2235" s="38">
        <v>-100</v>
      </c>
      <c r="T2235" s="38">
        <v>-833.33</v>
      </c>
      <c r="U2235" s="44">
        <v>73.38</v>
      </c>
      <c r="V2235" s="45">
        <v>12914.72</v>
      </c>
      <c r="W2235" s="45">
        <v>154976.6</v>
      </c>
      <c r="X2235" s="45">
        <v>605.65</v>
      </c>
    </row>
    <row r="2236" spans="1:24" x14ac:dyDescent="0.3">
      <c r="A2236" t="s">
        <v>222</v>
      </c>
      <c r="B2236" t="str">
        <f t="shared" si="185"/>
        <v>1</v>
      </c>
      <c r="C2236" t="str">
        <f t="shared" si="186"/>
        <v>3</v>
      </c>
      <c r="D2236" t="str">
        <f t="shared" si="187"/>
        <v>0</v>
      </c>
      <c r="E2236" t="str">
        <f t="shared" si="188"/>
        <v>2</v>
      </c>
      <c r="F2236" t="str">
        <f t="shared" si="189"/>
        <v>0</v>
      </c>
      <c r="G2236" t="s">
        <v>805</v>
      </c>
      <c r="H2236">
        <v>2020</v>
      </c>
      <c r="I2236">
        <v>4</v>
      </c>
      <c r="J2236" t="s">
        <v>811</v>
      </c>
      <c r="K2236" s="38">
        <v>2846.13</v>
      </c>
      <c r="L2236" s="38">
        <v>3975.22</v>
      </c>
      <c r="M2236" s="38">
        <v>1164.48</v>
      </c>
      <c r="N2236" s="38">
        <v>290.73</v>
      </c>
      <c r="O2236" s="38">
        <v>536.83000000000004</v>
      </c>
      <c r="P2236" s="38">
        <v>881.34</v>
      </c>
      <c r="Q2236" s="38">
        <v>3973.1</v>
      </c>
      <c r="R2236" s="38">
        <v>0</v>
      </c>
      <c r="S2236" s="38">
        <v>-100</v>
      </c>
      <c r="T2236" s="38">
        <v>-833.33</v>
      </c>
      <c r="U2236" s="44">
        <v>72.36</v>
      </c>
      <c r="V2236" s="45">
        <v>12734.5</v>
      </c>
      <c r="W2236" s="45">
        <v>152813.96</v>
      </c>
      <c r="X2236" s="45">
        <v>568.03</v>
      </c>
    </row>
    <row r="2237" spans="1:24" x14ac:dyDescent="0.3">
      <c r="A2237" t="s">
        <v>223</v>
      </c>
      <c r="B2237" t="str">
        <f t="shared" si="185"/>
        <v>1</v>
      </c>
      <c r="C2237" t="str">
        <f t="shared" si="186"/>
        <v>3</v>
      </c>
      <c r="D2237" t="str">
        <f t="shared" si="187"/>
        <v>0</v>
      </c>
      <c r="E2237" t="str">
        <f t="shared" si="188"/>
        <v>1</v>
      </c>
      <c r="F2237" t="str">
        <f t="shared" si="189"/>
        <v>1</v>
      </c>
      <c r="G2237" t="s">
        <v>805</v>
      </c>
      <c r="H2237">
        <v>2020</v>
      </c>
      <c r="I2237">
        <v>4</v>
      </c>
      <c r="J2237" t="s">
        <v>811</v>
      </c>
      <c r="K2237" s="38">
        <v>2846.13</v>
      </c>
      <c r="L2237" s="38">
        <v>3640.08</v>
      </c>
      <c r="M2237" s="38">
        <v>1191.22</v>
      </c>
      <c r="N2237" s="38">
        <v>290.73</v>
      </c>
      <c r="O2237" s="38">
        <v>557.95000000000005</v>
      </c>
      <c r="P2237" s="38">
        <v>852.61</v>
      </c>
      <c r="Q2237" s="38">
        <v>3762.98</v>
      </c>
      <c r="R2237" s="38">
        <v>0</v>
      </c>
      <c r="S2237" s="38">
        <v>-100</v>
      </c>
      <c r="T2237" s="38">
        <v>-833.33</v>
      </c>
      <c r="U2237" s="44">
        <v>69.37</v>
      </c>
      <c r="V2237" s="45">
        <v>12208.36</v>
      </c>
      <c r="W2237" s="45">
        <v>146500.35</v>
      </c>
      <c r="X2237" s="45">
        <v>538.02</v>
      </c>
    </row>
    <row r="2238" spans="1:24" x14ac:dyDescent="0.3">
      <c r="A2238" t="s">
        <v>224</v>
      </c>
      <c r="B2238" t="str">
        <f t="shared" si="185"/>
        <v>1</v>
      </c>
      <c r="C2238" t="str">
        <f t="shared" si="186"/>
        <v>3</v>
      </c>
      <c r="D2238" t="str">
        <f t="shared" si="187"/>
        <v>0</v>
      </c>
      <c r="E2238" t="str">
        <f t="shared" si="188"/>
        <v>0</v>
      </c>
      <c r="F2238" t="str">
        <f t="shared" si="189"/>
        <v>2</v>
      </c>
      <c r="G2238" t="s">
        <v>805</v>
      </c>
      <c r="H2238">
        <v>2020</v>
      </c>
      <c r="I2238">
        <v>4</v>
      </c>
      <c r="J2238" t="s">
        <v>811</v>
      </c>
      <c r="K2238" s="38">
        <v>2846.13</v>
      </c>
      <c r="L2238" s="38">
        <v>3304.94</v>
      </c>
      <c r="M2238" s="38">
        <v>1217.96</v>
      </c>
      <c r="N2238" s="38">
        <v>290.73</v>
      </c>
      <c r="O2238" s="38">
        <v>579.07000000000005</v>
      </c>
      <c r="P2238" s="38">
        <v>823.88</v>
      </c>
      <c r="Q2238" s="38">
        <v>3552.85</v>
      </c>
      <c r="R2238" s="38">
        <v>0</v>
      </c>
      <c r="S2238" s="38">
        <v>-100</v>
      </c>
      <c r="T2238" s="38">
        <v>-833.33</v>
      </c>
      <c r="U2238" s="44">
        <v>66.38</v>
      </c>
      <c r="V2238" s="45">
        <v>11682.23</v>
      </c>
      <c r="W2238" s="45">
        <v>140186.74</v>
      </c>
      <c r="X2238" s="45">
        <v>512.73</v>
      </c>
    </row>
    <row r="2239" spans="1:24" x14ac:dyDescent="0.3">
      <c r="A2239" t="s">
        <v>225</v>
      </c>
      <c r="B2239" t="str">
        <f t="shared" si="185"/>
        <v>1</v>
      </c>
      <c r="C2239" t="str">
        <f t="shared" si="186"/>
        <v>2</v>
      </c>
      <c r="D2239" t="str">
        <f t="shared" si="187"/>
        <v>3</v>
      </c>
      <c r="E2239" t="str">
        <f t="shared" si="188"/>
        <v>0</v>
      </c>
      <c r="F2239" t="str">
        <f t="shared" si="189"/>
        <v>0</v>
      </c>
      <c r="G2239" t="s">
        <v>805</v>
      </c>
      <c r="H2239">
        <v>2020</v>
      </c>
      <c r="I2239">
        <v>4</v>
      </c>
      <c r="J2239" t="s">
        <v>811</v>
      </c>
      <c r="K2239" s="38">
        <v>2846.13</v>
      </c>
      <c r="L2239" s="38">
        <v>4617.83</v>
      </c>
      <c r="M2239" s="38">
        <v>1026.21</v>
      </c>
      <c r="N2239" s="38">
        <v>290.73</v>
      </c>
      <c r="O2239" s="38">
        <v>516.88</v>
      </c>
      <c r="P2239" s="38">
        <v>929.78</v>
      </c>
      <c r="Q2239" s="38">
        <v>4321.1899999999996</v>
      </c>
      <c r="R2239" s="38">
        <v>0</v>
      </c>
      <c r="S2239" s="38">
        <v>-100</v>
      </c>
      <c r="T2239" s="38">
        <v>-833.33</v>
      </c>
      <c r="U2239" s="44">
        <v>77.36</v>
      </c>
      <c r="V2239" s="45">
        <v>13615.41</v>
      </c>
      <c r="W2239" s="45">
        <v>163384.88</v>
      </c>
      <c r="X2239" s="45">
        <v>698.66</v>
      </c>
    </row>
    <row r="2240" spans="1:24" x14ac:dyDescent="0.3">
      <c r="A2240" t="s">
        <v>123</v>
      </c>
      <c r="B2240" t="str">
        <f t="shared" si="185"/>
        <v>1</v>
      </c>
      <c r="C2240" t="str">
        <f t="shared" si="186"/>
        <v>2</v>
      </c>
      <c r="D2240" t="str">
        <f t="shared" si="187"/>
        <v>2</v>
      </c>
      <c r="E2240" t="str">
        <f t="shared" si="188"/>
        <v>1</v>
      </c>
      <c r="F2240" t="str">
        <f t="shared" si="189"/>
        <v>0</v>
      </c>
      <c r="G2240" t="s">
        <v>805</v>
      </c>
      <c r="H2240">
        <v>2020</v>
      </c>
      <c r="I2240">
        <v>4</v>
      </c>
      <c r="J2240" t="s">
        <v>811</v>
      </c>
      <c r="K2240" s="38">
        <v>2846.13</v>
      </c>
      <c r="L2240" s="38">
        <v>4148.13</v>
      </c>
      <c r="M2240" s="38">
        <v>1099.4100000000001</v>
      </c>
      <c r="N2240" s="38">
        <v>290.73</v>
      </c>
      <c r="O2240" s="38">
        <v>526.34</v>
      </c>
      <c r="P2240" s="38">
        <v>891.07</v>
      </c>
      <c r="Q2240" s="38">
        <v>4040.58</v>
      </c>
      <c r="R2240" s="38">
        <v>0</v>
      </c>
      <c r="S2240" s="38">
        <v>-100</v>
      </c>
      <c r="T2240" s="38">
        <v>-833.33</v>
      </c>
      <c r="U2240" s="44">
        <v>73.349999999999994</v>
      </c>
      <c r="V2240" s="45">
        <v>12909.05</v>
      </c>
      <c r="W2240" s="45">
        <v>154908.63</v>
      </c>
      <c r="X2240" s="45">
        <v>604.47</v>
      </c>
    </row>
    <row r="2241" spans="1:24" x14ac:dyDescent="0.3">
      <c r="A2241" t="s">
        <v>226</v>
      </c>
      <c r="B2241" t="str">
        <f t="shared" si="185"/>
        <v>1</v>
      </c>
      <c r="C2241" t="str">
        <f t="shared" si="186"/>
        <v>2</v>
      </c>
      <c r="D2241" t="str">
        <f t="shared" si="187"/>
        <v>2</v>
      </c>
      <c r="E2241" t="str">
        <f t="shared" si="188"/>
        <v>0</v>
      </c>
      <c r="F2241" t="str">
        <f t="shared" si="189"/>
        <v>1</v>
      </c>
      <c r="G2241" t="s">
        <v>805</v>
      </c>
      <c r="H2241">
        <v>2020</v>
      </c>
      <c r="I2241">
        <v>4</v>
      </c>
      <c r="J2241" t="s">
        <v>811</v>
      </c>
      <c r="K2241" s="38">
        <v>2846.13</v>
      </c>
      <c r="L2241" s="38">
        <v>3812.98</v>
      </c>
      <c r="M2241" s="38">
        <v>1126.1500000000001</v>
      </c>
      <c r="N2241" s="38">
        <v>290.73</v>
      </c>
      <c r="O2241" s="38">
        <v>547.45000000000005</v>
      </c>
      <c r="P2241" s="38">
        <v>862.35</v>
      </c>
      <c r="Q2241" s="38">
        <v>3830.45</v>
      </c>
      <c r="R2241" s="38">
        <v>0</v>
      </c>
      <c r="S2241" s="38">
        <v>-100</v>
      </c>
      <c r="T2241" s="38">
        <v>-833.33</v>
      </c>
      <c r="U2241" s="44">
        <v>70.36</v>
      </c>
      <c r="V2241" s="45">
        <v>12382.92</v>
      </c>
      <c r="W2241" s="45">
        <v>148595.01999999999</v>
      </c>
      <c r="X2241" s="45">
        <v>546.41</v>
      </c>
    </row>
    <row r="2242" spans="1:24" x14ac:dyDescent="0.3">
      <c r="A2242" t="s">
        <v>227</v>
      </c>
      <c r="B2242" t="str">
        <f t="shared" si="185"/>
        <v>1</v>
      </c>
      <c r="C2242" t="str">
        <f t="shared" si="186"/>
        <v>2</v>
      </c>
      <c r="D2242" t="str">
        <f t="shared" si="187"/>
        <v>1</v>
      </c>
      <c r="E2242" t="str">
        <f t="shared" si="188"/>
        <v>2</v>
      </c>
      <c r="F2242" t="str">
        <f t="shared" si="189"/>
        <v>0</v>
      </c>
      <c r="G2242" t="s">
        <v>805</v>
      </c>
      <c r="H2242">
        <v>2020</v>
      </c>
      <c r="I2242">
        <v>4</v>
      </c>
      <c r="J2242" t="s">
        <v>811</v>
      </c>
      <c r="K2242" s="38">
        <v>2846.13</v>
      </c>
      <c r="L2242" s="38">
        <v>3678.42</v>
      </c>
      <c r="M2242" s="38">
        <v>1172.6199999999999</v>
      </c>
      <c r="N2242" s="38">
        <v>290.73</v>
      </c>
      <c r="O2242" s="38">
        <v>535.79</v>
      </c>
      <c r="P2242" s="38">
        <v>852.37</v>
      </c>
      <c r="Q2242" s="38">
        <v>3759.97</v>
      </c>
      <c r="R2242" s="38">
        <v>0</v>
      </c>
      <c r="S2242" s="38">
        <v>-100</v>
      </c>
      <c r="T2242" s="38">
        <v>-833.33</v>
      </c>
      <c r="U2242" s="44">
        <v>69.33</v>
      </c>
      <c r="V2242" s="45">
        <v>12202.7</v>
      </c>
      <c r="W2242" s="45">
        <v>146432.38</v>
      </c>
      <c r="X2242" s="45">
        <v>537.75</v>
      </c>
    </row>
    <row r="2243" spans="1:24" x14ac:dyDescent="0.3">
      <c r="A2243" t="s">
        <v>228</v>
      </c>
      <c r="B2243" t="str">
        <f t="shared" si="185"/>
        <v>1</v>
      </c>
      <c r="C2243" t="str">
        <f t="shared" si="186"/>
        <v>2</v>
      </c>
      <c r="D2243" t="str">
        <f t="shared" si="187"/>
        <v>1</v>
      </c>
      <c r="E2243" t="str">
        <f t="shared" si="188"/>
        <v>1</v>
      </c>
      <c r="F2243" t="str">
        <f t="shared" si="189"/>
        <v>1</v>
      </c>
      <c r="G2243" t="s">
        <v>805</v>
      </c>
      <c r="H2243">
        <v>2020</v>
      </c>
      <c r="I2243">
        <v>4</v>
      </c>
      <c r="J2243" t="s">
        <v>811</v>
      </c>
      <c r="K2243" s="38">
        <v>2846.13</v>
      </c>
      <c r="L2243" s="38">
        <v>3343.28</v>
      </c>
      <c r="M2243" s="38">
        <v>1199.3599999999999</v>
      </c>
      <c r="N2243" s="38">
        <v>290.73</v>
      </c>
      <c r="O2243" s="38">
        <v>556.91</v>
      </c>
      <c r="P2243" s="38">
        <v>823.64</v>
      </c>
      <c r="Q2243" s="38">
        <v>3549.84</v>
      </c>
      <c r="R2243" s="38">
        <v>0</v>
      </c>
      <c r="S2243" s="38">
        <v>-100</v>
      </c>
      <c r="T2243" s="38">
        <v>-833.33</v>
      </c>
      <c r="U2243" s="44">
        <v>66.34</v>
      </c>
      <c r="V2243" s="45">
        <v>11676.56</v>
      </c>
      <c r="W2243" s="45">
        <v>140118.76999999999</v>
      </c>
      <c r="X2243" s="45">
        <v>512.46</v>
      </c>
    </row>
    <row r="2244" spans="1:24" x14ac:dyDescent="0.3">
      <c r="A2244" t="s">
        <v>229</v>
      </c>
      <c r="B2244" t="str">
        <f t="shared" si="185"/>
        <v>1</v>
      </c>
      <c r="C2244" t="str">
        <f t="shared" si="186"/>
        <v>2</v>
      </c>
      <c r="D2244" t="str">
        <f t="shared" si="187"/>
        <v>1</v>
      </c>
      <c r="E2244" t="str">
        <f t="shared" si="188"/>
        <v>0</v>
      </c>
      <c r="F2244" t="str">
        <f t="shared" si="189"/>
        <v>2</v>
      </c>
      <c r="G2244" t="s">
        <v>805</v>
      </c>
      <c r="H2244">
        <v>2020</v>
      </c>
      <c r="I2244">
        <v>4</v>
      </c>
      <c r="J2244" t="s">
        <v>811</v>
      </c>
      <c r="K2244" s="38">
        <v>2846.13</v>
      </c>
      <c r="L2244" s="38">
        <v>3008.14</v>
      </c>
      <c r="M2244" s="38">
        <v>1226.0999999999999</v>
      </c>
      <c r="N2244" s="38">
        <v>290.73</v>
      </c>
      <c r="O2244" s="38">
        <v>578.03</v>
      </c>
      <c r="P2244" s="38">
        <v>794.91</v>
      </c>
      <c r="Q2244" s="38">
        <v>3339.72</v>
      </c>
      <c r="R2244" s="38">
        <v>0</v>
      </c>
      <c r="S2244" s="38">
        <v>-100</v>
      </c>
      <c r="T2244" s="38">
        <v>-833.33</v>
      </c>
      <c r="U2244" s="44">
        <v>63.35</v>
      </c>
      <c r="V2244" s="45">
        <v>11150.43</v>
      </c>
      <c r="W2244" s="45">
        <v>133805.16</v>
      </c>
      <c r="X2244" s="45">
        <v>487.17</v>
      </c>
    </row>
    <row r="2245" spans="1:24" x14ac:dyDescent="0.3">
      <c r="A2245" t="s">
        <v>230</v>
      </c>
      <c r="B2245" t="str">
        <f t="shared" si="185"/>
        <v>1</v>
      </c>
      <c r="C2245" t="str">
        <f t="shared" si="186"/>
        <v>2</v>
      </c>
      <c r="D2245" t="str">
        <f t="shared" si="187"/>
        <v>0</v>
      </c>
      <c r="E2245" t="str">
        <f t="shared" si="188"/>
        <v>3</v>
      </c>
      <c r="F2245" t="str">
        <f t="shared" si="189"/>
        <v>0</v>
      </c>
      <c r="G2245" t="s">
        <v>805</v>
      </c>
      <c r="H2245">
        <v>2020</v>
      </c>
      <c r="I2245">
        <v>4</v>
      </c>
      <c r="J2245" t="s">
        <v>811</v>
      </c>
      <c r="K2245" s="38">
        <v>2846.13</v>
      </c>
      <c r="L2245" s="38">
        <v>3208.72</v>
      </c>
      <c r="M2245" s="38">
        <v>1245.83</v>
      </c>
      <c r="N2245" s="38">
        <v>290.73</v>
      </c>
      <c r="O2245" s="38">
        <v>545.25</v>
      </c>
      <c r="P2245" s="38">
        <v>813.67</v>
      </c>
      <c r="Q2245" s="38">
        <v>3479.35</v>
      </c>
      <c r="R2245" s="38">
        <v>0</v>
      </c>
      <c r="S2245" s="38">
        <v>-100</v>
      </c>
      <c r="T2245" s="38">
        <v>-833.33</v>
      </c>
      <c r="U2245" s="44">
        <v>65.319999999999993</v>
      </c>
      <c r="V2245" s="45">
        <v>11496.34</v>
      </c>
      <c r="W2245" s="45">
        <v>137956.12</v>
      </c>
      <c r="X2245" s="45">
        <v>503.8</v>
      </c>
    </row>
    <row r="2246" spans="1:24" x14ac:dyDescent="0.3">
      <c r="A2246" t="s">
        <v>231</v>
      </c>
      <c r="B2246" t="str">
        <f t="shared" si="185"/>
        <v>1</v>
      </c>
      <c r="C2246" t="str">
        <f t="shared" si="186"/>
        <v>2</v>
      </c>
      <c r="D2246" t="str">
        <f t="shared" si="187"/>
        <v>0</v>
      </c>
      <c r="E2246" t="str">
        <f t="shared" si="188"/>
        <v>2</v>
      </c>
      <c r="F2246" t="str">
        <f t="shared" si="189"/>
        <v>1</v>
      </c>
      <c r="G2246" t="s">
        <v>805</v>
      </c>
      <c r="H2246">
        <v>2020</v>
      </c>
      <c r="I2246">
        <v>4</v>
      </c>
      <c r="J2246" t="s">
        <v>811</v>
      </c>
      <c r="K2246" s="38">
        <v>2846.13</v>
      </c>
      <c r="L2246" s="38">
        <v>2873.58</v>
      </c>
      <c r="M2246" s="38">
        <v>1272.57</v>
      </c>
      <c r="N2246" s="38">
        <v>290.73</v>
      </c>
      <c r="O2246" s="38">
        <v>566.37</v>
      </c>
      <c r="P2246" s="38">
        <v>784.94</v>
      </c>
      <c r="Q2246" s="38">
        <v>3269.23</v>
      </c>
      <c r="R2246" s="38">
        <v>0</v>
      </c>
      <c r="S2246" s="38">
        <v>-100</v>
      </c>
      <c r="T2246" s="38">
        <v>-833.33</v>
      </c>
      <c r="U2246" s="44">
        <v>62.33</v>
      </c>
      <c r="V2246" s="45">
        <v>10970.21</v>
      </c>
      <c r="W2246" s="45">
        <v>131642.51999999999</v>
      </c>
      <c r="X2246" s="45">
        <v>478.5</v>
      </c>
    </row>
    <row r="2247" spans="1:24" x14ac:dyDescent="0.3">
      <c r="A2247" t="s">
        <v>232</v>
      </c>
      <c r="B2247" t="str">
        <f t="shared" si="185"/>
        <v>1</v>
      </c>
      <c r="C2247" t="str">
        <f t="shared" si="186"/>
        <v>2</v>
      </c>
      <c r="D2247" t="str">
        <f t="shared" si="187"/>
        <v>0</v>
      </c>
      <c r="E2247" t="str">
        <f t="shared" si="188"/>
        <v>1</v>
      </c>
      <c r="F2247" t="str">
        <f t="shared" si="189"/>
        <v>2</v>
      </c>
      <c r="G2247" t="s">
        <v>805</v>
      </c>
      <c r="H2247">
        <v>2020</v>
      </c>
      <c r="I2247">
        <v>4</v>
      </c>
      <c r="J2247" t="s">
        <v>811</v>
      </c>
      <c r="K2247" s="38">
        <v>2846.13</v>
      </c>
      <c r="L2247" s="38">
        <v>2538.44</v>
      </c>
      <c r="M2247" s="38">
        <v>1299.31</v>
      </c>
      <c r="N2247" s="38">
        <v>290.73</v>
      </c>
      <c r="O2247" s="38">
        <v>587.49</v>
      </c>
      <c r="P2247" s="38">
        <v>756.21</v>
      </c>
      <c r="Q2247" s="38">
        <v>3059.1</v>
      </c>
      <c r="R2247" s="38">
        <v>0</v>
      </c>
      <c r="S2247" s="38">
        <v>-100</v>
      </c>
      <c r="T2247" s="38">
        <v>-833.33</v>
      </c>
      <c r="U2247" s="44">
        <v>59.34</v>
      </c>
      <c r="V2247" s="45">
        <v>10444.08</v>
      </c>
      <c r="W2247" s="45">
        <v>125328.91</v>
      </c>
      <c r="X2247" s="45">
        <v>453.21</v>
      </c>
    </row>
    <row r="2248" spans="1:24" x14ac:dyDescent="0.3">
      <c r="A2248" t="s">
        <v>233</v>
      </c>
      <c r="B2248" t="str">
        <f t="shared" si="185"/>
        <v>1</v>
      </c>
      <c r="C2248" t="str">
        <f t="shared" si="186"/>
        <v>2</v>
      </c>
      <c r="D2248" t="str">
        <f t="shared" si="187"/>
        <v>0</v>
      </c>
      <c r="E2248" t="str">
        <f t="shared" si="188"/>
        <v>0</v>
      </c>
      <c r="F2248" t="str">
        <f t="shared" si="189"/>
        <v>3</v>
      </c>
      <c r="G2248" t="s">
        <v>805</v>
      </c>
      <c r="H2248">
        <v>2020</v>
      </c>
      <c r="I2248">
        <v>4</v>
      </c>
      <c r="J2248" t="s">
        <v>811</v>
      </c>
      <c r="K2248" s="38">
        <v>2846.13</v>
      </c>
      <c r="L2248" s="38">
        <v>2203.29</v>
      </c>
      <c r="M2248" s="38">
        <v>1326.05</v>
      </c>
      <c r="N2248" s="38">
        <v>290.73</v>
      </c>
      <c r="O2248" s="38">
        <v>608.61</v>
      </c>
      <c r="P2248" s="38">
        <v>727.48</v>
      </c>
      <c r="Q2248" s="38">
        <v>2848.98</v>
      </c>
      <c r="R2248" s="38">
        <v>0</v>
      </c>
      <c r="S2248" s="38">
        <v>-100</v>
      </c>
      <c r="T2248" s="38">
        <v>-833.33</v>
      </c>
      <c r="U2248" s="44">
        <v>56.35</v>
      </c>
      <c r="V2248" s="45">
        <v>9917.94</v>
      </c>
      <c r="W2248" s="45">
        <v>119015.3</v>
      </c>
      <c r="X2248" s="45">
        <v>427.92</v>
      </c>
    </row>
    <row r="2249" spans="1:24" x14ac:dyDescent="0.3">
      <c r="A2249" t="s">
        <v>234</v>
      </c>
      <c r="B2249" t="str">
        <f t="shared" si="185"/>
        <v>1</v>
      </c>
      <c r="C2249" t="str">
        <f t="shared" si="186"/>
        <v>1</v>
      </c>
      <c r="D2249" t="str">
        <f t="shared" si="187"/>
        <v>4</v>
      </c>
      <c r="E2249" t="str">
        <f t="shared" si="188"/>
        <v>0</v>
      </c>
      <c r="F2249" t="str">
        <f t="shared" si="189"/>
        <v>0</v>
      </c>
      <c r="G2249" t="s">
        <v>805</v>
      </c>
      <c r="H2249">
        <v>2020</v>
      </c>
      <c r="I2249">
        <v>4</v>
      </c>
      <c r="J2249" t="s">
        <v>811</v>
      </c>
      <c r="K2249" s="38">
        <v>2846.13</v>
      </c>
      <c r="L2249" s="38">
        <v>4321.03</v>
      </c>
      <c r="M2249" s="38">
        <v>1034.3499999999999</v>
      </c>
      <c r="N2249" s="38">
        <v>290.73</v>
      </c>
      <c r="O2249" s="38">
        <v>515.84</v>
      </c>
      <c r="P2249" s="38">
        <v>900.81</v>
      </c>
      <c r="Q2249" s="38">
        <v>4108.05</v>
      </c>
      <c r="R2249" s="38">
        <v>0</v>
      </c>
      <c r="S2249" s="38">
        <v>-100</v>
      </c>
      <c r="T2249" s="38">
        <v>-833.33</v>
      </c>
      <c r="U2249" s="44">
        <v>74.34</v>
      </c>
      <c r="V2249" s="45">
        <v>13083.61</v>
      </c>
      <c r="W2249" s="45">
        <v>157003.29999999999</v>
      </c>
      <c r="X2249" s="45">
        <v>640.9</v>
      </c>
    </row>
    <row r="2250" spans="1:24" x14ac:dyDescent="0.3">
      <c r="A2250" t="s">
        <v>235</v>
      </c>
      <c r="B2250" t="str">
        <f t="shared" si="185"/>
        <v>1</v>
      </c>
      <c r="C2250" t="str">
        <f t="shared" si="186"/>
        <v>1</v>
      </c>
      <c r="D2250" t="str">
        <f t="shared" si="187"/>
        <v>3</v>
      </c>
      <c r="E2250" t="str">
        <f t="shared" si="188"/>
        <v>1</v>
      </c>
      <c r="F2250" t="str">
        <f t="shared" si="189"/>
        <v>0</v>
      </c>
      <c r="G2250" t="s">
        <v>805</v>
      </c>
      <c r="H2250">
        <v>2020</v>
      </c>
      <c r="I2250">
        <v>4</v>
      </c>
      <c r="J2250" t="s">
        <v>811</v>
      </c>
      <c r="K2250" s="38">
        <v>2846.13</v>
      </c>
      <c r="L2250" s="38">
        <v>3851.32</v>
      </c>
      <c r="M2250" s="38">
        <v>1107.56</v>
      </c>
      <c r="N2250" s="38">
        <v>290.73</v>
      </c>
      <c r="O2250" s="38">
        <v>525.29999999999995</v>
      </c>
      <c r="P2250" s="38">
        <v>862.1</v>
      </c>
      <c r="Q2250" s="38">
        <v>3827.44</v>
      </c>
      <c r="R2250" s="38">
        <v>0</v>
      </c>
      <c r="S2250" s="38">
        <v>-100</v>
      </c>
      <c r="T2250" s="38">
        <v>-833.33</v>
      </c>
      <c r="U2250" s="44">
        <v>70.33</v>
      </c>
      <c r="V2250" s="45">
        <v>12377.25</v>
      </c>
      <c r="W2250" s="45">
        <v>148527.04999999999</v>
      </c>
      <c r="X2250" s="45">
        <v>546.14</v>
      </c>
    </row>
    <row r="2251" spans="1:24" x14ac:dyDescent="0.3">
      <c r="A2251" t="s">
        <v>236</v>
      </c>
      <c r="B2251" t="str">
        <f t="shared" si="185"/>
        <v>1</v>
      </c>
      <c r="C2251" t="str">
        <f t="shared" si="186"/>
        <v>1</v>
      </c>
      <c r="D2251" t="str">
        <f t="shared" si="187"/>
        <v>3</v>
      </c>
      <c r="E2251" t="str">
        <f t="shared" si="188"/>
        <v>0</v>
      </c>
      <c r="F2251" t="str">
        <f t="shared" si="189"/>
        <v>1</v>
      </c>
      <c r="G2251" t="s">
        <v>805</v>
      </c>
      <c r="H2251">
        <v>2020</v>
      </c>
      <c r="I2251">
        <v>4</v>
      </c>
      <c r="J2251" t="s">
        <v>811</v>
      </c>
      <c r="K2251" s="38">
        <v>2846.13</v>
      </c>
      <c r="L2251" s="38">
        <v>3516.18</v>
      </c>
      <c r="M2251" s="38">
        <v>1134.3</v>
      </c>
      <c r="N2251" s="38">
        <v>290.73</v>
      </c>
      <c r="O2251" s="38">
        <v>546.41999999999996</v>
      </c>
      <c r="P2251" s="38">
        <v>833.38</v>
      </c>
      <c r="Q2251" s="38">
        <v>3617.32</v>
      </c>
      <c r="R2251" s="38">
        <v>0</v>
      </c>
      <c r="S2251" s="38">
        <v>-100</v>
      </c>
      <c r="T2251" s="38">
        <v>-833.33</v>
      </c>
      <c r="U2251" s="44">
        <v>67.34</v>
      </c>
      <c r="V2251" s="45">
        <v>11851.12</v>
      </c>
      <c r="W2251" s="45">
        <v>142213.44</v>
      </c>
      <c r="X2251" s="45">
        <v>520.85</v>
      </c>
    </row>
    <row r="2252" spans="1:24" x14ac:dyDescent="0.3">
      <c r="A2252" t="s">
        <v>124</v>
      </c>
      <c r="B2252" t="str">
        <f t="shared" si="185"/>
        <v>1</v>
      </c>
      <c r="C2252" t="str">
        <f t="shared" si="186"/>
        <v>1</v>
      </c>
      <c r="D2252" t="str">
        <f t="shared" si="187"/>
        <v>2</v>
      </c>
      <c r="E2252" t="str">
        <f t="shared" si="188"/>
        <v>2</v>
      </c>
      <c r="F2252" t="str">
        <f t="shared" si="189"/>
        <v>0</v>
      </c>
      <c r="G2252" t="s">
        <v>805</v>
      </c>
      <c r="H2252">
        <v>2020</v>
      </c>
      <c r="I2252">
        <v>4</v>
      </c>
      <c r="J2252" t="s">
        <v>811</v>
      </c>
      <c r="K2252" s="38">
        <v>2846.13</v>
      </c>
      <c r="L2252" s="38">
        <v>3381.62</v>
      </c>
      <c r="M2252" s="38">
        <v>1180.77</v>
      </c>
      <c r="N2252" s="38">
        <v>290.73</v>
      </c>
      <c r="O2252" s="38">
        <v>534.76</v>
      </c>
      <c r="P2252" s="38">
        <v>823.4</v>
      </c>
      <c r="Q2252" s="38">
        <v>3546.83</v>
      </c>
      <c r="R2252" s="38">
        <v>0</v>
      </c>
      <c r="S2252" s="38">
        <v>-100</v>
      </c>
      <c r="T2252" s="38">
        <v>-833.33</v>
      </c>
      <c r="U2252" s="44">
        <v>66.31</v>
      </c>
      <c r="V2252" s="45">
        <v>11670.9</v>
      </c>
      <c r="W2252" s="45">
        <v>140050.79</v>
      </c>
      <c r="X2252" s="45">
        <v>512.19000000000005</v>
      </c>
    </row>
    <row r="2253" spans="1:24" x14ac:dyDescent="0.3">
      <c r="A2253" t="s">
        <v>237</v>
      </c>
      <c r="B2253" t="str">
        <f t="shared" si="185"/>
        <v>1</v>
      </c>
      <c r="C2253" t="str">
        <f t="shared" si="186"/>
        <v>1</v>
      </c>
      <c r="D2253" t="str">
        <f t="shared" si="187"/>
        <v>2</v>
      </c>
      <c r="E2253" t="str">
        <f t="shared" si="188"/>
        <v>1</v>
      </c>
      <c r="F2253" t="str">
        <f t="shared" si="189"/>
        <v>1</v>
      </c>
      <c r="G2253" t="s">
        <v>805</v>
      </c>
      <c r="H2253">
        <v>2020</v>
      </c>
      <c r="I2253">
        <v>4</v>
      </c>
      <c r="J2253" t="s">
        <v>811</v>
      </c>
      <c r="K2253" s="38">
        <v>2846.13</v>
      </c>
      <c r="L2253" s="38">
        <v>3046.48</v>
      </c>
      <c r="M2253" s="38">
        <v>1207.51</v>
      </c>
      <c r="N2253" s="38">
        <v>290.73</v>
      </c>
      <c r="O2253" s="38">
        <v>555.88</v>
      </c>
      <c r="P2253" s="38">
        <v>794.67</v>
      </c>
      <c r="Q2253" s="38">
        <v>3336.7</v>
      </c>
      <c r="R2253" s="38">
        <v>0</v>
      </c>
      <c r="S2253" s="38">
        <v>-100</v>
      </c>
      <c r="T2253" s="38">
        <v>-833.33</v>
      </c>
      <c r="U2253" s="44">
        <v>63.32</v>
      </c>
      <c r="V2253" s="45">
        <v>11144.77</v>
      </c>
      <c r="W2253" s="45">
        <v>133737.19</v>
      </c>
      <c r="X2253" s="45">
        <v>486.89</v>
      </c>
    </row>
    <row r="2254" spans="1:24" x14ac:dyDescent="0.3">
      <c r="A2254" t="s">
        <v>238</v>
      </c>
      <c r="B2254" t="str">
        <f t="shared" si="185"/>
        <v>1</v>
      </c>
      <c r="C2254" t="str">
        <f t="shared" si="186"/>
        <v>1</v>
      </c>
      <c r="D2254" t="str">
        <f t="shared" si="187"/>
        <v>2</v>
      </c>
      <c r="E2254" t="str">
        <f t="shared" si="188"/>
        <v>0</v>
      </c>
      <c r="F2254" t="str">
        <f t="shared" si="189"/>
        <v>2</v>
      </c>
      <c r="G2254" t="s">
        <v>805</v>
      </c>
      <c r="H2254">
        <v>2020</v>
      </c>
      <c r="I2254">
        <v>4</v>
      </c>
      <c r="J2254" t="s">
        <v>811</v>
      </c>
      <c r="K2254" s="38">
        <v>2846.13</v>
      </c>
      <c r="L2254" s="38">
        <v>2711.34</v>
      </c>
      <c r="M2254" s="38">
        <v>1234.25</v>
      </c>
      <c r="N2254" s="38">
        <v>290.73</v>
      </c>
      <c r="O2254" s="38">
        <v>577</v>
      </c>
      <c r="P2254" s="38">
        <v>765.94</v>
      </c>
      <c r="Q2254" s="38">
        <v>3126.58</v>
      </c>
      <c r="R2254" s="38">
        <v>0</v>
      </c>
      <c r="S2254" s="38">
        <v>-100</v>
      </c>
      <c r="T2254" s="38">
        <v>-833.33</v>
      </c>
      <c r="U2254" s="44">
        <v>60.33</v>
      </c>
      <c r="V2254" s="45">
        <v>10618.63</v>
      </c>
      <c r="W2254" s="45">
        <v>127423.58</v>
      </c>
      <c r="X2254" s="45">
        <v>461.6</v>
      </c>
    </row>
    <row r="2255" spans="1:24" x14ac:dyDescent="0.3">
      <c r="A2255" t="s">
        <v>239</v>
      </c>
      <c r="B2255" t="str">
        <f t="shared" si="185"/>
        <v>1</v>
      </c>
      <c r="C2255" t="str">
        <f t="shared" si="186"/>
        <v>1</v>
      </c>
      <c r="D2255" t="str">
        <f t="shared" si="187"/>
        <v>1</v>
      </c>
      <c r="E2255" t="str">
        <f t="shared" si="188"/>
        <v>3</v>
      </c>
      <c r="F2255" t="str">
        <f t="shared" si="189"/>
        <v>0</v>
      </c>
      <c r="G2255" t="s">
        <v>805</v>
      </c>
      <c r="H2255">
        <v>2020</v>
      </c>
      <c r="I2255">
        <v>4</v>
      </c>
      <c r="J2255" t="s">
        <v>811</v>
      </c>
      <c r="K2255" s="38">
        <v>2846.13</v>
      </c>
      <c r="L2255" s="38">
        <v>2911.91</v>
      </c>
      <c r="M2255" s="38">
        <v>1253.98</v>
      </c>
      <c r="N2255" s="38">
        <v>290.73</v>
      </c>
      <c r="O2255" s="38">
        <v>544.22</v>
      </c>
      <c r="P2255" s="38">
        <v>784.7</v>
      </c>
      <c r="Q2255" s="38">
        <v>3266.21</v>
      </c>
      <c r="R2255" s="38">
        <v>0</v>
      </c>
      <c r="S2255" s="38">
        <v>-100</v>
      </c>
      <c r="T2255" s="38">
        <v>-833.33</v>
      </c>
      <c r="U2255" s="44">
        <v>62.3</v>
      </c>
      <c r="V2255" s="45">
        <v>10964.55</v>
      </c>
      <c r="W2255" s="45">
        <v>131574.54</v>
      </c>
      <c r="X2255" s="45">
        <v>478.23</v>
      </c>
    </row>
    <row r="2256" spans="1:24" x14ac:dyDescent="0.3">
      <c r="A2256" t="s">
        <v>240</v>
      </c>
      <c r="B2256" t="str">
        <f t="shared" si="185"/>
        <v>1</v>
      </c>
      <c r="C2256" t="str">
        <f t="shared" si="186"/>
        <v>1</v>
      </c>
      <c r="D2256" t="str">
        <f t="shared" si="187"/>
        <v>1</v>
      </c>
      <c r="E2256" t="str">
        <f t="shared" si="188"/>
        <v>2</v>
      </c>
      <c r="F2256" t="str">
        <f t="shared" si="189"/>
        <v>1</v>
      </c>
      <c r="G2256" t="s">
        <v>805</v>
      </c>
      <c r="H2256">
        <v>2020</v>
      </c>
      <c r="I2256">
        <v>4</v>
      </c>
      <c r="J2256" t="s">
        <v>811</v>
      </c>
      <c r="K2256" s="38">
        <v>2846.13</v>
      </c>
      <c r="L2256" s="38">
        <v>2576.77</v>
      </c>
      <c r="M2256" s="38">
        <v>1280.72</v>
      </c>
      <c r="N2256" s="38">
        <v>290.73</v>
      </c>
      <c r="O2256" s="38">
        <v>565.34</v>
      </c>
      <c r="P2256" s="38">
        <v>755.97</v>
      </c>
      <c r="Q2256" s="38">
        <v>3056.09</v>
      </c>
      <c r="R2256" s="38">
        <v>0</v>
      </c>
      <c r="S2256" s="38">
        <v>-100</v>
      </c>
      <c r="T2256" s="38">
        <v>-833.33</v>
      </c>
      <c r="U2256" s="44">
        <v>59.31</v>
      </c>
      <c r="V2256" s="45">
        <v>10438.41</v>
      </c>
      <c r="W2256" s="45">
        <v>125260.93</v>
      </c>
      <c r="X2256" s="45">
        <v>452.94</v>
      </c>
    </row>
    <row r="2257" spans="1:24" x14ac:dyDescent="0.3">
      <c r="A2257" t="s">
        <v>241</v>
      </c>
      <c r="B2257" t="str">
        <f t="shared" si="185"/>
        <v>1</v>
      </c>
      <c r="C2257" t="str">
        <f t="shared" si="186"/>
        <v>1</v>
      </c>
      <c r="D2257" t="str">
        <f t="shared" si="187"/>
        <v>1</v>
      </c>
      <c r="E2257" t="str">
        <f t="shared" si="188"/>
        <v>1</v>
      </c>
      <c r="F2257" t="str">
        <f t="shared" si="189"/>
        <v>2</v>
      </c>
      <c r="G2257" t="s">
        <v>805</v>
      </c>
      <c r="H2257">
        <v>2020</v>
      </c>
      <c r="I2257">
        <v>4</v>
      </c>
      <c r="J2257" t="s">
        <v>811</v>
      </c>
      <c r="K2257" s="38">
        <v>2846.13</v>
      </c>
      <c r="L2257" s="38">
        <v>2241.63</v>
      </c>
      <c r="M2257" s="38">
        <v>1307.46</v>
      </c>
      <c r="N2257" s="38">
        <v>290.73</v>
      </c>
      <c r="O2257" s="38">
        <v>586.46</v>
      </c>
      <c r="P2257" s="38">
        <v>727.24</v>
      </c>
      <c r="Q2257" s="38">
        <v>2845.96</v>
      </c>
      <c r="R2257" s="38">
        <v>0</v>
      </c>
      <c r="S2257" s="38">
        <v>-100</v>
      </c>
      <c r="T2257" s="38">
        <v>-833.33</v>
      </c>
      <c r="U2257" s="44">
        <v>56.32</v>
      </c>
      <c r="V2257" s="45">
        <v>9912.2800000000007</v>
      </c>
      <c r="W2257" s="45">
        <v>118947.33</v>
      </c>
      <c r="X2257" s="45">
        <v>427.65</v>
      </c>
    </row>
    <row r="2258" spans="1:24" x14ac:dyDescent="0.3">
      <c r="A2258" t="s">
        <v>242</v>
      </c>
      <c r="B2258" t="str">
        <f t="shared" si="185"/>
        <v>1</v>
      </c>
      <c r="C2258" t="str">
        <f t="shared" si="186"/>
        <v>1</v>
      </c>
      <c r="D2258" t="str">
        <f t="shared" si="187"/>
        <v>1</v>
      </c>
      <c r="E2258" t="str">
        <f t="shared" si="188"/>
        <v>0</v>
      </c>
      <c r="F2258" t="str">
        <f t="shared" si="189"/>
        <v>3</v>
      </c>
      <c r="G2258" t="s">
        <v>805</v>
      </c>
      <c r="H2258">
        <v>2020</v>
      </c>
      <c r="I2258">
        <v>4</v>
      </c>
      <c r="J2258" t="s">
        <v>811</v>
      </c>
      <c r="K2258" s="38">
        <v>2846.13</v>
      </c>
      <c r="L2258" s="38">
        <v>1906.49</v>
      </c>
      <c r="M2258" s="38">
        <v>1334.2</v>
      </c>
      <c r="N2258" s="38">
        <v>290.73</v>
      </c>
      <c r="O2258" s="38">
        <v>607.57000000000005</v>
      </c>
      <c r="P2258" s="38">
        <v>698.51</v>
      </c>
      <c r="Q2258" s="38">
        <v>2635.84</v>
      </c>
      <c r="R2258" s="38">
        <v>0</v>
      </c>
      <c r="S2258" s="38">
        <v>-100</v>
      </c>
      <c r="T2258" s="38">
        <v>-833.33</v>
      </c>
      <c r="U2258" s="44">
        <v>53.33</v>
      </c>
      <c r="V2258" s="45">
        <v>9386.14</v>
      </c>
      <c r="W2258" s="45">
        <v>112633.72</v>
      </c>
      <c r="X2258" s="45">
        <v>402.35</v>
      </c>
    </row>
    <row r="2259" spans="1:24" x14ac:dyDescent="0.3">
      <c r="A2259" t="s">
        <v>243</v>
      </c>
      <c r="B2259" t="str">
        <f t="shared" si="185"/>
        <v>1</v>
      </c>
      <c r="C2259" t="str">
        <f t="shared" si="186"/>
        <v>1</v>
      </c>
      <c r="D2259" t="str">
        <f t="shared" si="187"/>
        <v>0</v>
      </c>
      <c r="E2259" t="str">
        <f t="shared" si="188"/>
        <v>4</v>
      </c>
      <c r="F2259" t="str">
        <f t="shared" si="189"/>
        <v>0</v>
      </c>
      <c r="G2259" t="s">
        <v>805</v>
      </c>
      <c r="H2259">
        <v>2020</v>
      </c>
      <c r="I2259">
        <v>4</v>
      </c>
      <c r="J2259" t="s">
        <v>811</v>
      </c>
      <c r="K2259" s="38">
        <v>2846.13</v>
      </c>
      <c r="L2259" s="38">
        <v>2442.21</v>
      </c>
      <c r="M2259" s="38">
        <v>1327.19</v>
      </c>
      <c r="N2259" s="38">
        <v>290.73</v>
      </c>
      <c r="O2259" s="38">
        <v>553.67999999999995</v>
      </c>
      <c r="P2259" s="38">
        <v>745.99</v>
      </c>
      <c r="Q2259" s="38">
        <v>2985.6</v>
      </c>
      <c r="R2259" s="38">
        <v>0</v>
      </c>
      <c r="S2259" s="38">
        <v>-100</v>
      </c>
      <c r="T2259" s="38">
        <v>-833.33</v>
      </c>
      <c r="U2259" s="44">
        <v>58.29</v>
      </c>
      <c r="V2259" s="45">
        <v>10258.19</v>
      </c>
      <c r="W2259" s="45">
        <v>123098.29</v>
      </c>
      <c r="X2259" s="45">
        <v>444.28</v>
      </c>
    </row>
    <row r="2260" spans="1:24" x14ac:dyDescent="0.3">
      <c r="A2260" t="s">
        <v>244</v>
      </c>
      <c r="B2260" t="str">
        <f t="shared" si="185"/>
        <v>1</v>
      </c>
      <c r="C2260" t="str">
        <f t="shared" si="186"/>
        <v>1</v>
      </c>
      <c r="D2260" t="str">
        <f t="shared" si="187"/>
        <v>0</v>
      </c>
      <c r="E2260" t="str">
        <f t="shared" si="188"/>
        <v>3</v>
      </c>
      <c r="F2260" t="str">
        <f t="shared" si="189"/>
        <v>1</v>
      </c>
      <c r="G2260" t="s">
        <v>805</v>
      </c>
      <c r="H2260">
        <v>2020</v>
      </c>
      <c r="I2260">
        <v>4</v>
      </c>
      <c r="J2260" t="s">
        <v>811</v>
      </c>
      <c r="K2260" s="38">
        <v>2846.13</v>
      </c>
      <c r="L2260" s="38">
        <v>2107.0700000000002</v>
      </c>
      <c r="M2260" s="38">
        <v>1353.93</v>
      </c>
      <c r="N2260" s="38">
        <v>290.73</v>
      </c>
      <c r="O2260" s="38">
        <v>574.79999999999995</v>
      </c>
      <c r="P2260" s="38">
        <v>717.27</v>
      </c>
      <c r="Q2260" s="38">
        <v>2775.47</v>
      </c>
      <c r="R2260" s="38">
        <v>0</v>
      </c>
      <c r="S2260" s="38">
        <v>-100</v>
      </c>
      <c r="T2260" s="38">
        <v>-833.33</v>
      </c>
      <c r="U2260" s="44">
        <v>55.3</v>
      </c>
      <c r="V2260" s="45">
        <v>9732.06</v>
      </c>
      <c r="W2260" s="45">
        <v>116784.68</v>
      </c>
      <c r="X2260" s="45">
        <v>418.98</v>
      </c>
    </row>
    <row r="2261" spans="1:24" x14ac:dyDescent="0.3">
      <c r="A2261" t="s">
        <v>245</v>
      </c>
      <c r="B2261" t="str">
        <f t="shared" si="185"/>
        <v>1</v>
      </c>
      <c r="C2261" t="str">
        <f t="shared" si="186"/>
        <v>1</v>
      </c>
      <c r="D2261" t="str">
        <f t="shared" si="187"/>
        <v>0</v>
      </c>
      <c r="E2261" t="str">
        <f t="shared" si="188"/>
        <v>2</v>
      </c>
      <c r="F2261" t="str">
        <f t="shared" si="189"/>
        <v>2</v>
      </c>
      <c r="G2261" t="s">
        <v>805</v>
      </c>
      <c r="H2261">
        <v>2020</v>
      </c>
      <c r="I2261">
        <v>4</v>
      </c>
      <c r="J2261" t="s">
        <v>811</v>
      </c>
      <c r="K2261" s="38">
        <v>2846.13</v>
      </c>
      <c r="L2261" s="38">
        <v>1771.93</v>
      </c>
      <c r="M2261" s="38">
        <v>1380.67</v>
      </c>
      <c r="N2261" s="38">
        <v>290.73</v>
      </c>
      <c r="O2261" s="38">
        <v>595.91</v>
      </c>
      <c r="P2261" s="38">
        <v>688.54</v>
      </c>
      <c r="Q2261" s="38">
        <v>2565.35</v>
      </c>
      <c r="R2261" s="38">
        <v>0</v>
      </c>
      <c r="S2261" s="38">
        <v>-100</v>
      </c>
      <c r="T2261" s="38">
        <v>-833.33</v>
      </c>
      <c r="U2261" s="44">
        <v>52.31</v>
      </c>
      <c r="V2261" s="45">
        <v>9205.92</v>
      </c>
      <c r="W2261" s="45">
        <v>110471.07</v>
      </c>
      <c r="X2261" s="45">
        <v>393.69</v>
      </c>
    </row>
    <row r="2262" spans="1:24" x14ac:dyDescent="0.3">
      <c r="A2262" t="s">
        <v>246</v>
      </c>
      <c r="B2262" t="str">
        <f t="shared" si="185"/>
        <v>1</v>
      </c>
      <c r="C2262" t="str">
        <f t="shared" si="186"/>
        <v>1</v>
      </c>
      <c r="D2262" t="str">
        <f t="shared" si="187"/>
        <v>0</v>
      </c>
      <c r="E2262" t="str">
        <f t="shared" si="188"/>
        <v>1</v>
      </c>
      <c r="F2262" t="str">
        <f t="shared" si="189"/>
        <v>3</v>
      </c>
      <c r="G2262" t="s">
        <v>805</v>
      </c>
      <c r="H2262">
        <v>2020</v>
      </c>
      <c r="I2262">
        <v>4</v>
      </c>
      <c r="J2262" t="s">
        <v>811</v>
      </c>
      <c r="K2262" s="38">
        <v>2846.13</v>
      </c>
      <c r="L2262" s="38">
        <v>1436.79</v>
      </c>
      <c r="M2262" s="38">
        <v>1407.41</v>
      </c>
      <c r="N2262" s="38">
        <v>290.73</v>
      </c>
      <c r="O2262" s="38">
        <v>617.03</v>
      </c>
      <c r="P2262" s="38">
        <v>659.81</v>
      </c>
      <c r="Q2262" s="38">
        <v>2355.2199999999998</v>
      </c>
      <c r="R2262" s="38">
        <v>0</v>
      </c>
      <c r="S2262" s="38">
        <v>-100</v>
      </c>
      <c r="T2262" s="38">
        <v>-833.33</v>
      </c>
      <c r="U2262" s="44">
        <v>49.32</v>
      </c>
      <c r="V2262" s="45">
        <v>8679.7900000000009</v>
      </c>
      <c r="W2262" s="45">
        <v>104157.47</v>
      </c>
      <c r="X2262" s="45">
        <v>368.4</v>
      </c>
    </row>
    <row r="2263" spans="1:24" x14ac:dyDescent="0.3">
      <c r="A2263" t="s">
        <v>247</v>
      </c>
      <c r="B2263" t="str">
        <f t="shared" si="185"/>
        <v>1</v>
      </c>
      <c r="C2263" t="str">
        <f t="shared" si="186"/>
        <v>1</v>
      </c>
      <c r="D2263" t="str">
        <f t="shared" si="187"/>
        <v>0</v>
      </c>
      <c r="E2263" t="str">
        <f t="shared" si="188"/>
        <v>0</v>
      </c>
      <c r="F2263" t="str">
        <f t="shared" si="189"/>
        <v>4</v>
      </c>
      <c r="G2263" t="s">
        <v>805</v>
      </c>
      <c r="H2263">
        <v>2020</v>
      </c>
      <c r="I2263">
        <v>4</v>
      </c>
      <c r="J2263" t="s">
        <v>811</v>
      </c>
      <c r="K2263" s="38">
        <v>2846.13</v>
      </c>
      <c r="L2263" s="38">
        <v>1101.6500000000001</v>
      </c>
      <c r="M2263" s="38">
        <v>1434.15</v>
      </c>
      <c r="N2263" s="38">
        <v>290.73</v>
      </c>
      <c r="O2263" s="38">
        <v>638.15</v>
      </c>
      <c r="P2263" s="38">
        <v>631.08000000000004</v>
      </c>
      <c r="Q2263" s="38">
        <v>2157.73</v>
      </c>
      <c r="R2263" s="38">
        <v>0</v>
      </c>
      <c r="S2263" s="38">
        <v>-100</v>
      </c>
      <c r="T2263" s="38">
        <v>-833.33</v>
      </c>
      <c r="U2263" s="44">
        <v>46.4</v>
      </c>
      <c r="V2263" s="45">
        <v>8166.29</v>
      </c>
      <c r="W2263" s="45">
        <v>97995.43</v>
      </c>
      <c r="X2263" s="45">
        <v>343.11</v>
      </c>
    </row>
    <row r="2264" spans="1:24" x14ac:dyDescent="0.3">
      <c r="A2264" t="s">
        <v>248</v>
      </c>
      <c r="B2264" t="str">
        <f t="shared" si="185"/>
        <v>1</v>
      </c>
      <c r="C2264" t="str">
        <f t="shared" si="186"/>
        <v>0</v>
      </c>
      <c r="D2264" t="str">
        <f t="shared" si="187"/>
        <v>5</v>
      </c>
      <c r="E2264" t="str">
        <f t="shared" si="188"/>
        <v>0</v>
      </c>
      <c r="F2264" t="str">
        <f t="shared" si="189"/>
        <v>0</v>
      </c>
      <c r="G2264" t="s">
        <v>805</v>
      </c>
      <c r="H2264">
        <v>2020</v>
      </c>
      <c r="I2264">
        <v>4</v>
      </c>
      <c r="J2264" t="s">
        <v>811</v>
      </c>
      <c r="K2264" s="38">
        <v>2846.13</v>
      </c>
      <c r="L2264" s="38">
        <v>4024.22</v>
      </c>
      <c r="M2264" s="38">
        <v>1042.5</v>
      </c>
      <c r="N2264" s="38">
        <v>290.73</v>
      </c>
      <c r="O2264" s="38">
        <v>514.80999999999995</v>
      </c>
      <c r="P2264" s="38">
        <v>871.84</v>
      </c>
      <c r="Q2264" s="38">
        <v>3894.91</v>
      </c>
      <c r="R2264" s="38">
        <v>0</v>
      </c>
      <c r="S2264" s="38">
        <v>-100</v>
      </c>
      <c r="T2264" s="38">
        <v>-833.33</v>
      </c>
      <c r="U2264" s="44">
        <v>71.319999999999993</v>
      </c>
      <c r="V2264" s="45">
        <v>12551.81</v>
      </c>
      <c r="W2264" s="45">
        <v>150621.72</v>
      </c>
      <c r="X2264" s="45">
        <v>554.53</v>
      </c>
    </row>
    <row r="2265" spans="1:24" x14ac:dyDescent="0.3">
      <c r="A2265" t="s">
        <v>249</v>
      </c>
      <c r="B2265" t="str">
        <f t="shared" si="185"/>
        <v>1</v>
      </c>
      <c r="C2265" t="str">
        <f t="shared" si="186"/>
        <v>0</v>
      </c>
      <c r="D2265" t="str">
        <f t="shared" si="187"/>
        <v>4</v>
      </c>
      <c r="E2265" t="str">
        <f t="shared" si="188"/>
        <v>1</v>
      </c>
      <c r="F2265" t="str">
        <f t="shared" si="189"/>
        <v>0</v>
      </c>
      <c r="G2265" t="s">
        <v>805</v>
      </c>
      <c r="H2265">
        <v>2020</v>
      </c>
      <c r="I2265">
        <v>4</v>
      </c>
      <c r="J2265" t="s">
        <v>811</v>
      </c>
      <c r="K2265" s="38">
        <v>2846.13</v>
      </c>
      <c r="L2265" s="38">
        <v>3554.52</v>
      </c>
      <c r="M2265" s="38">
        <v>1115.71</v>
      </c>
      <c r="N2265" s="38">
        <v>290.73</v>
      </c>
      <c r="O2265" s="38">
        <v>524.27</v>
      </c>
      <c r="P2265" s="38">
        <v>833.14</v>
      </c>
      <c r="Q2265" s="38">
        <v>3614.3</v>
      </c>
      <c r="R2265" s="38">
        <v>0</v>
      </c>
      <c r="S2265" s="38">
        <v>-100</v>
      </c>
      <c r="T2265" s="38">
        <v>-833.33</v>
      </c>
      <c r="U2265" s="44">
        <v>67.3</v>
      </c>
      <c r="V2265" s="45">
        <v>11845.46</v>
      </c>
      <c r="W2265" s="45">
        <v>142145.46</v>
      </c>
      <c r="X2265" s="45">
        <v>520.58000000000004</v>
      </c>
    </row>
    <row r="2266" spans="1:24" x14ac:dyDescent="0.3">
      <c r="A2266" t="s">
        <v>250</v>
      </c>
      <c r="B2266" t="str">
        <f t="shared" si="185"/>
        <v>1</v>
      </c>
      <c r="C2266" t="str">
        <f t="shared" si="186"/>
        <v>0</v>
      </c>
      <c r="D2266" t="str">
        <f t="shared" si="187"/>
        <v>4</v>
      </c>
      <c r="E2266" t="str">
        <f t="shared" si="188"/>
        <v>0</v>
      </c>
      <c r="F2266" t="str">
        <f t="shared" si="189"/>
        <v>1</v>
      </c>
      <c r="G2266" t="s">
        <v>805</v>
      </c>
      <c r="H2266">
        <v>2020</v>
      </c>
      <c r="I2266">
        <v>4</v>
      </c>
      <c r="J2266" t="s">
        <v>811</v>
      </c>
      <c r="K2266" s="38">
        <v>2846.13</v>
      </c>
      <c r="L2266" s="38">
        <v>3219.38</v>
      </c>
      <c r="M2266" s="38">
        <v>1142.45</v>
      </c>
      <c r="N2266" s="38">
        <v>290.73</v>
      </c>
      <c r="O2266" s="38">
        <v>545.38</v>
      </c>
      <c r="P2266" s="38">
        <v>804.41</v>
      </c>
      <c r="Q2266" s="38">
        <v>3404.18</v>
      </c>
      <c r="R2266" s="38">
        <v>0</v>
      </c>
      <c r="S2266" s="38">
        <v>-100</v>
      </c>
      <c r="T2266" s="38">
        <v>-833.33</v>
      </c>
      <c r="U2266" s="44">
        <v>64.31</v>
      </c>
      <c r="V2266" s="45">
        <v>11319.32</v>
      </c>
      <c r="W2266" s="45">
        <v>135831.85999999999</v>
      </c>
      <c r="X2266" s="45">
        <v>495.29</v>
      </c>
    </row>
    <row r="2267" spans="1:24" x14ac:dyDescent="0.3">
      <c r="A2267" t="s">
        <v>251</v>
      </c>
      <c r="B2267" t="str">
        <f t="shared" si="185"/>
        <v>1</v>
      </c>
      <c r="C2267" t="str">
        <f t="shared" si="186"/>
        <v>0</v>
      </c>
      <c r="D2267" t="str">
        <f t="shared" si="187"/>
        <v>3</v>
      </c>
      <c r="E2267" t="str">
        <f t="shared" si="188"/>
        <v>2</v>
      </c>
      <c r="F2267" t="str">
        <f t="shared" si="189"/>
        <v>0</v>
      </c>
      <c r="G2267" t="s">
        <v>805</v>
      </c>
      <c r="H2267">
        <v>2020</v>
      </c>
      <c r="I2267">
        <v>4</v>
      </c>
      <c r="J2267" t="s">
        <v>811</v>
      </c>
      <c r="K2267" s="38">
        <v>2846.13</v>
      </c>
      <c r="L2267" s="38">
        <v>3084.82</v>
      </c>
      <c r="M2267" s="38">
        <v>1188.92</v>
      </c>
      <c r="N2267" s="38">
        <v>290.73</v>
      </c>
      <c r="O2267" s="38">
        <v>533.72</v>
      </c>
      <c r="P2267" s="38">
        <v>794.43</v>
      </c>
      <c r="Q2267" s="38">
        <v>3333.69</v>
      </c>
      <c r="R2267" s="38">
        <v>0</v>
      </c>
      <c r="S2267" s="38">
        <v>-100</v>
      </c>
      <c r="T2267" s="38">
        <v>-833.33</v>
      </c>
      <c r="U2267" s="44">
        <v>63.29</v>
      </c>
      <c r="V2267" s="45">
        <v>11139.1</v>
      </c>
      <c r="W2267" s="45">
        <v>133669.21</v>
      </c>
      <c r="X2267" s="45">
        <v>486.62</v>
      </c>
    </row>
    <row r="2268" spans="1:24" x14ac:dyDescent="0.3">
      <c r="A2268" t="s">
        <v>252</v>
      </c>
      <c r="B2268" t="str">
        <f t="shared" si="185"/>
        <v>1</v>
      </c>
      <c r="C2268" t="str">
        <f t="shared" si="186"/>
        <v>0</v>
      </c>
      <c r="D2268" t="str">
        <f t="shared" si="187"/>
        <v>3</v>
      </c>
      <c r="E2268" t="str">
        <f t="shared" si="188"/>
        <v>1</v>
      </c>
      <c r="F2268" t="str">
        <f t="shared" si="189"/>
        <v>1</v>
      </c>
      <c r="G2268" t="s">
        <v>805</v>
      </c>
      <c r="H2268">
        <v>2020</v>
      </c>
      <c r="I2268">
        <v>4</v>
      </c>
      <c r="J2268" t="s">
        <v>811</v>
      </c>
      <c r="K2268" s="38">
        <v>2846.13</v>
      </c>
      <c r="L2268" s="38">
        <v>2749.68</v>
      </c>
      <c r="M2268" s="38">
        <v>1215.6600000000001</v>
      </c>
      <c r="N2268" s="38">
        <v>290.73</v>
      </c>
      <c r="O2268" s="38">
        <v>554.84</v>
      </c>
      <c r="P2268" s="38">
        <v>765.7</v>
      </c>
      <c r="Q2268" s="38">
        <v>3123.56</v>
      </c>
      <c r="R2268" s="38">
        <v>0</v>
      </c>
      <c r="S2268" s="38">
        <v>-100</v>
      </c>
      <c r="T2268" s="38">
        <v>-833.33</v>
      </c>
      <c r="U2268" s="44">
        <v>60.3</v>
      </c>
      <c r="V2268" s="45">
        <v>10612.97</v>
      </c>
      <c r="W2268" s="45">
        <v>127355.6</v>
      </c>
      <c r="X2268" s="45">
        <v>461.33</v>
      </c>
    </row>
    <row r="2269" spans="1:24" x14ac:dyDescent="0.3">
      <c r="A2269" t="s">
        <v>253</v>
      </c>
      <c r="B2269" t="str">
        <f t="shared" si="185"/>
        <v>1</v>
      </c>
      <c r="C2269" t="str">
        <f t="shared" si="186"/>
        <v>0</v>
      </c>
      <c r="D2269" t="str">
        <f t="shared" si="187"/>
        <v>3</v>
      </c>
      <c r="E2269" t="str">
        <f t="shared" si="188"/>
        <v>0</v>
      </c>
      <c r="F2269" t="str">
        <f t="shared" si="189"/>
        <v>2</v>
      </c>
      <c r="G2269" t="s">
        <v>805</v>
      </c>
      <c r="H2269">
        <v>2020</v>
      </c>
      <c r="I2269">
        <v>4</v>
      </c>
      <c r="J2269" t="s">
        <v>811</v>
      </c>
      <c r="K2269" s="38">
        <v>2846.13</v>
      </c>
      <c r="L2269" s="38">
        <v>2414.5300000000002</v>
      </c>
      <c r="M2269" s="38">
        <v>1242.4000000000001</v>
      </c>
      <c r="N2269" s="38">
        <v>290.73</v>
      </c>
      <c r="O2269" s="38">
        <v>575.96</v>
      </c>
      <c r="P2269" s="38">
        <v>736.98</v>
      </c>
      <c r="Q2269" s="38">
        <v>2913.44</v>
      </c>
      <c r="R2269" s="38">
        <v>0</v>
      </c>
      <c r="S2269" s="38">
        <v>-100</v>
      </c>
      <c r="T2269" s="38">
        <v>-833.33</v>
      </c>
      <c r="U2269" s="44">
        <v>57.31</v>
      </c>
      <c r="V2269" s="45">
        <v>10086.83</v>
      </c>
      <c r="W2269" s="45">
        <v>121042</v>
      </c>
      <c r="X2269" s="45">
        <v>436.04</v>
      </c>
    </row>
    <row r="2270" spans="1:24" x14ac:dyDescent="0.3">
      <c r="A2270" t="s">
        <v>125</v>
      </c>
      <c r="B2270" t="str">
        <f t="shared" si="185"/>
        <v>1</v>
      </c>
      <c r="C2270" t="str">
        <f t="shared" si="186"/>
        <v>0</v>
      </c>
      <c r="D2270" t="str">
        <f t="shared" si="187"/>
        <v>2</v>
      </c>
      <c r="E2270" t="str">
        <f t="shared" si="188"/>
        <v>3</v>
      </c>
      <c r="F2270" t="str">
        <f t="shared" si="189"/>
        <v>0</v>
      </c>
      <c r="G2270" t="s">
        <v>805</v>
      </c>
      <c r="H2270">
        <v>2020</v>
      </c>
      <c r="I2270">
        <v>4</v>
      </c>
      <c r="J2270" t="s">
        <v>811</v>
      </c>
      <c r="K2270" s="38">
        <v>2846.13</v>
      </c>
      <c r="L2270" s="38">
        <v>2615.11</v>
      </c>
      <c r="M2270" s="38">
        <v>1262.1300000000001</v>
      </c>
      <c r="N2270" s="38">
        <v>290.73</v>
      </c>
      <c r="O2270" s="38">
        <v>543.17999999999995</v>
      </c>
      <c r="P2270" s="38">
        <v>755.73</v>
      </c>
      <c r="Q2270" s="38">
        <v>3053.07</v>
      </c>
      <c r="R2270" s="38">
        <v>0</v>
      </c>
      <c r="S2270" s="38">
        <v>-100</v>
      </c>
      <c r="T2270" s="38">
        <v>-833.33</v>
      </c>
      <c r="U2270" s="44">
        <v>59.28</v>
      </c>
      <c r="V2270" s="45">
        <v>10432.75</v>
      </c>
      <c r="W2270" s="45">
        <v>125192.96000000001</v>
      </c>
      <c r="X2270" s="45">
        <v>452.67</v>
      </c>
    </row>
    <row r="2271" spans="1:24" x14ac:dyDescent="0.3">
      <c r="A2271" t="s">
        <v>126</v>
      </c>
      <c r="B2271" t="str">
        <f t="shared" si="185"/>
        <v>1</v>
      </c>
      <c r="C2271" t="str">
        <f t="shared" si="186"/>
        <v>0</v>
      </c>
      <c r="D2271" t="str">
        <f t="shared" si="187"/>
        <v>2</v>
      </c>
      <c r="E2271" t="str">
        <f t="shared" si="188"/>
        <v>2</v>
      </c>
      <c r="F2271" t="str">
        <f t="shared" si="189"/>
        <v>1</v>
      </c>
      <c r="G2271" t="s">
        <v>805</v>
      </c>
      <c r="H2271">
        <v>2020</v>
      </c>
      <c r="I2271">
        <v>4</v>
      </c>
      <c r="J2271" t="s">
        <v>811</v>
      </c>
      <c r="K2271" s="38">
        <v>2846.13</v>
      </c>
      <c r="L2271" s="38">
        <v>2279.9699999999998</v>
      </c>
      <c r="M2271" s="38">
        <v>1288.8699999999999</v>
      </c>
      <c r="N2271" s="38">
        <v>290.73</v>
      </c>
      <c r="O2271" s="38">
        <v>564.29999999999995</v>
      </c>
      <c r="P2271" s="38">
        <v>727</v>
      </c>
      <c r="Q2271" s="38">
        <v>2842.95</v>
      </c>
      <c r="R2271" s="38">
        <v>0</v>
      </c>
      <c r="S2271" s="38">
        <v>-100</v>
      </c>
      <c r="T2271" s="38">
        <v>-833.33</v>
      </c>
      <c r="U2271" s="44">
        <v>56.29</v>
      </c>
      <c r="V2271" s="45">
        <v>9906.61</v>
      </c>
      <c r="W2271" s="45">
        <v>118879.35</v>
      </c>
      <c r="X2271" s="45">
        <v>427.37</v>
      </c>
    </row>
    <row r="2272" spans="1:24" x14ac:dyDescent="0.3">
      <c r="A2272" t="s">
        <v>254</v>
      </c>
      <c r="B2272" t="str">
        <f t="shared" si="185"/>
        <v>1</v>
      </c>
      <c r="C2272" t="str">
        <f t="shared" si="186"/>
        <v>0</v>
      </c>
      <c r="D2272" t="str">
        <f t="shared" si="187"/>
        <v>2</v>
      </c>
      <c r="E2272" t="str">
        <f t="shared" si="188"/>
        <v>1</v>
      </c>
      <c r="F2272" t="str">
        <f t="shared" si="189"/>
        <v>2</v>
      </c>
      <c r="G2272" t="s">
        <v>805</v>
      </c>
      <c r="H2272">
        <v>2020</v>
      </c>
      <c r="I2272">
        <v>4</v>
      </c>
      <c r="J2272" t="s">
        <v>811</v>
      </c>
      <c r="K2272" s="38">
        <v>2846.13</v>
      </c>
      <c r="L2272" s="38">
        <v>1944.83</v>
      </c>
      <c r="M2272" s="38">
        <v>1315.61</v>
      </c>
      <c r="N2272" s="38">
        <v>290.73</v>
      </c>
      <c r="O2272" s="38">
        <v>585.41999999999996</v>
      </c>
      <c r="P2272" s="38">
        <v>698.27</v>
      </c>
      <c r="Q2272" s="38">
        <v>2632.82</v>
      </c>
      <c r="R2272" s="38">
        <v>0</v>
      </c>
      <c r="S2272" s="38">
        <v>-100</v>
      </c>
      <c r="T2272" s="38">
        <v>-833.33</v>
      </c>
      <c r="U2272" s="44">
        <v>53.3</v>
      </c>
      <c r="V2272" s="45">
        <v>9380.48</v>
      </c>
      <c r="W2272" s="45">
        <v>112565.74</v>
      </c>
      <c r="X2272" s="45">
        <v>402.08</v>
      </c>
    </row>
    <row r="2273" spans="1:24" x14ac:dyDescent="0.3">
      <c r="A2273" t="s">
        <v>255</v>
      </c>
      <c r="B2273" t="str">
        <f t="shared" si="185"/>
        <v>1</v>
      </c>
      <c r="C2273" t="str">
        <f t="shared" si="186"/>
        <v>0</v>
      </c>
      <c r="D2273" t="str">
        <f t="shared" si="187"/>
        <v>2</v>
      </c>
      <c r="E2273" t="str">
        <f t="shared" si="188"/>
        <v>0</v>
      </c>
      <c r="F2273" t="str">
        <f t="shared" si="189"/>
        <v>3</v>
      </c>
      <c r="G2273" t="s">
        <v>805</v>
      </c>
      <c r="H2273">
        <v>2020</v>
      </c>
      <c r="I2273">
        <v>4</v>
      </c>
      <c r="J2273" t="s">
        <v>811</v>
      </c>
      <c r="K2273" s="38">
        <v>2846.13</v>
      </c>
      <c r="L2273" s="38">
        <v>1609.69</v>
      </c>
      <c r="M2273" s="38">
        <v>1342.35</v>
      </c>
      <c r="N2273" s="38">
        <v>290.73</v>
      </c>
      <c r="O2273" s="38">
        <v>606.54</v>
      </c>
      <c r="P2273" s="38">
        <v>669.54</v>
      </c>
      <c r="Q2273" s="38">
        <v>2422.6999999999998</v>
      </c>
      <c r="R2273" s="38">
        <v>0</v>
      </c>
      <c r="S2273" s="38">
        <v>-100</v>
      </c>
      <c r="T2273" s="38">
        <v>-833.33</v>
      </c>
      <c r="U2273" s="44">
        <v>50.31</v>
      </c>
      <c r="V2273" s="45">
        <v>8854.34</v>
      </c>
      <c r="W2273" s="45">
        <v>106252.14</v>
      </c>
      <c r="X2273" s="45">
        <v>376.79</v>
      </c>
    </row>
    <row r="2274" spans="1:24" x14ac:dyDescent="0.3">
      <c r="A2274" t="s">
        <v>256</v>
      </c>
      <c r="B2274" t="str">
        <f t="shared" si="185"/>
        <v>1</v>
      </c>
      <c r="C2274" t="str">
        <f t="shared" si="186"/>
        <v>0</v>
      </c>
      <c r="D2274" t="str">
        <f t="shared" si="187"/>
        <v>1</v>
      </c>
      <c r="E2274" t="str">
        <f t="shared" si="188"/>
        <v>4</v>
      </c>
      <c r="F2274" t="str">
        <f t="shared" si="189"/>
        <v>0</v>
      </c>
      <c r="G2274" t="s">
        <v>805</v>
      </c>
      <c r="H2274">
        <v>2020</v>
      </c>
      <c r="I2274">
        <v>4</v>
      </c>
      <c r="J2274" t="s">
        <v>811</v>
      </c>
      <c r="K2274" s="38">
        <v>2846.13</v>
      </c>
      <c r="L2274" s="38">
        <v>2145.41</v>
      </c>
      <c r="M2274" s="38">
        <v>1335.34</v>
      </c>
      <c r="N2274" s="38">
        <v>290.73</v>
      </c>
      <c r="O2274" s="38">
        <v>552.64</v>
      </c>
      <c r="P2274" s="38">
        <v>717.02</v>
      </c>
      <c r="Q2274" s="38">
        <v>2772.46</v>
      </c>
      <c r="R2274" s="38">
        <v>0</v>
      </c>
      <c r="S2274" s="38">
        <v>-100</v>
      </c>
      <c r="T2274" s="38">
        <v>-833.33</v>
      </c>
      <c r="U2274" s="44">
        <v>55.26</v>
      </c>
      <c r="V2274" s="45">
        <v>9726.39</v>
      </c>
      <c r="W2274" s="45">
        <v>116716.71</v>
      </c>
      <c r="X2274" s="45">
        <v>418.71</v>
      </c>
    </row>
    <row r="2275" spans="1:24" x14ac:dyDescent="0.3">
      <c r="A2275" t="s">
        <v>257</v>
      </c>
      <c r="B2275" t="str">
        <f t="shared" si="185"/>
        <v>1</v>
      </c>
      <c r="C2275" t="str">
        <f t="shared" si="186"/>
        <v>0</v>
      </c>
      <c r="D2275" t="str">
        <f t="shared" si="187"/>
        <v>1</v>
      </c>
      <c r="E2275" t="str">
        <f t="shared" si="188"/>
        <v>3</v>
      </c>
      <c r="F2275" t="str">
        <f t="shared" si="189"/>
        <v>1</v>
      </c>
      <c r="G2275" t="s">
        <v>805</v>
      </c>
      <c r="H2275">
        <v>2020</v>
      </c>
      <c r="I2275">
        <v>4</v>
      </c>
      <c r="J2275" t="s">
        <v>811</v>
      </c>
      <c r="K2275" s="38">
        <v>2846.13</v>
      </c>
      <c r="L2275" s="38">
        <v>1810.27</v>
      </c>
      <c r="M2275" s="38">
        <v>1362.08</v>
      </c>
      <c r="N2275" s="38">
        <v>290.73</v>
      </c>
      <c r="O2275" s="38">
        <v>573.76</v>
      </c>
      <c r="P2275" s="38">
        <v>688.3</v>
      </c>
      <c r="Q2275" s="38">
        <v>2562.33</v>
      </c>
      <c r="R2275" s="38">
        <v>0</v>
      </c>
      <c r="S2275" s="38">
        <v>-100</v>
      </c>
      <c r="T2275" s="38">
        <v>-833.33</v>
      </c>
      <c r="U2275" s="44">
        <v>52.27</v>
      </c>
      <c r="V2275" s="45">
        <v>9200.26</v>
      </c>
      <c r="W2275" s="45">
        <v>110403.1</v>
      </c>
      <c r="X2275" s="45">
        <v>393.42</v>
      </c>
    </row>
    <row r="2276" spans="1:24" x14ac:dyDescent="0.3">
      <c r="A2276" t="s">
        <v>127</v>
      </c>
      <c r="B2276" t="str">
        <f t="shared" si="185"/>
        <v>1</v>
      </c>
      <c r="C2276" t="str">
        <f t="shared" si="186"/>
        <v>0</v>
      </c>
      <c r="D2276" t="str">
        <f t="shared" si="187"/>
        <v>1</v>
      </c>
      <c r="E2276" t="str">
        <f t="shared" si="188"/>
        <v>2</v>
      </c>
      <c r="F2276" t="str">
        <f t="shared" si="189"/>
        <v>2</v>
      </c>
      <c r="G2276" t="s">
        <v>805</v>
      </c>
      <c r="H2276">
        <v>2020</v>
      </c>
      <c r="I2276">
        <v>4</v>
      </c>
      <c r="J2276" t="s">
        <v>811</v>
      </c>
      <c r="K2276" s="38">
        <v>2846.13</v>
      </c>
      <c r="L2276" s="38">
        <v>1475.13</v>
      </c>
      <c r="M2276" s="38">
        <v>1388.82</v>
      </c>
      <c r="N2276" s="38">
        <v>290.73</v>
      </c>
      <c r="O2276" s="38">
        <v>594.88</v>
      </c>
      <c r="P2276" s="38">
        <v>659.57</v>
      </c>
      <c r="Q2276" s="38">
        <v>2352.21</v>
      </c>
      <c r="R2276" s="38">
        <v>0</v>
      </c>
      <c r="S2276" s="38">
        <v>-100</v>
      </c>
      <c r="T2276" s="38">
        <v>-833.33</v>
      </c>
      <c r="U2276" s="44">
        <v>49.28</v>
      </c>
      <c r="V2276" s="45">
        <v>8674.1200000000008</v>
      </c>
      <c r="W2276" s="45">
        <v>104089.49</v>
      </c>
      <c r="X2276" s="45">
        <v>368.13</v>
      </c>
    </row>
    <row r="2277" spans="1:24" x14ac:dyDescent="0.3">
      <c r="A2277" t="s">
        <v>258</v>
      </c>
      <c r="B2277" t="str">
        <f t="shared" si="185"/>
        <v>1</v>
      </c>
      <c r="C2277" t="str">
        <f t="shared" si="186"/>
        <v>0</v>
      </c>
      <c r="D2277" t="str">
        <f t="shared" si="187"/>
        <v>1</v>
      </c>
      <c r="E2277" t="str">
        <f t="shared" si="188"/>
        <v>1</v>
      </c>
      <c r="F2277" t="str">
        <f t="shared" si="189"/>
        <v>3</v>
      </c>
      <c r="G2277" t="s">
        <v>805</v>
      </c>
      <c r="H2277">
        <v>2020</v>
      </c>
      <c r="I2277">
        <v>4</v>
      </c>
      <c r="J2277" t="s">
        <v>811</v>
      </c>
      <c r="K2277" s="38">
        <v>2846.13</v>
      </c>
      <c r="L2277" s="38">
        <v>1139.99</v>
      </c>
      <c r="M2277" s="38">
        <v>1415.56</v>
      </c>
      <c r="N2277" s="38">
        <v>290.73</v>
      </c>
      <c r="O2277" s="38">
        <v>616</v>
      </c>
      <c r="P2277" s="38">
        <v>630.84</v>
      </c>
      <c r="Q2277" s="38">
        <v>2154.9</v>
      </c>
      <c r="R2277" s="38">
        <v>0</v>
      </c>
      <c r="S2277" s="38">
        <v>-100</v>
      </c>
      <c r="T2277" s="38">
        <v>-833.33</v>
      </c>
      <c r="U2277" s="44">
        <v>46.37</v>
      </c>
      <c r="V2277" s="45">
        <v>8160.8</v>
      </c>
      <c r="W2277" s="45">
        <v>97929.64</v>
      </c>
      <c r="X2277" s="45">
        <v>342.83</v>
      </c>
    </row>
    <row r="2278" spans="1:24" x14ac:dyDescent="0.3">
      <c r="A2278" t="s">
        <v>259</v>
      </c>
      <c r="B2278" t="str">
        <f t="shared" si="185"/>
        <v>1</v>
      </c>
      <c r="C2278" t="str">
        <f t="shared" si="186"/>
        <v>0</v>
      </c>
      <c r="D2278" t="str">
        <f t="shared" si="187"/>
        <v>1</v>
      </c>
      <c r="E2278" t="str">
        <f t="shared" si="188"/>
        <v>0</v>
      </c>
      <c r="F2278" t="str">
        <f t="shared" si="189"/>
        <v>4</v>
      </c>
      <c r="G2278" t="s">
        <v>805</v>
      </c>
      <c r="H2278">
        <v>2020</v>
      </c>
      <c r="I2278">
        <v>4</v>
      </c>
      <c r="J2278" t="s">
        <v>811</v>
      </c>
      <c r="K2278" s="38">
        <v>2846.13</v>
      </c>
      <c r="L2278" s="38">
        <v>804.85</v>
      </c>
      <c r="M2278" s="38">
        <v>1442.3</v>
      </c>
      <c r="N2278" s="38">
        <v>290.73</v>
      </c>
      <c r="O2278" s="38">
        <v>637.12</v>
      </c>
      <c r="P2278" s="38">
        <v>602.11</v>
      </c>
      <c r="Q2278" s="38">
        <v>1961.72</v>
      </c>
      <c r="R2278" s="38">
        <v>0</v>
      </c>
      <c r="S2278" s="38">
        <v>-100</v>
      </c>
      <c r="T2278" s="38">
        <v>-833.33</v>
      </c>
      <c r="U2278" s="44">
        <v>43.48</v>
      </c>
      <c r="V2278" s="45">
        <v>7651.61</v>
      </c>
      <c r="W2278" s="45">
        <v>91819.37</v>
      </c>
      <c r="X2278" s="45">
        <v>317.54000000000002</v>
      </c>
    </row>
    <row r="2279" spans="1:24" x14ac:dyDescent="0.3">
      <c r="A2279" t="s">
        <v>260</v>
      </c>
      <c r="B2279" t="str">
        <f t="shared" si="185"/>
        <v>1</v>
      </c>
      <c r="C2279" t="str">
        <f t="shared" si="186"/>
        <v>0</v>
      </c>
      <c r="D2279" t="str">
        <f t="shared" si="187"/>
        <v>0</v>
      </c>
      <c r="E2279" t="str">
        <f t="shared" si="188"/>
        <v>5</v>
      </c>
      <c r="F2279" t="str">
        <f t="shared" si="189"/>
        <v>0</v>
      </c>
      <c r="G2279" t="s">
        <v>805</v>
      </c>
      <c r="H2279">
        <v>2020</v>
      </c>
      <c r="I2279">
        <v>4</v>
      </c>
      <c r="J2279" t="s">
        <v>811</v>
      </c>
      <c r="K2279" s="38">
        <v>2846.13</v>
      </c>
      <c r="L2279" s="38">
        <v>1675.7</v>
      </c>
      <c r="M2279" s="38">
        <v>1408.54</v>
      </c>
      <c r="N2279" s="38">
        <v>290.73</v>
      </c>
      <c r="O2279" s="38">
        <v>562.1</v>
      </c>
      <c r="P2279" s="38">
        <v>678.32</v>
      </c>
      <c r="Q2279" s="38">
        <v>2491.84</v>
      </c>
      <c r="R2279" s="38">
        <v>0</v>
      </c>
      <c r="S2279" s="38">
        <v>-100</v>
      </c>
      <c r="T2279" s="38">
        <v>-833.33</v>
      </c>
      <c r="U2279" s="44">
        <v>51.25</v>
      </c>
      <c r="V2279" s="45">
        <v>9020.0400000000009</v>
      </c>
      <c r="W2279" s="45">
        <v>108240.45</v>
      </c>
      <c r="X2279" s="45">
        <v>384.76</v>
      </c>
    </row>
    <row r="2280" spans="1:24" x14ac:dyDescent="0.3">
      <c r="A2280" t="s">
        <v>261</v>
      </c>
      <c r="B2280" t="str">
        <f t="shared" si="185"/>
        <v>1</v>
      </c>
      <c r="C2280" t="str">
        <f t="shared" si="186"/>
        <v>0</v>
      </c>
      <c r="D2280" t="str">
        <f t="shared" si="187"/>
        <v>0</v>
      </c>
      <c r="E2280" t="str">
        <f t="shared" si="188"/>
        <v>4</v>
      </c>
      <c r="F2280" t="str">
        <f t="shared" si="189"/>
        <v>1</v>
      </c>
      <c r="G2280" t="s">
        <v>805</v>
      </c>
      <c r="H2280">
        <v>2020</v>
      </c>
      <c r="I2280">
        <v>4</v>
      </c>
      <c r="J2280" t="s">
        <v>811</v>
      </c>
      <c r="K2280" s="38">
        <v>2846.13</v>
      </c>
      <c r="L2280" s="38">
        <v>1340.56</v>
      </c>
      <c r="M2280" s="38">
        <v>1435.28</v>
      </c>
      <c r="N2280" s="38">
        <v>290.73</v>
      </c>
      <c r="O2280" s="38">
        <v>583.22</v>
      </c>
      <c r="P2280" s="38">
        <v>649.59</v>
      </c>
      <c r="Q2280" s="38">
        <v>2283.39</v>
      </c>
      <c r="R2280" s="38">
        <v>0</v>
      </c>
      <c r="S2280" s="38">
        <v>-100</v>
      </c>
      <c r="T2280" s="38">
        <v>-833.33</v>
      </c>
      <c r="U2280" s="44">
        <v>48.27</v>
      </c>
      <c r="V2280" s="45">
        <v>8495.58</v>
      </c>
      <c r="W2280" s="45">
        <v>101946.91</v>
      </c>
      <c r="X2280" s="45">
        <v>359.46</v>
      </c>
    </row>
    <row r="2281" spans="1:24" x14ac:dyDescent="0.3">
      <c r="A2281" t="s">
        <v>128</v>
      </c>
      <c r="B2281" t="str">
        <f t="shared" si="185"/>
        <v>1</v>
      </c>
      <c r="C2281" t="str">
        <f t="shared" si="186"/>
        <v>0</v>
      </c>
      <c r="D2281" t="str">
        <f t="shared" si="187"/>
        <v>0</v>
      </c>
      <c r="E2281" t="str">
        <f t="shared" si="188"/>
        <v>3</v>
      </c>
      <c r="F2281" t="str">
        <f t="shared" si="189"/>
        <v>2</v>
      </c>
      <c r="G2281" t="s">
        <v>805</v>
      </c>
      <c r="H2281">
        <v>2020</v>
      </c>
      <c r="I2281">
        <v>4</v>
      </c>
      <c r="J2281" t="s">
        <v>811</v>
      </c>
      <c r="K2281" s="38">
        <v>2846.13</v>
      </c>
      <c r="L2281" s="38">
        <v>1005.42</v>
      </c>
      <c r="M2281" s="38">
        <v>1462.03</v>
      </c>
      <c r="N2281" s="38">
        <v>290.73</v>
      </c>
      <c r="O2281" s="38">
        <v>604.34</v>
      </c>
      <c r="P2281" s="38">
        <v>620.86</v>
      </c>
      <c r="Q2281" s="38">
        <v>2090.21</v>
      </c>
      <c r="R2281" s="38">
        <v>0</v>
      </c>
      <c r="S2281" s="38">
        <v>-100</v>
      </c>
      <c r="T2281" s="38">
        <v>-833.33</v>
      </c>
      <c r="U2281" s="44">
        <v>45.38</v>
      </c>
      <c r="V2281" s="45">
        <v>7986.39</v>
      </c>
      <c r="W2281" s="45">
        <v>95836.64</v>
      </c>
      <c r="X2281" s="45">
        <v>334.17</v>
      </c>
    </row>
    <row r="2282" spans="1:24" x14ac:dyDescent="0.3">
      <c r="A2282" t="s">
        <v>129</v>
      </c>
      <c r="B2282" t="str">
        <f t="shared" si="185"/>
        <v>1</v>
      </c>
      <c r="C2282" t="str">
        <f t="shared" si="186"/>
        <v>0</v>
      </c>
      <c r="D2282" t="str">
        <f t="shared" si="187"/>
        <v>0</v>
      </c>
      <c r="E2282" t="str">
        <f t="shared" si="188"/>
        <v>2</v>
      </c>
      <c r="F2282" t="str">
        <f t="shared" si="189"/>
        <v>3</v>
      </c>
      <c r="G2282" t="s">
        <v>805</v>
      </c>
      <c r="H2282">
        <v>2020</v>
      </c>
      <c r="I2282">
        <v>4</v>
      </c>
      <c r="J2282" t="s">
        <v>811</v>
      </c>
      <c r="K2282" s="38">
        <v>2846.13</v>
      </c>
      <c r="L2282" s="38">
        <v>670.28</v>
      </c>
      <c r="M2282" s="38">
        <v>1488.77</v>
      </c>
      <c r="N2282" s="38">
        <v>290.73</v>
      </c>
      <c r="O2282" s="38">
        <v>625.46</v>
      </c>
      <c r="P2282" s="38">
        <v>592.14</v>
      </c>
      <c r="Q2282" s="38">
        <v>1897.03</v>
      </c>
      <c r="R2282" s="38">
        <v>0</v>
      </c>
      <c r="S2282" s="38">
        <v>-100</v>
      </c>
      <c r="T2282" s="38">
        <v>-833.33</v>
      </c>
      <c r="U2282" s="44">
        <v>42.48</v>
      </c>
      <c r="V2282" s="45">
        <v>7477.2</v>
      </c>
      <c r="W2282" s="45">
        <v>89726.37</v>
      </c>
      <c r="X2282" s="45">
        <v>308.88</v>
      </c>
    </row>
    <row r="2283" spans="1:24" x14ac:dyDescent="0.3">
      <c r="A2283" t="s">
        <v>262</v>
      </c>
      <c r="B2283" t="str">
        <f t="shared" si="185"/>
        <v>1</v>
      </c>
      <c r="C2283" t="str">
        <f t="shared" si="186"/>
        <v>0</v>
      </c>
      <c r="D2283" t="str">
        <f t="shared" si="187"/>
        <v>0</v>
      </c>
      <c r="E2283" t="str">
        <f t="shared" si="188"/>
        <v>1</v>
      </c>
      <c r="F2283" t="str">
        <f t="shared" si="189"/>
        <v>4</v>
      </c>
      <c r="G2283" t="s">
        <v>805</v>
      </c>
      <c r="H2283">
        <v>2020</v>
      </c>
      <c r="I2283">
        <v>4</v>
      </c>
      <c r="J2283" t="s">
        <v>811</v>
      </c>
      <c r="K2283" s="38">
        <v>2846.13</v>
      </c>
      <c r="L2283" s="38">
        <v>335.14</v>
      </c>
      <c r="M2283" s="38">
        <v>1515.51</v>
      </c>
      <c r="N2283" s="38">
        <v>290.73</v>
      </c>
      <c r="O2283" s="38">
        <v>646.58000000000004</v>
      </c>
      <c r="P2283" s="38">
        <v>563.41</v>
      </c>
      <c r="Q2283" s="38">
        <v>1739.64</v>
      </c>
      <c r="R2283" s="38">
        <v>0</v>
      </c>
      <c r="S2283" s="38">
        <v>-67.03</v>
      </c>
      <c r="T2283" s="38">
        <v>-833.33</v>
      </c>
      <c r="U2283" s="44">
        <v>39.979999999999997</v>
      </c>
      <c r="V2283" s="45">
        <v>7036.77</v>
      </c>
      <c r="W2283" s="45">
        <v>84441.24</v>
      </c>
      <c r="X2283" s="45">
        <v>283.58999999999997</v>
      </c>
    </row>
    <row r="2284" spans="1:24" x14ac:dyDescent="0.3">
      <c r="A2284" t="s">
        <v>263</v>
      </c>
      <c r="B2284" t="str">
        <f t="shared" si="185"/>
        <v>1</v>
      </c>
      <c r="C2284" t="str">
        <f t="shared" si="186"/>
        <v>0</v>
      </c>
      <c r="D2284" t="str">
        <f t="shared" si="187"/>
        <v>0</v>
      </c>
      <c r="E2284" t="str">
        <f t="shared" si="188"/>
        <v>0</v>
      </c>
      <c r="F2284" t="str">
        <f t="shared" si="189"/>
        <v>5</v>
      </c>
      <c r="G2284" t="s">
        <v>805</v>
      </c>
      <c r="H2284">
        <v>2020</v>
      </c>
      <c r="I2284">
        <v>4</v>
      </c>
      <c r="J2284" t="s">
        <v>811</v>
      </c>
      <c r="K2284" s="38">
        <v>2846.13</v>
      </c>
      <c r="L2284" s="38">
        <v>0</v>
      </c>
      <c r="M2284" s="38">
        <v>1542.25</v>
      </c>
      <c r="N2284" s="38">
        <v>282.27999999999997</v>
      </c>
      <c r="O2284" s="38">
        <v>667.7</v>
      </c>
      <c r="P2284" s="38">
        <v>533.84</v>
      </c>
      <c r="Q2284" s="38">
        <v>1663.36</v>
      </c>
      <c r="R2284" s="38">
        <v>0</v>
      </c>
      <c r="S2284" s="38">
        <v>0</v>
      </c>
      <c r="T2284" s="38">
        <v>-833.33</v>
      </c>
      <c r="U2284" s="44">
        <v>38.08</v>
      </c>
      <c r="V2284" s="45">
        <v>6702.22</v>
      </c>
      <c r="W2284" s="45">
        <v>80426.63</v>
      </c>
      <c r="X2284" s="45">
        <v>249.25</v>
      </c>
    </row>
    <row r="2285" spans="1:24" x14ac:dyDescent="0.3">
      <c r="A2285" t="s">
        <v>264</v>
      </c>
      <c r="B2285" t="str">
        <f t="shared" si="185"/>
        <v>1</v>
      </c>
      <c r="C2285" t="str">
        <f t="shared" si="186"/>
        <v>6</v>
      </c>
      <c r="D2285" t="str">
        <f t="shared" si="187"/>
        <v>0</v>
      </c>
      <c r="E2285" t="str">
        <f t="shared" si="188"/>
        <v>0</v>
      </c>
      <c r="F2285" t="str">
        <f t="shared" si="189"/>
        <v>0</v>
      </c>
      <c r="G2285" t="s">
        <v>805</v>
      </c>
      <c r="H2285">
        <v>2020</v>
      </c>
      <c r="I2285">
        <v>4</v>
      </c>
      <c r="J2285" t="s">
        <v>811</v>
      </c>
      <c r="K2285" s="38">
        <v>2846.13</v>
      </c>
      <c r="L2285" s="38">
        <v>6609.88</v>
      </c>
      <c r="M2285" s="38">
        <v>1092.82</v>
      </c>
      <c r="N2285" s="38">
        <v>290.73</v>
      </c>
      <c r="O2285" s="38">
        <v>531</v>
      </c>
      <c r="P2285" s="38">
        <v>1137.06</v>
      </c>
      <c r="Q2285" s="38">
        <v>6071.34</v>
      </c>
      <c r="R2285" s="38">
        <v>0</v>
      </c>
      <c r="S2285" s="38">
        <v>-100</v>
      </c>
      <c r="T2285" s="38">
        <v>-1000</v>
      </c>
      <c r="U2285" s="44">
        <v>99.31</v>
      </c>
      <c r="V2285" s="45">
        <v>17478.96</v>
      </c>
      <c r="W2285" s="45">
        <v>209747.53</v>
      </c>
      <c r="X2285" s="45">
        <v>923.42</v>
      </c>
    </row>
    <row r="2286" spans="1:24" x14ac:dyDescent="0.3">
      <c r="A2286" t="s">
        <v>265</v>
      </c>
      <c r="B2286" t="str">
        <f t="shared" si="185"/>
        <v>1</v>
      </c>
      <c r="C2286" t="str">
        <f t="shared" si="186"/>
        <v>5</v>
      </c>
      <c r="D2286" t="str">
        <f t="shared" si="187"/>
        <v>1</v>
      </c>
      <c r="E2286" t="str">
        <f t="shared" si="188"/>
        <v>0</v>
      </c>
      <c r="F2286" t="str">
        <f t="shared" si="189"/>
        <v>0</v>
      </c>
      <c r="G2286" t="s">
        <v>805</v>
      </c>
      <c r="H2286">
        <v>2020</v>
      </c>
      <c r="I2286">
        <v>4</v>
      </c>
      <c r="J2286" t="s">
        <v>811</v>
      </c>
      <c r="K2286" s="38">
        <v>2846.13</v>
      </c>
      <c r="L2286" s="38">
        <v>6313.08</v>
      </c>
      <c r="M2286" s="38">
        <v>1100.54</v>
      </c>
      <c r="N2286" s="38">
        <v>290.73</v>
      </c>
      <c r="O2286" s="38">
        <v>529.96</v>
      </c>
      <c r="P2286" s="38">
        <v>1108.04</v>
      </c>
      <c r="Q2286" s="38">
        <v>5776.07</v>
      </c>
      <c r="R2286" s="38">
        <v>0</v>
      </c>
      <c r="S2286" s="38">
        <v>-100</v>
      </c>
      <c r="T2286" s="38">
        <v>-1000</v>
      </c>
      <c r="U2286" s="44">
        <v>95.82</v>
      </c>
      <c r="V2286" s="45">
        <v>16864.560000000001</v>
      </c>
      <c r="W2286" s="45">
        <v>202374.75</v>
      </c>
      <c r="X2286" s="45">
        <v>884.8</v>
      </c>
    </row>
    <row r="2287" spans="1:24" x14ac:dyDescent="0.3">
      <c r="A2287" t="s">
        <v>266</v>
      </c>
      <c r="B2287" t="str">
        <f t="shared" si="185"/>
        <v>1</v>
      </c>
      <c r="C2287" t="str">
        <f t="shared" si="186"/>
        <v>5</v>
      </c>
      <c r="D2287" t="str">
        <f t="shared" si="187"/>
        <v>0</v>
      </c>
      <c r="E2287" t="str">
        <f t="shared" si="188"/>
        <v>1</v>
      </c>
      <c r="F2287" t="str">
        <f t="shared" si="189"/>
        <v>0</v>
      </c>
      <c r="G2287" t="s">
        <v>805</v>
      </c>
      <c r="H2287">
        <v>2020</v>
      </c>
      <c r="I2287">
        <v>4</v>
      </c>
      <c r="J2287" t="s">
        <v>811</v>
      </c>
      <c r="K2287" s="38">
        <v>2846.13</v>
      </c>
      <c r="L2287" s="38">
        <v>5843.38</v>
      </c>
      <c r="M2287" s="38">
        <v>1169.9000000000001</v>
      </c>
      <c r="N2287" s="38">
        <v>290.73</v>
      </c>
      <c r="O2287" s="38">
        <v>539.41999999999996</v>
      </c>
      <c r="P2287" s="38">
        <v>1068.96</v>
      </c>
      <c r="Q2287" s="38">
        <v>5382.77</v>
      </c>
      <c r="R2287" s="38">
        <v>0</v>
      </c>
      <c r="S2287" s="38">
        <v>-100</v>
      </c>
      <c r="T2287" s="38">
        <v>-1000</v>
      </c>
      <c r="U2287" s="44">
        <v>91.14</v>
      </c>
      <c r="V2287" s="45">
        <v>16041.28</v>
      </c>
      <c r="W2287" s="45">
        <v>192495.4</v>
      </c>
      <c r="X2287" s="45">
        <v>841.02</v>
      </c>
    </row>
    <row r="2288" spans="1:24" x14ac:dyDescent="0.3">
      <c r="A2288" t="s">
        <v>267</v>
      </c>
      <c r="B2288" t="str">
        <f t="shared" si="185"/>
        <v>1</v>
      </c>
      <c r="C2288" t="str">
        <f t="shared" si="186"/>
        <v>5</v>
      </c>
      <c r="D2288" t="str">
        <f t="shared" si="187"/>
        <v>0</v>
      </c>
      <c r="E2288" t="str">
        <f t="shared" si="188"/>
        <v>0</v>
      </c>
      <c r="F2288" t="str">
        <f t="shared" si="189"/>
        <v>1</v>
      </c>
      <c r="G2288" t="s">
        <v>805</v>
      </c>
      <c r="H2288">
        <v>2020</v>
      </c>
      <c r="I2288">
        <v>4</v>
      </c>
      <c r="J2288" t="s">
        <v>811</v>
      </c>
      <c r="K2288" s="38">
        <v>2846.13</v>
      </c>
      <c r="L2288" s="38">
        <v>5508.24</v>
      </c>
      <c r="M2288" s="38">
        <v>1195.23</v>
      </c>
      <c r="N2288" s="38">
        <v>290.73</v>
      </c>
      <c r="O2288" s="38">
        <v>560.54</v>
      </c>
      <c r="P2288" s="38">
        <v>1040.0899999999999</v>
      </c>
      <c r="Q2288" s="38">
        <v>5090.32</v>
      </c>
      <c r="R2288" s="38">
        <v>0</v>
      </c>
      <c r="S2288" s="38">
        <v>-100</v>
      </c>
      <c r="T2288" s="38">
        <v>-1000</v>
      </c>
      <c r="U2288" s="44">
        <v>87.68</v>
      </c>
      <c r="V2288" s="45">
        <v>15431.27</v>
      </c>
      <c r="W2288" s="45">
        <v>185175.23</v>
      </c>
      <c r="X2288" s="45">
        <v>811.69</v>
      </c>
    </row>
    <row r="2289" spans="1:24" x14ac:dyDescent="0.3">
      <c r="A2289" t="s">
        <v>268</v>
      </c>
      <c r="B2289" t="str">
        <f t="shared" ref="B2289:B2352" si="190">MID($A2289,2,1)</f>
        <v>1</v>
      </c>
      <c r="C2289" t="str">
        <f t="shared" ref="C2289:C2352" si="191">MID($A2289,4,1)</f>
        <v>4</v>
      </c>
      <c r="D2289" t="str">
        <f t="shared" ref="D2289:D2352" si="192">MID($A2289,6,1)</f>
        <v>2</v>
      </c>
      <c r="E2289" t="str">
        <f t="shared" ref="E2289:E2352" si="193">MID($A2289,8,1)</f>
        <v>0</v>
      </c>
      <c r="F2289" t="str">
        <f t="shared" ref="F2289:F2352" si="194">MID($A2289,10,1)</f>
        <v>0</v>
      </c>
      <c r="G2289" t="s">
        <v>805</v>
      </c>
      <c r="H2289">
        <v>2020</v>
      </c>
      <c r="I2289">
        <v>4</v>
      </c>
      <c r="J2289" t="s">
        <v>811</v>
      </c>
      <c r="K2289" s="38">
        <v>2846.13</v>
      </c>
      <c r="L2289" s="38">
        <v>6016.28</v>
      </c>
      <c r="M2289" s="38">
        <v>1108.26</v>
      </c>
      <c r="N2289" s="38">
        <v>290.73</v>
      </c>
      <c r="O2289" s="38">
        <v>528.92999999999995</v>
      </c>
      <c r="P2289" s="38">
        <v>1079.03</v>
      </c>
      <c r="Q2289" s="38">
        <v>5480.81</v>
      </c>
      <c r="R2289" s="38">
        <v>0</v>
      </c>
      <c r="S2289" s="38">
        <v>-100</v>
      </c>
      <c r="T2289" s="38">
        <v>-1000</v>
      </c>
      <c r="U2289" s="44">
        <v>92.33</v>
      </c>
      <c r="V2289" s="45">
        <v>16250.16</v>
      </c>
      <c r="W2289" s="45">
        <v>195001.96</v>
      </c>
      <c r="X2289" s="45">
        <v>851.06</v>
      </c>
    </row>
    <row r="2290" spans="1:24" x14ac:dyDescent="0.3">
      <c r="A2290" t="s">
        <v>269</v>
      </c>
      <c r="B2290" t="str">
        <f t="shared" si="190"/>
        <v>1</v>
      </c>
      <c r="C2290" t="str">
        <f t="shared" si="191"/>
        <v>4</v>
      </c>
      <c r="D2290" t="str">
        <f t="shared" si="192"/>
        <v>1</v>
      </c>
      <c r="E2290" t="str">
        <f t="shared" si="193"/>
        <v>1</v>
      </c>
      <c r="F2290" t="str">
        <f t="shared" si="194"/>
        <v>0</v>
      </c>
      <c r="G2290" t="s">
        <v>805</v>
      </c>
      <c r="H2290">
        <v>2020</v>
      </c>
      <c r="I2290">
        <v>4</v>
      </c>
      <c r="J2290" t="s">
        <v>811</v>
      </c>
      <c r="K2290" s="38">
        <v>2846.13</v>
      </c>
      <c r="L2290" s="38">
        <v>5546.58</v>
      </c>
      <c r="M2290" s="38">
        <v>1177.6199999999999</v>
      </c>
      <c r="N2290" s="38">
        <v>290.73</v>
      </c>
      <c r="O2290" s="38">
        <v>538.39</v>
      </c>
      <c r="P2290" s="38">
        <v>1039.94</v>
      </c>
      <c r="Q2290" s="38">
        <v>5087.51</v>
      </c>
      <c r="R2290" s="38">
        <v>0</v>
      </c>
      <c r="S2290" s="38">
        <v>-100</v>
      </c>
      <c r="T2290" s="38">
        <v>-1000</v>
      </c>
      <c r="U2290" s="44">
        <v>87.65</v>
      </c>
      <c r="V2290" s="45">
        <v>15426.88</v>
      </c>
      <c r="W2290" s="45">
        <v>185122.61</v>
      </c>
      <c r="X2290" s="45">
        <v>811.48</v>
      </c>
    </row>
    <row r="2291" spans="1:24" x14ac:dyDescent="0.3">
      <c r="A2291" t="s">
        <v>270</v>
      </c>
      <c r="B2291" t="str">
        <f t="shared" si="190"/>
        <v>1</v>
      </c>
      <c r="C2291" t="str">
        <f t="shared" si="191"/>
        <v>4</v>
      </c>
      <c r="D2291" t="str">
        <f t="shared" si="192"/>
        <v>1</v>
      </c>
      <c r="E2291" t="str">
        <f t="shared" si="193"/>
        <v>0</v>
      </c>
      <c r="F2291" t="str">
        <f t="shared" si="194"/>
        <v>1</v>
      </c>
      <c r="G2291" t="s">
        <v>805</v>
      </c>
      <c r="H2291">
        <v>2020</v>
      </c>
      <c r="I2291">
        <v>4</v>
      </c>
      <c r="J2291" t="s">
        <v>811</v>
      </c>
      <c r="K2291" s="38">
        <v>2846.13</v>
      </c>
      <c r="L2291" s="38">
        <v>5211.43</v>
      </c>
      <c r="M2291" s="38">
        <v>1202.95</v>
      </c>
      <c r="N2291" s="38">
        <v>290.73</v>
      </c>
      <c r="O2291" s="38">
        <v>559.5</v>
      </c>
      <c r="P2291" s="38">
        <v>1011.07</v>
      </c>
      <c r="Q2291" s="38">
        <v>4808.8900000000003</v>
      </c>
      <c r="R2291" s="38">
        <v>0</v>
      </c>
      <c r="S2291" s="38">
        <v>-100</v>
      </c>
      <c r="T2291" s="38">
        <v>-1000</v>
      </c>
      <c r="U2291" s="44">
        <v>84.27</v>
      </c>
      <c r="V2291" s="45">
        <v>14830.71</v>
      </c>
      <c r="W2291" s="45">
        <v>177968.51</v>
      </c>
      <c r="X2291" s="45">
        <v>782.16</v>
      </c>
    </row>
    <row r="2292" spans="1:24" x14ac:dyDescent="0.3">
      <c r="A2292" t="s">
        <v>271</v>
      </c>
      <c r="B2292" t="str">
        <f t="shared" si="190"/>
        <v>1</v>
      </c>
      <c r="C2292" t="str">
        <f t="shared" si="191"/>
        <v>4</v>
      </c>
      <c r="D2292" t="str">
        <f t="shared" si="192"/>
        <v>0</v>
      </c>
      <c r="E2292" t="str">
        <f t="shared" si="193"/>
        <v>2</v>
      </c>
      <c r="F2292" t="str">
        <f t="shared" si="194"/>
        <v>0</v>
      </c>
      <c r="G2292" t="s">
        <v>805</v>
      </c>
      <c r="H2292">
        <v>2020</v>
      </c>
      <c r="I2292">
        <v>4</v>
      </c>
      <c r="J2292" t="s">
        <v>811</v>
      </c>
      <c r="K2292" s="38">
        <v>2846.13</v>
      </c>
      <c r="L2292" s="38">
        <v>5076.87</v>
      </c>
      <c r="M2292" s="38">
        <v>1246.97</v>
      </c>
      <c r="N2292" s="38">
        <v>290.73</v>
      </c>
      <c r="O2292" s="38">
        <v>547.84</v>
      </c>
      <c r="P2292" s="38">
        <v>1000.85</v>
      </c>
      <c r="Q2292" s="38">
        <v>4736.43</v>
      </c>
      <c r="R2292" s="38">
        <v>0</v>
      </c>
      <c r="S2292" s="38">
        <v>-100</v>
      </c>
      <c r="T2292" s="38">
        <v>-1000</v>
      </c>
      <c r="U2292" s="44">
        <v>83.22</v>
      </c>
      <c r="V2292" s="45">
        <v>14645.83</v>
      </c>
      <c r="W2292" s="45">
        <v>175749.98</v>
      </c>
      <c r="X2292" s="45">
        <v>771.91</v>
      </c>
    </row>
    <row r="2293" spans="1:24" x14ac:dyDescent="0.3">
      <c r="A2293" t="s">
        <v>272</v>
      </c>
      <c r="B2293" t="str">
        <f t="shared" si="190"/>
        <v>1</v>
      </c>
      <c r="C2293" t="str">
        <f t="shared" si="191"/>
        <v>4</v>
      </c>
      <c r="D2293" t="str">
        <f t="shared" si="192"/>
        <v>0</v>
      </c>
      <c r="E2293" t="str">
        <f t="shared" si="193"/>
        <v>1</v>
      </c>
      <c r="F2293" t="str">
        <f t="shared" si="194"/>
        <v>1</v>
      </c>
      <c r="G2293" t="s">
        <v>805</v>
      </c>
      <c r="H2293">
        <v>2020</v>
      </c>
      <c r="I2293">
        <v>4</v>
      </c>
      <c r="J2293" t="s">
        <v>811</v>
      </c>
      <c r="K2293" s="38">
        <v>2846.13</v>
      </c>
      <c r="L2293" s="38">
        <v>4741.7299999999996</v>
      </c>
      <c r="M2293" s="38">
        <v>1272.3</v>
      </c>
      <c r="N2293" s="38">
        <v>290.73</v>
      </c>
      <c r="O2293" s="38">
        <v>568.96</v>
      </c>
      <c r="P2293" s="38">
        <v>971.99</v>
      </c>
      <c r="Q2293" s="38">
        <v>4525.18</v>
      </c>
      <c r="R2293" s="38">
        <v>0</v>
      </c>
      <c r="S2293" s="38">
        <v>-100</v>
      </c>
      <c r="T2293" s="38">
        <v>-1000</v>
      </c>
      <c r="U2293" s="44">
        <v>80.209999999999994</v>
      </c>
      <c r="V2293" s="45">
        <v>14117.02</v>
      </c>
      <c r="W2293" s="45">
        <v>169404.22</v>
      </c>
      <c r="X2293" s="45">
        <v>742.58</v>
      </c>
    </row>
    <row r="2294" spans="1:24" x14ac:dyDescent="0.3">
      <c r="A2294" t="s">
        <v>273</v>
      </c>
      <c r="B2294" t="str">
        <f t="shared" si="190"/>
        <v>1</v>
      </c>
      <c r="C2294" t="str">
        <f t="shared" si="191"/>
        <v>4</v>
      </c>
      <c r="D2294" t="str">
        <f t="shared" si="192"/>
        <v>0</v>
      </c>
      <c r="E2294" t="str">
        <f t="shared" si="193"/>
        <v>0</v>
      </c>
      <c r="F2294" t="str">
        <f t="shared" si="194"/>
        <v>2</v>
      </c>
      <c r="G2294" t="s">
        <v>805</v>
      </c>
      <c r="H2294">
        <v>2020</v>
      </c>
      <c r="I2294">
        <v>4</v>
      </c>
      <c r="J2294" t="s">
        <v>811</v>
      </c>
      <c r="K2294" s="38">
        <v>2846.13</v>
      </c>
      <c r="L2294" s="38">
        <v>4406.59</v>
      </c>
      <c r="M2294" s="38">
        <v>1297.6400000000001</v>
      </c>
      <c r="N2294" s="38">
        <v>290.73</v>
      </c>
      <c r="O2294" s="38">
        <v>590.08000000000004</v>
      </c>
      <c r="P2294" s="38">
        <v>943.12</v>
      </c>
      <c r="Q2294" s="38">
        <v>4313.92</v>
      </c>
      <c r="R2294" s="38">
        <v>0</v>
      </c>
      <c r="S2294" s="38">
        <v>-100</v>
      </c>
      <c r="T2294" s="38">
        <v>-1000</v>
      </c>
      <c r="U2294" s="44">
        <v>77.209999999999994</v>
      </c>
      <c r="V2294" s="45">
        <v>13588.2</v>
      </c>
      <c r="W2294" s="45">
        <v>163058.45000000001</v>
      </c>
      <c r="X2294" s="45">
        <v>713.26</v>
      </c>
    </row>
    <row r="2295" spans="1:24" x14ac:dyDescent="0.3">
      <c r="A2295" t="s">
        <v>274</v>
      </c>
      <c r="B2295" t="str">
        <f t="shared" si="190"/>
        <v>1</v>
      </c>
      <c r="C2295" t="str">
        <f t="shared" si="191"/>
        <v>3</v>
      </c>
      <c r="D2295" t="str">
        <f t="shared" si="192"/>
        <v>3</v>
      </c>
      <c r="E2295" t="str">
        <f t="shared" si="193"/>
        <v>0</v>
      </c>
      <c r="F2295" t="str">
        <f t="shared" si="194"/>
        <v>0</v>
      </c>
      <c r="G2295" t="s">
        <v>805</v>
      </c>
      <c r="H2295">
        <v>2020</v>
      </c>
      <c r="I2295">
        <v>4</v>
      </c>
      <c r="J2295" t="s">
        <v>811</v>
      </c>
      <c r="K2295" s="38">
        <v>2846.13</v>
      </c>
      <c r="L2295" s="38">
        <v>5719.48</v>
      </c>
      <c r="M2295" s="38">
        <v>1115.98</v>
      </c>
      <c r="N2295" s="38">
        <v>290.73</v>
      </c>
      <c r="O2295" s="38">
        <v>527.89</v>
      </c>
      <c r="P2295" s="38">
        <v>1050.02</v>
      </c>
      <c r="Q2295" s="38">
        <v>5185.54</v>
      </c>
      <c r="R2295" s="38">
        <v>0</v>
      </c>
      <c r="S2295" s="38">
        <v>-100</v>
      </c>
      <c r="T2295" s="38">
        <v>-1000</v>
      </c>
      <c r="U2295" s="44">
        <v>88.84</v>
      </c>
      <c r="V2295" s="45">
        <v>15635.77</v>
      </c>
      <c r="W2295" s="45">
        <v>187629.18</v>
      </c>
      <c r="X2295" s="45">
        <v>821.52</v>
      </c>
    </row>
    <row r="2296" spans="1:24" x14ac:dyDescent="0.3">
      <c r="A2296" t="s">
        <v>275</v>
      </c>
      <c r="B2296" t="str">
        <f t="shared" si="190"/>
        <v>1</v>
      </c>
      <c r="C2296" t="str">
        <f t="shared" si="191"/>
        <v>3</v>
      </c>
      <c r="D2296" t="str">
        <f t="shared" si="192"/>
        <v>2</v>
      </c>
      <c r="E2296" t="str">
        <f t="shared" si="193"/>
        <v>1</v>
      </c>
      <c r="F2296" t="str">
        <f t="shared" si="194"/>
        <v>0</v>
      </c>
      <c r="G2296" t="s">
        <v>805</v>
      </c>
      <c r="H2296">
        <v>2020</v>
      </c>
      <c r="I2296">
        <v>4</v>
      </c>
      <c r="J2296" t="s">
        <v>811</v>
      </c>
      <c r="K2296" s="38">
        <v>2846.13</v>
      </c>
      <c r="L2296" s="38">
        <v>5249.77</v>
      </c>
      <c r="M2296" s="38">
        <v>1185.33</v>
      </c>
      <c r="N2296" s="38">
        <v>290.73</v>
      </c>
      <c r="O2296" s="38">
        <v>537.35</v>
      </c>
      <c r="P2296" s="38">
        <v>1010.93</v>
      </c>
      <c r="Q2296" s="38">
        <v>4806.66</v>
      </c>
      <c r="R2296" s="38">
        <v>0</v>
      </c>
      <c r="S2296" s="38">
        <v>-100</v>
      </c>
      <c r="T2296" s="38">
        <v>-1000</v>
      </c>
      <c r="U2296" s="44">
        <v>84.24</v>
      </c>
      <c r="V2296" s="45">
        <v>14826.91</v>
      </c>
      <c r="W2296" s="45">
        <v>177922.9</v>
      </c>
      <c r="X2296" s="45">
        <v>781.95</v>
      </c>
    </row>
    <row r="2297" spans="1:24" x14ac:dyDescent="0.3">
      <c r="A2297" t="s">
        <v>276</v>
      </c>
      <c r="B2297" t="str">
        <f t="shared" si="190"/>
        <v>1</v>
      </c>
      <c r="C2297" t="str">
        <f t="shared" si="191"/>
        <v>3</v>
      </c>
      <c r="D2297" t="str">
        <f t="shared" si="192"/>
        <v>2</v>
      </c>
      <c r="E2297" t="str">
        <f t="shared" si="193"/>
        <v>0</v>
      </c>
      <c r="F2297" t="str">
        <f t="shared" si="194"/>
        <v>1</v>
      </c>
      <c r="G2297" t="s">
        <v>805</v>
      </c>
      <c r="H2297">
        <v>2020</v>
      </c>
      <c r="I2297">
        <v>4</v>
      </c>
      <c r="J2297" t="s">
        <v>811</v>
      </c>
      <c r="K2297" s="38">
        <v>2846.13</v>
      </c>
      <c r="L2297" s="38">
        <v>4914.63</v>
      </c>
      <c r="M2297" s="38">
        <v>1210.67</v>
      </c>
      <c r="N2297" s="38">
        <v>290.73</v>
      </c>
      <c r="O2297" s="38">
        <v>558.47</v>
      </c>
      <c r="P2297" s="38">
        <v>982.06</v>
      </c>
      <c r="Q2297" s="38">
        <v>4595.3999999999996</v>
      </c>
      <c r="R2297" s="38">
        <v>0</v>
      </c>
      <c r="S2297" s="38">
        <v>-100</v>
      </c>
      <c r="T2297" s="38">
        <v>-1000</v>
      </c>
      <c r="U2297" s="44">
        <v>81.239999999999995</v>
      </c>
      <c r="V2297" s="45">
        <v>14298.09</v>
      </c>
      <c r="W2297" s="45">
        <v>171577.13</v>
      </c>
      <c r="X2297" s="45">
        <v>752.62</v>
      </c>
    </row>
    <row r="2298" spans="1:24" x14ac:dyDescent="0.3">
      <c r="A2298" t="s">
        <v>277</v>
      </c>
      <c r="B2298" t="str">
        <f t="shared" si="190"/>
        <v>1</v>
      </c>
      <c r="C2298" t="str">
        <f t="shared" si="191"/>
        <v>3</v>
      </c>
      <c r="D2298" t="str">
        <f t="shared" si="192"/>
        <v>1</v>
      </c>
      <c r="E2298" t="str">
        <f t="shared" si="193"/>
        <v>2</v>
      </c>
      <c r="F2298" t="str">
        <f t="shared" si="194"/>
        <v>0</v>
      </c>
      <c r="G2298" t="s">
        <v>805</v>
      </c>
      <c r="H2298">
        <v>2020</v>
      </c>
      <c r="I2298">
        <v>4</v>
      </c>
      <c r="J2298" t="s">
        <v>811</v>
      </c>
      <c r="K2298" s="38">
        <v>2846.13</v>
      </c>
      <c r="L2298" s="38">
        <v>4780.07</v>
      </c>
      <c r="M2298" s="38">
        <v>1254.69</v>
      </c>
      <c r="N2298" s="38">
        <v>290.73</v>
      </c>
      <c r="O2298" s="38">
        <v>546.80999999999995</v>
      </c>
      <c r="P2298" s="38">
        <v>971.84</v>
      </c>
      <c r="Q2298" s="38">
        <v>4522.95</v>
      </c>
      <c r="R2298" s="38">
        <v>0</v>
      </c>
      <c r="S2298" s="38">
        <v>-100</v>
      </c>
      <c r="T2298" s="38">
        <v>-1000</v>
      </c>
      <c r="U2298" s="44">
        <v>80.19</v>
      </c>
      <c r="V2298" s="45">
        <v>14113.22</v>
      </c>
      <c r="W2298" s="45">
        <v>169358.6</v>
      </c>
      <c r="X2298" s="45">
        <v>742.37</v>
      </c>
    </row>
    <row r="2299" spans="1:24" x14ac:dyDescent="0.3">
      <c r="A2299" t="s">
        <v>278</v>
      </c>
      <c r="B2299" t="str">
        <f t="shared" si="190"/>
        <v>1</v>
      </c>
      <c r="C2299" t="str">
        <f t="shared" si="191"/>
        <v>3</v>
      </c>
      <c r="D2299" t="str">
        <f t="shared" si="192"/>
        <v>1</v>
      </c>
      <c r="E2299" t="str">
        <f t="shared" si="193"/>
        <v>1</v>
      </c>
      <c r="F2299" t="str">
        <f t="shared" si="194"/>
        <v>1</v>
      </c>
      <c r="G2299" t="s">
        <v>805</v>
      </c>
      <c r="H2299">
        <v>2020</v>
      </c>
      <c r="I2299">
        <v>4</v>
      </c>
      <c r="J2299" t="s">
        <v>811</v>
      </c>
      <c r="K2299" s="38">
        <v>2846.13</v>
      </c>
      <c r="L2299" s="38">
        <v>4444.93</v>
      </c>
      <c r="M2299" s="38">
        <v>1280.02</v>
      </c>
      <c r="N2299" s="38">
        <v>290.73</v>
      </c>
      <c r="O2299" s="38">
        <v>567.92999999999995</v>
      </c>
      <c r="P2299" s="38">
        <v>942.97</v>
      </c>
      <c r="Q2299" s="38">
        <v>4311.6899999999996</v>
      </c>
      <c r="R2299" s="38">
        <v>0</v>
      </c>
      <c r="S2299" s="38">
        <v>-100</v>
      </c>
      <c r="T2299" s="38">
        <v>-1000</v>
      </c>
      <c r="U2299" s="44">
        <v>77.180000000000007</v>
      </c>
      <c r="V2299" s="45">
        <v>13584.4</v>
      </c>
      <c r="W2299" s="45">
        <v>163012.82999999999</v>
      </c>
      <c r="X2299" s="45">
        <v>713.05</v>
      </c>
    </row>
    <row r="2300" spans="1:24" x14ac:dyDescent="0.3">
      <c r="A2300" t="s">
        <v>279</v>
      </c>
      <c r="B2300" t="str">
        <f t="shared" si="190"/>
        <v>1</v>
      </c>
      <c r="C2300" t="str">
        <f t="shared" si="191"/>
        <v>3</v>
      </c>
      <c r="D2300" t="str">
        <f t="shared" si="192"/>
        <v>1</v>
      </c>
      <c r="E2300" t="str">
        <f t="shared" si="193"/>
        <v>0</v>
      </c>
      <c r="F2300" t="str">
        <f t="shared" si="194"/>
        <v>2</v>
      </c>
      <c r="G2300" t="s">
        <v>805</v>
      </c>
      <c r="H2300">
        <v>2020</v>
      </c>
      <c r="I2300">
        <v>4</v>
      </c>
      <c r="J2300" t="s">
        <v>811</v>
      </c>
      <c r="K2300" s="38">
        <v>2846.13</v>
      </c>
      <c r="L2300" s="38">
        <v>4109.79</v>
      </c>
      <c r="M2300" s="38">
        <v>1305.3599999999999</v>
      </c>
      <c r="N2300" s="38">
        <v>290.73</v>
      </c>
      <c r="O2300" s="38">
        <v>589.04999999999995</v>
      </c>
      <c r="P2300" s="38">
        <v>914.1</v>
      </c>
      <c r="Q2300" s="38">
        <v>4100.4399999999996</v>
      </c>
      <c r="R2300" s="38">
        <v>0</v>
      </c>
      <c r="S2300" s="38">
        <v>-100</v>
      </c>
      <c r="T2300" s="38">
        <v>-1000</v>
      </c>
      <c r="U2300" s="44">
        <v>74.180000000000007</v>
      </c>
      <c r="V2300" s="45">
        <v>13055.59</v>
      </c>
      <c r="W2300" s="45">
        <v>156667.07</v>
      </c>
      <c r="X2300" s="45">
        <v>683.72</v>
      </c>
    </row>
    <row r="2301" spans="1:24" x14ac:dyDescent="0.3">
      <c r="A2301" t="s">
        <v>280</v>
      </c>
      <c r="B2301" t="str">
        <f t="shared" si="190"/>
        <v>1</v>
      </c>
      <c r="C2301" t="str">
        <f t="shared" si="191"/>
        <v>3</v>
      </c>
      <c r="D2301" t="str">
        <f t="shared" si="192"/>
        <v>0</v>
      </c>
      <c r="E2301" t="str">
        <f t="shared" si="193"/>
        <v>3</v>
      </c>
      <c r="F2301" t="str">
        <f t="shared" si="194"/>
        <v>0</v>
      </c>
      <c r="G2301" t="s">
        <v>805</v>
      </c>
      <c r="H2301">
        <v>2020</v>
      </c>
      <c r="I2301">
        <v>4</v>
      </c>
      <c r="J2301" t="s">
        <v>811</v>
      </c>
      <c r="K2301" s="38">
        <v>2846.13</v>
      </c>
      <c r="L2301" s="38">
        <v>4310.3599999999997</v>
      </c>
      <c r="M2301" s="38">
        <v>1324.05</v>
      </c>
      <c r="N2301" s="38">
        <v>290.73</v>
      </c>
      <c r="O2301" s="38">
        <v>556.27</v>
      </c>
      <c r="P2301" s="38">
        <v>932.75</v>
      </c>
      <c r="Q2301" s="38">
        <v>4239.24</v>
      </c>
      <c r="R2301" s="38">
        <v>0</v>
      </c>
      <c r="S2301" s="38">
        <v>-100</v>
      </c>
      <c r="T2301" s="38">
        <v>-1000</v>
      </c>
      <c r="U2301" s="44">
        <v>76.13</v>
      </c>
      <c r="V2301" s="45">
        <v>13399.53</v>
      </c>
      <c r="W2301" s="45">
        <v>160794.29999999999</v>
      </c>
      <c r="X2301" s="45">
        <v>702.79</v>
      </c>
    </row>
    <row r="2302" spans="1:24" x14ac:dyDescent="0.3">
      <c r="A2302" t="s">
        <v>281</v>
      </c>
      <c r="B2302" t="str">
        <f t="shared" si="190"/>
        <v>1</v>
      </c>
      <c r="C2302" t="str">
        <f t="shared" si="191"/>
        <v>3</v>
      </c>
      <c r="D2302" t="str">
        <f t="shared" si="192"/>
        <v>0</v>
      </c>
      <c r="E2302" t="str">
        <f t="shared" si="193"/>
        <v>2</v>
      </c>
      <c r="F2302" t="str">
        <f t="shared" si="194"/>
        <v>1</v>
      </c>
      <c r="G2302" t="s">
        <v>805</v>
      </c>
      <c r="H2302">
        <v>2020</v>
      </c>
      <c r="I2302">
        <v>4</v>
      </c>
      <c r="J2302" t="s">
        <v>811</v>
      </c>
      <c r="K2302" s="38">
        <v>2846.13</v>
      </c>
      <c r="L2302" s="38">
        <v>3975.22</v>
      </c>
      <c r="M2302" s="38">
        <v>1349.38</v>
      </c>
      <c r="N2302" s="38">
        <v>290.73</v>
      </c>
      <c r="O2302" s="38">
        <v>577.39</v>
      </c>
      <c r="P2302" s="38">
        <v>903.88</v>
      </c>
      <c r="Q2302" s="38">
        <v>4027.98</v>
      </c>
      <c r="R2302" s="38">
        <v>0</v>
      </c>
      <c r="S2302" s="38">
        <v>-100</v>
      </c>
      <c r="T2302" s="38">
        <v>-1000</v>
      </c>
      <c r="U2302" s="44">
        <v>73.13</v>
      </c>
      <c r="V2302" s="45">
        <v>12870.71</v>
      </c>
      <c r="W2302" s="45">
        <v>154448.54</v>
      </c>
      <c r="X2302" s="45">
        <v>655.08000000000004</v>
      </c>
    </row>
    <row r="2303" spans="1:24" x14ac:dyDescent="0.3">
      <c r="A2303" t="s">
        <v>282</v>
      </c>
      <c r="B2303" t="str">
        <f t="shared" si="190"/>
        <v>1</v>
      </c>
      <c r="C2303" t="str">
        <f t="shared" si="191"/>
        <v>3</v>
      </c>
      <c r="D2303" t="str">
        <f t="shared" si="192"/>
        <v>0</v>
      </c>
      <c r="E2303" t="str">
        <f t="shared" si="193"/>
        <v>1</v>
      </c>
      <c r="F2303" t="str">
        <f t="shared" si="194"/>
        <v>2</v>
      </c>
      <c r="G2303" t="s">
        <v>805</v>
      </c>
      <c r="H2303">
        <v>2020</v>
      </c>
      <c r="I2303">
        <v>4</v>
      </c>
      <c r="J2303" t="s">
        <v>811</v>
      </c>
      <c r="K2303" s="38">
        <v>2846.13</v>
      </c>
      <c r="L2303" s="38">
        <v>3640.08</v>
      </c>
      <c r="M2303" s="38">
        <v>1374.71</v>
      </c>
      <c r="N2303" s="38">
        <v>290.73</v>
      </c>
      <c r="O2303" s="38">
        <v>598.51</v>
      </c>
      <c r="P2303" s="38">
        <v>875.02</v>
      </c>
      <c r="Q2303" s="38">
        <v>3816.72</v>
      </c>
      <c r="R2303" s="38">
        <v>0</v>
      </c>
      <c r="S2303" s="38">
        <v>-100</v>
      </c>
      <c r="T2303" s="38">
        <v>-1000</v>
      </c>
      <c r="U2303" s="44">
        <v>70.12</v>
      </c>
      <c r="V2303" s="45">
        <v>12341.9</v>
      </c>
      <c r="W2303" s="45">
        <v>148102.76999999999</v>
      </c>
      <c r="X2303" s="45">
        <v>558.4</v>
      </c>
    </row>
    <row r="2304" spans="1:24" x14ac:dyDescent="0.3">
      <c r="A2304" t="s">
        <v>283</v>
      </c>
      <c r="B2304" t="str">
        <f t="shared" si="190"/>
        <v>1</v>
      </c>
      <c r="C2304" t="str">
        <f t="shared" si="191"/>
        <v>3</v>
      </c>
      <c r="D2304" t="str">
        <f t="shared" si="192"/>
        <v>0</v>
      </c>
      <c r="E2304" t="str">
        <f t="shared" si="193"/>
        <v>0</v>
      </c>
      <c r="F2304" t="str">
        <f t="shared" si="194"/>
        <v>3</v>
      </c>
      <c r="G2304" t="s">
        <v>805</v>
      </c>
      <c r="H2304">
        <v>2020</v>
      </c>
      <c r="I2304">
        <v>4</v>
      </c>
      <c r="J2304" t="s">
        <v>811</v>
      </c>
      <c r="K2304" s="38">
        <v>2846.13</v>
      </c>
      <c r="L2304" s="38">
        <v>3304.94</v>
      </c>
      <c r="M2304" s="38">
        <v>1400.04</v>
      </c>
      <c r="N2304" s="38">
        <v>290.73</v>
      </c>
      <c r="O2304" s="38">
        <v>619.62</v>
      </c>
      <c r="P2304" s="38">
        <v>846.15</v>
      </c>
      <c r="Q2304" s="38">
        <v>3605.47</v>
      </c>
      <c r="R2304" s="38">
        <v>0</v>
      </c>
      <c r="S2304" s="38">
        <v>-100</v>
      </c>
      <c r="T2304" s="38">
        <v>-1000</v>
      </c>
      <c r="U2304" s="44">
        <v>67.12</v>
      </c>
      <c r="V2304" s="45">
        <v>11813.08</v>
      </c>
      <c r="W2304" s="45">
        <v>141757.01</v>
      </c>
      <c r="X2304" s="45">
        <v>532.98</v>
      </c>
    </row>
    <row r="2305" spans="1:24" x14ac:dyDescent="0.3">
      <c r="A2305" t="s">
        <v>284</v>
      </c>
      <c r="B2305" t="str">
        <f t="shared" si="190"/>
        <v>1</v>
      </c>
      <c r="C2305" t="str">
        <f t="shared" si="191"/>
        <v>2</v>
      </c>
      <c r="D2305" t="str">
        <f t="shared" si="192"/>
        <v>4</v>
      </c>
      <c r="E2305" t="str">
        <f t="shared" si="193"/>
        <v>0</v>
      </c>
      <c r="F2305" t="str">
        <f t="shared" si="194"/>
        <v>0</v>
      </c>
      <c r="G2305" t="s">
        <v>805</v>
      </c>
      <c r="H2305">
        <v>2020</v>
      </c>
      <c r="I2305">
        <v>4</v>
      </c>
      <c r="J2305" t="s">
        <v>811</v>
      </c>
      <c r="K2305" s="38">
        <v>2846.13</v>
      </c>
      <c r="L2305" s="38">
        <v>5422.67</v>
      </c>
      <c r="M2305" s="38">
        <v>1123.7</v>
      </c>
      <c r="N2305" s="38">
        <v>290.73</v>
      </c>
      <c r="O2305" s="38">
        <v>526.86</v>
      </c>
      <c r="P2305" s="38">
        <v>1021.01</v>
      </c>
      <c r="Q2305" s="38">
        <v>4890.2700000000004</v>
      </c>
      <c r="R2305" s="38">
        <v>0</v>
      </c>
      <c r="S2305" s="38">
        <v>-100</v>
      </c>
      <c r="T2305" s="38">
        <v>-1000</v>
      </c>
      <c r="U2305" s="44">
        <v>85.35</v>
      </c>
      <c r="V2305" s="45">
        <v>15021.37</v>
      </c>
      <c r="W2305" s="45">
        <v>180256.4</v>
      </c>
      <c r="X2305" s="45">
        <v>791.99</v>
      </c>
    </row>
    <row r="2306" spans="1:24" x14ac:dyDescent="0.3">
      <c r="A2306" t="s">
        <v>285</v>
      </c>
      <c r="B2306" t="str">
        <f t="shared" si="190"/>
        <v>1</v>
      </c>
      <c r="C2306" t="str">
        <f t="shared" si="191"/>
        <v>2</v>
      </c>
      <c r="D2306" t="str">
        <f t="shared" si="192"/>
        <v>3</v>
      </c>
      <c r="E2306" t="str">
        <f t="shared" si="193"/>
        <v>1</v>
      </c>
      <c r="F2306" t="str">
        <f t="shared" si="194"/>
        <v>0</v>
      </c>
      <c r="G2306" t="s">
        <v>805</v>
      </c>
      <c r="H2306">
        <v>2020</v>
      </c>
      <c r="I2306">
        <v>4</v>
      </c>
      <c r="J2306" t="s">
        <v>811</v>
      </c>
      <c r="K2306" s="38">
        <v>2846.13</v>
      </c>
      <c r="L2306" s="38">
        <v>4952.97</v>
      </c>
      <c r="M2306" s="38">
        <v>1193.05</v>
      </c>
      <c r="N2306" s="38">
        <v>290.73</v>
      </c>
      <c r="O2306" s="38">
        <v>536.32000000000005</v>
      </c>
      <c r="P2306" s="38">
        <v>981.92</v>
      </c>
      <c r="Q2306" s="38">
        <v>4593.18</v>
      </c>
      <c r="R2306" s="38">
        <v>0</v>
      </c>
      <c r="S2306" s="38">
        <v>-100</v>
      </c>
      <c r="T2306" s="38">
        <v>-1000</v>
      </c>
      <c r="U2306" s="44">
        <v>81.22</v>
      </c>
      <c r="V2306" s="45">
        <v>14294.29</v>
      </c>
      <c r="W2306" s="45">
        <v>171531.51999999999</v>
      </c>
      <c r="X2306" s="45">
        <v>752.41</v>
      </c>
    </row>
    <row r="2307" spans="1:24" x14ac:dyDescent="0.3">
      <c r="A2307" t="s">
        <v>286</v>
      </c>
      <c r="B2307" t="str">
        <f t="shared" si="190"/>
        <v>1</v>
      </c>
      <c r="C2307" t="str">
        <f t="shared" si="191"/>
        <v>2</v>
      </c>
      <c r="D2307" t="str">
        <f t="shared" si="192"/>
        <v>3</v>
      </c>
      <c r="E2307" t="str">
        <f t="shared" si="193"/>
        <v>0</v>
      </c>
      <c r="F2307" t="str">
        <f t="shared" si="194"/>
        <v>1</v>
      </c>
      <c r="G2307" t="s">
        <v>805</v>
      </c>
      <c r="H2307">
        <v>2020</v>
      </c>
      <c r="I2307">
        <v>4</v>
      </c>
      <c r="J2307" t="s">
        <v>811</v>
      </c>
      <c r="K2307" s="38">
        <v>2846.13</v>
      </c>
      <c r="L2307" s="38">
        <v>4617.83</v>
      </c>
      <c r="M2307" s="38">
        <v>1218.3900000000001</v>
      </c>
      <c r="N2307" s="38">
        <v>290.73</v>
      </c>
      <c r="O2307" s="38">
        <v>557.42999999999995</v>
      </c>
      <c r="P2307" s="38">
        <v>953.05</v>
      </c>
      <c r="Q2307" s="38">
        <v>4381.92</v>
      </c>
      <c r="R2307" s="38">
        <v>0</v>
      </c>
      <c r="S2307" s="38">
        <v>-100</v>
      </c>
      <c r="T2307" s="38">
        <v>-1000</v>
      </c>
      <c r="U2307" s="44">
        <v>78.209999999999994</v>
      </c>
      <c r="V2307" s="45">
        <v>13765.48</v>
      </c>
      <c r="W2307" s="45">
        <v>165185.75</v>
      </c>
      <c r="X2307" s="45">
        <v>723.09</v>
      </c>
    </row>
    <row r="2308" spans="1:24" x14ac:dyDescent="0.3">
      <c r="A2308" t="s">
        <v>287</v>
      </c>
      <c r="B2308" t="str">
        <f t="shared" si="190"/>
        <v>1</v>
      </c>
      <c r="C2308" t="str">
        <f t="shared" si="191"/>
        <v>2</v>
      </c>
      <c r="D2308" t="str">
        <f t="shared" si="192"/>
        <v>2</v>
      </c>
      <c r="E2308" t="str">
        <f t="shared" si="193"/>
        <v>2</v>
      </c>
      <c r="F2308" t="str">
        <f t="shared" si="194"/>
        <v>0</v>
      </c>
      <c r="G2308" t="s">
        <v>805</v>
      </c>
      <c r="H2308">
        <v>2020</v>
      </c>
      <c r="I2308">
        <v>4</v>
      </c>
      <c r="J2308" t="s">
        <v>811</v>
      </c>
      <c r="K2308" s="38">
        <v>2846.13</v>
      </c>
      <c r="L2308" s="38">
        <v>4483.2700000000004</v>
      </c>
      <c r="M2308" s="38">
        <v>1262.4100000000001</v>
      </c>
      <c r="N2308" s="38">
        <v>290.73</v>
      </c>
      <c r="O2308" s="38">
        <v>545.77</v>
      </c>
      <c r="P2308" s="38">
        <v>942.83</v>
      </c>
      <c r="Q2308" s="38">
        <v>4309.46</v>
      </c>
      <c r="R2308" s="38">
        <v>0</v>
      </c>
      <c r="S2308" s="38">
        <v>-100</v>
      </c>
      <c r="T2308" s="38">
        <v>-1000</v>
      </c>
      <c r="U2308" s="44">
        <v>77.16</v>
      </c>
      <c r="V2308" s="45">
        <v>13580.6</v>
      </c>
      <c r="W2308" s="45">
        <v>162967.22</v>
      </c>
      <c r="X2308" s="45">
        <v>712.84</v>
      </c>
    </row>
    <row r="2309" spans="1:24" x14ac:dyDescent="0.3">
      <c r="A2309" t="s">
        <v>288</v>
      </c>
      <c r="B2309" t="str">
        <f t="shared" si="190"/>
        <v>1</v>
      </c>
      <c r="C2309" t="str">
        <f t="shared" si="191"/>
        <v>2</v>
      </c>
      <c r="D2309" t="str">
        <f t="shared" si="192"/>
        <v>2</v>
      </c>
      <c r="E2309" t="str">
        <f t="shared" si="193"/>
        <v>1</v>
      </c>
      <c r="F2309" t="str">
        <f t="shared" si="194"/>
        <v>1</v>
      </c>
      <c r="G2309" t="s">
        <v>805</v>
      </c>
      <c r="H2309">
        <v>2020</v>
      </c>
      <c r="I2309">
        <v>4</v>
      </c>
      <c r="J2309" t="s">
        <v>811</v>
      </c>
      <c r="K2309" s="38">
        <v>2846.13</v>
      </c>
      <c r="L2309" s="38">
        <v>4148.13</v>
      </c>
      <c r="M2309" s="38">
        <v>1287.74</v>
      </c>
      <c r="N2309" s="38">
        <v>290.73</v>
      </c>
      <c r="O2309" s="38">
        <v>566.89</v>
      </c>
      <c r="P2309" s="38">
        <v>913.96</v>
      </c>
      <c r="Q2309" s="38">
        <v>4098.21</v>
      </c>
      <c r="R2309" s="38">
        <v>0</v>
      </c>
      <c r="S2309" s="38">
        <v>-100</v>
      </c>
      <c r="T2309" s="38">
        <v>-1000</v>
      </c>
      <c r="U2309" s="44">
        <v>74.16</v>
      </c>
      <c r="V2309" s="45">
        <v>13051.79</v>
      </c>
      <c r="W2309" s="45">
        <v>156621.45000000001</v>
      </c>
      <c r="X2309" s="45">
        <v>683.51</v>
      </c>
    </row>
    <row r="2310" spans="1:24" x14ac:dyDescent="0.3">
      <c r="A2310" t="s">
        <v>289</v>
      </c>
      <c r="B2310" t="str">
        <f t="shared" si="190"/>
        <v>1</v>
      </c>
      <c r="C2310" t="str">
        <f t="shared" si="191"/>
        <v>2</v>
      </c>
      <c r="D2310" t="str">
        <f t="shared" si="192"/>
        <v>2</v>
      </c>
      <c r="E2310" t="str">
        <f t="shared" si="193"/>
        <v>0</v>
      </c>
      <c r="F2310" t="str">
        <f t="shared" si="194"/>
        <v>2</v>
      </c>
      <c r="G2310" t="s">
        <v>805</v>
      </c>
      <c r="H2310">
        <v>2020</v>
      </c>
      <c r="I2310">
        <v>4</v>
      </c>
      <c r="J2310" t="s">
        <v>811</v>
      </c>
      <c r="K2310" s="38">
        <v>2846.13</v>
      </c>
      <c r="L2310" s="38">
        <v>3812.98</v>
      </c>
      <c r="M2310" s="38">
        <v>1313.07</v>
      </c>
      <c r="N2310" s="38">
        <v>290.73</v>
      </c>
      <c r="O2310" s="38">
        <v>588.01</v>
      </c>
      <c r="P2310" s="38">
        <v>885.09</v>
      </c>
      <c r="Q2310" s="38">
        <v>3886.95</v>
      </c>
      <c r="R2310" s="38">
        <v>0</v>
      </c>
      <c r="S2310" s="38">
        <v>-100</v>
      </c>
      <c r="T2310" s="38">
        <v>-1000</v>
      </c>
      <c r="U2310" s="44">
        <v>71.150000000000006</v>
      </c>
      <c r="V2310" s="45">
        <v>12522.97</v>
      </c>
      <c r="W2310" s="45">
        <v>150275.69</v>
      </c>
      <c r="X2310" s="45">
        <v>582.49</v>
      </c>
    </row>
    <row r="2311" spans="1:24" x14ac:dyDescent="0.3">
      <c r="A2311" t="s">
        <v>290</v>
      </c>
      <c r="B2311" t="str">
        <f t="shared" si="190"/>
        <v>1</v>
      </c>
      <c r="C2311" t="str">
        <f t="shared" si="191"/>
        <v>2</v>
      </c>
      <c r="D2311" t="str">
        <f t="shared" si="192"/>
        <v>1</v>
      </c>
      <c r="E2311" t="str">
        <f t="shared" si="193"/>
        <v>3</v>
      </c>
      <c r="F2311" t="str">
        <f t="shared" si="194"/>
        <v>0</v>
      </c>
      <c r="G2311" t="s">
        <v>805</v>
      </c>
      <c r="H2311">
        <v>2020</v>
      </c>
      <c r="I2311">
        <v>4</v>
      </c>
      <c r="J2311" t="s">
        <v>811</v>
      </c>
      <c r="K2311" s="38">
        <v>2846.13</v>
      </c>
      <c r="L2311" s="38">
        <v>4013.56</v>
      </c>
      <c r="M2311" s="38">
        <v>1331.76</v>
      </c>
      <c r="N2311" s="38">
        <v>290.73</v>
      </c>
      <c r="O2311" s="38">
        <v>555.23</v>
      </c>
      <c r="P2311" s="38">
        <v>903.74</v>
      </c>
      <c r="Q2311" s="38">
        <v>4025.75</v>
      </c>
      <c r="R2311" s="38">
        <v>0</v>
      </c>
      <c r="S2311" s="38">
        <v>-100</v>
      </c>
      <c r="T2311" s="38">
        <v>-1000</v>
      </c>
      <c r="U2311" s="44">
        <v>73.11</v>
      </c>
      <c r="V2311" s="45">
        <v>12866.91</v>
      </c>
      <c r="W2311" s="45">
        <v>154402.92000000001</v>
      </c>
      <c r="X2311" s="45">
        <v>654.28</v>
      </c>
    </row>
    <row r="2312" spans="1:24" x14ac:dyDescent="0.3">
      <c r="A2312" t="s">
        <v>291</v>
      </c>
      <c r="B2312" t="str">
        <f t="shared" si="190"/>
        <v>1</v>
      </c>
      <c r="C2312" t="str">
        <f t="shared" si="191"/>
        <v>2</v>
      </c>
      <c r="D2312" t="str">
        <f t="shared" si="192"/>
        <v>1</v>
      </c>
      <c r="E2312" t="str">
        <f t="shared" si="193"/>
        <v>2</v>
      </c>
      <c r="F2312" t="str">
        <f t="shared" si="194"/>
        <v>1</v>
      </c>
      <c r="G2312" t="s">
        <v>805</v>
      </c>
      <c r="H2312">
        <v>2020</v>
      </c>
      <c r="I2312">
        <v>4</v>
      </c>
      <c r="J2312" t="s">
        <v>811</v>
      </c>
      <c r="K2312" s="38">
        <v>2846.13</v>
      </c>
      <c r="L2312" s="38">
        <v>3678.42</v>
      </c>
      <c r="M2312" s="38">
        <v>1357.1</v>
      </c>
      <c r="N2312" s="38">
        <v>290.73</v>
      </c>
      <c r="O2312" s="38">
        <v>576.35</v>
      </c>
      <c r="P2312" s="38">
        <v>874.87</v>
      </c>
      <c r="Q2312" s="38">
        <v>3814.5</v>
      </c>
      <c r="R2312" s="38">
        <v>0</v>
      </c>
      <c r="S2312" s="38">
        <v>-100</v>
      </c>
      <c r="T2312" s="38">
        <v>-1000</v>
      </c>
      <c r="U2312" s="44">
        <v>70.099999999999994</v>
      </c>
      <c r="V2312" s="45">
        <v>12338.1</v>
      </c>
      <c r="W2312" s="45">
        <v>148057.16</v>
      </c>
      <c r="X2312" s="45">
        <v>558.22</v>
      </c>
    </row>
    <row r="2313" spans="1:24" x14ac:dyDescent="0.3">
      <c r="A2313" t="s">
        <v>292</v>
      </c>
      <c r="B2313" t="str">
        <f t="shared" si="190"/>
        <v>1</v>
      </c>
      <c r="C2313" t="str">
        <f t="shared" si="191"/>
        <v>2</v>
      </c>
      <c r="D2313" t="str">
        <f t="shared" si="192"/>
        <v>1</v>
      </c>
      <c r="E2313" t="str">
        <f t="shared" si="193"/>
        <v>1</v>
      </c>
      <c r="F2313" t="str">
        <f t="shared" si="194"/>
        <v>2</v>
      </c>
      <c r="G2313" t="s">
        <v>805</v>
      </c>
      <c r="H2313">
        <v>2020</v>
      </c>
      <c r="I2313">
        <v>4</v>
      </c>
      <c r="J2313" t="s">
        <v>811</v>
      </c>
      <c r="K2313" s="38">
        <v>2846.13</v>
      </c>
      <c r="L2313" s="38">
        <v>3343.28</v>
      </c>
      <c r="M2313" s="38">
        <v>1382.43</v>
      </c>
      <c r="N2313" s="38">
        <v>290.73</v>
      </c>
      <c r="O2313" s="38">
        <v>597.47</v>
      </c>
      <c r="P2313" s="38">
        <v>846</v>
      </c>
      <c r="Q2313" s="38">
        <v>3603.24</v>
      </c>
      <c r="R2313" s="38">
        <v>0</v>
      </c>
      <c r="S2313" s="38">
        <v>-100</v>
      </c>
      <c r="T2313" s="38">
        <v>-1000</v>
      </c>
      <c r="U2313" s="44">
        <v>67.099999999999994</v>
      </c>
      <c r="V2313" s="45">
        <v>11809.28</v>
      </c>
      <c r="W2313" s="45">
        <v>141711.39000000001</v>
      </c>
      <c r="X2313" s="45">
        <v>532.79999999999995</v>
      </c>
    </row>
    <row r="2314" spans="1:24" x14ac:dyDescent="0.3">
      <c r="A2314" t="s">
        <v>293</v>
      </c>
      <c r="B2314" t="str">
        <f t="shared" si="190"/>
        <v>1</v>
      </c>
      <c r="C2314" t="str">
        <f t="shared" si="191"/>
        <v>2</v>
      </c>
      <c r="D2314" t="str">
        <f t="shared" si="192"/>
        <v>1</v>
      </c>
      <c r="E2314" t="str">
        <f t="shared" si="193"/>
        <v>0</v>
      </c>
      <c r="F2314" t="str">
        <f t="shared" si="194"/>
        <v>3</v>
      </c>
      <c r="G2314" t="s">
        <v>805</v>
      </c>
      <c r="H2314">
        <v>2020</v>
      </c>
      <c r="I2314">
        <v>4</v>
      </c>
      <c r="J2314" t="s">
        <v>811</v>
      </c>
      <c r="K2314" s="38">
        <v>2846.13</v>
      </c>
      <c r="L2314" s="38">
        <v>3008.14</v>
      </c>
      <c r="M2314" s="38">
        <v>1407.76</v>
      </c>
      <c r="N2314" s="38">
        <v>290.73</v>
      </c>
      <c r="O2314" s="38">
        <v>618.59</v>
      </c>
      <c r="P2314" s="38">
        <v>817.14</v>
      </c>
      <c r="Q2314" s="38">
        <v>3391.98</v>
      </c>
      <c r="R2314" s="38">
        <v>0</v>
      </c>
      <c r="S2314" s="38">
        <v>-100</v>
      </c>
      <c r="T2314" s="38">
        <v>-1000</v>
      </c>
      <c r="U2314" s="44">
        <v>64.09</v>
      </c>
      <c r="V2314" s="45">
        <v>11280.47</v>
      </c>
      <c r="W2314" s="45">
        <v>135365.63</v>
      </c>
      <c r="X2314" s="45">
        <v>507.38</v>
      </c>
    </row>
    <row r="2315" spans="1:24" x14ac:dyDescent="0.3">
      <c r="A2315" t="s">
        <v>294</v>
      </c>
      <c r="B2315" t="str">
        <f t="shared" si="190"/>
        <v>1</v>
      </c>
      <c r="C2315" t="str">
        <f t="shared" si="191"/>
        <v>2</v>
      </c>
      <c r="D2315" t="str">
        <f t="shared" si="192"/>
        <v>0</v>
      </c>
      <c r="E2315" t="str">
        <f t="shared" si="193"/>
        <v>4</v>
      </c>
      <c r="F2315" t="str">
        <f t="shared" si="194"/>
        <v>0</v>
      </c>
      <c r="G2315" t="s">
        <v>805</v>
      </c>
      <c r="H2315">
        <v>2020</v>
      </c>
      <c r="I2315">
        <v>4</v>
      </c>
      <c r="J2315" t="s">
        <v>811</v>
      </c>
      <c r="K2315" s="38">
        <v>2846.13</v>
      </c>
      <c r="L2315" s="38">
        <v>3543.86</v>
      </c>
      <c r="M2315" s="38">
        <v>1401.12</v>
      </c>
      <c r="N2315" s="38">
        <v>290.73</v>
      </c>
      <c r="O2315" s="38">
        <v>564.69000000000005</v>
      </c>
      <c r="P2315" s="38">
        <v>864.65</v>
      </c>
      <c r="Q2315" s="38">
        <v>3742.04</v>
      </c>
      <c r="R2315" s="38">
        <v>0</v>
      </c>
      <c r="S2315" s="38">
        <v>-100</v>
      </c>
      <c r="T2315" s="38">
        <v>-1000</v>
      </c>
      <c r="U2315" s="44">
        <v>69.05</v>
      </c>
      <c r="V2315" s="45">
        <v>12153.22</v>
      </c>
      <c r="W2315" s="45">
        <v>145838.63</v>
      </c>
      <c r="X2315" s="45">
        <v>549.33000000000004</v>
      </c>
    </row>
    <row r="2316" spans="1:24" x14ac:dyDescent="0.3">
      <c r="A2316" t="s">
        <v>295</v>
      </c>
      <c r="B2316" t="str">
        <f t="shared" si="190"/>
        <v>1</v>
      </c>
      <c r="C2316" t="str">
        <f t="shared" si="191"/>
        <v>2</v>
      </c>
      <c r="D2316" t="str">
        <f t="shared" si="192"/>
        <v>0</v>
      </c>
      <c r="E2316" t="str">
        <f t="shared" si="193"/>
        <v>3</v>
      </c>
      <c r="F2316" t="str">
        <f t="shared" si="194"/>
        <v>1</v>
      </c>
      <c r="G2316" t="s">
        <v>805</v>
      </c>
      <c r="H2316">
        <v>2020</v>
      </c>
      <c r="I2316">
        <v>4</v>
      </c>
      <c r="J2316" t="s">
        <v>811</v>
      </c>
      <c r="K2316" s="38">
        <v>2846.13</v>
      </c>
      <c r="L2316" s="38">
        <v>3208.72</v>
      </c>
      <c r="M2316" s="38">
        <v>1426.45</v>
      </c>
      <c r="N2316" s="38">
        <v>290.73</v>
      </c>
      <c r="O2316" s="38">
        <v>585.80999999999995</v>
      </c>
      <c r="P2316" s="38">
        <v>835.78</v>
      </c>
      <c r="Q2316" s="38">
        <v>3530.78</v>
      </c>
      <c r="R2316" s="38">
        <v>0</v>
      </c>
      <c r="S2316" s="38">
        <v>-100</v>
      </c>
      <c r="T2316" s="38">
        <v>-1000</v>
      </c>
      <c r="U2316" s="44">
        <v>66.05</v>
      </c>
      <c r="V2316" s="45">
        <v>11624.41</v>
      </c>
      <c r="W2316" s="45">
        <v>139492.85999999999</v>
      </c>
      <c r="X2316" s="45">
        <v>523.91</v>
      </c>
    </row>
    <row r="2317" spans="1:24" x14ac:dyDescent="0.3">
      <c r="A2317" t="s">
        <v>296</v>
      </c>
      <c r="B2317" t="str">
        <f t="shared" si="190"/>
        <v>1</v>
      </c>
      <c r="C2317" t="str">
        <f t="shared" si="191"/>
        <v>2</v>
      </c>
      <c r="D2317" t="str">
        <f t="shared" si="192"/>
        <v>0</v>
      </c>
      <c r="E2317" t="str">
        <f t="shared" si="193"/>
        <v>2</v>
      </c>
      <c r="F2317" t="str">
        <f t="shared" si="194"/>
        <v>2</v>
      </c>
      <c r="G2317" t="s">
        <v>805</v>
      </c>
      <c r="H2317">
        <v>2020</v>
      </c>
      <c r="I2317">
        <v>4</v>
      </c>
      <c r="J2317" t="s">
        <v>811</v>
      </c>
      <c r="K2317" s="38">
        <v>2846.13</v>
      </c>
      <c r="L2317" s="38">
        <v>2873.58</v>
      </c>
      <c r="M2317" s="38">
        <v>1451.79</v>
      </c>
      <c r="N2317" s="38">
        <v>290.73</v>
      </c>
      <c r="O2317" s="38">
        <v>606.92999999999995</v>
      </c>
      <c r="P2317" s="38">
        <v>806.92</v>
      </c>
      <c r="Q2317" s="38">
        <v>3319.53</v>
      </c>
      <c r="R2317" s="38">
        <v>0</v>
      </c>
      <c r="S2317" s="38">
        <v>-100</v>
      </c>
      <c r="T2317" s="38">
        <v>-1000</v>
      </c>
      <c r="U2317" s="44">
        <v>63.04</v>
      </c>
      <c r="V2317" s="45">
        <v>11095.59</v>
      </c>
      <c r="W2317" s="45">
        <v>133147.09</v>
      </c>
      <c r="X2317" s="45">
        <v>498.49</v>
      </c>
    </row>
    <row r="2318" spans="1:24" x14ac:dyDescent="0.3">
      <c r="A2318" t="s">
        <v>297</v>
      </c>
      <c r="B2318" t="str">
        <f t="shared" si="190"/>
        <v>1</v>
      </c>
      <c r="C2318" t="str">
        <f t="shared" si="191"/>
        <v>2</v>
      </c>
      <c r="D2318" t="str">
        <f t="shared" si="192"/>
        <v>0</v>
      </c>
      <c r="E2318" t="str">
        <f t="shared" si="193"/>
        <v>1</v>
      </c>
      <c r="F2318" t="str">
        <f t="shared" si="194"/>
        <v>3</v>
      </c>
      <c r="G2318" t="s">
        <v>805</v>
      </c>
      <c r="H2318">
        <v>2020</v>
      </c>
      <c r="I2318">
        <v>4</v>
      </c>
      <c r="J2318" t="s">
        <v>811</v>
      </c>
      <c r="K2318" s="38">
        <v>2846.13</v>
      </c>
      <c r="L2318" s="38">
        <v>2538.44</v>
      </c>
      <c r="M2318" s="38">
        <v>1477.12</v>
      </c>
      <c r="N2318" s="38">
        <v>290.73</v>
      </c>
      <c r="O2318" s="38">
        <v>628.04999999999995</v>
      </c>
      <c r="P2318" s="38">
        <v>778.05</v>
      </c>
      <c r="Q2318" s="38">
        <v>3108.27</v>
      </c>
      <c r="R2318" s="38">
        <v>0</v>
      </c>
      <c r="S2318" s="38">
        <v>-100</v>
      </c>
      <c r="T2318" s="38">
        <v>-1000</v>
      </c>
      <c r="U2318" s="44">
        <v>60.04</v>
      </c>
      <c r="V2318" s="45">
        <v>10566.78</v>
      </c>
      <c r="W2318" s="45">
        <v>126801.33</v>
      </c>
      <c r="X2318" s="45">
        <v>473.07</v>
      </c>
    </row>
    <row r="2319" spans="1:24" x14ac:dyDescent="0.3">
      <c r="A2319" t="s">
        <v>298</v>
      </c>
      <c r="B2319" t="str">
        <f t="shared" si="190"/>
        <v>1</v>
      </c>
      <c r="C2319" t="str">
        <f t="shared" si="191"/>
        <v>2</v>
      </c>
      <c r="D2319" t="str">
        <f t="shared" si="192"/>
        <v>0</v>
      </c>
      <c r="E2319" t="str">
        <f t="shared" si="193"/>
        <v>0</v>
      </c>
      <c r="F2319" t="str">
        <f t="shared" si="194"/>
        <v>4</v>
      </c>
      <c r="G2319" t="s">
        <v>805</v>
      </c>
      <c r="H2319">
        <v>2020</v>
      </c>
      <c r="I2319">
        <v>4</v>
      </c>
      <c r="J2319" t="s">
        <v>811</v>
      </c>
      <c r="K2319" s="38">
        <v>2846.13</v>
      </c>
      <c r="L2319" s="38">
        <v>2203.29</v>
      </c>
      <c r="M2319" s="38">
        <v>1502.45</v>
      </c>
      <c r="N2319" s="38">
        <v>290.73</v>
      </c>
      <c r="O2319" s="38">
        <v>649.16999999999996</v>
      </c>
      <c r="P2319" s="38">
        <v>749.18</v>
      </c>
      <c r="Q2319" s="38">
        <v>2897.01</v>
      </c>
      <c r="R2319" s="38">
        <v>0</v>
      </c>
      <c r="S2319" s="38">
        <v>-100</v>
      </c>
      <c r="T2319" s="38">
        <v>-1000</v>
      </c>
      <c r="U2319" s="44">
        <v>57.03</v>
      </c>
      <c r="V2319" s="45">
        <v>10037.959999999999</v>
      </c>
      <c r="W2319" s="45">
        <v>120455.56</v>
      </c>
      <c r="X2319" s="45">
        <v>447.65</v>
      </c>
    </row>
    <row r="2320" spans="1:24" x14ac:dyDescent="0.3">
      <c r="A2320" t="s">
        <v>299</v>
      </c>
      <c r="B2320" t="str">
        <f t="shared" si="190"/>
        <v>1</v>
      </c>
      <c r="C2320" t="str">
        <f t="shared" si="191"/>
        <v>1</v>
      </c>
      <c r="D2320" t="str">
        <f t="shared" si="192"/>
        <v>5</v>
      </c>
      <c r="E2320" t="str">
        <f t="shared" si="193"/>
        <v>0</v>
      </c>
      <c r="F2320" t="str">
        <f t="shared" si="194"/>
        <v>0</v>
      </c>
      <c r="G2320" t="s">
        <v>805</v>
      </c>
      <c r="H2320">
        <v>2020</v>
      </c>
      <c r="I2320">
        <v>4</v>
      </c>
      <c r="J2320" t="s">
        <v>811</v>
      </c>
      <c r="K2320" s="38">
        <v>2846.13</v>
      </c>
      <c r="L2320" s="38">
        <v>5125.87</v>
      </c>
      <c r="M2320" s="38">
        <v>1131.42</v>
      </c>
      <c r="N2320" s="38">
        <v>290.73</v>
      </c>
      <c r="O2320" s="38">
        <v>525.82000000000005</v>
      </c>
      <c r="P2320" s="38">
        <v>992</v>
      </c>
      <c r="Q2320" s="38">
        <v>4663.41</v>
      </c>
      <c r="R2320" s="38">
        <v>0</v>
      </c>
      <c r="S2320" s="38">
        <v>-100</v>
      </c>
      <c r="T2320" s="38">
        <v>-1000</v>
      </c>
      <c r="U2320" s="44">
        <v>82.25</v>
      </c>
      <c r="V2320" s="45">
        <v>14475.37</v>
      </c>
      <c r="W2320" s="45">
        <v>173704.43</v>
      </c>
      <c r="X2320" s="45">
        <v>762.45</v>
      </c>
    </row>
    <row r="2321" spans="1:24" x14ac:dyDescent="0.3">
      <c r="A2321" t="s">
        <v>300</v>
      </c>
      <c r="B2321" t="str">
        <f t="shared" si="190"/>
        <v>1</v>
      </c>
      <c r="C2321" t="str">
        <f t="shared" si="191"/>
        <v>1</v>
      </c>
      <c r="D2321" t="str">
        <f t="shared" si="192"/>
        <v>4</v>
      </c>
      <c r="E2321" t="str">
        <f t="shared" si="193"/>
        <v>1</v>
      </c>
      <c r="F2321" t="str">
        <f t="shared" si="194"/>
        <v>0</v>
      </c>
      <c r="G2321" t="s">
        <v>805</v>
      </c>
      <c r="H2321">
        <v>2020</v>
      </c>
      <c r="I2321">
        <v>4</v>
      </c>
      <c r="J2321" t="s">
        <v>811</v>
      </c>
      <c r="K2321" s="38">
        <v>2846.13</v>
      </c>
      <c r="L2321" s="38">
        <v>4656.17</v>
      </c>
      <c r="M2321" s="38">
        <v>1200.77</v>
      </c>
      <c r="N2321" s="38">
        <v>290.73</v>
      </c>
      <c r="O2321" s="38">
        <v>535.28</v>
      </c>
      <c r="P2321" s="38">
        <v>952.91</v>
      </c>
      <c r="Q2321" s="38">
        <v>4379.6899999999996</v>
      </c>
      <c r="R2321" s="38">
        <v>0</v>
      </c>
      <c r="S2321" s="38">
        <v>-100</v>
      </c>
      <c r="T2321" s="38">
        <v>-1000</v>
      </c>
      <c r="U2321" s="44">
        <v>78.19</v>
      </c>
      <c r="V2321" s="45">
        <v>13761.68</v>
      </c>
      <c r="W2321" s="45">
        <v>165140.14000000001</v>
      </c>
      <c r="X2321" s="45">
        <v>722.88</v>
      </c>
    </row>
    <row r="2322" spans="1:24" x14ac:dyDescent="0.3">
      <c r="A2322" t="s">
        <v>301</v>
      </c>
      <c r="B2322" t="str">
        <f t="shared" si="190"/>
        <v>1</v>
      </c>
      <c r="C2322" t="str">
        <f t="shared" si="191"/>
        <v>1</v>
      </c>
      <c r="D2322" t="str">
        <f t="shared" si="192"/>
        <v>4</v>
      </c>
      <c r="E2322" t="str">
        <f t="shared" si="193"/>
        <v>0</v>
      </c>
      <c r="F2322" t="str">
        <f t="shared" si="194"/>
        <v>1</v>
      </c>
      <c r="G2322" t="s">
        <v>805</v>
      </c>
      <c r="H2322">
        <v>2020</v>
      </c>
      <c r="I2322">
        <v>4</v>
      </c>
      <c r="J2322" t="s">
        <v>811</v>
      </c>
      <c r="K2322" s="38">
        <v>2846.13</v>
      </c>
      <c r="L2322" s="38">
        <v>4321.03</v>
      </c>
      <c r="M2322" s="38">
        <v>1226.0999999999999</v>
      </c>
      <c r="N2322" s="38">
        <v>290.73</v>
      </c>
      <c r="O2322" s="38">
        <v>556.4</v>
      </c>
      <c r="P2322" s="38">
        <v>924.04</v>
      </c>
      <c r="Q2322" s="38">
        <v>4168.4399999999996</v>
      </c>
      <c r="R2322" s="38">
        <v>0</v>
      </c>
      <c r="S2322" s="38">
        <v>-100</v>
      </c>
      <c r="T2322" s="38">
        <v>-1000</v>
      </c>
      <c r="U2322" s="44">
        <v>75.19</v>
      </c>
      <c r="V2322" s="45">
        <v>13232.86</v>
      </c>
      <c r="W2322" s="45">
        <v>158794.37</v>
      </c>
      <c r="X2322" s="45">
        <v>693.55</v>
      </c>
    </row>
    <row r="2323" spans="1:24" x14ac:dyDescent="0.3">
      <c r="A2323" t="s">
        <v>302</v>
      </c>
      <c r="B2323" t="str">
        <f t="shared" si="190"/>
        <v>1</v>
      </c>
      <c r="C2323" t="str">
        <f t="shared" si="191"/>
        <v>1</v>
      </c>
      <c r="D2323" t="str">
        <f t="shared" si="192"/>
        <v>3</v>
      </c>
      <c r="E2323" t="str">
        <f t="shared" si="193"/>
        <v>2</v>
      </c>
      <c r="F2323" t="str">
        <f t="shared" si="194"/>
        <v>0</v>
      </c>
      <c r="G2323" t="s">
        <v>805</v>
      </c>
      <c r="H2323">
        <v>2020</v>
      </c>
      <c r="I2323">
        <v>4</v>
      </c>
      <c r="J2323" t="s">
        <v>811</v>
      </c>
      <c r="K2323" s="38">
        <v>2846.13</v>
      </c>
      <c r="L2323" s="38">
        <v>4186.46</v>
      </c>
      <c r="M2323" s="38">
        <v>1270.1300000000001</v>
      </c>
      <c r="N2323" s="38">
        <v>290.73</v>
      </c>
      <c r="O2323" s="38">
        <v>544.74</v>
      </c>
      <c r="P2323" s="38">
        <v>913.82</v>
      </c>
      <c r="Q2323" s="38">
        <v>4095.98</v>
      </c>
      <c r="R2323" s="38">
        <v>0</v>
      </c>
      <c r="S2323" s="38">
        <v>-100</v>
      </c>
      <c r="T2323" s="38">
        <v>-1000</v>
      </c>
      <c r="U2323" s="44">
        <v>74.14</v>
      </c>
      <c r="V2323" s="45">
        <v>13047.99</v>
      </c>
      <c r="W2323" s="45">
        <v>156575.84</v>
      </c>
      <c r="X2323" s="45">
        <v>683.3</v>
      </c>
    </row>
    <row r="2324" spans="1:24" x14ac:dyDescent="0.3">
      <c r="A2324" t="s">
        <v>303</v>
      </c>
      <c r="B2324" t="str">
        <f t="shared" si="190"/>
        <v>1</v>
      </c>
      <c r="C2324" t="str">
        <f t="shared" si="191"/>
        <v>1</v>
      </c>
      <c r="D2324" t="str">
        <f t="shared" si="192"/>
        <v>3</v>
      </c>
      <c r="E2324" t="str">
        <f t="shared" si="193"/>
        <v>1</v>
      </c>
      <c r="F2324" t="str">
        <f t="shared" si="194"/>
        <v>1</v>
      </c>
      <c r="G2324" t="s">
        <v>805</v>
      </c>
      <c r="H2324">
        <v>2020</v>
      </c>
      <c r="I2324">
        <v>4</v>
      </c>
      <c r="J2324" t="s">
        <v>811</v>
      </c>
      <c r="K2324" s="38">
        <v>2846.13</v>
      </c>
      <c r="L2324" s="38">
        <v>3851.32</v>
      </c>
      <c r="M2324" s="38">
        <v>1295.46</v>
      </c>
      <c r="N2324" s="38">
        <v>290.73</v>
      </c>
      <c r="O2324" s="38">
        <v>565.86</v>
      </c>
      <c r="P2324" s="38">
        <v>884.95</v>
      </c>
      <c r="Q2324" s="38">
        <v>3884.72</v>
      </c>
      <c r="R2324" s="38">
        <v>0</v>
      </c>
      <c r="S2324" s="38">
        <v>-100</v>
      </c>
      <c r="T2324" s="38">
        <v>-1000</v>
      </c>
      <c r="U2324" s="44">
        <v>71.13</v>
      </c>
      <c r="V2324" s="45">
        <v>12519.17</v>
      </c>
      <c r="W2324" s="45">
        <v>150230.07</v>
      </c>
      <c r="X2324" s="45">
        <v>581.70000000000005</v>
      </c>
    </row>
    <row r="2325" spans="1:24" x14ac:dyDescent="0.3">
      <c r="A2325" t="s">
        <v>304</v>
      </c>
      <c r="B2325" t="str">
        <f t="shared" si="190"/>
        <v>1</v>
      </c>
      <c r="C2325" t="str">
        <f t="shared" si="191"/>
        <v>1</v>
      </c>
      <c r="D2325" t="str">
        <f t="shared" si="192"/>
        <v>3</v>
      </c>
      <c r="E2325" t="str">
        <f t="shared" si="193"/>
        <v>0</v>
      </c>
      <c r="F2325" t="str">
        <f t="shared" si="194"/>
        <v>2</v>
      </c>
      <c r="G2325" t="s">
        <v>805</v>
      </c>
      <c r="H2325">
        <v>2020</v>
      </c>
      <c r="I2325">
        <v>4</v>
      </c>
      <c r="J2325" t="s">
        <v>811</v>
      </c>
      <c r="K2325" s="38">
        <v>2846.13</v>
      </c>
      <c r="L2325" s="38">
        <v>3516.18</v>
      </c>
      <c r="M2325" s="38">
        <v>1320.79</v>
      </c>
      <c r="N2325" s="38">
        <v>290.73</v>
      </c>
      <c r="O2325" s="38">
        <v>586.98</v>
      </c>
      <c r="P2325" s="38">
        <v>856.08</v>
      </c>
      <c r="Q2325" s="38">
        <v>3673.47</v>
      </c>
      <c r="R2325" s="38">
        <v>0</v>
      </c>
      <c r="S2325" s="38">
        <v>-100</v>
      </c>
      <c r="T2325" s="38">
        <v>-1000</v>
      </c>
      <c r="U2325" s="44">
        <v>68.13</v>
      </c>
      <c r="V2325" s="45">
        <v>11990.36</v>
      </c>
      <c r="W2325" s="45">
        <v>143884.31</v>
      </c>
      <c r="X2325" s="45">
        <v>541.5</v>
      </c>
    </row>
    <row r="2326" spans="1:24" x14ac:dyDescent="0.3">
      <c r="A2326" t="s">
        <v>305</v>
      </c>
      <c r="B2326" t="str">
        <f t="shared" si="190"/>
        <v>1</v>
      </c>
      <c r="C2326" t="str">
        <f t="shared" si="191"/>
        <v>1</v>
      </c>
      <c r="D2326" t="str">
        <f t="shared" si="192"/>
        <v>2</v>
      </c>
      <c r="E2326" t="str">
        <f t="shared" si="193"/>
        <v>3</v>
      </c>
      <c r="F2326" t="str">
        <f t="shared" si="194"/>
        <v>0</v>
      </c>
      <c r="G2326" t="s">
        <v>805</v>
      </c>
      <c r="H2326">
        <v>2020</v>
      </c>
      <c r="I2326">
        <v>4</v>
      </c>
      <c r="J2326" t="s">
        <v>811</v>
      </c>
      <c r="K2326" s="38">
        <v>2846.13</v>
      </c>
      <c r="L2326" s="38">
        <v>3716.76</v>
      </c>
      <c r="M2326" s="38">
        <v>1339.48</v>
      </c>
      <c r="N2326" s="38">
        <v>290.73</v>
      </c>
      <c r="O2326" s="38">
        <v>554.20000000000005</v>
      </c>
      <c r="P2326" s="38">
        <v>874.73</v>
      </c>
      <c r="Q2326" s="38">
        <v>3812.27</v>
      </c>
      <c r="R2326" s="38">
        <v>0</v>
      </c>
      <c r="S2326" s="38">
        <v>-100</v>
      </c>
      <c r="T2326" s="38">
        <v>-1000</v>
      </c>
      <c r="U2326" s="44">
        <v>70.08</v>
      </c>
      <c r="V2326" s="45">
        <v>12334.3</v>
      </c>
      <c r="W2326" s="45">
        <v>148011.54</v>
      </c>
      <c r="X2326" s="45">
        <v>558.04</v>
      </c>
    </row>
    <row r="2327" spans="1:24" x14ac:dyDescent="0.3">
      <c r="A2327" t="s">
        <v>306</v>
      </c>
      <c r="B2327" t="str">
        <f t="shared" si="190"/>
        <v>1</v>
      </c>
      <c r="C2327" t="str">
        <f t="shared" si="191"/>
        <v>1</v>
      </c>
      <c r="D2327" t="str">
        <f t="shared" si="192"/>
        <v>2</v>
      </c>
      <c r="E2327" t="str">
        <f t="shared" si="193"/>
        <v>2</v>
      </c>
      <c r="F2327" t="str">
        <f t="shared" si="194"/>
        <v>1</v>
      </c>
      <c r="G2327" t="s">
        <v>805</v>
      </c>
      <c r="H2327">
        <v>2020</v>
      </c>
      <c r="I2327">
        <v>4</v>
      </c>
      <c r="J2327" t="s">
        <v>811</v>
      </c>
      <c r="K2327" s="38">
        <v>2846.13</v>
      </c>
      <c r="L2327" s="38">
        <v>3381.62</v>
      </c>
      <c r="M2327" s="38">
        <v>1364.82</v>
      </c>
      <c r="N2327" s="38">
        <v>290.73</v>
      </c>
      <c r="O2327" s="38">
        <v>575.32000000000005</v>
      </c>
      <c r="P2327" s="38">
        <v>845.86</v>
      </c>
      <c r="Q2327" s="38">
        <v>3601.01</v>
      </c>
      <c r="R2327" s="38">
        <v>0</v>
      </c>
      <c r="S2327" s="38">
        <v>-100</v>
      </c>
      <c r="T2327" s="38">
        <v>-1000</v>
      </c>
      <c r="U2327" s="44">
        <v>67.08</v>
      </c>
      <c r="V2327" s="45">
        <v>11805.48</v>
      </c>
      <c r="W2327" s="45">
        <v>141665.78</v>
      </c>
      <c r="X2327" s="45">
        <v>532.62</v>
      </c>
    </row>
    <row r="2328" spans="1:24" x14ac:dyDescent="0.3">
      <c r="A2328" t="s">
        <v>307</v>
      </c>
      <c r="B2328" t="str">
        <f t="shared" si="190"/>
        <v>1</v>
      </c>
      <c r="C2328" t="str">
        <f t="shared" si="191"/>
        <v>1</v>
      </c>
      <c r="D2328" t="str">
        <f t="shared" si="192"/>
        <v>2</v>
      </c>
      <c r="E2328" t="str">
        <f t="shared" si="193"/>
        <v>1</v>
      </c>
      <c r="F2328" t="str">
        <f t="shared" si="194"/>
        <v>2</v>
      </c>
      <c r="G2328" t="s">
        <v>805</v>
      </c>
      <c r="H2328">
        <v>2020</v>
      </c>
      <c r="I2328">
        <v>4</v>
      </c>
      <c r="J2328" t="s">
        <v>811</v>
      </c>
      <c r="K2328" s="38">
        <v>2846.13</v>
      </c>
      <c r="L2328" s="38">
        <v>3046.48</v>
      </c>
      <c r="M2328" s="38">
        <v>1390.15</v>
      </c>
      <c r="N2328" s="38">
        <v>290.73</v>
      </c>
      <c r="O2328" s="38">
        <v>596.44000000000005</v>
      </c>
      <c r="P2328" s="38">
        <v>816.99</v>
      </c>
      <c r="Q2328" s="38">
        <v>3389.75</v>
      </c>
      <c r="R2328" s="38">
        <v>0</v>
      </c>
      <c r="S2328" s="38">
        <v>-100</v>
      </c>
      <c r="T2328" s="38">
        <v>-1000</v>
      </c>
      <c r="U2328" s="44">
        <v>64.069999999999993</v>
      </c>
      <c r="V2328" s="45">
        <v>11276.67</v>
      </c>
      <c r="W2328" s="45">
        <v>135320.01</v>
      </c>
      <c r="X2328" s="45">
        <v>507.2</v>
      </c>
    </row>
    <row r="2329" spans="1:24" x14ac:dyDescent="0.3">
      <c r="A2329" t="s">
        <v>308</v>
      </c>
      <c r="B2329" t="str">
        <f t="shared" si="190"/>
        <v>1</v>
      </c>
      <c r="C2329" t="str">
        <f t="shared" si="191"/>
        <v>1</v>
      </c>
      <c r="D2329" t="str">
        <f t="shared" si="192"/>
        <v>2</v>
      </c>
      <c r="E2329" t="str">
        <f t="shared" si="193"/>
        <v>0</v>
      </c>
      <c r="F2329" t="str">
        <f t="shared" si="194"/>
        <v>3</v>
      </c>
      <c r="G2329" t="s">
        <v>805</v>
      </c>
      <c r="H2329">
        <v>2020</v>
      </c>
      <c r="I2329">
        <v>4</v>
      </c>
      <c r="J2329" t="s">
        <v>811</v>
      </c>
      <c r="K2329" s="38">
        <v>2846.13</v>
      </c>
      <c r="L2329" s="38">
        <v>2711.34</v>
      </c>
      <c r="M2329" s="38">
        <v>1415.48</v>
      </c>
      <c r="N2329" s="38">
        <v>290.73</v>
      </c>
      <c r="O2329" s="38">
        <v>617.54999999999995</v>
      </c>
      <c r="P2329" s="38">
        <v>788.12</v>
      </c>
      <c r="Q2329" s="38">
        <v>3178.5</v>
      </c>
      <c r="R2329" s="38">
        <v>0</v>
      </c>
      <c r="S2329" s="38">
        <v>-100</v>
      </c>
      <c r="T2329" s="38">
        <v>-1000</v>
      </c>
      <c r="U2329" s="44">
        <v>61.07</v>
      </c>
      <c r="V2329" s="45">
        <v>10747.85</v>
      </c>
      <c r="W2329" s="45">
        <v>128974.24</v>
      </c>
      <c r="X2329" s="45">
        <v>481.77</v>
      </c>
    </row>
    <row r="2330" spans="1:24" x14ac:dyDescent="0.3">
      <c r="A2330" t="s">
        <v>309</v>
      </c>
      <c r="B2330" t="str">
        <f t="shared" si="190"/>
        <v>1</v>
      </c>
      <c r="C2330" t="str">
        <f t="shared" si="191"/>
        <v>1</v>
      </c>
      <c r="D2330" t="str">
        <f t="shared" si="192"/>
        <v>1</v>
      </c>
      <c r="E2330" t="str">
        <f t="shared" si="193"/>
        <v>4</v>
      </c>
      <c r="F2330" t="str">
        <f t="shared" si="194"/>
        <v>0</v>
      </c>
      <c r="G2330" t="s">
        <v>805</v>
      </c>
      <c r="H2330">
        <v>2020</v>
      </c>
      <c r="I2330">
        <v>4</v>
      </c>
      <c r="J2330" t="s">
        <v>811</v>
      </c>
      <c r="K2330" s="38">
        <v>2846.13</v>
      </c>
      <c r="L2330" s="38">
        <v>3247.05</v>
      </c>
      <c r="M2330" s="38">
        <v>1408.84</v>
      </c>
      <c r="N2330" s="38">
        <v>290.73</v>
      </c>
      <c r="O2330" s="38">
        <v>563.66</v>
      </c>
      <c r="P2330" s="38">
        <v>835.64</v>
      </c>
      <c r="Q2330" s="38">
        <v>3528.56</v>
      </c>
      <c r="R2330" s="38">
        <v>0</v>
      </c>
      <c r="S2330" s="38">
        <v>-100</v>
      </c>
      <c r="T2330" s="38">
        <v>-1000</v>
      </c>
      <c r="U2330" s="44">
        <v>66.03</v>
      </c>
      <c r="V2330" s="45">
        <v>11620.6</v>
      </c>
      <c r="W2330" s="45">
        <v>139447.25</v>
      </c>
      <c r="X2330" s="45">
        <v>523.73</v>
      </c>
    </row>
    <row r="2331" spans="1:24" x14ac:dyDescent="0.3">
      <c r="A2331" t="s">
        <v>310</v>
      </c>
      <c r="B2331" t="str">
        <f t="shared" si="190"/>
        <v>1</v>
      </c>
      <c r="C2331" t="str">
        <f t="shared" si="191"/>
        <v>1</v>
      </c>
      <c r="D2331" t="str">
        <f t="shared" si="192"/>
        <v>1</v>
      </c>
      <c r="E2331" t="str">
        <f t="shared" si="193"/>
        <v>3</v>
      </c>
      <c r="F2331" t="str">
        <f t="shared" si="194"/>
        <v>1</v>
      </c>
      <c r="G2331" t="s">
        <v>805</v>
      </c>
      <c r="H2331">
        <v>2020</v>
      </c>
      <c r="I2331">
        <v>4</v>
      </c>
      <c r="J2331" t="s">
        <v>811</v>
      </c>
      <c r="K2331" s="38">
        <v>2846.13</v>
      </c>
      <c r="L2331" s="38">
        <v>2911.91</v>
      </c>
      <c r="M2331" s="38">
        <v>1434.17</v>
      </c>
      <c r="N2331" s="38">
        <v>290.73</v>
      </c>
      <c r="O2331" s="38">
        <v>584.78</v>
      </c>
      <c r="P2331" s="38">
        <v>806.77</v>
      </c>
      <c r="Q2331" s="38">
        <v>3317.3</v>
      </c>
      <c r="R2331" s="38">
        <v>0</v>
      </c>
      <c r="S2331" s="38">
        <v>-100</v>
      </c>
      <c r="T2331" s="38">
        <v>-1000</v>
      </c>
      <c r="U2331" s="44">
        <v>63.02</v>
      </c>
      <c r="V2331" s="45">
        <v>11091.79</v>
      </c>
      <c r="W2331" s="45">
        <v>133101.48000000001</v>
      </c>
      <c r="X2331" s="45">
        <v>498.31</v>
      </c>
    </row>
    <row r="2332" spans="1:24" x14ac:dyDescent="0.3">
      <c r="A2332" t="s">
        <v>311</v>
      </c>
      <c r="B2332" t="str">
        <f t="shared" si="190"/>
        <v>1</v>
      </c>
      <c r="C2332" t="str">
        <f t="shared" si="191"/>
        <v>1</v>
      </c>
      <c r="D2332" t="str">
        <f t="shared" si="192"/>
        <v>1</v>
      </c>
      <c r="E2332" t="str">
        <f t="shared" si="193"/>
        <v>2</v>
      </c>
      <c r="F2332" t="str">
        <f t="shared" si="194"/>
        <v>2</v>
      </c>
      <c r="G2332" t="s">
        <v>805</v>
      </c>
      <c r="H2332">
        <v>2020</v>
      </c>
      <c r="I2332">
        <v>4</v>
      </c>
      <c r="J2332" t="s">
        <v>811</v>
      </c>
      <c r="K2332" s="38">
        <v>2846.13</v>
      </c>
      <c r="L2332" s="38">
        <v>2576.77</v>
      </c>
      <c r="M2332" s="38">
        <v>1459.5</v>
      </c>
      <c r="N2332" s="38">
        <v>290.73</v>
      </c>
      <c r="O2332" s="38">
        <v>605.89</v>
      </c>
      <c r="P2332" s="38">
        <v>777.9</v>
      </c>
      <c r="Q2332" s="38">
        <v>3106.04</v>
      </c>
      <c r="R2332" s="38">
        <v>0</v>
      </c>
      <c r="S2332" s="38">
        <v>-100</v>
      </c>
      <c r="T2332" s="38">
        <v>-1000</v>
      </c>
      <c r="U2332" s="44">
        <v>60.02</v>
      </c>
      <c r="V2332" s="45">
        <v>10562.98</v>
      </c>
      <c r="W2332" s="45">
        <v>126755.71</v>
      </c>
      <c r="X2332" s="45">
        <v>472.89</v>
      </c>
    </row>
    <row r="2333" spans="1:24" x14ac:dyDescent="0.3">
      <c r="A2333" t="s">
        <v>312</v>
      </c>
      <c r="B2333" t="str">
        <f t="shared" si="190"/>
        <v>1</v>
      </c>
      <c r="C2333" t="str">
        <f t="shared" si="191"/>
        <v>1</v>
      </c>
      <c r="D2333" t="str">
        <f t="shared" si="192"/>
        <v>1</v>
      </c>
      <c r="E2333" t="str">
        <f t="shared" si="193"/>
        <v>1</v>
      </c>
      <c r="F2333" t="str">
        <f t="shared" si="194"/>
        <v>3</v>
      </c>
      <c r="G2333" t="s">
        <v>805</v>
      </c>
      <c r="H2333">
        <v>2020</v>
      </c>
      <c r="I2333">
        <v>4</v>
      </c>
      <c r="J2333" t="s">
        <v>811</v>
      </c>
      <c r="K2333" s="38">
        <v>2846.13</v>
      </c>
      <c r="L2333" s="38">
        <v>2241.63</v>
      </c>
      <c r="M2333" s="38">
        <v>1484.84</v>
      </c>
      <c r="N2333" s="38">
        <v>290.73</v>
      </c>
      <c r="O2333" s="38">
        <v>627.01</v>
      </c>
      <c r="P2333" s="38">
        <v>749.03</v>
      </c>
      <c r="Q2333" s="38">
        <v>2894.79</v>
      </c>
      <c r="R2333" s="38">
        <v>0</v>
      </c>
      <c r="S2333" s="38">
        <v>-100</v>
      </c>
      <c r="T2333" s="38">
        <v>-1000</v>
      </c>
      <c r="U2333" s="44">
        <v>57.01</v>
      </c>
      <c r="V2333" s="45">
        <v>10034.16</v>
      </c>
      <c r="W2333" s="45">
        <v>120409.95</v>
      </c>
      <c r="X2333" s="45">
        <v>447.47</v>
      </c>
    </row>
    <row r="2334" spans="1:24" x14ac:dyDescent="0.3">
      <c r="A2334" t="s">
        <v>313</v>
      </c>
      <c r="B2334" t="str">
        <f t="shared" si="190"/>
        <v>1</v>
      </c>
      <c r="C2334" t="str">
        <f t="shared" si="191"/>
        <v>1</v>
      </c>
      <c r="D2334" t="str">
        <f t="shared" si="192"/>
        <v>1</v>
      </c>
      <c r="E2334" t="str">
        <f t="shared" si="193"/>
        <v>0</v>
      </c>
      <c r="F2334" t="str">
        <f t="shared" si="194"/>
        <v>4</v>
      </c>
      <c r="G2334" t="s">
        <v>805</v>
      </c>
      <c r="H2334">
        <v>2020</v>
      </c>
      <c r="I2334">
        <v>4</v>
      </c>
      <c r="J2334" t="s">
        <v>811</v>
      </c>
      <c r="K2334" s="38">
        <v>2846.13</v>
      </c>
      <c r="L2334" s="38">
        <v>1906.49</v>
      </c>
      <c r="M2334" s="38">
        <v>1510.17</v>
      </c>
      <c r="N2334" s="38">
        <v>290.73</v>
      </c>
      <c r="O2334" s="38">
        <v>648.13</v>
      </c>
      <c r="P2334" s="38">
        <v>720.17</v>
      </c>
      <c r="Q2334" s="38">
        <v>2683.53</v>
      </c>
      <c r="R2334" s="38">
        <v>0</v>
      </c>
      <c r="S2334" s="38">
        <v>-100</v>
      </c>
      <c r="T2334" s="38">
        <v>-1000</v>
      </c>
      <c r="U2334" s="44">
        <v>54.01</v>
      </c>
      <c r="V2334" s="45">
        <v>9505.35</v>
      </c>
      <c r="W2334" s="45">
        <v>114064.18</v>
      </c>
      <c r="X2334" s="45">
        <v>422.05</v>
      </c>
    </row>
    <row r="2335" spans="1:24" x14ac:dyDescent="0.3">
      <c r="A2335" t="s">
        <v>314</v>
      </c>
      <c r="B2335" t="str">
        <f t="shared" si="190"/>
        <v>1</v>
      </c>
      <c r="C2335" t="str">
        <f t="shared" si="191"/>
        <v>1</v>
      </c>
      <c r="D2335" t="str">
        <f t="shared" si="192"/>
        <v>0</v>
      </c>
      <c r="E2335" t="str">
        <f t="shared" si="193"/>
        <v>5</v>
      </c>
      <c r="F2335" t="str">
        <f t="shared" si="194"/>
        <v>0</v>
      </c>
      <c r="G2335" t="s">
        <v>805</v>
      </c>
      <c r="H2335">
        <v>2020</v>
      </c>
      <c r="I2335">
        <v>4</v>
      </c>
      <c r="J2335" t="s">
        <v>811</v>
      </c>
      <c r="K2335" s="38">
        <v>2846.13</v>
      </c>
      <c r="L2335" s="38">
        <v>2777.35</v>
      </c>
      <c r="M2335" s="38">
        <v>1478.19</v>
      </c>
      <c r="N2335" s="38">
        <v>290.73</v>
      </c>
      <c r="O2335" s="38">
        <v>573.12</v>
      </c>
      <c r="P2335" s="38">
        <v>796.55</v>
      </c>
      <c r="Q2335" s="38">
        <v>3244.84</v>
      </c>
      <c r="R2335" s="38">
        <v>0</v>
      </c>
      <c r="S2335" s="38">
        <v>-100</v>
      </c>
      <c r="T2335" s="38">
        <v>-1000</v>
      </c>
      <c r="U2335" s="44">
        <v>61.97</v>
      </c>
      <c r="V2335" s="45">
        <v>10906.91</v>
      </c>
      <c r="W2335" s="45">
        <v>130882.95</v>
      </c>
      <c r="X2335" s="45">
        <v>489.42</v>
      </c>
    </row>
    <row r="2336" spans="1:24" x14ac:dyDescent="0.3">
      <c r="A2336" t="s">
        <v>315</v>
      </c>
      <c r="B2336" t="str">
        <f t="shared" si="190"/>
        <v>1</v>
      </c>
      <c r="C2336" t="str">
        <f t="shared" si="191"/>
        <v>1</v>
      </c>
      <c r="D2336" t="str">
        <f t="shared" si="192"/>
        <v>0</v>
      </c>
      <c r="E2336" t="str">
        <f t="shared" si="193"/>
        <v>4</v>
      </c>
      <c r="F2336" t="str">
        <f t="shared" si="194"/>
        <v>1</v>
      </c>
      <c r="G2336" t="s">
        <v>805</v>
      </c>
      <c r="H2336">
        <v>2020</v>
      </c>
      <c r="I2336">
        <v>4</v>
      </c>
      <c r="J2336" t="s">
        <v>811</v>
      </c>
      <c r="K2336" s="38">
        <v>2846.13</v>
      </c>
      <c r="L2336" s="38">
        <v>2442.21</v>
      </c>
      <c r="M2336" s="38">
        <v>1503.53</v>
      </c>
      <c r="N2336" s="38">
        <v>290.73</v>
      </c>
      <c r="O2336" s="38">
        <v>594.23</v>
      </c>
      <c r="P2336" s="38">
        <v>767.68</v>
      </c>
      <c r="Q2336" s="38">
        <v>3033.59</v>
      </c>
      <c r="R2336" s="38">
        <v>0</v>
      </c>
      <c r="S2336" s="38">
        <v>-100</v>
      </c>
      <c r="T2336" s="38">
        <v>-1000</v>
      </c>
      <c r="U2336" s="44">
        <v>58.97</v>
      </c>
      <c r="V2336" s="45">
        <v>10378.1</v>
      </c>
      <c r="W2336" s="45">
        <v>124537.18</v>
      </c>
      <c r="X2336" s="45">
        <v>464</v>
      </c>
    </row>
    <row r="2337" spans="1:24" x14ac:dyDescent="0.3">
      <c r="A2337" t="s">
        <v>316</v>
      </c>
      <c r="B2337" t="str">
        <f t="shared" si="190"/>
        <v>1</v>
      </c>
      <c r="C2337" t="str">
        <f t="shared" si="191"/>
        <v>1</v>
      </c>
      <c r="D2337" t="str">
        <f t="shared" si="192"/>
        <v>0</v>
      </c>
      <c r="E2337" t="str">
        <f t="shared" si="193"/>
        <v>3</v>
      </c>
      <c r="F2337" t="str">
        <f t="shared" si="194"/>
        <v>2</v>
      </c>
      <c r="G2337" t="s">
        <v>805</v>
      </c>
      <c r="H2337">
        <v>2020</v>
      </c>
      <c r="I2337">
        <v>4</v>
      </c>
      <c r="J2337" t="s">
        <v>811</v>
      </c>
      <c r="K2337" s="38">
        <v>2846.13</v>
      </c>
      <c r="L2337" s="38">
        <v>2107.0700000000002</v>
      </c>
      <c r="M2337" s="38">
        <v>1528.86</v>
      </c>
      <c r="N2337" s="38">
        <v>290.73</v>
      </c>
      <c r="O2337" s="38">
        <v>615.35</v>
      </c>
      <c r="P2337" s="38">
        <v>738.81</v>
      </c>
      <c r="Q2337" s="38">
        <v>2822.33</v>
      </c>
      <c r="R2337" s="38">
        <v>0</v>
      </c>
      <c r="S2337" s="38">
        <v>-100</v>
      </c>
      <c r="T2337" s="38">
        <v>-1000</v>
      </c>
      <c r="U2337" s="44">
        <v>55.96</v>
      </c>
      <c r="V2337" s="45">
        <v>9849.2800000000007</v>
      </c>
      <c r="W2337" s="45">
        <v>118191.42</v>
      </c>
      <c r="X2337" s="45">
        <v>438.58</v>
      </c>
    </row>
    <row r="2338" spans="1:24" x14ac:dyDescent="0.3">
      <c r="A2338" t="s">
        <v>317</v>
      </c>
      <c r="B2338" t="str">
        <f t="shared" si="190"/>
        <v>1</v>
      </c>
      <c r="C2338" t="str">
        <f t="shared" si="191"/>
        <v>1</v>
      </c>
      <c r="D2338" t="str">
        <f t="shared" si="192"/>
        <v>0</v>
      </c>
      <c r="E2338" t="str">
        <f t="shared" si="193"/>
        <v>2</v>
      </c>
      <c r="F2338" t="str">
        <f t="shared" si="194"/>
        <v>3</v>
      </c>
      <c r="G2338" t="s">
        <v>805</v>
      </c>
      <c r="H2338">
        <v>2020</v>
      </c>
      <c r="I2338">
        <v>4</v>
      </c>
      <c r="J2338" t="s">
        <v>811</v>
      </c>
      <c r="K2338" s="38">
        <v>2846.13</v>
      </c>
      <c r="L2338" s="38">
        <v>1771.93</v>
      </c>
      <c r="M2338" s="38">
        <v>1554.19</v>
      </c>
      <c r="N2338" s="38">
        <v>290.73</v>
      </c>
      <c r="O2338" s="38">
        <v>636.47</v>
      </c>
      <c r="P2338" s="38">
        <v>709.95</v>
      </c>
      <c r="Q2338" s="38">
        <v>2611.0700000000002</v>
      </c>
      <c r="R2338" s="38">
        <v>0</v>
      </c>
      <c r="S2338" s="38">
        <v>-100</v>
      </c>
      <c r="T2338" s="38">
        <v>-1000</v>
      </c>
      <c r="U2338" s="44">
        <v>52.96</v>
      </c>
      <c r="V2338" s="45">
        <v>9320.4699999999993</v>
      </c>
      <c r="W2338" s="45">
        <v>111845.65</v>
      </c>
      <c r="X2338" s="45">
        <v>413.16</v>
      </c>
    </row>
    <row r="2339" spans="1:24" x14ac:dyDescent="0.3">
      <c r="A2339" t="s">
        <v>318</v>
      </c>
      <c r="B2339" t="str">
        <f t="shared" si="190"/>
        <v>1</v>
      </c>
      <c r="C2339" t="str">
        <f t="shared" si="191"/>
        <v>1</v>
      </c>
      <c r="D2339" t="str">
        <f t="shared" si="192"/>
        <v>0</v>
      </c>
      <c r="E2339" t="str">
        <f t="shared" si="193"/>
        <v>1</v>
      </c>
      <c r="F2339" t="str">
        <f t="shared" si="194"/>
        <v>4</v>
      </c>
      <c r="G2339" t="s">
        <v>805</v>
      </c>
      <c r="H2339">
        <v>2020</v>
      </c>
      <c r="I2339">
        <v>4</v>
      </c>
      <c r="J2339" t="s">
        <v>811</v>
      </c>
      <c r="K2339" s="38">
        <v>2846.13</v>
      </c>
      <c r="L2339" s="38">
        <v>1436.79</v>
      </c>
      <c r="M2339" s="38">
        <v>1579.53</v>
      </c>
      <c r="N2339" s="38">
        <v>290.73</v>
      </c>
      <c r="O2339" s="38">
        <v>657.59</v>
      </c>
      <c r="P2339" s="38">
        <v>681.08</v>
      </c>
      <c r="Q2339" s="38">
        <v>2399.8200000000002</v>
      </c>
      <c r="R2339" s="38">
        <v>0</v>
      </c>
      <c r="S2339" s="38">
        <v>-100</v>
      </c>
      <c r="T2339" s="38">
        <v>-1000</v>
      </c>
      <c r="U2339" s="44">
        <v>49.95</v>
      </c>
      <c r="V2339" s="45">
        <v>8791.66</v>
      </c>
      <c r="W2339" s="45">
        <v>105499.88</v>
      </c>
      <c r="X2339" s="45">
        <v>387.74</v>
      </c>
    </row>
    <row r="2340" spans="1:24" x14ac:dyDescent="0.3">
      <c r="A2340" t="s">
        <v>319</v>
      </c>
      <c r="B2340" t="str">
        <f t="shared" si="190"/>
        <v>1</v>
      </c>
      <c r="C2340" t="str">
        <f t="shared" si="191"/>
        <v>1</v>
      </c>
      <c r="D2340" t="str">
        <f t="shared" si="192"/>
        <v>0</v>
      </c>
      <c r="E2340" t="str">
        <f t="shared" si="193"/>
        <v>0</v>
      </c>
      <c r="F2340" t="str">
        <f t="shared" si="194"/>
        <v>5</v>
      </c>
      <c r="G2340" t="s">
        <v>805</v>
      </c>
      <c r="H2340">
        <v>2020</v>
      </c>
      <c r="I2340">
        <v>4</v>
      </c>
      <c r="J2340" t="s">
        <v>811</v>
      </c>
      <c r="K2340" s="38">
        <v>2846.13</v>
      </c>
      <c r="L2340" s="38">
        <v>1101.6500000000001</v>
      </c>
      <c r="M2340" s="38">
        <v>1604.86</v>
      </c>
      <c r="N2340" s="38">
        <v>290.73</v>
      </c>
      <c r="O2340" s="38">
        <v>678.71</v>
      </c>
      <c r="P2340" s="38">
        <v>652.21</v>
      </c>
      <c r="Q2340" s="38">
        <v>2197.67</v>
      </c>
      <c r="R2340" s="38">
        <v>0</v>
      </c>
      <c r="S2340" s="38">
        <v>-100</v>
      </c>
      <c r="T2340" s="38">
        <v>-1000</v>
      </c>
      <c r="U2340" s="44">
        <v>47</v>
      </c>
      <c r="V2340" s="45">
        <v>8271.9599999999991</v>
      </c>
      <c r="W2340" s="45">
        <v>99263.49</v>
      </c>
      <c r="X2340" s="45">
        <v>362.32</v>
      </c>
    </row>
    <row r="2341" spans="1:24" x14ac:dyDescent="0.3">
      <c r="A2341" t="s">
        <v>320</v>
      </c>
      <c r="B2341" t="str">
        <f t="shared" si="190"/>
        <v>1</v>
      </c>
      <c r="C2341" t="str">
        <f t="shared" si="191"/>
        <v>0</v>
      </c>
      <c r="D2341" t="str">
        <f t="shared" si="192"/>
        <v>6</v>
      </c>
      <c r="E2341" t="str">
        <f t="shared" si="193"/>
        <v>0</v>
      </c>
      <c r="F2341" t="str">
        <f t="shared" si="194"/>
        <v>0</v>
      </c>
      <c r="G2341" t="s">
        <v>805</v>
      </c>
      <c r="H2341">
        <v>2020</v>
      </c>
      <c r="I2341">
        <v>4</v>
      </c>
      <c r="J2341" t="s">
        <v>811</v>
      </c>
      <c r="K2341" s="38">
        <v>2846.13</v>
      </c>
      <c r="L2341" s="38">
        <v>4829.07</v>
      </c>
      <c r="M2341" s="38">
        <v>1139.1300000000001</v>
      </c>
      <c r="N2341" s="38">
        <v>290.73</v>
      </c>
      <c r="O2341" s="38">
        <v>524.79</v>
      </c>
      <c r="P2341" s="38">
        <v>962.98</v>
      </c>
      <c r="Q2341" s="38">
        <v>4449.92</v>
      </c>
      <c r="R2341" s="38">
        <v>0</v>
      </c>
      <c r="S2341" s="38">
        <v>-100</v>
      </c>
      <c r="T2341" s="38">
        <v>-1000</v>
      </c>
      <c r="U2341" s="44">
        <v>79.22</v>
      </c>
      <c r="V2341" s="45">
        <v>13942.75</v>
      </c>
      <c r="W2341" s="45">
        <v>167313.04999999999</v>
      </c>
      <c r="X2341" s="45">
        <v>732.92</v>
      </c>
    </row>
    <row r="2342" spans="1:24" x14ac:dyDescent="0.3">
      <c r="A2342" t="s">
        <v>321</v>
      </c>
      <c r="B2342" t="str">
        <f t="shared" si="190"/>
        <v>1</v>
      </c>
      <c r="C2342" t="str">
        <f t="shared" si="191"/>
        <v>0</v>
      </c>
      <c r="D2342" t="str">
        <f t="shared" si="192"/>
        <v>5</v>
      </c>
      <c r="E2342" t="str">
        <f t="shared" si="193"/>
        <v>1</v>
      </c>
      <c r="F2342" t="str">
        <f t="shared" si="194"/>
        <v>0</v>
      </c>
      <c r="G2342" t="s">
        <v>805</v>
      </c>
      <c r="H2342">
        <v>2020</v>
      </c>
      <c r="I2342">
        <v>4</v>
      </c>
      <c r="J2342" t="s">
        <v>811</v>
      </c>
      <c r="K2342" s="38">
        <v>2846.13</v>
      </c>
      <c r="L2342" s="38">
        <v>4359.37</v>
      </c>
      <c r="M2342" s="38">
        <v>1208.49</v>
      </c>
      <c r="N2342" s="38">
        <v>290.73</v>
      </c>
      <c r="O2342" s="38">
        <v>534.25</v>
      </c>
      <c r="P2342" s="38">
        <v>923.9</v>
      </c>
      <c r="Q2342" s="38">
        <v>4166.21</v>
      </c>
      <c r="R2342" s="38">
        <v>0</v>
      </c>
      <c r="S2342" s="38">
        <v>-100</v>
      </c>
      <c r="T2342" s="38">
        <v>-1000</v>
      </c>
      <c r="U2342" s="44">
        <v>75.17</v>
      </c>
      <c r="V2342" s="45">
        <v>13229.06</v>
      </c>
      <c r="W2342" s="45">
        <v>158748.76</v>
      </c>
      <c r="X2342" s="45">
        <v>693.34</v>
      </c>
    </row>
    <row r="2343" spans="1:24" x14ac:dyDescent="0.3">
      <c r="A2343" t="s">
        <v>322</v>
      </c>
      <c r="B2343" t="str">
        <f t="shared" si="190"/>
        <v>1</v>
      </c>
      <c r="C2343" t="str">
        <f t="shared" si="191"/>
        <v>0</v>
      </c>
      <c r="D2343" t="str">
        <f t="shared" si="192"/>
        <v>5</v>
      </c>
      <c r="E2343" t="str">
        <f t="shared" si="193"/>
        <v>0</v>
      </c>
      <c r="F2343" t="str">
        <f t="shared" si="194"/>
        <v>1</v>
      </c>
      <c r="G2343" t="s">
        <v>805</v>
      </c>
      <c r="H2343">
        <v>2020</v>
      </c>
      <c r="I2343">
        <v>4</v>
      </c>
      <c r="J2343" t="s">
        <v>811</v>
      </c>
      <c r="K2343" s="38">
        <v>2846.13</v>
      </c>
      <c r="L2343" s="38">
        <v>4024.22</v>
      </c>
      <c r="M2343" s="38">
        <v>1233.82</v>
      </c>
      <c r="N2343" s="38">
        <v>290.73</v>
      </c>
      <c r="O2343" s="38">
        <v>555.36</v>
      </c>
      <c r="P2343" s="38">
        <v>895.03</v>
      </c>
      <c r="Q2343" s="38">
        <v>3954.95</v>
      </c>
      <c r="R2343" s="38">
        <v>0</v>
      </c>
      <c r="S2343" s="38">
        <v>-100</v>
      </c>
      <c r="T2343" s="38">
        <v>-1000</v>
      </c>
      <c r="U2343" s="44">
        <v>72.16</v>
      </c>
      <c r="V2343" s="45">
        <v>12700.25</v>
      </c>
      <c r="W2343" s="45">
        <v>152402.99</v>
      </c>
      <c r="X2343" s="45">
        <v>619.5</v>
      </c>
    </row>
    <row r="2344" spans="1:24" x14ac:dyDescent="0.3">
      <c r="A2344" t="s">
        <v>323</v>
      </c>
      <c r="B2344" t="str">
        <f t="shared" si="190"/>
        <v>1</v>
      </c>
      <c r="C2344" t="str">
        <f t="shared" si="191"/>
        <v>0</v>
      </c>
      <c r="D2344" t="str">
        <f t="shared" si="192"/>
        <v>4</v>
      </c>
      <c r="E2344" t="str">
        <f t="shared" si="193"/>
        <v>2</v>
      </c>
      <c r="F2344" t="str">
        <f t="shared" si="194"/>
        <v>0</v>
      </c>
      <c r="G2344" t="s">
        <v>805</v>
      </c>
      <c r="H2344">
        <v>2020</v>
      </c>
      <c r="I2344">
        <v>4</v>
      </c>
      <c r="J2344" t="s">
        <v>811</v>
      </c>
      <c r="K2344" s="38">
        <v>2846.13</v>
      </c>
      <c r="L2344" s="38">
        <v>3889.66</v>
      </c>
      <c r="M2344" s="38">
        <v>1277.8499999999999</v>
      </c>
      <c r="N2344" s="38">
        <v>290.73</v>
      </c>
      <c r="O2344" s="38">
        <v>543.70000000000005</v>
      </c>
      <c r="P2344" s="38">
        <v>884.81</v>
      </c>
      <c r="Q2344" s="38">
        <v>3882.5</v>
      </c>
      <c r="R2344" s="38">
        <v>0</v>
      </c>
      <c r="S2344" s="38">
        <v>-100</v>
      </c>
      <c r="T2344" s="38">
        <v>-1000</v>
      </c>
      <c r="U2344" s="44">
        <v>71.11</v>
      </c>
      <c r="V2344" s="45">
        <v>12515.37</v>
      </c>
      <c r="W2344" s="45">
        <v>150184.46</v>
      </c>
      <c r="X2344" s="45">
        <v>580.91</v>
      </c>
    </row>
    <row r="2345" spans="1:24" x14ac:dyDescent="0.3">
      <c r="A2345" t="s">
        <v>324</v>
      </c>
      <c r="B2345" t="str">
        <f t="shared" si="190"/>
        <v>1</v>
      </c>
      <c r="C2345" t="str">
        <f t="shared" si="191"/>
        <v>0</v>
      </c>
      <c r="D2345" t="str">
        <f t="shared" si="192"/>
        <v>4</v>
      </c>
      <c r="E2345" t="str">
        <f t="shared" si="193"/>
        <v>1</v>
      </c>
      <c r="F2345" t="str">
        <f t="shared" si="194"/>
        <v>1</v>
      </c>
      <c r="G2345" t="s">
        <v>805</v>
      </c>
      <c r="H2345">
        <v>2020</v>
      </c>
      <c r="I2345">
        <v>4</v>
      </c>
      <c r="J2345" t="s">
        <v>811</v>
      </c>
      <c r="K2345" s="38">
        <v>2846.13</v>
      </c>
      <c r="L2345" s="38">
        <v>3554.52</v>
      </c>
      <c r="M2345" s="38">
        <v>1303.18</v>
      </c>
      <c r="N2345" s="38">
        <v>290.73</v>
      </c>
      <c r="O2345" s="38">
        <v>564.82000000000005</v>
      </c>
      <c r="P2345" s="38">
        <v>855.94</v>
      </c>
      <c r="Q2345" s="38">
        <v>3671.24</v>
      </c>
      <c r="R2345" s="38">
        <v>0</v>
      </c>
      <c r="S2345" s="38">
        <v>-100</v>
      </c>
      <c r="T2345" s="38">
        <v>-1000</v>
      </c>
      <c r="U2345" s="44">
        <v>68.11</v>
      </c>
      <c r="V2345" s="45">
        <v>11986.56</v>
      </c>
      <c r="W2345" s="45">
        <v>143838.69</v>
      </c>
      <c r="X2345" s="45">
        <v>541.32000000000005</v>
      </c>
    </row>
    <row r="2346" spans="1:24" x14ac:dyDescent="0.3">
      <c r="A2346" t="s">
        <v>325</v>
      </c>
      <c r="B2346" t="str">
        <f t="shared" si="190"/>
        <v>1</v>
      </c>
      <c r="C2346" t="str">
        <f t="shared" si="191"/>
        <v>0</v>
      </c>
      <c r="D2346" t="str">
        <f t="shared" si="192"/>
        <v>4</v>
      </c>
      <c r="E2346" t="str">
        <f t="shared" si="193"/>
        <v>0</v>
      </c>
      <c r="F2346" t="str">
        <f t="shared" si="194"/>
        <v>2</v>
      </c>
      <c r="G2346" t="s">
        <v>805</v>
      </c>
      <c r="H2346">
        <v>2020</v>
      </c>
      <c r="I2346">
        <v>4</v>
      </c>
      <c r="J2346" t="s">
        <v>811</v>
      </c>
      <c r="K2346" s="38">
        <v>2846.13</v>
      </c>
      <c r="L2346" s="38">
        <v>3219.38</v>
      </c>
      <c r="M2346" s="38">
        <v>1328.51</v>
      </c>
      <c r="N2346" s="38">
        <v>290.73</v>
      </c>
      <c r="O2346" s="38">
        <v>585.94000000000005</v>
      </c>
      <c r="P2346" s="38">
        <v>827.07</v>
      </c>
      <c r="Q2346" s="38">
        <v>3459.98</v>
      </c>
      <c r="R2346" s="38">
        <v>0</v>
      </c>
      <c r="S2346" s="38">
        <v>-100</v>
      </c>
      <c r="T2346" s="38">
        <v>-1000</v>
      </c>
      <c r="U2346" s="44">
        <v>65.099999999999994</v>
      </c>
      <c r="V2346" s="45">
        <v>11457.74</v>
      </c>
      <c r="W2346" s="45">
        <v>137492.93</v>
      </c>
      <c r="X2346" s="45">
        <v>515.9</v>
      </c>
    </row>
    <row r="2347" spans="1:24" x14ac:dyDescent="0.3">
      <c r="A2347" t="s">
        <v>326</v>
      </c>
      <c r="B2347" t="str">
        <f t="shared" si="190"/>
        <v>1</v>
      </c>
      <c r="C2347" t="str">
        <f t="shared" si="191"/>
        <v>0</v>
      </c>
      <c r="D2347" t="str">
        <f t="shared" si="192"/>
        <v>3</v>
      </c>
      <c r="E2347" t="str">
        <f t="shared" si="193"/>
        <v>3</v>
      </c>
      <c r="F2347" t="str">
        <f t="shared" si="194"/>
        <v>0</v>
      </c>
      <c r="G2347" t="s">
        <v>805</v>
      </c>
      <c r="H2347">
        <v>2020</v>
      </c>
      <c r="I2347">
        <v>4</v>
      </c>
      <c r="J2347" t="s">
        <v>811</v>
      </c>
      <c r="K2347" s="38">
        <v>2846.13</v>
      </c>
      <c r="L2347" s="38">
        <v>3419.96</v>
      </c>
      <c r="M2347" s="38">
        <v>1347.2</v>
      </c>
      <c r="N2347" s="38">
        <v>290.73</v>
      </c>
      <c r="O2347" s="38">
        <v>553.16</v>
      </c>
      <c r="P2347" s="38">
        <v>845.72</v>
      </c>
      <c r="Q2347" s="38">
        <v>3598.78</v>
      </c>
      <c r="R2347" s="38">
        <v>0</v>
      </c>
      <c r="S2347" s="38">
        <v>-100</v>
      </c>
      <c r="T2347" s="38">
        <v>-1000</v>
      </c>
      <c r="U2347" s="44">
        <v>67.06</v>
      </c>
      <c r="V2347" s="45">
        <v>11801.68</v>
      </c>
      <c r="W2347" s="45">
        <v>141620.16</v>
      </c>
      <c r="X2347" s="45">
        <v>532.42999999999995</v>
      </c>
    </row>
    <row r="2348" spans="1:24" x14ac:dyDescent="0.3">
      <c r="A2348" t="s">
        <v>327</v>
      </c>
      <c r="B2348" t="str">
        <f t="shared" si="190"/>
        <v>1</v>
      </c>
      <c r="C2348" t="str">
        <f t="shared" si="191"/>
        <v>0</v>
      </c>
      <c r="D2348" t="str">
        <f t="shared" si="192"/>
        <v>3</v>
      </c>
      <c r="E2348" t="str">
        <f t="shared" si="193"/>
        <v>2</v>
      </c>
      <c r="F2348" t="str">
        <f t="shared" si="194"/>
        <v>1</v>
      </c>
      <c r="G2348" t="s">
        <v>805</v>
      </c>
      <c r="H2348">
        <v>2020</v>
      </c>
      <c r="I2348">
        <v>4</v>
      </c>
      <c r="J2348" t="s">
        <v>811</v>
      </c>
      <c r="K2348" s="38">
        <v>2846.13</v>
      </c>
      <c r="L2348" s="38">
        <v>3084.82</v>
      </c>
      <c r="M2348" s="38">
        <v>1372.53</v>
      </c>
      <c r="N2348" s="38">
        <v>290.73</v>
      </c>
      <c r="O2348" s="38">
        <v>574.28</v>
      </c>
      <c r="P2348" s="38">
        <v>816.85</v>
      </c>
      <c r="Q2348" s="38">
        <v>3387.53</v>
      </c>
      <c r="R2348" s="38">
        <v>0</v>
      </c>
      <c r="S2348" s="38">
        <v>-100</v>
      </c>
      <c r="T2348" s="38">
        <v>-1000</v>
      </c>
      <c r="U2348" s="44">
        <v>64.05</v>
      </c>
      <c r="V2348" s="45">
        <v>11272.87</v>
      </c>
      <c r="W2348" s="45">
        <v>135274.4</v>
      </c>
      <c r="X2348" s="45">
        <v>507.01</v>
      </c>
    </row>
    <row r="2349" spans="1:24" x14ac:dyDescent="0.3">
      <c r="A2349" t="s">
        <v>328</v>
      </c>
      <c r="B2349" t="str">
        <f t="shared" si="190"/>
        <v>1</v>
      </c>
      <c r="C2349" t="str">
        <f t="shared" si="191"/>
        <v>0</v>
      </c>
      <c r="D2349" t="str">
        <f t="shared" si="192"/>
        <v>3</v>
      </c>
      <c r="E2349" t="str">
        <f t="shared" si="193"/>
        <v>1</v>
      </c>
      <c r="F2349" t="str">
        <f t="shared" si="194"/>
        <v>2</v>
      </c>
      <c r="G2349" t="s">
        <v>805</v>
      </c>
      <c r="H2349">
        <v>2020</v>
      </c>
      <c r="I2349">
        <v>4</v>
      </c>
      <c r="J2349" t="s">
        <v>811</v>
      </c>
      <c r="K2349" s="38">
        <v>2846.13</v>
      </c>
      <c r="L2349" s="38">
        <v>2749.68</v>
      </c>
      <c r="M2349" s="38">
        <v>1397.87</v>
      </c>
      <c r="N2349" s="38">
        <v>290.73</v>
      </c>
      <c r="O2349" s="38">
        <v>595.4</v>
      </c>
      <c r="P2349" s="38">
        <v>787.98</v>
      </c>
      <c r="Q2349" s="38">
        <v>3176.27</v>
      </c>
      <c r="R2349" s="38">
        <v>0</v>
      </c>
      <c r="S2349" s="38">
        <v>-100</v>
      </c>
      <c r="T2349" s="38">
        <v>-1000</v>
      </c>
      <c r="U2349" s="44">
        <v>61.05</v>
      </c>
      <c r="V2349" s="45">
        <v>10744.05</v>
      </c>
      <c r="W2349" s="45">
        <v>128928.63</v>
      </c>
      <c r="X2349" s="45">
        <v>481.59</v>
      </c>
    </row>
    <row r="2350" spans="1:24" x14ac:dyDescent="0.3">
      <c r="A2350" t="s">
        <v>329</v>
      </c>
      <c r="B2350" t="str">
        <f t="shared" si="190"/>
        <v>1</v>
      </c>
      <c r="C2350" t="str">
        <f t="shared" si="191"/>
        <v>0</v>
      </c>
      <c r="D2350" t="str">
        <f t="shared" si="192"/>
        <v>3</v>
      </c>
      <c r="E2350" t="str">
        <f t="shared" si="193"/>
        <v>0</v>
      </c>
      <c r="F2350" t="str">
        <f t="shared" si="194"/>
        <v>3</v>
      </c>
      <c r="G2350" t="s">
        <v>805</v>
      </c>
      <c r="H2350">
        <v>2020</v>
      </c>
      <c r="I2350">
        <v>4</v>
      </c>
      <c r="J2350" t="s">
        <v>811</v>
      </c>
      <c r="K2350" s="38">
        <v>2846.13</v>
      </c>
      <c r="L2350" s="38">
        <v>2414.5300000000002</v>
      </c>
      <c r="M2350" s="38">
        <v>1423.2</v>
      </c>
      <c r="N2350" s="38">
        <v>290.73</v>
      </c>
      <c r="O2350" s="38">
        <v>616.52</v>
      </c>
      <c r="P2350" s="38">
        <v>759.11</v>
      </c>
      <c r="Q2350" s="38">
        <v>2965.01</v>
      </c>
      <c r="R2350" s="38">
        <v>0</v>
      </c>
      <c r="S2350" s="38">
        <v>-100</v>
      </c>
      <c r="T2350" s="38">
        <v>-1000</v>
      </c>
      <c r="U2350" s="44">
        <v>58.04</v>
      </c>
      <c r="V2350" s="45">
        <v>10215.24</v>
      </c>
      <c r="W2350" s="45">
        <v>122582.86</v>
      </c>
      <c r="X2350" s="45">
        <v>456.17</v>
      </c>
    </row>
    <row r="2351" spans="1:24" x14ac:dyDescent="0.3">
      <c r="A2351" t="s">
        <v>330</v>
      </c>
      <c r="B2351" t="str">
        <f t="shared" si="190"/>
        <v>1</v>
      </c>
      <c r="C2351" t="str">
        <f t="shared" si="191"/>
        <v>0</v>
      </c>
      <c r="D2351" t="str">
        <f t="shared" si="192"/>
        <v>2</v>
      </c>
      <c r="E2351" t="str">
        <f t="shared" si="193"/>
        <v>4</v>
      </c>
      <c r="F2351" t="str">
        <f t="shared" si="194"/>
        <v>0</v>
      </c>
      <c r="G2351" t="s">
        <v>805</v>
      </c>
      <c r="H2351">
        <v>2020</v>
      </c>
      <c r="I2351">
        <v>4</v>
      </c>
      <c r="J2351" t="s">
        <v>811</v>
      </c>
      <c r="K2351" s="38">
        <v>2846.13</v>
      </c>
      <c r="L2351" s="38">
        <v>2950.25</v>
      </c>
      <c r="M2351" s="38">
        <v>1416.56</v>
      </c>
      <c r="N2351" s="38">
        <v>290.73</v>
      </c>
      <c r="O2351" s="38">
        <v>562.62</v>
      </c>
      <c r="P2351" s="38">
        <v>806.63</v>
      </c>
      <c r="Q2351" s="38">
        <v>3315.07</v>
      </c>
      <c r="R2351" s="38">
        <v>0</v>
      </c>
      <c r="S2351" s="38">
        <v>-100</v>
      </c>
      <c r="T2351" s="38">
        <v>-1000</v>
      </c>
      <c r="U2351" s="44">
        <v>63</v>
      </c>
      <c r="V2351" s="45">
        <v>11087.99</v>
      </c>
      <c r="W2351" s="45">
        <v>133055.87</v>
      </c>
      <c r="X2351" s="45">
        <v>498.13</v>
      </c>
    </row>
    <row r="2352" spans="1:24" x14ac:dyDescent="0.3">
      <c r="A2352" t="s">
        <v>331</v>
      </c>
      <c r="B2352" t="str">
        <f t="shared" si="190"/>
        <v>1</v>
      </c>
      <c r="C2352" t="str">
        <f t="shared" si="191"/>
        <v>0</v>
      </c>
      <c r="D2352" t="str">
        <f t="shared" si="192"/>
        <v>2</v>
      </c>
      <c r="E2352" t="str">
        <f t="shared" si="193"/>
        <v>3</v>
      </c>
      <c r="F2352" t="str">
        <f t="shared" si="194"/>
        <v>1</v>
      </c>
      <c r="G2352" t="s">
        <v>805</v>
      </c>
      <c r="H2352">
        <v>2020</v>
      </c>
      <c r="I2352">
        <v>4</v>
      </c>
      <c r="J2352" t="s">
        <v>811</v>
      </c>
      <c r="K2352" s="38">
        <v>2846.13</v>
      </c>
      <c r="L2352" s="38">
        <v>2615.11</v>
      </c>
      <c r="M2352" s="38">
        <v>1441.89</v>
      </c>
      <c r="N2352" s="38">
        <v>290.73</v>
      </c>
      <c r="O2352" s="38">
        <v>583.74</v>
      </c>
      <c r="P2352" s="38">
        <v>777.76</v>
      </c>
      <c r="Q2352" s="38">
        <v>3103.81</v>
      </c>
      <c r="R2352" s="38">
        <v>0</v>
      </c>
      <c r="S2352" s="38">
        <v>-100</v>
      </c>
      <c r="T2352" s="38">
        <v>-1000</v>
      </c>
      <c r="U2352" s="44">
        <v>60</v>
      </c>
      <c r="V2352" s="45">
        <v>10559.18</v>
      </c>
      <c r="W2352" s="45">
        <v>126710.1</v>
      </c>
      <c r="X2352" s="45">
        <v>472.7</v>
      </c>
    </row>
    <row r="2353" spans="1:24" x14ac:dyDescent="0.3">
      <c r="A2353" t="s">
        <v>332</v>
      </c>
      <c r="B2353" t="str">
        <f t="shared" ref="B2353:B2416" si="195">MID($A2353,2,1)</f>
        <v>1</v>
      </c>
      <c r="C2353" t="str">
        <f t="shared" ref="C2353:C2416" si="196">MID($A2353,4,1)</f>
        <v>0</v>
      </c>
      <c r="D2353" t="str">
        <f t="shared" ref="D2353:D2416" si="197">MID($A2353,6,1)</f>
        <v>2</v>
      </c>
      <c r="E2353" t="str">
        <f t="shared" ref="E2353:E2416" si="198">MID($A2353,8,1)</f>
        <v>2</v>
      </c>
      <c r="F2353" t="str">
        <f t="shared" ref="F2353:F2416" si="199">MID($A2353,10,1)</f>
        <v>2</v>
      </c>
      <c r="G2353" t="s">
        <v>805</v>
      </c>
      <c r="H2353">
        <v>2020</v>
      </c>
      <c r="I2353">
        <v>4</v>
      </c>
      <c r="J2353" t="s">
        <v>811</v>
      </c>
      <c r="K2353" s="38">
        <v>2846.13</v>
      </c>
      <c r="L2353" s="38">
        <v>2279.9699999999998</v>
      </c>
      <c r="M2353" s="38">
        <v>1467.22</v>
      </c>
      <c r="N2353" s="38">
        <v>290.73</v>
      </c>
      <c r="O2353" s="38">
        <v>604.86</v>
      </c>
      <c r="P2353" s="38">
        <v>748.89</v>
      </c>
      <c r="Q2353" s="38">
        <v>2892.56</v>
      </c>
      <c r="R2353" s="38">
        <v>0</v>
      </c>
      <c r="S2353" s="38">
        <v>-100</v>
      </c>
      <c r="T2353" s="38">
        <v>-1000</v>
      </c>
      <c r="U2353" s="44">
        <v>56.99</v>
      </c>
      <c r="V2353" s="45">
        <v>10030.36</v>
      </c>
      <c r="W2353" s="45">
        <v>120364.33</v>
      </c>
      <c r="X2353" s="45">
        <v>447.28</v>
      </c>
    </row>
    <row r="2354" spans="1:24" x14ac:dyDescent="0.3">
      <c r="A2354" t="s">
        <v>333</v>
      </c>
      <c r="B2354" t="str">
        <f t="shared" si="195"/>
        <v>1</v>
      </c>
      <c r="C2354" t="str">
        <f t="shared" si="196"/>
        <v>0</v>
      </c>
      <c r="D2354" t="str">
        <f t="shared" si="197"/>
        <v>2</v>
      </c>
      <c r="E2354" t="str">
        <f t="shared" si="198"/>
        <v>1</v>
      </c>
      <c r="F2354" t="str">
        <f t="shared" si="199"/>
        <v>3</v>
      </c>
      <c r="G2354" t="s">
        <v>805</v>
      </c>
      <c r="H2354">
        <v>2020</v>
      </c>
      <c r="I2354">
        <v>4</v>
      </c>
      <c r="J2354" t="s">
        <v>811</v>
      </c>
      <c r="K2354" s="38">
        <v>2846.13</v>
      </c>
      <c r="L2354" s="38">
        <v>1944.83</v>
      </c>
      <c r="M2354" s="38">
        <v>1492.56</v>
      </c>
      <c r="N2354" s="38">
        <v>290.73</v>
      </c>
      <c r="O2354" s="38">
        <v>625.98</v>
      </c>
      <c r="P2354" s="38">
        <v>720.02</v>
      </c>
      <c r="Q2354" s="38">
        <v>2681.3</v>
      </c>
      <c r="R2354" s="38">
        <v>0</v>
      </c>
      <c r="S2354" s="38">
        <v>-100</v>
      </c>
      <c r="T2354" s="38">
        <v>-1000</v>
      </c>
      <c r="U2354" s="44">
        <v>53.99</v>
      </c>
      <c r="V2354" s="45">
        <v>9501.5499999999993</v>
      </c>
      <c r="W2354" s="45">
        <v>114018.57</v>
      </c>
      <c r="X2354" s="45">
        <v>421.86</v>
      </c>
    </row>
    <row r="2355" spans="1:24" x14ac:dyDescent="0.3">
      <c r="A2355" t="s">
        <v>334</v>
      </c>
      <c r="B2355" t="str">
        <f t="shared" si="195"/>
        <v>1</v>
      </c>
      <c r="C2355" t="str">
        <f t="shared" si="196"/>
        <v>0</v>
      </c>
      <c r="D2355" t="str">
        <f t="shared" si="197"/>
        <v>2</v>
      </c>
      <c r="E2355" t="str">
        <f t="shared" si="198"/>
        <v>0</v>
      </c>
      <c r="F2355" t="str">
        <f t="shared" si="199"/>
        <v>4</v>
      </c>
      <c r="G2355" t="s">
        <v>805</v>
      </c>
      <c r="H2355">
        <v>2020</v>
      </c>
      <c r="I2355">
        <v>4</v>
      </c>
      <c r="J2355" t="s">
        <v>811</v>
      </c>
      <c r="K2355" s="38">
        <v>2846.13</v>
      </c>
      <c r="L2355" s="38">
        <v>1609.69</v>
      </c>
      <c r="M2355" s="38">
        <v>1517.89</v>
      </c>
      <c r="N2355" s="38">
        <v>290.73</v>
      </c>
      <c r="O2355" s="38">
        <v>647.1</v>
      </c>
      <c r="P2355" s="38">
        <v>691.15</v>
      </c>
      <c r="Q2355" s="38">
        <v>2470.0500000000002</v>
      </c>
      <c r="R2355" s="38">
        <v>0</v>
      </c>
      <c r="S2355" s="38">
        <v>-100</v>
      </c>
      <c r="T2355" s="38">
        <v>-1000</v>
      </c>
      <c r="U2355" s="44">
        <v>50.98</v>
      </c>
      <c r="V2355" s="45">
        <v>8972.73</v>
      </c>
      <c r="W2355" s="45">
        <v>107672.8</v>
      </c>
      <c r="X2355" s="45">
        <v>396.44</v>
      </c>
    </row>
    <row r="2356" spans="1:24" x14ac:dyDescent="0.3">
      <c r="A2356" t="s">
        <v>335</v>
      </c>
      <c r="B2356" t="str">
        <f t="shared" si="195"/>
        <v>1</v>
      </c>
      <c r="C2356" t="str">
        <f t="shared" si="196"/>
        <v>0</v>
      </c>
      <c r="D2356" t="str">
        <f t="shared" si="197"/>
        <v>1</v>
      </c>
      <c r="E2356" t="str">
        <f t="shared" si="198"/>
        <v>5</v>
      </c>
      <c r="F2356" t="str">
        <f t="shared" si="199"/>
        <v>0</v>
      </c>
      <c r="G2356" t="s">
        <v>805</v>
      </c>
      <c r="H2356">
        <v>2020</v>
      </c>
      <c r="I2356">
        <v>4</v>
      </c>
      <c r="J2356" t="s">
        <v>811</v>
      </c>
      <c r="K2356" s="38">
        <v>2846.13</v>
      </c>
      <c r="L2356" s="38">
        <v>2480.5500000000002</v>
      </c>
      <c r="M2356" s="38">
        <v>1485.91</v>
      </c>
      <c r="N2356" s="38">
        <v>290.73</v>
      </c>
      <c r="O2356" s="38">
        <v>572.08000000000004</v>
      </c>
      <c r="P2356" s="38">
        <v>767.54</v>
      </c>
      <c r="Q2356" s="38">
        <v>3031.36</v>
      </c>
      <c r="R2356" s="38">
        <v>0</v>
      </c>
      <c r="S2356" s="38">
        <v>-100</v>
      </c>
      <c r="T2356" s="38">
        <v>-1000</v>
      </c>
      <c r="U2356" s="44">
        <v>58.94</v>
      </c>
      <c r="V2356" s="45">
        <v>10374.299999999999</v>
      </c>
      <c r="W2356" s="45">
        <v>124491.57</v>
      </c>
      <c r="X2356" s="45">
        <v>463.82</v>
      </c>
    </row>
    <row r="2357" spans="1:24" x14ac:dyDescent="0.3">
      <c r="A2357" t="s">
        <v>336</v>
      </c>
      <c r="B2357" t="str">
        <f t="shared" si="195"/>
        <v>1</v>
      </c>
      <c r="C2357" t="str">
        <f t="shared" si="196"/>
        <v>0</v>
      </c>
      <c r="D2357" t="str">
        <f t="shared" si="197"/>
        <v>1</v>
      </c>
      <c r="E2357" t="str">
        <f t="shared" si="198"/>
        <v>4</v>
      </c>
      <c r="F2357" t="str">
        <f t="shared" si="199"/>
        <v>1</v>
      </c>
      <c r="G2357" t="s">
        <v>805</v>
      </c>
      <c r="H2357">
        <v>2020</v>
      </c>
      <c r="I2357">
        <v>4</v>
      </c>
      <c r="J2357" t="s">
        <v>811</v>
      </c>
      <c r="K2357" s="38">
        <v>2846.13</v>
      </c>
      <c r="L2357" s="38">
        <v>2145.41</v>
      </c>
      <c r="M2357" s="38">
        <v>1511.25</v>
      </c>
      <c r="N2357" s="38">
        <v>290.73</v>
      </c>
      <c r="O2357" s="38">
        <v>593.20000000000005</v>
      </c>
      <c r="P2357" s="38">
        <v>738.67</v>
      </c>
      <c r="Q2357" s="38">
        <v>2820.1</v>
      </c>
      <c r="R2357" s="38">
        <v>0</v>
      </c>
      <c r="S2357" s="38">
        <v>-100</v>
      </c>
      <c r="T2357" s="38">
        <v>-1000</v>
      </c>
      <c r="U2357" s="44">
        <v>55.94</v>
      </c>
      <c r="V2357" s="45">
        <v>9845.48</v>
      </c>
      <c r="W2357" s="45">
        <v>118145.8</v>
      </c>
      <c r="X2357" s="45">
        <v>438.4</v>
      </c>
    </row>
    <row r="2358" spans="1:24" x14ac:dyDescent="0.3">
      <c r="A2358" t="s">
        <v>337</v>
      </c>
      <c r="B2358" t="str">
        <f t="shared" si="195"/>
        <v>1</v>
      </c>
      <c r="C2358" t="str">
        <f t="shared" si="196"/>
        <v>0</v>
      </c>
      <c r="D2358" t="str">
        <f t="shared" si="197"/>
        <v>1</v>
      </c>
      <c r="E2358" t="str">
        <f t="shared" si="198"/>
        <v>3</v>
      </c>
      <c r="F2358" t="str">
        <f t="shared" si="199"/>
        <v>2</v>
      </c>
      <c r="G2358" t="s">
        <v>805</v>
      </c>
      <c r="H2358">
        <v>2020</v>
      </c>
      <c r="I2358">
        <v>4</v>
      </c>
      <c r="J2358" t="s">
        <v>811</v>
      </c>
      <c r="K2358" s="38">
        <v>2846.13</v>
      </c>
      <c r="L2358" s="38">
        <v>1810.27</v>
      </c>
      <c r="M2358" s="38">
        <v>1536.58</v>
      </c>
      <c r="N2358" s="38">
        <v>290.73</v>
      </c>
      <c r="O2358" s="38">
        <v>614.32000000000005</v>
      </c>
      <c r="P2358" s="38">
        <v>709.8</v>
      </c>
      <c r="Q2358" s="38">
        <v>2608.85</v>
      </c>
      <c r="R2358" s="38">
        <v>0</v>
      </c>
      <c r="S2358" s="38">
        <v>-100</v>
      </c>
      <c r="T2358" s="38">
        <v>-1000</v>
      </c>
      <c r="U2358" s="44">
        <v>52.94</v>
      </c>
      <c r="V2358" s="45">
        <v>9316.67</v>
      </c>
      <c r="W2358" s="45">
        <v>111800.04</v>
      </c>
      <c r="X2358" s="45">
        <v>412.98</v>
      </c>
    </row>
    <row r="2359" spans="1:24" x14ac:dyDescent="0.3">
      <c r="A2359" t="s">
        <v>338</v>
      </c>
      <c r="B2359" t="str">
        <f t="shared" si="195"/>
        <v>1</v>
      </c>
      <c r="C2359" t="str">
        <f t="shared" si="196"/>
        <v>0</v>
      </c>
      <c r="D2359" t="str">
        <f t="shared" si="197"/>
        <v>1</v>
      </c>
      <c r="E2359" t="str">
        <f t="shared" si="198"/>
        <v>2</v>
      </c>
      <c r="F2359" t="str">
        <f t="shared" si="199"/>
        <v>3</v>
      </c>
      <c r="G2359" t="s">
        <v>805</v>
      </c>
      <c r="H2359">
        <v>2020</v>
      </c>
      <c r="I2359">
        <v>4</v>
      </c>
      <c r="J2359" t="s">
        <v>811</v>
      </c>
      <c r="K2359" s="38">
        <v>2846.13</v>
      </c>
      <c r="L2359" s="38">
        <v>1475.13</v>
      </c>
      <c r="M2359" s="38">
        <v>1561.91</v>
      </c>
      <c r="N2359" s="38">
        <v>290.73</v>
      </c>
      <c r="O2359" s="38">
        <v>635.44000000000005</v>
      </c>
      <c r="P2359" s="38">
        <v>680.93</v>
      </c>
      <c r="Q2359" s="38">
        <v>2397.59</v>
      </c>
      <c r="R2359" s="38">
        <v>0</v>
      </c>
      <c r="S2359" s="38">
        <v>-100</v>
      </c>
      <c r="T2359" s="38">
        <v>-1000</v>
      </c>
      <c r="U2359" s="44">
        <v>49.93</v>
      </c>
      <c r="V2359" s="45">
        <v>8787.86</v>
      </c>
      <c r="W2359" s="45">
        <v>105454.27</v>
      </c>
      <c r="X2359" s="45">
        <v>387.55</v>
      </c>
    </row>
    <row r="2360" spans="1:24" x14ac:dyDescent="0.3">
      <c r="A2360" t="s">
        <v>339</v>
      </c>
      <c r="B2360" t="str">
        <f t="shared" si="195"/>
        <v>1</v>
      </c>
      <c r="C2360" t="str">
        <f t="shared" si="196"/>
        <v>0</v>
      </c>
      <c r="D2360" t="str">
        <f t="shared" si="197"/>
        <v>1</v>
      </c>
      <c r="E2360" t="str">
        <f t="shared" si="198"/>
        <v>1</v>
      </c>
      <c r="F2360" t="str">
        <f t="shared" si="199"/>
        <v>4</v>
      </c>
      <c r="G2360" t="s">
        <v>805</v>
      </c>
      <c r="H2360">
        <v>2020</v>
      </c>
      <c r="I2360">
        <v>4</v>
      </c>
      <c r="J2360" t="s">
        <v>811</v>
      </c>
      <c r="K2360" s="38">
        <v>2846.13</v>
      </c>
      <c r="L2360" s="38">
        <v>1139.99</v>
      </c>
      <c r="M2360" s="38">
        <v>1587.24</v>
      </c>
      <c r="N2360" s="38">
        <v>290.73</v>
      </c>
      <c r="O2360" s="38">
        <v>656.56</v>
      </c>
      <c r="P2360" s="38">
        <v>652.05999999999995</v>
      </c>
      <c r="Q2360" s="38">
        <v>2195.5700000000002</v>
      </c>
      <c r="R2360" s="38">
        <v>0</v>
      </c>
      <c r="S2360" s="38">
        <v>-100</v>
      </c>
      <c r="T2360" s="38">
        <v>-1000</v>
      </c>
      <c r="U2360" s="44">
        <v>46.98</v>
      </c>
      <c r="V2360" s="45">
        <v>8268.2800000000007</v>
      </c>
      <c r="W2360" s="45">
        <v>99219.34</v>
      </c>
      <c r="X2360" s="45">
        <v>362.13</v>
      </c>
    </row>
    <row r="2361" spans="1:24" x14ac:dyDescent="0.3">
      <c r="A2361" t="s">
        <v>340</v>
      </c>
      <c r="B2361" t="str">
        <f t="shared" si="195"/>
        <v>1</v>
      </c>
      <c r="C2361" t="str">
        <f t="shared" si="196"/>
        <v>0</v>
      </c>
      <c r="D2361" t="str">
        <f t="shared" si="197"/>
        <v>1</v>
      </c>
      <c r="E2361" t="str">
        <f t="shared" si="198"/>
        <v>0</v>
      </c>
      <c r="F2361" t="str">
        <f t="shared" si="199"/>
        <v>5</v>
      </c>
      <c r="G2361" t="s">
        <v>805</v>
      </c>
      <c r="H2361">
        <v>2020</v>
      </c>
      <c r="I2361">
        <v>4</v>
      </c>
      <c r="J2361" t="s">
        <v>811</v>
      </c>
      <c r="K2361" s="38">
        <v>2846.13</v>
      </c>
      <c r="L2361" s="38">
        <v>804.85</v>
      </c>
      <c r="M2361" s="38">
        <v>1612.58</v>
      </c>
      <c r="N2361" s="38">
        <v>290.73</v>
      </c>
      <c r="O2361" s="38">
        <v>677.68</v>
      </c>
      <c r="P2361" s="38">
        <v>623.20000000000005</v>
      </c>
      <c r="Q2361" s="38">
        <v>2001.34</v>
      </c>
      <c r="R2361" s="38">
        <v>0</v>
      </c>
      <c r="S2361" s="38">
        <v>-100</v>
      </c>
      <c r="T2361" s="38">
        <v>-1000</v>
      </c>
      <c r="U2361" s="44">
        <v>44.07</v>
      </c>
      <c r="V2361" s="45">
        <v>7756.5</v>
      </c>
      <c r="W2361" s="45">
        <v>93077.95</v>
      </c>
      <c r="X2361" s="45">
        <v>336.71</v>
      </c>
    </row>
    <row r="2362" spans="1:24" x14ac:dyDescent="0.3">
      <c r="A2362" t="s">
        <v>341</v>
      </c>
      <c r="B2362" t="str">
        <f t="shared" si="195"/>
        <v>1</v>
      </c>
      <c r="C2362" t="str">
        <f t="shared" si="196"/>
        <v>0</v>
      </c>
      <c r="D2362" t="str">
        <f t="shared" si="197"/>
        <v>0</v>
      </c>
      <c r="E2362" t="str">
        <f t="shared" si="198"/>
        <v>6</v>
      </c>
      <c r="F2362" t="str">
        <f t="shared" si="199"/>
        <v>0</v>
      </c>
      <c r="G2362" t="s">
        <v>805</v>
      </c>
      <c r="H2362">
        <v>2020</v>
      </c>
      <c r="I2362">
        <v>4</v>
      </c>
      <c r="J2362" t="s">
        <v>811</v>
      </c>
      <c r="K2362" s="38">
        <v>2846.13</v>
      </c>
      <c r="L2362" s="38">
        <v>2010.84</v>
      </c>
      <c r="M2362" s="38">
        <v>1555.27</v>
      </c>
      <c r="N2362" s="38">
        <v>290.73</v>
      </c>
      <c r="O2362" s="38">
        <v>581.54</v>
      </c>
      <c r="P2362" s="38">
        <v>728.45</v>
      </c>
      <c r="Q2362" s="38">
        <v>2747.65</v>
      </c>
      <c r="R2362" s="38">
        <v>0</v>
      </c>
      <c r="S2362" s="38">
        <v>-100</v>
      </c>
      <c r="T2362" s="38">
        <v>-1000</v>
      </c>
      <c r="U2362" s="44">
        <v>54.89</v>
      </c>
      <c r="V2362" s="45">
        <v>9660.61</v>
      </c>
      <c r="W2362" s="45">
        <v>115927.27</v>
      </c>
      <c r="X2362" s="45">
        <v>429.51</v>
      </c>
    </row>
    <row r="2363" spans="1:24" x14ac:dyDescent="0.3">
      <c r="A2363" t="s">
        <v>342</v>
      </c>
      <c r="B2363" t="str">
        <f t="shared" si="195"/>
        <v>1</v>
      </c>
      <c r="C2363" t="str">
        <f t="shared" si="196"/>
        <v>0</v>
      </c>
      <c r="D2363" t="str">
        <f t="shared" si="197"/>
        <v>0</v>
      </c>
      <c r="E2363" t="str">
        <f t="shared" si="198"/>
        <v>5</v>
      </c>
      <c r="F2363" t="str">
        <f t="shared" si="199"/>
        <v>1</v>
      </c>
      <c r="G2363" t="s">
        <v>805</v>
      </c>
      <c r="H2363">
        <v>2020</v>
      </c>
      <c r="I2363">
        <v>4</v>
      </c>
      <c r="J2363" t="s">
        <v>811</v>
      </c>
      <c r="K2363" s="38">
        <v>2846.13</v>
      </c>
      <c r="L2363" s="38">
        <v>1675.7</v>
      </c>
      <c r="M2363" s="38">
        <v>1580.6</v>
      </c>
      <c r="N2363" s="38">
        <v>290.73</v>
      </c>
      <c r="O2363" s="38">
        <v>602.66</v>
      </c>
      <c r="P2363" s="38">
        <v>699.58</v>
      </c>
      <c r="Q2363" s="38">
        <v>2536.39</v>
      </c>
      <c r="R2363" s="38">
        <v>0</v>
      </c>
      <c r="S2363" s="38">
        <v>-100</v>
      </c>
      <c r="T2363" s="38">
        <v>-1000</v>
      </c>
      <c r="U2363" s="44">
        <v>51.89</v>
      </c>
      <c r="V2363" s="45">
        <v>9131.7900000000009</v>
      </c>
      <c r="W2363" s="45">
        <v>109581.51</v>
      </c>
      <c r="X2363" s="45">
        <v>404.09</v>
      </c>
    </row>
    <row r="2364" spans="1:24" x14ac:dyDescent="0.3">
      <c r="A2364" t="s">
        <v>343</v>
      </c>
      <c r="B2364" t="str">
        <f t="shared" si="195"/>
        <v>1</v>
      </c>
      <c r="C2364" t="str">
        <f t="shared" si="196"/>
        <v>0</v>
      </c>
      <c r="D2364" t="str">
        <f t="shared" si="197"/>
        <v>0</v>
      </c>
      <c r="E2364" t="str">
        <f t="shared" si="198"/>
        <v>4</v>
      </c>
      <c r="F2364" t="str">
        <f t="shared" si="199"/>
        <v>2</v>
      </c>
      <c r="G2364" t="s">
        <v>805</v>
      </c>
      <c r="H2364">
        <v>2020</v>
      </c>
      <c r="I2364">
        <v>4</v>
      </c>
      <c r="J2364" t="s">
        <v>811</v>
      </c>
      <c r="K2364" s="38">
        <v>2846.13</v>
      </c>
      <c r="L2364" s="38">
        <v>1340.56</v>
      </c>
      <c r="M2364" s="38">
        <v>1605.93</v>
      </c>
      <c r="N2364" s="38">
        <v>290.73</v>
      </c>
      <c r="O2364" s="38">
        <v>623.78</v>
      </c>
      <c r="P2364" s="38">
        <v>670.71</v>
      </c>
      <c r="Q2364" s="38">
        <v>2325.13</v>
      </c>
      <c r="R2364" s="38">
        <v>0</v>
      </c>
      <c r="S2364" s="38">
        <v>-100</v>
      </c>
      <c r="T2364" s="38">
        <v>-1000</v>
      </c>
      <c r="U2364" s="44">
        <v>48.88</v>
      </c>
      <c r="V2364" s="45">
        <v>8602.98</v>
      </c>
      <c r="W2364" s="45">
        <v>103235.74</v>
      </c>
      <c r="X2364" s="45">
        <v>378.67</v>
      </c>
    </row>
    <row r="2365" spans="1:24" x14ac:dyDescent="0.3">
      <c r="A2365" t="s">
        <v>344</v>
      </c>
      <c r="B2365" t="str">
        <f t="shared" si="195"/>
        <v>1</v>
      </c>
      <c r="C2365" t="str">
        <f t="shared" si="196"/>
        <v>0</v>
      </c>
      <c r="D2365" t="str">
        <f t="shared" si="197"/>
        <v>0</v>
      </c>
      <c r="E2365" t="str">
        <f t="shared" si="198"/>
        <v>3</v>
      </c>
      <c r="F2365" t="str">
        <f t="shared" si="199"/>
        <v>3</v>
      </c>
      <c r="G2365" t="s">
        <v>805</v>
      </c>
      <c r="H2365">
        <v>2020</v>
      </c>
      <c r="I2365">
        <v>4</v>
      </c>
      <c r="J2365" t="s">
        <v>811</v>
      </c>
      <c r="K2365" s="38">
        <v>2846.13</v>
      </c>
      <c r="L2365" s="38">
        <v>1005.42</v>
      </c>
      <c r="M2365" s="38">
        <v>1631.27</v>
      </c>
      <c r="N2365" s="38">
        <v>290.73</v>
      </c>
      <c r="O2365" s="38">
        <v>644.9</v>
      </c>
      <c r="P2365" s="38">
        <v>641.84</v>
      </c>
      <c r="Q2365" s="38">
        <v>2129.0700000000002</v>
      </c>
      <c r="R2365" s="38">
        <v>0</v>
      </c>
      <c r="S2365" s="38">
        <v>-100</v>
      </c>
      <c r="T2365" s="38">
        <v>-1000</v>
      </c>
      <c r="U2365" s="44">
        <v>45.96</v>
      </c>
      <c r="V2365" s="45">
        <v>8089.36</v>
      </c>
      <c r="W2365" s="45">
        <v>97072.26</v>
      </c>
      <c r="X2365" s="45">
        <v>353.25</v>
      </c>
    </row>
    <row r="2366" spans="1:24" x14ac:dyDescent="0.3">
      <c r="A2366" t="s">
        <v>345</v>
      </c>
      <c r="B2366" t="str">
        <f t="shared" si="195"/>
        <v>1</v>
      </c>
      <c r="C2366" t="str">
        <f t="shared" si="196"/>
        <v>0</v>
      </c>
      <c r="D2366" t="str">
        <f t="shared" si="197"/>
        <v>0</v>
      </c>
      <c r="E2366" t="str">
        <f t="shared" si="198"/>
        <v>2</v>
      </c>
      <c r="F2366" t="str">
        <f t="shared" si="199"/>
        <v>4</v>
      </c>
      <c r="G2366" t="s">
        <v>805</v>
      </c>
      <c r="H2366">
        <v>2020</v>
      </c>
      <c r="I2366">
        <v>4</v>
      </c>
      <c r="J2366" t="s">
        <v>811</v>
      </c>
      <c r="K2366" s="38">
        <v>2846.13</v>
      </c>
      <c r="L2366" s="38">
        <v>670.28</v>
      </c>
      <c r="M2366" s="38">
        <v>1656.6</v>
      </c>
      <c r="N2366" s="38">
        <v>290.73</v>
      </c>
      <c r="O2366" s="38">
        <v>666.01</v>
      </c>
      <c r="P2366" s="38">
        <v>612.98</v>
      </c>
      <c r="Q2366" s="38">
        <v>1934.84</v>
      </c>
      <c r="R2366" s="38">
        <v>0</v>
      </c>
      <c r="S2366" s="38">
        <v>-100</v>
      </c>
      <c r="T2366" s="38">
        <v>-1000</v>
      </c>
      <c r="U2366" s="44">
        <v>43.05</v>
      </c>
      <c r="V2366" s="45">
        <v>7577.57</v>
      </c>
      <c r="W2366" s="45">
        <v>90930.87</v>
      </c>
      <c r="X2366" s="45">
        <v>327.83</v>
      </c>
    </row>
    <row r="2367" spans="1:24" x14ac:dyDescent="0.3">
      <c r="A2367" t="s">
        <v>646</v>
      </c>
      <c r="B2367" t="str">
        <f t="shared" si="195"/>
        <v>1</v>
      </c>
      <c r="C2367" t="str">
        <f t="shared" si="196"/>
        <v>0</v>
      </c>
      <c r="D2367" t="str">
        <f t="shared" si="197"/>
        <v>0</v>
      </c>
      <c r="E2367" t="str">
        <f t="shared" si="198"/>
        <v>1</v>
      </c>
      <c r="F2367" t="str">
        <f t="shared" si="199"/>
        <v>5</v>
      </c>
      <c r="G2367" t="s">
        <v>805</v>
      </c>
      <c r="H2367">
        <v>2020</v>
      </c>
      <c r="I2367">
        <v>4</v>
      </c>
      <c r="J2367" t="s">
        <v>811</v>
      </c>
      <c r="K2367" s="38">
        <v>2846.13</v>
      </c>
      <c r="L2367" s="38">
        <v>335.14</v>
      </c>
      <c r="M2367" s="38">
        <v>1681.93</v>
      </c>
      <c r="N2367" s="38">
        <v>290.73</v>
      </c>
      <c r="O2367" s="38">
        <v>687.13</v>
      </c>
      <c r="P2367" s="38">
        <v>584.11</v>
      </c>
      <c r="Q2367" s="38">
        <v>1776.41</v>
      </c>
      <c r="R2367" s="38">
        <v>0</v>
      </c>
      <c r="S2367" s="38">
        <v>-67.03</v>
      </c>
      <c r="T2367" s="38">
        <v>-1000</v>
      </c>
      <c r="U2367" s="44">
        <v>40.54</v>
      </c>
      <c r="V2367" s="45">
        <v>7134.55</v>
      </c>
      <c r="W2367" s="45">
        <v>85614.61</v>
      </c>
      <c r="X2367" s="45">
        <v>302.39999999999998</v>
      </c>
    </row>
    <row r="2368" spans="1:24" x14ac:dyDescent="0.3">
      <c r="A2368" t="s">
        <v>346</v>
      </c>
      <c r="B2368" t="str">
        <f t="shared" si="195"/>
        <v>1</v>
      </c>
      <c r="C2368" t="str">
        <f t="shared" si="196"/>
        <v>0</v>
      </c>
      <c r="D2368" t="str">
        <f t="shared" si="197"/>
        <v>0</v>
      </c>
      <c r="E2368" t="str">
        <f t="shared" si="198"/>
        <v>0</v>
      </c>
      <c r="F2368" t="str">
        <f t="shared" si="199"/>
        <v>6</v>
      </c>
      <c r="G2368" t="s">
        <v>805</v>
      </c>
      <c r="H2368">
        <v>2020</v>
      </c>
      <c r="I2368">
        <v>4</v>
      </c>
      <c r="J2368" t="s">
        <v>811</v>
      </c>
      <c r="K2368" s="38">
        <v>2846.13</v>
      </c>
      <c r="L2368" s="38">
        <v>0</v>
      </c>
      <c r="M2368" s="38">
        <v>1707.27</v>
      </c>
      <c r="N2368" s="38">
        <v>282.27999999999997</v>
      </c>
      <c r="O2368" s="38">
        <v>708.25</v>
      </c>
      <c r="P2368" s="38">
        <v>554.39</v>
      </c>
      <c r="Q2368" s="38">
        <v>1699.08</v>
      </c>
      <c r="R2368" s="38">
        <v>0</v>
      </c>
      <c r="S2368" s="38">
        <v>0</v>
      </c>
      <c r="T2368" s="38">
        <v>-1000</v>
      </c>
      <c r="U2368" s="44">
        <v>38.619999999999997</v>
      </c>
      <c r="V2368" s="45">
        <v>6797.41</v>
      </c>
      <c r="W2368" s="45">
        <v>81568.88</v>
      </c>
      <c r="X2368" s="45">
        <v>271.62</v>
      </c>
    </row>
    <row r="2369" spans="1:24" x14ac:dyDescent="0.3">
      <c r="A2369" t="s">
        <v>647</v>
      </c>
      <c r="B2369" t="str">
        <f t="shared" si="195"/>
        <v>1</v>
      </c>
      <c r="C2369" t="str">
        <f t="shared" si="196"/>
        <v>7</v>
      </c>
      <c r="D2369" t="str">
        <f t="shared" si="197"/>
        <v/>
      </c>
      <c r="E2369" t="str">
        <f t="shared" si="198"/>
        <v/>
      </c>
      <c r="F2369" t="str">
        <f t="shared" si="199"/>
        <v/>
      </c>
      <c r="G2369" t="s">
        <v>805</v>
      </c>
      <c r="H2369">
        <v>2020</v>
      </c>
      <c r="I2369">
        <v>4</v>
      </c>
      <c r="J2369" t="s">
        <v>811</v>
      </c>
      <c r="K2369" s="38">
        <v>3273.05</v>
      </c>
      <c r="L2369" s="38">
        <v>3136.57</v>
      </c>
      <c r="M2369" s="38">
        <v>1654.55</v>
      </c>
      <c r="N2369" s="38">
        <v>290.73</v>
      </c>
      <c r="O2369" s="38">
        <v>621.17999999999995</v>
      </c>
      <c r="P2369" s="38">
        <v>897.61</v>
      </c>
      <c r="Q2369" s="38">
        <v>3878.25</v>
      </c>
      <c r="R2369" s="38">
        <v>0</v>
      </c>
      <c r="S2369" s="38">
        <v>-100</v>
      </c>
      <c r="T2369" s="38">
        <v>-1166.67</v>
      </c>
      <c r="U2369" s="44">
        <v>70.94</v>
      </c>
      <c r="V2369" s="45">
        <v>12485.27</v>
      </c>
      <c r="W2369" s="45">
        <v>149823.24</v>
      </c>
      <c r="X2369" s="45">
        <v>633.23</v>
      </c>
    </row>
    <row r="2370" spans="1:24" x14ac:dyDescent="0.3">
      <c r="A2370" t="s">
        <v>648</v>
      </c>
      <c r="B2370" t="str">
        <f t="shared" si="195"/>
        <v>1</v>
      </c>
      <c r="C2370" t="str">
        <f t="shared" si="196"/>
        <v>8</v>
      </c>
      <c r="D2370" t="str">
        <f t="shared" si="197"/>
        <v/>
      </c>
      <c r="E2370" t="str">
        <f t="shared" si="198"/>
        <v/>
      </c>
      <c r="F2370" t="str">
        <f t="shared" si="199"/>
        <v/>
      </c>
      <c r="G2370" t="s">
        <v>805</v>
      </c>
      <c r="H2370">
        <v>2020</v>
      </c>
      <c r="I2370">
        <v>4</v>
      </c>
      <c r="J2370" t="s">
        <v>811</v>
      </c>
      <c r="K2370" s="38">
        <v>3273.05</v>
      </c>
      <c r="L2370" s="38">
        <v>3584.65</v>
      </c>
      <c r="M2370" s="38">
        <v>1858.04</v>
      </c>
      <c r="N2370" s="38">
        <v>290.73</v>
      </c>
      <c r="O2370" s="38">
        <v>643.5</v>
      </c>
      <c r="P2370" s="38">
        <v>965</v>
      </c>
      <c r="Q2370" s="38">
        <v>4265.1400000000003</v>
      </c>
      <c r="R2370" s="38">
        <v>0</v>
      </c>
      <c r="S2370" s="38">
        <v>-100</v>
      </c>
      <c r="T2370" s="38">
        <v>-1333.33</v>
      </c>
      <c r="U2370" s="44">
        <v>76.400000000000006</v>
      </c>
      <c r="V2370" s="45">
        <v>13446.78</v>
      </c>
      <c r="W2370" s="45">
        <v>161361.31</v>
      </c>
      <c r="X2370" s="45">
        <v>737.62</v>
      </c>
    </row>
    <row r="2371" spans="1:24" x14ac:dyDescent="0.3">
      <c r="A2371" t="s">
        <v>649</v>
      </c>
      <c r="B2371" t="str">
        <f t="shared" si="195"/>
        <v>1</v>
      </c>
      <c r="C2371" t="str">
        <f t="shared" si="196"/>
        <v>9</v>
      </c>
      <c r="D2371" t="str">
        <f t="shared" si="197"/>
        <v/>
      </c>
      <c r="E2371" t="str">
        <f t="shared" si="198"/>
        <v/>
      </c>
      <c r="F2371" t="str">
        <f t="shared" si="199"/>
        <v/>
      </c>
      <c r="G2371" t="s">
        <v>805</v>
      </c>
      <c r="H2371">
        <v>2020</v>
      </c>
      <c r="I2371">
        <v>4</v>
      </c>
      <c r="J2371" t="s">
        <v>811</v>
      </c>
      <c r="K2371" s="38">
        <v>3699.97</v>
      </c>
      <c r="L2371" s="38">
        <v>4032.73</v>
      </c>
      <c r="M2371" s="38">
        <v>2061.5300000000002</v>
      </c>
      <c r="N2371" s="38">
        <v>290.73</v>
      </c>
      <c r="O2371" s="38">
        <v>665.83</v>
      </c>
      <c r="P2371" s="38">
        <v>1075.08</v>
      </c>
      <c r="Q2371" s="38">
        <v>5008.6899999999996</v>
      </c>
      <c r="R2371" s="38">
        <v>0</v>
      </c>
      <c r="S2371" s="38">
        <v>-100</v>
      </c>
      <c r="T2371" s="38">
        <v>-1500</v>
      </c>
      <c r="U2371" s="44">
        <v>86.56</v>
      </c>
      <c r="V2371" s="45">
        <v>15234.56</v>
      </c>
      <c r="W2371" s="45">
        <v>182814.7</v>
      </c>
      <c r="X2371" s="45">
        <v>850.55</v>
      </c>
    </row>
    <row r="2372" spans="1:24" x14ac:dyDescent="0.3">
      <c r="A2372" t="s">
        <v>650</v>
      </c>
      <c r="B2372" t="str">
        <f t="shared" si="195"/>
        <v>1</v>
      </c>
      <c r="C2372" t="str">
        <f>MID($A2372,4,2)</f>
        <v>10</v>
      </c>
      <c r="D2372" t="str">
        <f t="shared" si="197"/>
        <v/>
      </c>
      <c r="E2372" t="str">
        <f t="shared" si="198"/>
        <v/>
      </c>
      <c r="F2372" t="str">
        <f t="shared" si="199"/>
        <v/>
      </c>
      <c r="G2372" t="s">
        <v>805</v>
      </c>
      <c r="H2372">
        <v>2020</v>
      </c>
      <c r="I2372">
        <v>4</v>
      </c>
      <c r="J2372" t="s">
        <v>811</v>
      </c>
      <c r="K2372" s="38">
        <v>3699.97</v>
      </c>
      <c r="L2372" s="38">
        <v>4480.8100000000004</v>
      </c>
      <c r="M2372" s="38">
        <v>2265.02</v>
      </c>
      <c r="N2372" s="38">
        <v>290.73</v>
      </c>
      <c r="O2372" s="38">
        <v>688.15</v>
      </c>
      <c r="P2372" s="38">
        <v>1142.47</v>
      </c>
      <c r="Q2372" s="38">
        <v>5543.22</v>
      </c>
      <c r="R2372" s="38">
        <v>0</v>
      </c>
      <c r="S2372" s="38">
        <v>-100</v>
      </c>
      <c r="T2372" s="38">
        <v>-1666.67</v>
      </c>
      <c r="U2372" s="44">
        <v>92.86</v>
      </c>
      <c r="V2372" s="45">
        <v>16343.7</v>
      </c>
      <c r="W2372" s="45">
        <v>196124.45</v>
      </c>
      <c r="X2372" s="45">
        <v>930.25</v>
      </c>
    </row>
    <row r="2373" spans="1:24" x14ac:dyDescent="0.3">
      <c r="A2373" t="s">
        <v>74</v>
      </c>
      <c r="B2373" t="str">
        <f t="shared" si="195"/>
        <v>2</v>
      </c>
      <c r="C2373" t="str">
        <f t="shared" si="196"/>
        <v>0</v>
      </c>
      <c r="D2373" t="str">
        <f t="shared" si="197"/>
        <v>0</v>
      </c>
      <c r="E2373" t="str">
        <f t="shared" si="198"/>
        <v>0</v>
      </c>
      <c r="F2373" t="str">
        <f t="shared" si="199"/>
        <v>0</v>
      </c>
      <c r="G2373" t="s">
        <v>805</v>
      </c>
      <c r="H2373">
        <v>2020</v>
      </c>
      <c r="I2373">
        <v>4</v>
      </c>
      <c r="J2373" t="s">
        <v>811</v>
      </c>
      <c r="K2373" s="38">
        <v>1394.1</v>
      </c>
      <c r="L2373" s="38">
        <v>0</v>
      </c>
      <c r="M2373" s="38">
        <v>584.15</v>
      </c>
      <c r="N2373" s="38">
        <v>547.91</v>
      </c>
      <c r="O2373" s="38">
        <v>520.94000000000005</v>
      </c>
      <c r="P2373" s="38">
        <v>304.70999999999998</v>
      </c>
      <c r="Q2373" s="38">
        <v>763.5</v>
      </c>
      <c r="R2373" s="38">
        <v>0</v>
      </c>
      <c r="S2373" s="38">
        <v>0</v>
      </c>
      <c r="T2373" s="38">
        <v>0</v>
      </c>
      <c r="U2373" s="44">
        <v>11.69</v>
      </c>
      <c r="V2373" s="45">
        <v>4115.3</v>
      </c>
      <c r="W2373" s="45">
        <v>49383.57</v>
      </c>
      <c r="X2373" s="45">
        <v>27.64</v>
      </c>
    </row>
    <row r="2374" spans="1:24" x14ac:dyDescent="0.3">
      <c r="A2374" t="s">
        <v>75</v>
      </c>
      <c r="B2374" t="str">
        <f t="shared" si="195"/>
        <v>2</v>
      </c>
      <c r="C2374" t="str">
        <f t="shared" si="196"/>
        <v>1</v>
      </c>
      <c r="D2374" t="str">
        <f t="shared" si="197"/>
        <v>0</v>
      </c>
      <c r="E2374" t="str">
        <f t="shared" si="198"/>
        <v>0</v>
      </c>
      <c r="F2374" t="str">
        <f t="shared" si="199"/>
        <v>0</v>
      </c>
      <c r="G2374" t="s">
        <v>805</v>
      </c>
      <c r="H2374">
        <v>2020</v>
      </c>
      <c r="I2374">
        <v>4</v>
      </c>
      <c r="J2374" t="s">
        <v>811</v>
      </c>
      <c r="K2374" s="38">
        <v>1759.13</v>
      </c>
      <c r="L2374" s="38">
        <v>1101.6500000000001</v>
      </c>
      <c r="M2374" s="38">
        <v>725.34</v>
      </c>
      <c r="N2374" s="38">
        <v>556.35</v>
      </c>
      <c r="O2374" s="38">
        <v>531.95000000000005</v>
      </c>
      <c r="P2374" s="38">
        <v>467.44</v>
      </c>
      <c r="Q2374" s="38">
        <v>1316.9</v>
      </c>
      <c r="R2374" s="38">
        <v>0</v>
      </c>
      <c r="S2374" s="38">
        <v>-50</v>
      </c>
      <c r="T2374" s="38">
        <v>-166.67</v>
      </c>
      <c r="U2374" s="44">
        <v>17.73</v>
      </c>
      <c r="V2374" s="45">
        <v>6242.1</v>
      </c>
      <c r="W2374" s="45">
        <v>74905.23</v>
      </c>
      <c r="X2374" s="45">
        <v>43.85</v>
      </c>
    </row>
    <row r="2375" spans="1:24" x14ac:dyDescent="0.3">
      <c r="A2375" t="s">
        <v>76</v>
      </c>
      <c r="B2375" t="str">
        <f t="shared" si="195"/>
        <v>2</v>
      </c>
      <c r="C2375" t="str">
        <f t="shared" si="196"/>
        <v>0</v>
      </c>
      <c r="D2375" t="str">
        <f t="shared" si="197"/>
        <v>1</v>
      </c>
      <c r="E2375" t="str">
        <f t="shared" si="198"/>
        <v>0</v>
      </c>
      <c r="F2375" t="str">
        <f t="shared" si="199"/>
        <v>0</v>
      </c>
      <c r="G2375" t="s">
        <v>805</v>
      </c>
      <c r="H2375">
        <v>2020</v>
      </c>
      <c r="I2375">
        <v>4</v>
      </c>
      <c r="J2375" t="s">
        <v>811</v>
      </c>
      <c r="K2375" s="38">
        <v>1759.13</v>
      </c>
      <c r="L2375" s="38">
        <v>804.85</v>
      </c>
      <c r="M2375" s="38">
        <v>734.35</v>
      </c>
      <c r="N2375" s="38">
        <v>556.35</v>
      </c>
      <c r="O2375" s="38">
        <v>530.91999999999996</v>
      </c>
      <c r="P2375" s="38">
        <v>438.56</v>
      </c>
      <c r="Q2375" s="38">
        <v>1196.6400000000001</v>
      </c>
      <c r="R2375" s="38">
        <v>0</v>
      </c>
      <c r="S2375" s="38">
        <v>-50</v>
      </c>
      <c r="T2375" s="38">
        <v>-166.67</v>
      </c>
      <c r="U2375" s="44">
        <v>16.489999999999998</v>
      </c>
      <c r="V2375" s="45">
        <v>5804.12</v>
      </c>
      <c r="W2375" s="45">
        <v>69649.490000000005</v>
      </c>
      <c r="X2375" s="45">
        <v>42.28</v>
      </c>
    </row>
    <row r="2376" spans="1:24" x14ac:dyDescent="0.3">
      <c r="A2376" t="s">
        <v>77</v>
      </c>
      <c r="B2376" t="str">
        <f t="shared" si="195"/>
        <v>2</v>
      </c>
      <c r="C2376" t="str">
        <f t="shared" si="196"/>
        <v>0</v>
      </c>
      <c r="D2376" t="str">
        <f t="shared" si="197"/>
        <v>0</v>
      </c>
      <c r="E2376" t="str">
        <f t="shared" si="198"/>
        <v>1</v>
      </c>
      <c r="F2376" t="str">
        <f t="shared" si="199"/>
        <v>0</v>
      </c>
      <c r="G2376" t="s">
        <v>805</v>
      </c>
      <c r="H2376">
        <v>2020</v>
      </c>
      <c r="I2376">
        <v>4</v>
      </c>
      <c r="J2376" t="s">
        <v>811</v>
      </c>
      <c r="K2376" s="38">
        <v>1759.13</v>
      </c>
      <c r="L2376" s="38">
        <v>335.14</v>
      </c>
      <c r="M2376" s="38">
        <v>815.26</v>
      </c>
      <c r="N2376" s="38">
        <v>556.35</v>
      </c>
      <c r="O2376" s="38">
        <v>540.38</v>
      </c>
      <c r="P2376" s="38">
        <v>400.63</v>
      </c>
      <c r="Q2376" s="38">
        <v>1042.49</v>
      </c>
      <c r="R2376" s="38">
        <v>0</v>
      </c>
      <c r="S2376" s="38">
        <v>-50</v>
      </c>
      <c r="T2376" s="38">
        <v>-166.67</v>
      </c>
      <c r="U2376" s="44">
        <v>14.87</v>
      </c>
      <c r="V2376" s="45">
        <v>5232.71</v>
      </c>
      <c r="W2376" s="45">
        <v>62792.58</v>
      </c>
      <c r="X2376" s="45">
        <v>40.24</v>
      </c>
    </row>
    <row r="2377" spans="1:24" x14ac:dyDescent="0.3">
      <c r="A2377" t="s">
        <v>78</v>
      </c>
      <c r="B2377" t="str">
        <f t="shared" si="195"/>
        <v>2</v>
      </c>
      <c r="C2377" t="str">
        <f t="shared" si="196"/>
        <v>0</v>
      </c>
      <c r="D2377" t="str">
        <f t="shared" si="197"/>
        <v>0</v>
      </c>
      <c r="E2377" t="str">
        <f t="shared" si="198"/>
        <v>0</v>
      </c>
      <c r="F2377" t="str">
        <f t="shared" si="199"/>
        <v>1</v>
      </c>
      <c r="G2377" t="s">
        <v>805</v>
      </c>
      <c r="H2377">
        <v>2020</v>
      </c>
      <c r="I2377">
        <v>4</v>
      </c>
      <c r="J2377" t="s">
        <v>811</v>
      </c>
      <c r="K2377" s="38">
        <v>1759.13</v>
      </c>
      <c r="L2377" s="38">
        <v>0</v>
      </c>
      <c r="M2377" s="38">
        <v>844.82</v>
      </c>
      <c r="N2377" s="38">
        <v>547.91</v>
      </c>
      <c r="O2377" s="38">
        <v>561.5</v>
      </c>
      <c r="P2377" s="38">
        <v>371.34</v>
      </c>
      <c r="Q2377" s="38">
        <v>981.62</v>
      </c>
      <c r="R2377" s="38">
        <v>0</v>
      </c>
      <c r="S2377" s="38">
        <v>0</v>
      </c>
      <c r="T2377" s="38">
        <v>-166.67</v>
      </c>
      <c r="U2377" s="44">
        <v>13.92</v>
      </c>
      <c r="V2377" s="45">
        <v>4899.6400000000003</v>
      </c>
      <c r="W2377" s="45">
        <v>58795.63</v>
      </c>
      <c r="X2377" s="45">
        <v>36.4</v>
      </c>
    </row>
    <row r="2378" spans="1:24" x14ac:dyDescent="0.3">
      <c r="A2378" t="s">
        <v>79</v>
      </c>
      <c r="B2378" t="str">
        <f t="shared" si="195"/>
        <v>2</v>
      </c>
      <c r="C2378" t="str">
        <f t="shared" si="196"/>
        <v>2</v>
      </c>
      <c r="D2378" t="str">
        <f t="shared" si="197"/>
        <v>0</v>
      </c>
      <c r="E2378" t="str">
        <f t="shared" si="198"/>
        <v>0</v>
      </c>
      <c r="F2378" t="str">
        <f t="shared" si="199"/>
        <v>0</v>
      </c>
      <c r="G2378" t="s">
        <v>805</v>
      </c>
      <c r="H2378">
        <v>2020</v>
      </c>
      <c r="I2378">
        <v>4</v>
      </c>
      <c r="J2378" t="s">
        <v>811</v>
      </c>
      <c r="K2378" s="38">
        <v>1759.13</v>
      </c>
      <c r="L2378" s="38">
        <v>2203.29</v>
      </c>
      <c r="M2378" s="38">
        <v>850.56</v>
      </c>
      <c r="N2378" s="38">
        <v>556.35</v>
      </c>
      <c r="O2378" s="38">
        <v>542.97</v>
      </c>
      <c r="P2378" s="38">
        <v>591.23</v>
      </c>
      <c r="Q2378" s="38">
        <v>1713.28</v>
      </c>
      <c r="R2378" s="38">
        <v>0</v>
      </c>
      <c r="S2378" s="38">
        <v>-100</v>
      </c>
      <c r="T2378" s="38">
        <v>-333.33</v>
      </c>
      <c r="U2378" s="44">
        <v>22.11</v>
      </c>
      <c r="V2378" s="45">
        <v>7783.49</v>
      </c>
      <c r="W2378" s="45">
        <v>93401.85</v>
      </c>
      <c r="X2378" s="45">
        <v>57.9</v>
      </c>
    </row>
    <row r="2379" spans="1:24" x14ac:dyDescent="0.3">
      <c r="A2379" t="s">
        <v>80</v>
      </c>
      <c r="B2379" t="str">
        <f t="shared" si="195"/>
        <v>2</v>
      </c>
      <c r="C2379" t="str">
        <f t="shared" si="196"/>
        <v>1</v>
      </c>
      <c r="D2379" t="str">
        <f t="shared" si="197"/>
        <v>1</v>
      </c>
      <c r="E2379" t="str">
        <f t="shared" si="198"/>
        <v>0</v>
      </c>
      <c r="F2379" t="str">
        <f t="shared" si="199"/>
        <v>0</v>
      </c>
      <c r="G2379" t="s">
        <v>805</v>
      </c>
      <c r="H2379">
        <v>2020</v>
      </c>
      <c r="I2379">
        <v>4</v>
      </c>
      <c r="J2379" t="s">
        <v>811</v>
      </c>
      <c r="K2379" s="38">
        <v>1759.13</v>
      </c>
      <c r="L2379" s="38">
        <v>1906.49</v>
      </c>
      <c r="M2379" s="38">
        <v>859.14</v>
      </c>
      <c r="N2379" s="38">
        <v>556.35</v>
      </c>
      <c r="O2379" s="38">
        <v>541.92999999999995</v>
      </c>
      <c r="P2379" s="38">
        <v>562.29999999999995</v>
      </c>
      <c r="Q2379" s="38">
        <v>1591</v>
      </c>
      <c r="R2379" s="38">
        <v>0</v>
      </c>
      <c r="S2379" s="38">
        <v>-100</v>
      </c>
      <c r="T2379" s="38">
        <v>-333.33</v>
      </c>
      <c r="U2379" s="44">
        <v>20.86</v>
      </c>
      <c r="V2379" s="45">
        <v>7343.02</v>
      </c>
      <c r="W2379" s="45">
        <v>88116.21</v>
      </c>
      <c r="X2379" s="45">
        <v>56.36</v>
      </c>
    </row>
    <row r="2380" spans="1:24" x14ac:dyDescent="0.3">
      <c r="A2380" t="s">
        <v>81</v>
      </c>
      <c r="B2380" t="str">
        <f t="shared" si="195"/>
        <v>2</v>
      </c>
      <c r="C2380" t="str">
        <f t="shared" si="196"/>
        <v>1</v>
      </c>
      <c r="D2380" t="str">
        <f t="shared" si="197"/>
        <v>0</v>
      </c>
      <c r="E2380" t="str">
        <f t="shared" si="198"/>
        <v>1</v>
      </c>
      <c r="F2380" t="str">
        <f t="shared" si="199"/>
        <v>0</v>
      </c>
      <c r="G2380" t="s">
        <v>805</v>
      </c>
      <c r="H2380">
        <v>2020</v>
      </c>
      <c r="I2380">
        <v>4</v>
      </c>
      <c r="J2380" t="s">
        <v>811</v>
      </c>
      <c r="K2380" s="38">
        <v>1759.13</v>
      </c>
      <c r="L2380" s="38">
        <v>1436.79</v>
      </c>
      <c r="M2380" s="38">
        <v>936.2</v>
      </c>
      <c r="N2380" s="38">
        <v>556.35</v>
      </c>
      <c r="O2380" s="38">
        <v>551.39</v>
      </c>
      <c r="P2380" s="38">
        <v>523.99</v>
      </c>
      <c r="Q2380" s="38">
        <v>1432.64</v>
      </c>
      <c r="R2380" s="38">
        <v>0</v>
      </c>
      <c r="S2380" s="38">
        <v>-100</v>
      </c>
      <c r="T2380" s="38">
        <v>-333.33</v>
      </c>
      <c r="U2380" s="44">
        <v>19.21</v>
      </c>
      <c r="V2380" s="45">
        <v>6763.16</v>
      </c>
      <c r="W2380" s="45">
        <v>81157.88</v>
      </c>
      <c r="X2380" s="45">
        <v>54.33</v>
      </c>
    </row>
    <row r="2381" spans="1:24" x14ac:dyDescent="0.3">
      <c r="A2381" t="s">
        <v>82</v>
      </c>
      <c r="B2381" t="str">
        <f t="shared" si="195"/>
        <v>2</v>
      </c>
      <c r="C2381" t="str">
        <f t="shared" si="196"/>
        <v>1</v>
      </c>
      <c r="D2381" t="str">
        <f t="shared" si="197"/>
        <v>0</v>
      </c>
      <c r="E2381" t="str">
        <f t="shared" si="198"/>
        <v>0</v>
      </c>
      <c r="F2381" t="str">
        <f t="shared" si="199"/>
        <v>1</v>
      </c>
      <c r="G2381" t="s">
        <v>805</v>
      </c>
      <c r="H2381">
        <v>2020</v>
      </c>
      <c r="I2381">
        <v>4</v>
      </c>
      <c r="J2381" t="s">
        <v>811</v>
      </c>
      <c r="K2381" s="38">
        <v>1759.13</v>
      </c>
      <c r="L2381" s="38">
        <v>1101.6500000000001</v>
      </c>
      <c r="M2381" s="38">
        <v>964.35</v>
      </c>
      <c r="N2381" s="38">
        <v>556.35</v>
      </c>
      <c r="O2381" s="38">
        <v>572.51</v>
      </c>
      <c r="P2381" s="38">
        <v>495.4</v>
      </c>
      <c r="Q2381" s="38">
        <v>1314.57</v>
      </c>
      <c r="R2381" s="38">
        <v>0</v>
      </c>
      <c r="S2381" s="38">
        <v>-100</v>
      </c>
      <c r="T2381" s="38">
        <v>-333.33</v>
      </c>
      <c r="U2381" s="44">
        <v>17.98</v>
      </c>
      <c r="V2381" s="45">
        <v>6330.63</v>
      </c>
      <c r="W2381" s="45">
        <v>75967.509999999995</v>
      </c>
      <c r="X2381" s="45">
        <v>52.78</v>
      </c>
    </row>
    <row r="2382" spans="1:24" x14ac:dyDescent="0.3">
      <c r="A2382" t="s">
        <v>83</v>
      </c>
      <c r="B2382" t="str">
        <f t="shared" si="195"/>
        <v>2</v>
      </c>
      <c r="C2382" t="str">
        <f t="shared" si="196"/>
        <v>0</v>
      </c>
      <c r="D2382" t="str">
        <f t="shared" si="197"/>
        <v>2</v>
      </c>
      <c r="E2382" t="str">
        <f t="shared" si="198"/>
        <v>0</v>
      </c>
      <c r="F2382" t="str">
        <f t="shared" si="199"/>
        <v>0</v>
      </c>
      <c r="G2382" t="s">
        <v>805</v>
      </c>
      <c r="H2382">
        <v>2020</v>
      </c>
      <c r="I2382">
        <v>4</v>
      </c>
      <c r="J2382" t="s">
        <v>811</v>
      </c>
      <c r="K2382" s="38">
        <v>1759.13</v>
      </c>
      <c r="L2382" s="38">
        <v>1609.69</v>
      </c>
      <c r="M2382" s="38">
        <v>867.71</v>
      </c>
      <c r="N2382" s="38">
        <v>556.35</v>
      </c>
      <c r="O2382" s="38">
        <v>540.9</v>
      </c>
      <c r="P2382" s="38">
        <v>533.38</v>
      </c>
      <c r="Q2382" s="38">
        <v>1468.72</v>
      </c>
      <c r="R2382" s="38">
        <v>0</v>
      </c>
      <c r="S2382" s="38">
        <v>-100</v>
      </c>
      <c r="T2382" s="38">
        <v>-333.33</v>
      </c>
      <c r="U2382" s="44">
        <v>19.61</v>
      </c>
      <c r="V2382" s="45">
        <v>6902.55</v>
      </c>
      <c r="W2382" s="45">
        <v>82830.58</v>
      </c>
      <c r="X2382" s="45">
        <v>54.82</v>
      </c>
    </row>
    <row r="2383" spans="1:24" x14ac:dyDescent="0.3">
      <c r="A2383" t="s">
        <v>84</v>
      </c>
      <c r="B2383" t="str">
        <f t="shared" si="195"/>
        <v>2</v>
      </c>
      <c r="C2383" t="str">
        <f t="shared" si="196"/>
        <v>0</v>
      </c>
      <c r="D2383" t="str">
        <f t="shared" si="197"/>
        <v>1</v>
      </c>
      <c r="E2383" t="str">
        <f t="shared" si="198"/>
        <v>1</v>
      </c>
      <c r="F2383" t="str">
        <f t="shared" si="199"/>
        <v>0</v>
      </c>
      <c r="G2383" t="s">
        <v>805</v>
      </c>
      <c r="H2383">
        <v>2020</v>
      </c>
      <c r="I2383">
        <v>4</v>
      </c>
      <c r="J2383" t="s">
        <v>811</v>
      </c>
      <c r="K2383" s="38">
        <v>1759.13</v>
      </c>
      <c r="L2383" s="38">
        <v>1139.99</v>
      </c>
      <c r="M2383" s="38">
        <v>944.78</v>
      </c>
      <c r="N2383" s="38">
        <v>556.35</v>
      </c>
      <c r="O2383" s="38">
        <v>550.36</v>
      </c>
      <c r="P2383" s="38">
        <v>495.06</v>
      </c>
      <c r="Q2383" s="38">
        <v>1312.08</v>
      </c>
      <c r="R2383" s="38">
        <v>0</v>
      </c>
      <c r="S2383" s="38">
        <v>-100</v>
      </c>
      <c r="T2383" s="38">
        <v>-333.33</v>
      </c>
      <c r="U2383" s="44">
        <v>17.97</v>
      </c>
      <c r="V2383" s="45">
        <v>6324.41</v>
      </c>
      <c r="W2383" s="45">
        <v>75892.88</v>
      </c>
      <c r="X2383" s="45">
        <v>52.76</v>
      </c>
    </row>
    <row r="2384" spans="1:24" x14ac:dyDescent="0.3">
      <c r="A2384" t="s">
        <v>85</v>
      </c>
      <c r="B2384" t="str">
        <f t="shared" si="195"/>
        <v>2</v>
      </c>
      <c r="C2384" t="str">
        <f t="shared" si="196"/>
        <v>0</v>
      </c>
      <c r="D2384" t="str">
        <f t="shared" si="197"/>
        <v>1</v>
      </c>
      <c r="E2384" t="str">
        <f t="shared" si="198"/>
        <v>0</v>
      </c>
      <c r="F2384" t="str">
        <f t="shared" si="199"/>
        <v>1</v>
      </c>
      <c r="G2384" t="s">
        <v>805</v>
      </c>
      <c r="H2384">
        <v>2020</v>
      </c>
      <c r="I2384">
        <v>4</v>
      </c>
      <c r="J2384" t="s">
        <v>811</v>
      </c>
      <c r="K2384" s="38">
        <v>1759.13</v>
      </c>
      <c r="L2384" s="38">
        <v>804.85</v>
      </c>
      <c r="M2384" s="38">
        <v>972.92</v>
      </c>
      <c r="N2384" s="38">
        <v>556.35</v>
      </c>
      <c r="O2384" s="38">
        <v>571.48</v>
      </c>
      <c r="P2384" s="38">
        <v>466.47</v>
      </c>
      <c r="Q2384" s="38">
        <v>1194.0999999999999</v>
      </c>
      <c r="R2384" s="38">
        <v>0</v>
      </c>
      <c r="S2384" s="38">
        <v>-100</v>
      </c>
      <c r="T2384" s="38">
        <v>-333.33</v>
      </c>
      <c r="U2384" s="44">
        <v>16.739999999999998</v>
      </c>
      <c r="V2384" s="45">
        <v>5891.97</v>
      </c>
      <c r="W2384" s="45">
        <v>70703.67</v>
      </c>
      <c r="X2384" s="45">
        <v>50.99</v>
      </c>
    </row>
    <row r="2385" spans="1:24" x14ac:dyDescent="0.3">
      <c r="A2385" t="s">
        <v>86</v>
      </c>
      <c r="B2385" t="str">
        <f t="shared" si="195"/>
        <v>2</v>
      </c>
      <c r="C2385" t="str">
        <f t="shared" si="196"/>
        <v>0</v>
      </c>
      <c r="D2385" t="str">
        <f t="shared" si="197"/>
        <v>0</v>
      </c>
      <c r="E2385" t="str">
        <f t="shared" si="198"/>
        <v>2</v>
      </c>
      <c r="F2385" t="str">
        <f t="shared" si="199"/>
        <v>0</v>
      </c>
      <c r="G2385" t="s">
        <v>805</v>
      </c>
      <c r="H2385">
        <v>2020</v>
      </c>
      <c r="I2385">
        <v>4</v>
      </c>
      <c r="J2385" t="s">
        <v>811</v>
      </c>
      <c r="K2385" s="38">
        <v>1759.13</v>
      </c>
      <c r="L2385" s="38">
        <v>670.28</v>
      </c>
      <c r="M2385" s="38">
        <v>1021.84</v>
      </c>
      <c r="N2385" s="38">
        <v>556.35</v>
      </c>
      <c r="O2385" s="38">
        <v>559.82000000000005</v>
      </c>
      <c r="P2385" s="38">
        <v>456.74</v>
      </c>
      <c r="Q2385" s="38">
        <v>1156.1099999999999</v>
      </c>
      <c r="R2385" s="38">
        <v>0</v>
      </c>
      <c r="S2385" s="38">
        <v>-100</v>
      </c>
      <c r="T2385" s="38">
        <v>-333.33</v>
      </c>
      <c r="U2385" s="44">
        <v>16.329999999999998</v>
      </c>
      <c r="V2385" s="45">
        <v>5746.94</v>
      </c>
      <c r="W2385" s="45">
        <v>68963.240000000005</v>
      </c>
      <c r="X2385" s="45">
        <v>50.47</v>
      </c>
    </row>
    <row r="2386" spans="1:24" x14ac:dyDescent="0.3">
      <c r="A2386" t="s">
        <v>87</v>
      </c>
      <c r="B2386" t="str">
        <f t="shared" si="195"/>
        <v>2</v>
      </c>
      <c r="C2386" t="str">
        <f t="shared" si="196"/>
        <v>0</v>
      </c>
      <c r="D2386" t="str">
        <f t="shared" si="197"/>
        <v>0</v>
      </c>
      <c r="E2386" t="str">
        <f t="shared" si="198"/>
        <v>1</v>
      </c>
      <c r="F2386" t="str">
        <f t="shared" si="199"/>
        <v>1</v>
      </c>
      <c r="G2386" t="s">
        <v>805</v>
      </c>
      <c r="H2386">
        <v>2020</v>
      </c>
      <c r="I2386">
        <v>4</v>
      </c>
      <c r="J2386" t="s">
        <v>811</v>
      </c>
      <c r="K2386" s="38">
        <v>1759.13</v>
      </c>
      <c r="L2386" s="38">
        <v>335.14</v>
      </c>
      <c r="M2386" s="38">
        <v>1049.99</v>
      </c>
      <c r="N2386" s="38">
        <v>556.35</v>
      </c>
      <c r="O2386" s="38">
        <v>580.92999999999995</v>
      </c>
      <c r="P2386" s="38">
        <v>428.15</v>
      </c>
      <c r="Q2386" s="38">
        <v>1063.8599999999999</v>
      </c>
      <c r="R2386" s="38">
        <v>0</v>
      </c>
      <c r="S2386" s="38">
        <v>-67.03</v>
      </c>
      <c r="T2386" s="38">
        <v>-333.33</v>
      </c>
      <c r="U2386" s="44">
        <v>15.26</v>
      </c>
      <c r="V2386" s="45">
        <v>5373.2</v>
      </c>
      <c r="W2386" s="45">
        <v>64478.37</v>
      </c>
      <c r="X2386" s="45">
        <v>47.72</v>
      </c>
    </row>
    <row r="2387" spans="1:24" x14ac:dyDescent="0.3">
      <c r="A2387" t="s">
        <v>88</v>
      </c>
      <c r="B2387" t="str">
        <f t="shared" si="195"/>
        <v>2</v>
      </c>
      <c r="C2387" t="str">
        <f t="shared" si="196"/>
        <v>0</v>
      </c>
      <c r="D2387" t="str">
        <f t="shared" si="197"/>
        <v>0</v>
      </c>
      <c r="E2387" t="str">
        <f t="shared" si="198"/>
        <v>0</v>
      </c>
      <c r="F2387" t="str">
        <f t="shared" si="199"/>
        <v>2</v>
      </c>
      <c r="G2387" t="s">
        <v>805</v>
      </c>
      <c r="H2387">
        <v>2020</v>
      </c>
      <c r="I2387">
        <v>4</v>
      </c>
      <c r="J2387" t="s">
        <v>811</v>
      </c>
      <c r="K2387" s="38">
        <v>1759.13</v>
      </c>
      <c r="L2387" s="38">
        <v>0</v>
      </c>
      <c r="M2387" s="38">
        <v>1078.1300000000001</v>
      </c>
      <c r="N2387" s="38">
        <v>547.91</v>
      </c>
      <c r="O2387" s="38">
        <v>602.04999999999995</v>
      </c>
      <c r="P2387" s="38">
        <v>398.72</v>
      </c>
      <c r="Q2387" s="38">
        <v>1036.56</v>
      </c>
      <c r="R2387" s="38">
        <v>0</v>
      </c>
      <c r="S2387" s="38">
        <v>0</v>
      </c>
      <c r="T2387" s="38">
        <v>-333.33</v>
      </c>
      <c r="U2387" s="44">
        <v>14.46</v>
      </c>
      <c r="V2387" s="45">
        <v>5089.17</v>
      </c>
      <c r="W2387" s="45">
        <v>61070.09</v>
      </c>
      <c r="X2387" s="45">
        <v>42.83</v>
      </c>
    </row>
    <row r="2388" spans="1:24" x14ac:dyDescent="0.3">
      <c r="A2388" t="s">
        <v>89</v>
      </c>
      <c r="B2388" t="str">
        <f t="shared" si="195"/>
        <v>2</v>
      </c>
      <c r="C2388" t="str">
        <f t="shared" si="196"/>
        <v>3</v>
      </c>
      <c r="D2388" t="str">
        <f t="shared" si="197"/>
        <v>0</v>
      </c>
      <c r="E2388" t="str">
        <f t="shared" si="198"/>
        <v>0</v>
      </c>
      <c r="F2388" t="str">
        <f t="shared" si="199"/>
        <v>0</v>
      </c>
      <c r="G2388" t="s">
        <v>805</v>
      </c>
      <c r="H2388">
        <v>2020</v>
      </c>
      <c r="I2388">
        <v>4</v>
      </c>
      <c r="J2388" t="s">
        <v>811</v>
      </c>
      <c r="K2388" s="38">
        <v>2496.17</v>
      </c>
      <c r="L2388" s="38">
        <v>3304.94</v>
      </c>
      <c r="M2388" s="38">
        <v>959.81</v>
      </c>
      <c r="N2388" s="38">
        <v>556.35</v>
      </c>
      <c r="O2388" s="38">
        <v>553.98</v>
      </c>
      <c r="P2388" s="38">
        <v>787.13</v>
      </c>
      <c r="Q2388" s="38">
        <v>2796.07</v>
      </c>
      <c r="R2388" s="38">
        <v>0</v>
      </c>
      <c r="S2388" s="38">
        <v>-100</v>
      </c>
      <c r="T2388" s="38">
        <v>-500</v>
      </c>
      <c r="U2388" s="44">
        <v>30.84</v>
      </c>
      <c r="V2388" s="45">
        <v>10854.45</v>
      </c>
      <c r="W2388" s="45">
        <v>130253.41</v>
      </c>
      <c r="X2388" s="45">
        <v>126.04</v>
      </c>
    </row>
    <row r="2389" spans="1:24" x14ac:dyDescent="0.3">
      <c r="A2389" t="s">
        <v>90</v>
      </c>
      <c r="B2389" t="str">
        <f t="shared" si="195"/>
        <v>2</v>
      </c>
      <c r="C2389" t="str">
        <f t="shared" si="196"/>
        <v>2</v>
      </c>
      <c r="D2389" t="str">
        <f t="shared" si="197"/>
        <v>1</v>
      </c>
      <c r="E2389" t="str">
        <f t="shared" si="198"/>
        <v>0</v>
      </c>
      <c r="F2389" t="str">
        <f t="shared" si="199"/>
        <v>0</v>
      </c>
      <c r="G2389" t="s">
        <v>805</v>
      </c>
      <c r="H2389">
        <v>2020</v>
      </c>
      <c r="I2389">
        <v>4</v>
      </c>
      <c r="J2389" t="s">
        <v>811</v>
      </c>
      <c r="K2389" s="38">
        <v>2496.17</v>
      </c>
      <c r="L2389" s="38">
        <v>3008.14</v>
      </c>
      <c r="M2389" s="38">
        <v>967.95</v>
      </c>
      <c r="N2389" s="38">
        <v>556.35</v>
      </c>
      <c r="O2389" s="38">
        <v>552.95000000000005</v>
      </c>
      <c r="P2389" s="38">
        <v>758.16</v>
      </c>
      <c r="Q2389" s="38">
        <v>2600.06</v>
      </c>
      <c r="R2389" s="38">
        <v>0</v>
      </c>
      <c r="S2389" s="38">
        <v>-100</v>
      </c>
      <c r="T2389" s="38">
        <v>-500</v>
      </c>
      <c r="U2389" s="44">
        <v>29.37</v>
      </c>
      <c r="V2389" s="45">
        <v>10339.780000000001</v>
      </c>
      <c r="W2389" s="45">
        <v>124077.36</v>
      </c>
      <c r="X2389" s="45">
        <v>113.67</v>
      </c>
    </row>
    <row r="2390" spans="1:24" x14ac:dyDescent="0.3">
      <c r="A2390" t="s">
        <v>91</v>
      </c>
      <c r="B2390" t="str">
        <f t="shared" si="195"/>
        <v>2</v>
      </c>
      <c r="C2390" t="str">
        <f t="shared" si="196"/>
        <v>2</v>
      </c>
      <c r="D2390" t="str">
        <f t="shared" si="197"/>
        <v>0</v>
      </c>
      <c r="E2390" t="str">
        <f t="shared" si="198"/>
        <v>1</v>
      </c>
      <c r="F2390" t="str">
        <f t="shared" si="199"/>
        <v>0</v>
      </c>
      <c r="G2390" t="s">
        <v>805</v>
      </c>
      <c r="H2390">
        <v>2020</v>
      </c>
      <c r="I2390">
        <v>4</v>
      </c>
      <c r="J2390" t="s">
        <v>811</v>
      </c>
      <c r="K2390" s="38">
        <v>2496.17</v>
      </c>
      <c r="L2390" s="38">
        <v>2538.44</v>
      </c>
      <c r="M2390" s="38">
        <v>1041.1600000000001</v>
      </c>
      <c r="N2390" s="38">
        <v>556.35</v>
      </c>
      <c r="O2390" s="38">
        <v>562.41</v>
      </c>
      <c r="P2390" s="38">
        <v>719.45</v>
      </c>
      <c r="Q2390" s="38">
        <v>2342.19</v>
      </c>
      <c r="R2390" s="38">
        <v>0</v>
      </c>
      <c r="S2390" s="38">
        <v>-100</v>
      </c>
      <c r="T2390" s="38">
        <v>-500</v>
      </c>
      <c r="U2390" s="44">
        <v>27.43</v>
      </c>
      <c r="V2390" s="45">
        <v>9656.17</v>
      </c>
      <c r="W2390" s="45">
        <v>115874.09</v>
      </c>
      <c r="X2390" s="45">
        <v>97.24</v>
      </c>
    </row>
    <row r="2391" spans="1:24" x14ac:dyDescent="0.3">
      <c r="A2391" t="s">
        <v>92</v>
      </c>
      <c r="B2391" t="str">
        <f t="shared" si="195"/>
        <v>2</v>
      </c>
      <c r="C2391" t="str">
        <f t="shared" si="196"/>
        <v>2</v>
      </c>
      <c r="D2391" t="str">
        <f t="shared" si="197"/>
        <v>0</v>
      </c>
      <c r="E2391" t="str">
        <f t="shared" si="198"/>
        <v>0</v>
      </c>
      <c r="F2391" t="str">
        <f t="shared" si="199"/>
        <v>1</v>
      </c>
      <c r="G2391" t="s">
        <v>805</v>
      </c>
      <c r="H2391">
        <v>2020</v>
      </c>
      <c r="I2391">
        <v>4</v>
      </c>
      <c r="J2391" t="s">
        <v>811</v>
      </c>
      <c r="K2391" s="38">
        <v>2496.17</v>
      </c>
      <c r="L2391" s="38">
        <v>2203.29</v>
      </c>
      <c r="M2391" s="38">
        <v>1067.9000000000001</v>
      </c>
      <c r="N2391" s="38">
        <v>556.35</v>
      </c>
      <c r="O2391" s="38">
        <v>583.53</v>
      </c>
      <c r="P2391" s="38">
        <v>690.72</v>
      </c>
      <c r="Q2391" s="38">
        <v>2149.0100000000002</v>
      </c>
      <c r="R2391" s="38">
        <v>0</v>
      </c>
      <c r="S2391" s="38">
        <v>-100</v>
      </c>
      <c r="T2391" s="38">
        <v>-500</v>
      </c>
      <c r="U2391" s="44">
        <v>25.99</v>
      </c>
      <c r="V2391" s="45">
        <v>9146.98</v>
      </c>
      <c r="W2391" s="45">
        <v>109763.82</v>
      </c>
      <c r="X2391" s="45">
        <v>85</v>
      </c>
    </row>
    <row r="2392" spans="1:24" x14ac:dyDescent="0.3">
      <c r="A2392" t="s">
        <v>93</v>
      </c>
      <c r="B2392" t="str">
        <f t="shared" si="195"/>
        <v>2</v>
      </c>
      <c r="C2392" t="str">
        <f t="shared" si="196"/>
        <v>1</v>
      </c>
      <c r="D2392" t="str">
        <f t="shared" si="197"/>
        <v>2</v>
      </c>
      <c r="E2392" t="str">
        <f t="shared" si="198"/>
        <v>0</v>
      </c>
      <c r="F2392" t="str">
        <f t="shared" si="199"/>
        <v>0</v>
      </c>
      <c r="G2392" t="s">
        <v>805</v>
      </c>
      <c r="H2392">
        <v>2020</v>
      </c>
      <c r="I2392">
        <v>4</v>
      </c>
      <c r="J2392" t="s">
        <v>811</v>
      </c>
      <c r="K2392" s="38">
        <v>2496.17</v>
      </c>
      <c r="L2392" s="38">
        <v>2711.34</v>
      </c>
      <c r="M2392" s="38">
        <v>976.1</v>
      </c>
      <c r="N2392" s="38">
        <v>556.35</v>
      </c>
      <c r="O2392" s="38">
        <v>551.91</v>
      </c>
      <c r="P2392" s="38">
        <v>729.19</v>
      </c>
      <c r="Q2392" s="38">
        <v>2404.0500000000002</v>
      </c>
      <c r="R2392" s="38">
        <v>0</v>
      </c>
      <c r="S2392" s="38">
        <v>-100</v>
      </c>
      <c r="T2392" s="38">
        <v>-500</v>
      </c>
      <c r="U2392" s="44">
        <v>27.91</v>
      </c>
      <c r="V2392" s="45">
        <v>9825.11</v>
      </c>
      <c r="W2392" s="45">
        <v>117901.3</v>
      </c>
      <c r="X2392" s="45">
        <v>101.3</v>
      </c>
    </row>
    <row r="2393" spans="1:24" x14ac:dyDescent="0.3">
      <c r="A2393" t="s">
        <v>94</v>
      </c>
      <c r="B2393" t="str">
        <f t="shared" si="195"/>
        <v>2</v>
      </c>
      <c r="C2393" t="str">
        <f t="shared" si="196"/>
        <v>1</v>
      </c>
      <c r="D2393" t="str">
        <f t="shared" si="197"/>
        <v>1</v>
      </c>
      <c r="E2393" t="str">
        <f t="shared" si="198"/>
        <v>1</v>
      </c>
      <c r="F2393" t="str">
        <f t="shared" si="199"/>
        <v>0</v>
      </c>
      <c r="G2393" t="s">
        <v>805</v>
      </c>
      <c r="H2393">
        <v>2020</v>
      </c>
      <c r="I2393">
        <v>4</v>
      </c>
      <c r="J2393" t="s">
        <v>811</v>
      </c>
      <c r="K2393" s="38">
        <v>2496.17</v>
      </c>
      <c r="L2393" s="38">
        <v>2241.63</v>
      </c>
      <c r="M2393" s="38">
        <v>1049.31</v>
      </c>
      <c r="N2393" s="38">
        <v>556.35</v>
      </c>
      <c r="O2393" s="38">
        <v>561.37</v>
      </c>
      <c r="P2393" s="38">
        <v>690.48</v>
      </c>
      <c r="Q2393" s="38">
        <v>2146.1799999999998</v>
      </c>
      <c r="R2393" s="38">
        <v>0</v>
      </c>
      <c r="S2393" s="38">
        <v>-100</v>
      </c>
      <c r="T2393" s="38">
        <v>-500</v>
      </c>
      <c r="U2393" s="44">
        <v>25.97</v>
      </c>
      <c r="V2393" s="45">
        <v>9141.5</v>
      </c>
      <c r="W2393" s="45">
        <v>109698.03</v>
      </c>
      <c r="X2393" s="45">
        <v>84.87</v>
      </c>
    </row>
    <row r="2394" spans="1:24" x14ac:dyDescent="0.3">
      <c r="A2394" t="s">
        <v>95</v>
      </c>
      <c r="B2394" t="str">
        <f t="shared" si="195"/>
        <v>2</v>
      </c>
      <c r="C2394" t="str">
        <f t="shared" si="196"/>
        <v>1</v>
      </c>
      <c r="D2394" t="str">
        <f t="shared" si="197"/>
        <v>1</v>
      </c>
      <c r="E2394" t="str">
        <f t="shared" si="198"/>
        <v>0</v>
      </c>
      <c r="F2394" t="str">
        <f t="shared" si="199"/>
        <v>1</v>
      </c>
      <c r="G2394" t="s">
        <v>805</v>
      </c>
      <c r="H2394">
        <v>2020</v>
      </c>
      <c r="I2394">
        <v>4</v>
      </c>
      <c r="J2394" t="s">
        <v>811</v>
      </c>
      <c r="K2394" s="38">
        <v>2496.17</v>
      </c>
      <c r="L2394" s="38">
        <v>1906.49</v>
      </c>
      <c r="M2394" s="38">
        <v>1076.05</v>
      </c>
      <c r="N2394" s="38">
        <v>556.35</v>
      </c>
      <c r="O2394" s="38">
        <v>582.49</v>
      </c>
      <c r="P2394" s="38">
        <v>661.76</v>
      </c>
      <c r="Q2394" s="38">
        <v>1954.14</v>
      </c>
      <c r="R2394" s="38">
        <v>0</v>
      </c>
      <c r="S2394" s="38">
        <v>-100</v>
      </c>
      <c r="T2394" s="38">
        <v>-500</v>
      </c>
      <c r="U2394" s="44">
        <v>24.53</v>
      </c>
      <c r="V2394" s="45">
        <v>8633.4500000000007</v>
      </c>
      <c r="W2394" s="45">
        <v>103601.39</v>
      </c>
      <c r="X2394" s="45">
        <v>77.680000000000007</v>
      </c>
    </row>
    <row r="2395" spans="1:24" x14ac:dyDescent="0.3">
      <c r="A2395" t="s">
        <v>96</v>
      </c>
      <c r="B2395" t="str">
        <f t="shared" si="195"/>
        <v>2</v>
      </c>
      <c r="C2395" t="str">
        <f t="shared" si="196"/>
        <v>1</v>
      </c>
      <c r="D2395" t="str">
        <f t="shared" si="197"/>
        <v>0</v>
      </c>
      <c r="E2395" t="str">
        <f t="shared" si="198"/>
        <v>2</v>
      </c>
      <c r="F2395" t="str">
        <f t="shared" si="199"/>
        <v>0</v>
      </c>
      <c r="G2395" t="s">
        <v>805</v>
      </c>
      <c r="H2395">
        <v>2020</v>
      </c>
      <c r="I2395">
        <v>4</v>
      </c>
      <c r="J2395" t="s">
        <v>811</v>
      </c>
      <c r="K2395" s="38">
        <v>2496.17</v>
      </c>
      <c r="L2395" s="38">
        <v>1771.93</v>
      </c>
      <c r="M2395" s="38">
        <v>1122.52</v>
      </c>
      <c r="N2395" s="38">
        <v>556.35</v>
      </c>
      <c r="O2395" s="38">
        <v>570.83000000000004</v>
      </c>
      <c r="P2395" s="38">
        <v>651.78</v>
      </c>
      <c r="Q2395" s="38">
        <v>1911.48</v>
      </c>
      <c r="R2395" s="38">
        <v>0</v>
      </c>
      <c r="S2395" s="38">
        <v>-100</v>
      </c>
      <c r="T2395" s="38">
        <v>-500</v>
      </c>
      <c r="U2395" s="44">
        <v>24.09</v>
      </c>
      <c r="V2395" s="45">
        <v>8481.06</v>
      </c>
      <c r="W2395" s="45">
        <v>101772.7</v>
      </c>
      <c r="X2395" s="45">
        <v>77.14</v>
      </c>
    </row>
    <row r="2396" spans="1:24" x14ac:dyDescent="0.3">
      <c r="A2396" t="s">
        <v>97</v>
      </c>
      <c r="B2396" t="str">
        <f t="shared" si="195"/>
        <v>2</v>
      </c>
      <c r="C2396" t="str">
        <f t="shared" si="196"/>
        <v>1</v>
      </c>
      <c r="D2396" t="str">
        <f t="shared" si="197"/>
        <v>0</v>
      </c>
      <c r="E2396" t="str">
        <f t="shared" si="198"/>
        <v>1</v>
      </c>
      <c r="F2396" t="str">
        <f t="shared" si="199"/>
        <v>1</v>
      </c>
      <c r="G2396" t="s">
        <v>805</v>
      </c>
      <c r="H2396">
        <v>2020</v>
      </c>
      <c r="I2396">
        <v>4</v>
      </c>
      <c r="J2396" t="s">
        <v>811</v>
      </c>
      <c r="K2396" s="38">
        <v>2496.17</v>
      </c>
      <c r="L2396" s="38">
        <v>1436.79</v>
      </c>
      <c r="M2396" s="38">
        <v>1149.26</v>
      </c>
      <c r="N2396" s="38">
        <v>556.35</v>
      </c>
      <c r="O2396" s="38">
        <v>591.95000000000005</v>
      </c>
      <c r="P2396" s="38">
        <v>623.04999999999995</v>
      </c>
      <c r="Q2396" s="38">
        <v>1791.04</v>
      </c>
      <c r="R2396" s="38">
        <v>0</v>
      </c>
      <c r="S2396" s="38">
        <v>-100</v>
      </c>
      <c r="T2396" s="38">
        <v>-500</v>
      </c>
      <c r="U2396" s="44">
        <v>22.85</v>
      </c>
      <c r="V2396" s="45">
        <v>8044.61</v>
      </c>
      <c r="W2396" s="45">
        <v>96535.32</v>
      </c>
      <c r="X2396" s="45">
        <v>75.36</v>
      </c>
    </row>
    <row r="2397" spans="1:24" x14ac:dyDescent="0.3">
      <c r="A2397" t="s">
        <v>98</v>
      </c>
      <c r="B2397" t="str">
        <f t="shared" si="195"/>
        <v>2</v>
      </c>
      <c r="C2397" t="str">
        <f t="shared" si="196"/>
        <v>1</v>
      </c>
      <c r="D2397" t="str">
        <f t="shared" si="197"/>
        <v>0</v>
      </c>
      <c r="E2397" t="str">
        <f t="shared" si="198"/>
        <v>0</v>
      </c>
      <c r="F2397" t="str">
        <f t="shared" si="199"/>
        <v>2</v>
      </c>
      <c r="G2397" t="s">
        <v>805</v>
      </c>
      <c r="H2397">
        <v>2020</v>
      </c>
      <c r="I2397">
        <v>4</v>
      </c>
      <c r="J2397" t="s">
        <v>811</v>
      </c>
      <c r="K2397" s="38">
        <v>2496.17</v>
      </c>
      <c r="L2397" s="38">
        <v>1101.6500000000001</v>
      </c>
      <c r="M2397" s="38">
        <v>1176</v>
      </c>
      <c r="N2397" s="38">
        <v>556.35</v>
      </c>
      <c r="O2397" s="38">
        <v>613.07000000000005</v>
      </c>
      <c r="P2397" s="38">
        <v>594.32000000000005</v>
      </c>
      <c r="Q2397" s="38">
        <v>1670.6</v>
      </c>
      <c r="R2397" s="38">
        <v>0</v>
      </c>
      <c r="S2397" s="38">
        <v>-100</v>
      </c>
      <c r="T2397" s="38">
        <v>-500</v>
      </c>
      <c r="U2397" s="44">
        <v>21.61</v>
      </c>
      <c r="V2397" s="45">
        <v>7608.16</v>
      </c>
      <c r="W2397" s="45">
        <v>91297.95</v>
      </c>
      <c r="X2397" s="45">
        <v>63.07</v>
      </c>
    </row>
    <row r="2398" spans="1:24" x14ac:dyDescent="0.3">
      <c r="A2398" t="s">
        <v>99</v>
      </c>
      <c r="B2398" t="str">
        <f t="shared" si="195"/>
        <v>2</v>
      </c>
      <c r="C2398" t="str">
        <f t="shared" si="196"/>
        <v>0</v>
      </c>
      <c r="D2398" t="str">
        <f t="shared" si="197"/>
        <v>3</v>
      </c>
      <c r="E2398" t="str">
        <f t="shared" si="198"/>
        <v>0</v>
      </c>
      <c r="F2398" t="str">
        <f t="shared" si="199"/>
        <v>0</v>
      </c>
      <c r="G2398" t="s">
        <v>805</v>
      </c>
      <c r="H2398">
        <v>2020</v>
      </c>
      <c r="I2398">
        <v>4</v>
      </c>
      <c r="J2398" t="s">
        <v>811</v>
      </c>
      <c r="K2398" s="38">
        <v>2496.17</v>
      </c>
      <c r="L2398" s="38">
        <v>2414.5300000000002</v>
      </c>
      <c r="M2398" s="38">
        <v>984.25</v>
      </c>
      <c r="N2398" s="38">
        <v>556.35</v>
      </c>
      <c r="O2398" s="38">
        <v>550.88</v>
      </c>
      <c r="P2398" s="38">
        <v>700.22</v>
      </c>
      <c r="Q2398" s="38">
        <v>2208.0300000000002</v>
      </c>
      <c r="R2398" s="38">
        <v>0</v>
      </c>
      <c r="S2398" s="38">
        <v>-100</v>
      </c>
      <c r="T2398" s="38">
        <v>-500</v>
      </c>
      <c r="U2398" s="44">
        <v>26.45</v>
      </c>
      <c r="V2398" s="45">
        <v>9310.44</v>
      </c>
      <c r="W2398" s="45">
        <v>111725.24</v>
      </c>
      <c r="X2398" s="45">
        <v>88.93</v>
      </c>
    </row>
    <row r="2399" spans="1:24" x14ac:dyDescent="0.3">
      <c r="A2399" t="s">
        <v>100</v>
      </c>
      <c r="B2399" t="str">
        <f t="shared" si="195"/>
        <v>2</v>
      </c>
      <c r="C2399" t="str">
        <f t="shared" si="196"/>
        <v>0</v>
      </c>
      <c r="D2399" t="str">
        <f t="shared" si="197"/>
        <v>2</v>
      </c>
      <c r="E2399" t="str">
        <f t="shared" si="198"/>
        <v>1</v>
      </c>
      <c r="F2399" t="str">
        <f t="shared" si="199"/>
        <v>0</v>
      </c>
      <c r="G2399" t="s">
        <v>805</v>
      </c>
      <c r="H2399">
        <v>2020</v>
      </c>
      <c r="I2399">
        <v>4</v>
      </c>
      <c r="J2399" t="s">
        <v>811</v>
      </c>
      <c r="K2399" s="38">
        <v>2496.17</v>
      </c>
      <c r="L2399" s="38">
        <v>1944.83</v>
      </c>
      <c r="M2399" s="38">
        <v>1057.46</v>
      </c>
      <c r="N2399" s="38">
        <v>556.35</v>
      </c>
      <c r="O2399" s="38">
        <v>560.34</v>
      </c>
      <c r="P2399" s="38">
        <v>661.51</v>
      </c>
      <c r="Q2399" s="38">
        <v>1951.34</v>
      </c>
      <c r="R2399" s="38">
        <v>0</v>
      </c>
      <c r="S2399" s="38">
        <v>-100</v>
      </c>
      <c r="T2399" s="38">
        <v>-500</v>
      </c>
      <c r="U2399" s="44">
        <v>24.51</v>
      </c>
      <c r="V2399" s="45">
        <v>8628</v>
      </c>
      <c r="W2399" s="45">
        <v>103535.98</v>
      </c>
      <c r="X2399" s="45">
        <v>77.680000000000007</v>
      </c>
    </row>
    <row r="2400" spans="1:24" x14ac:dyDescent="0.3">
      <c r="A2400" t="s">
        <v>101</v>
      </c>
      <c r="B2400" t="str">
        <f t="shared" si="195"/>
        <v>2</v>
      </c>
      <c r="C2400" t="str">
        <f t="shared" si="196"/>
        <v>0</v>
      </c>
      <c r="D2400" t="str">
        <f t="shared" si="197"/>
        <v>2</v>
      </c>
      <c r="E2400" t="str">
        <f t="shared" si="198"/>
        <v>0</v>
      </c>
      <c r="F2400" t="str">
        <f t="shared" si="199"/>
        <v>1</v>
      </c>
      <c r="G2400" t="s">
        <v>805</v>
      </c>
      <c r="H2400">
        <v>2020</v>
      </c>
      <c r="I2400">
        <v>4</v>
      </c>
      <c r="J2400" t="s">
        <v>811</v>
      </c>
      <c r="K2400" s="38">
        <v>2496.17</v>
      </c>
      <c r="L2400" s="38">
        <v>1609.69</v>
      </c>
      <c r="M2400" s="38">
        <v>1084.2</v>
      </c>
      <c r="N2400" s="38">
        <v>556.35</v>
      </c>
      <c r="O2400" s="38">
        <v>581.46</v>
      </c>
      <c r="P2400" s="38">
        <v>632.79</v>
      </c>
      <c r="Q2400" s="38">
        <v>1828.76</v>
      </c>
      <c r="R2400" s="38">
        <v>0</v>
      </c>
      <c r="S2400" s="38">
        <v>-100</v>
      </c>
      <c r="T2400" s="38">
        <v>-500</v>
      </c>
      <c r="U2400" s="44">
        <v>23.27</v>
      </c>
      <c r="V2400" s="45">
        <v>8189.41</v>
      </c>
      <c r="W2400" s="45">
        <v>98272.93</v>
      </c>
      <c r="X2400" s="45">
        <v>75.95</v>
      </c>
    </row>
    <row r="2401" spans="1:24" x14ac:dyDescent="0.3">
      <c r="A2401" t="s">
        <v>102</v>
      </c>
      <c r="B2401" t="str">
        <f t="shared" si="195"/>
        <v>2</v>
      </c>
      <c r="C2401" t="str">
        <f t="shared" si="196"/>
        <v>0</v>
      </c>
      <c r="D2401" t="str">
        <f t="shared" si="197"/>
        <v>1</v>
      </c>
      <c r="E2401" t="str">
        <f t="shared" si="198"/>
        <v>2</v>
      </c>
      <c r="F2401" t="str">
        <f t="shared" si="199"/>
        <v>0</v>
      </c>
      <c r="G2401" t="s">
        <v>805</v>
      </c>
      <c r="H2401">
        <v>2020</v>
      </c>
      <c r="I2401">
        <v>4</v>
      </c>
      <c r="J2401" t="s">
        <v>811</v>
      </c>
      <c r="K2401" s="38">
        <v>2496.17</v>
      </c>
      <c r="L2401" s="38">
        <v>1475.13</v>
      </c>
      <c r="M2401" s="38">
        <v>1130.6600000000001</v>
      </c>
      <c r="N2401" s="38">
        <v>556.35</v>
      </c>
      <c r="O2401" s="38">
        <v>569.79999999999995</v>
      </c>
      <c r="P2401" s="38">
        <v>622.80999999999995</v>
      </c>
      <c r="Q2401" s="38">
        <v>1788.99</v>
      </c>
      <c r="R2401" s="38">
        <v>0</v>
      </c>
      <c r="S2401" s="38">
        <v>-100</v>
      </c>
      <c r="T2401" s="38">
        <v>-500</v>
      </c>
      <c r="U2401" s="44">
        <v>22.84</v>
      </c>
      <c r="V2401" s="45">
        <v>8039.91</v>
      </c>
      <c r="W2401" s="45">
        <v>96478.94</v>
      </c>
      <c r="X2401" s="45">
        <v>75.34</v>
      </c>
    </row>
    <row r="2402" spans="1:24" x14ac:dyDescent="0.3">
      <c r="A2402" t="s">
        <v>103</v>
      </c>
      <c r="B2402" t="str">
        <f t="shared" si="195"/>
        <v>2</v>
      </c>
      <c r="C2402" t="str">
        <f t="shared" si="196"/>
        <v>0</v>
      </c>
      <c r="D2402" t="str">
        <f t="shared" si="197"/>
        <v>1</v>
      </c>
      <c r="E2402" t="str">
        <f t="shared" si="198"/>
        <v>1</v>
      </c>
      <c r="F2402" t="str">
        <f t="shared" si="199"/>
        <v>1</v>
      </c>
      <c r="G2402" t="s">
        <v>805</v>
      </c>
      <c r="H2402">
        <v>2020</v>
      </c>
      <c r="I2402">
        <v>4</v>
      </c>
      <c r="J2402" t="s">
        <v>811</v>
      </c>
      <c r="K2402" s="38">
        <v>2496.17</v>
      </c>
      <c r="L2402" s="38">
        <v>1139.99</v>
      </c>
      <c r="M2402" s="38">
        <v>1157.4100000000001</v>
      </c>
      <c r="N2402" s="38">
        <v>556.35</v>
      </c>
      <c r="O2402" s="38">
        <v>590.91</v>
      </c>
      <c r="P2402" s="38">
        <v>594.08000000000004</v>
      </c>
      <c r="Q2402" s="38">
        <v>1668.55</v>
      </c>
      <c r="R2402" s="38">
        <v>0</v>
      </c>
      <c r="S2402" s="38">
        <v>-100</v>
      </c>
      <c r="T2402" s="38">
        <v>-500</v>
      </c>
      <c r="U2402" s="44">
        <v>21.6</v>
      </c>
      <c r="V2402" s="45">
        <v>7603.46</v>
      </c>
      <c r="W2402" s="45">
        <v>91241.56</v>
      </c>
      <c r="X2402" s="45">
        <v>63.05</v>
      </c>
    </row>
    <row r="2403" spans="1:24" x14ac:dyDescent="0.3">
      <c r="A2403" t="s">
        <v>104</v>
      </c>
      <c r="B2403" t="str">
        <f t="shared" si="195"/>
        <v>2</v>
      </c>
      <c r="C2403" t="str">
        <f t="shared" si="196"/>
        <v>0</v>
      </c>
      <c r="D2403" t="str">
        <f t="shared" si="197"/>
        <v>1</v>
      </c>
      <c r="E2403" t="str">
        <f t="shared" si="198"/>
        <v>0</v>
      </c>
      <c r="F2403" t="str">
        <f t="shared" si="199"/>
        <v>2</v>
      </c>
      <c r="G2403" t="s">
        <v>805</v>
      </c>
      <c r="H2403">
        <v>2020</v>
      </c>
      <c r="I2403">
        <v>4</v>
      </c>
      <c r="J2403" t="s">
        <v>811</v>
      </c>
      <c r="K2403" s="38">
        <v>2496.17</v>
      </c>
      <c r="L2403" s="38">
        <v>804.85</v>
      </c>
      <c r="M2403" s="38">
        <v>1184.1500000000001</v>
      </c>
      <c r="N2403" s="38">
        <v>556.35</v>
      </c>
      <c r="O2403" s="38">
        <v>612.03</v>
      </c>
      <c r="P2403" s="38">
        <v>565.35</v>
      </c>
      <c r="Q2403" s="38">
        <v>1548.11</v>
      </c>
      <c r="R2403" s="38">
        <v>0</v>
      </c>
      <c r="S2403" s="38">
        <v>-100</v>
      </c>
      <c r="T2403" s="38">
        <v>-500</v>
      </c>
      <c r="U2403" s="44">
        <v>20.36</v>
      </c>
      <c r="V2403" s="45">
        <v>7167.02</v>
      </c>
      <c r="W2403" s="45">
        <v>86004.19</v>
      </c>
      <c r="X2403" s="45">
        <v>61.52</v>
      </c>
    </row>
    <row r="2404" spans="1:24" x14ac:dyDescent="0.3">
      <c r="A2404" t="s">
        <v>105</v>
      </c>
      <c r="B2404" t="str">
        <f t="shared" si="195"/>
        <v>2</v>
      </c>
      <c r="C2404" t="str">
        <f t="shared" si="196"/>
        <v>0</v>
      </c>
      <c r="D2404" t="str">
        <f t="shared" si="197"/>
        <v>0</v>
      </c>
      <c r="E2404" t="str">
        <f t="shared" si="198"/>
        <v>3</v>
      </c>
      <c r="F2404" t="str">
        <f t="shared" si="199"/>
        <v>0</v>
      </c>
      <c r="G2404" t="s">
        <v>805</v>
      </c>
      <c r="H2404">
        <v>2020</v>
      </c>
      <c r="I2404">
        <v>4</v>
      </c>
      <c r="J2404" t="s">
        <v>811</v>
      </c>
      <c r="K2404" s="38">
        <v>2496.17</v>
      </c>
      <c r="L2404" s="38">
        <v>1005.42</v>
      </c>
      <c r="M2404" s="38">
        <v>1203.8699999999999</v>
      </c>
      <c r="N2404" s="38">
        <v>556.35</v>
      </c>
      <c r="O2404" s="38">
        <v>579.25</v>
      </c>
      <c r="P2404" s="38">
        <v>584.11</v>
      </c>
      <c r="Q2404" s="38">
        <v>1628.78</v>
      </c>
      <c r="R2404" s="38">
        <v>0</v>
      </c>
      <c r="S2404" s="38">
        <v>-100</v>
      </c>
      <c r="T2404" s="38">
        <v>-500</v>
      </c>
      <c r="U2404" s="44">
        <v>21.18</v>
      </c>
      <c r="V2404" s="45">
        <v>7453.96</v>
      </c>
      <c r="W2404" s="45">
        <v>89447.57</v>
      </c>
      <c r="X2404" s="45">
        <v>62.53</v>
      </c>
    </row>
    <row r="2405" spans="1:24" x14ac:dyDescent="0.3">
      <c r="A2405" t="s">
        <v>106</v>
      </c>
      <c r="B2405" t="str">
        <f t="shared" si="195"/>
        <v>2</v>
      </c>
      <c r="C2405" t="str">
        <f t="shared" si="196"/>
        <v>0</v>
      </c>
      <c r="D2405" t="str">
        <f t="shared" si="197"/>
        <v>0</v>
      </c>
      <c r="E2405" t="str">
        <f t="shared" si="198"/>
        <v>2</v>
      </c>
      <c r="F2405" t="str">
        <f t="shared" si="199"/>
        <v>1</v>
      </c>
      <c r="G2405" t="s">
        <v>805</v>
      </c>
      <c r="H2405">
        <v>2020</v>
      </c>
      <c r="I2405">
        <v>4</v>
      </c>
      <c r="J2405" t="s">
        <v>811</v>
      </c>
      <c r="K2405" s="38">
        <v>2496.17</v>
      </c>
      <c r="L2405" s="38">
        <v>670.28</v>
      </c>
      <c r="M2405" s="38">
        <v>1230.6099999999999</v>
      </c>
      <c r="N2405" s="38">
        <v>556.35</v>
      </c>
      <c r="O2405" s="38">
        <v>600.37</v>
      </c>
      <c r="P2405" s="38">
        <v>555.38</v>
      </c>
      <c r="Q2405" s="38">
        <v>1508.34</v>
      </c>
      <c r="R2405" s="38">
        <v>0</v>
      </c>
      <c r="S2405" s="38">
        <v>-100</v>
      </c>
      <c r="T2405" s="38">
        <v>-500</v>
      </c>
      <c r="U2405" s="44">
        <v>19.940000000000001</v>
      </c>
      <c r="V2405" s="45">
        <v>7017.52</v>
      </c>
      <c r="W2405" s="45">
        <v>84210.19</v>
      </c>
      <c r="X2405" s="45">
        <v>61</v>
      </c>
    </row>
    <row r="2406" spans="1:24" x14ac:dyDescent="0.3">
      <c r="A2406" t="s">
        <v>107</v>
      </c>
      <c r="B2406" t="str">
        <f t="shared" si="195"/>
        <v>2</v>
      </c>
      <c r="C2406" t="str">
        <f t="shared" si="196"/>
        <v>0</v>
      </c>
      <c r="D2406" t="str">
        <f t="shared" si="197"/>
        <v>0</v>
      </c>
      <c r="E2406" t="str">
        <f t="shared" si="198"/>
        <v>1</v>
      </c>
      <c r="F2406" t="str">
        <f t="shared" si="199"/>
        <v>2</v>
      </c>
      <c r="G2406" t="s">
        <v>805</v>
      </c>
      <c r="H2406">
        <v>2020</v>
      </c>
      <c r="I2406">
        <v>4</v>
      </c>
      <c r="J2406" t="s">
        <v>811</v>
      </c>
      <c r="K2406" s="38">
        <v>2496.17</v>
      </c>
      <c r="L2406" s="38">
        <v>335.14</v>
      </c>
      <c r="M2406" s="38">
        <v>1257.3499999999999</v>
      </c>
      <c r="N2406" s="38">
        <v>556.35</v>
      </c>
      <c r="O2406" s="38">
        <v>621.49</v>
      </c>
      <c r="P2406" s="38">
        <v>526.65</v>
      </c>
      <c r="Q2406" s="38">
        <v>1414.68</v>
      </c>
      <c r="R2406" s="38">
        <v>0</v>
      </c>
      <c r="S2406" s="38">
        <v>-67.03</v>
      </c>
      <c r="T2406" s="38">
        <v>-500</v>
      </c>
      <c r="U2406" s="44">
        <v>18.87</v>
      </c>
      <c r="V2406" s="45">
        <v>6640.81</v>
      </c>
      <c r="W2406" s="45">
        <v>79689.73</v>
      </c>
      <c r="X2406" s="45">
        <v>58.25</v>
      </c>
    </row>
    <row r="2407" spans="1:24" x14ac:dyDescent="0.3">
      <c r="A2407" t="s">
        <v>108</v>
      </c>
      <c r="B2407" t="str">
        <f t="shared" si="195"/>
        <v>2</v>
      </c>
      <c r="C2407" t="str">
        <f t="shared" si="196"/>
        <v>0</v>
      </c>
      <c r="D2407" t="str">
        <f t="shared" si="197"/>
        <v>0</v>
      </c>
      <c r="E2407" t="str">
        <f t="shared" si="198"/>
        <v>0</v>
      </c>
      <c r="F2407" t="str">
        <f t="shared" si="199"/>
        <v>3</v>
      </c>
      <c r="G2407" t="s">
        <v>805</v>
      </c>
      <c r="H2407">
        <v>2020</v>
      </c>
      <c r="I2407">
        <v>4</v>
      </c>
      <c r="J2407" t="s">
        <v>811</v>
      </c>
      <c r="K2407" s="38">
        <v>2496.17</v>
      </c>
      <c r="L2407" s="38">
        <v>0</v>
      </c>
      <c r="M2407" s="38">
        <v>1284.0899999999999</v>
      </c>
      <c r="N2407" s="38">
        <v>547.91</v>
      </c>
      <c r="O2407" s="38">
        <v>642.61</v>
      </c>
      <c r="P2407" s="38">
        <v>497.08</v>
      </c>
      <c r="Q2407" s="38">
        <v>1386.71</v>
      </c>
      <c r="R2407" s="38">
        <v>0</v>
      </c>
      <c r="S2407" s="38">
        <v>0</v>
      </c>
      <c r="T2407" s="38">
        <v>-500</v>
      </c>
      <c r="U2407" s="44">
        <v>18.05</v>
      </c>
      <c r="V2407" s="45">
        <v>6354.57</v>
      </c>
      <c r="W2407" s="45">
        <v>76254.880000000005</v>
      </c>
      <c r="X2407" s="45">
        <v>53.33</v>
      </c>
    </row>
    <row r="2408" spans="1:24" x14ac:dyDescent="0.3">
      <c r="A2408" t="s">
        <v>347</v>
      </c>
      <c r="B2408" t="str">
        <f t="shared" si="195"/>
        <v>2</v>
      </c>
      <c r="C2408" t="str">
        <f t="shared" si="196"/>
        <v>4</v>
      </c>
      <c r="D2408" t="str">
        <f t="shared" si="197"/>
        <v>0</v>
      </c>
      <c r="E2408" t="str">
        <f t="shared" si="198"/>
        <v>0</v>
      </c>
      <c r="F2408" t="str">
        <f t="shared" si="199"/>
        <v>0</v>
      </c>
      <c r="G2408" t="s">
        <v>805</v>
      </c>
      <c r="H2408">
        <v>2020</v>
      </c>
      <c r="I2408">
        <v>4</v>
      </c>
      <c r="J2408" t="s">
        <v>811</v>
      </c>
      <c r="K2408" s="38">
        <v>2496.17</v>
      </c>
      <c r="L2408" s="38">
        <v>4406.59</v>
      </c>
      <c r="M2408" s="38">
        <v>1111.58</v>
      </c>
      <c r="N2408" s="38">
        <v>556.35</v>
      </c>
      <c r="O2408" s="38">
        <v>565</v>
      </c>
      <c r="P2408" s="38">
        <v>913.57</v>
      </c>
      <c r="Q2408" s="38">
        <v>3549.3</v>
      </c>
      <c r="R2408" s="38">
        <v>0</v>
      </c>
      <c r="S2408" s="38">
        <v>-100</v>
      </c>
      <c r="T2408" s="38">
        <v>-666.67</v>
      </c>
      <c r="U2408" s="44">
        <v>36.450000000000003</v>
      </c>
      <c r="V2408" s="45">
        <v>12831.9</v>
      </c>
      <c r="W2408" s="45">
        <v>153982.74</v>
      </c>
      <c r="X2408" s="45">
        <v>180.33</v>
      </c>
    </row>
    <row r="2409" spans="1:24" x14ac:dyDescent="0.3">
      <c r="A2409" t="s">
        <v>348</v>
      </c>
      <c r="B2409" t="str">
        <f t="shared" si="195"/>
        <v>2</v>
      </c>
      <c r="C2409" t="str">
        <f t="shared" si="196"/>
        <v>3</v>
      </c>
      <c r="D2409" t="str">
        <f t="shared" si="197"/>
        <v>1</v>
      </c>
      <c r="E2409" t="str">
        <f t="shared" si="198"/>
        <v>0</v>
      </c>
      <c r="F2409" t="str">
        <f t="shared" si="199"/>
        <v>0</v>
      </c>
      <c r="G2409" t="s">
        <v>805</v>
      </c>
      <c r="H2409">
        <v>2020</v>
      </c>
      <c r="I2409">
        <v>4</v>
      </c>
      <c r="J2409" t="s">
        <v>811</v>
      </c>
      <c r="K2409" s="38">
        <v>2496.17</v>
      </c>
      <c r="L2409" s="38">
        <v>4109.79</v>
      </c>
      <c r="M2409" s="38">
        <v>1119.72</v>
      </c>
      <c r="N2409" s="38">
        <v>556.35</v>
      </c>
      <c r="O2409" s="38">
        <v>563.96</v>
      </c>
      <c r="P2409" s="38">
        <v>884.6</v>
      </c>
      <c r="Q2409" s="38">
        <v>3353.29</v>
      </c>
      <c r="R2409" s="38">
        <v>0</v>
      </c>
      <c r="S2409" s="38">
        <v>-100</v>
      </c>
      <c r="T2409" s="38">
        <v>-666.67</v>
      </c>
      <c r="U2409" s="44">
        <v>34.99</v>
      </c>
      <c r="V2409" s="45">
        <v>12317.22</v>
      </c>
      <c r="W2409" s="45">
        <v>147806.69</v>
      </c>
      <c r="X2409" s="45">
        <v>167.96</v>
      </c>
    </row>
    <row r="2410" spans="1:24" x14ac:dyDescent="0.3">
      <c r="A2410" t="s">
        <v>349</v>
      </c>
      <c r="B2410" t="str">
        <f t="shared" si="195"/>
        <v>2</v>
      </c>
      <c r="C2410" t="str">
        <f t="shared" si="196"/>
        <v>3</v>
      </c>
      <c r="D2410" t="str">
        <f t="shared" si="197"/>
        <v>0</v>
      </c>
      <c r="E2410" t="str">
        <f t="shared" si="198"/>
        <v>1</v>
      </c>
      <c r="F2410" t="str">
        <f t="shared" si="199"/>
        <v>0</v>
      </c>
      <c r="G2410" t="s">
        <v>805</v>
      </c>
      <c r="H2410">
        <v>2020</v>
      </c>
      <c r="I2410">
        <v>4</v>
      </c>
      <c r="J2410" t="s">
        <v>811</v>
      </c>
      <c r="K2410" s="38">
        <v>2496.17</v>
      </c>
      <c r="L2410" s="38">
        <v>3640.08</v>
      </c>
      <c r="M2410" s="38">
        <v>1192.93</v>
      </c>
      <c r="N2410" s="38">
        <v>556.35</v>
      </c>
      <c r="O2410" s="38">
        <v>573.41999999999996</v>
      </c>
      <c r="P2410" s="38">
        <v>845.9</v>
      </c>
      <c r="Q2410" s="38">
        <v>3095.43</v>
      </c>
      <c r="R2410" s="38">
        <v>0</v>
      </c>
      <c r="S2410" s="38">
        <v>-100</v>
      </c>
      <c r="T2410" s="38">
        <v>-666.67</v>
      </c>
      <c r="U2410" s="44">
        <v>33.049999999999997</v>
      </c>
      <c r="V2410" s="45">
        <v>11633.62</v>
      </c>
      <c r="W2410" s="45">
        <v>139603.42000000001</v>
      </c>
      <c r="X2410" s="45">
        <v>151.53</v>
      </c>
    </row>
    <row r="2411" spans="1:24" x14ac:dyDescent="0.3">
      <c r="A2411" t="s">
        <v>350</v>
      </c>
      <c r="B2411" t="str">
        <f t="shared" si="195"/>
        <v>2</v>
      </c>
      <c r="C2411" t="str">
        <f t="shared" si="196"/>
        <v>3</v>
      </c>
      <c r="D2411" t="str">
        <f t="shared" si="197"/>
        <v>0</v>
      </c>
      <c r="E2411" t="str">
        <f t="shared" si="198"/>
        <v>0</v>
      </c>
      <c r="F2411" t="str">
        <f t="shared" si="199"/>
        <v>1</v>
      </c>
      <c r="G2411" t="s">
        <v>805</v>
      </c>
      <c r="H2411">
        <v>2020</v>
      </c>
      <c r="I2411">
        <v>4</v>
      </c>
      <c r="J2411" t="s">
        <v>811</v>
      </c>
      <c r="K2411" s="38">
        <v>2496.17</v>
      </c>
      <c r="L2411" s="38">
        <v>3304.94</v>
      </c>
      <c r="M2411" s="38">
        <v>1219.67</v>
      </c>
      <c r="N2411" s="38">
        <v>556.35</v>
      </c>
      <c r="O2411" s="38">
        <v>594.54</v>
      </c>
      <c r="P2411" s="38">
        <v>817.17</v>
      </c>
      <c r="Q2411" s="38">
        <v>2902.25</v>
      </c>
      <c r="R2411" s="38">
        <v>0</v>
      </c>
      <c r="S2411" s="38">
        <v>-100</v>
      </c>
      <c r="T2411" s="38">
        <v>-666.67</v>
      </c>
      <c r="U2411" s="44">
        <v>31.6</v>
      </c>
      <c r="V2411" s="45">
        <v>11124.43</v>
      </c>
      <c r="W2411" s="45">
        <v>133493.15</v>
      </c>
      <c r="X2411" s="45">
        <v>139.29</v>
      </c>
    </row>
    <row r="2412" spans="1:24" x14ac:dyDescent="0.3">
      <c r="A2412" t="s">
        <v>116</v>
      </c>
      <c r="B2412" t="str">
        <f t="shared" si="195"/>
        <v>2</v>
      </c>
      <c r="C2412" t="str">
        <f t="shared" si="196"/>
        <v>2</v>
      </c>
      <c r="D2412" t="str">
        <f t="shared" si="197"/>
        <v>2</v>
      </c>
      <c r="E2412" t="str">
        <f t="shared" si="198"/>
        <v>0</v>
      </c>
      <c r="F2412" t="str">
        <f t="shared" si="199"/>
        <v>0</v>
      </c>
      <c r="G2412" t="s">
        <v>805</v>
      </c>
      <c r="H2412">
        <v>2020</v>
      </c>
      <c r="I2412">
        <v>4</v>
      </c>
      <c r="J2412" t="s">
        <v>811</v>
      </c>
      <c r="K2412" s="38">
        <v>2496.17</v>
      </c>
      <c r="L2412" s="38">
        <v>3812.98</v>
      </c>
      <c r="M2412" s="38">
        <v>1127.8699999999999</v>
      </c>
      <c r="N2412" s="38">
        <v>556.35</v>
      </c>
      <c r="O2412" s="38">
        <v>562.92999999999995</v>
      </c>
      <c r="P2412" s="38">
        <v>855.63</v>
      </c>
      <c r="Q2412" s="38">
        <v>3157.28</v>
      </c>
      <c r="R2412" s="38">
        <v>0</v>
      </c>
      <c r="S2412" s="38">
        <v>-100</v>
      </c>
      <c r="T2412" s="38">
        <v>-666.67</v>
      </c>
      <c r="U2412" s="44">
        <v>33.53</v>
      </c>
      <c r="V2412" s="45">
        <v>11802.55</v>
      </c>
      <c r="W2412" s="45">
        <v>141630.63</v>
      </c>
      <c r="X2412" s="45">
        <v>155.59</v>
      </c>
    </row>
    <row r="2413" spans="1:24" x14ac:dyDescent="0.3">
      <c r="A2413" t="s">
        <v>117</v>
      </c>
      <c r="B2413" t="str">
        <f t="shared" si="195"/>
        <v>2</v>
      </c>
      <c r="C2413" t="str">
        <f t="shared" si="196"/>
        <v>2</v>
      </c>
      <c r="D2413" t="str">
        <f t="shared" si="197"/>
        <v>1</v>
      </c>
      <c r="E2413" t="str">
        <f t="shared" si="198"/>
        <v>1</v>
      </c>
      <c r="F2413" t="str">
        <f t="shared" si="199"/>
        <v>0</v>
      </c>
      <c r="G2413" t="s">
        <v>805</v>
      </c>
      <c r="H2413">
        <v>2020</v>
      </c>
      <c r="I2413">
        <v>4</v>
      </c>
      <c r="J2413" t="s">
        <v>811</v>
      </c>
      <c r="K2413" s="38">
        <v>2496.17</v>
      </c>
      <c r="L2413" s="38">
        <v>3343.28</v>
      </c>
      <c r="M2413" s="38">
        <v>1201.08</v>
      </c>
      <c r="N2413" s="38">
        <v>556.35</v>
      </c>
      <c r="O2413" s="38">
        <v>572.39</v>
      </c>
      <c r="P2413" s="38">
        <v>816.93</v>
      </c>
      <c r="Q2413" s="38">
        <v>2899.41</v>
      </c>
      <c r="R2413" s="38">
        <v>0</v>
      </c>
      <c r="S2413" s="38">
        <v>-100</v>
      </c>
      <c r="T2413" s="38">
        <v>-666.67</v>
      </c>
      <c r="U2413" s="44">
        <v>31.59</v>
      </c>
      <c r="V2413" s="45">
        <v>11118.95</v>
      </c>
      <c r="W2413" s="45">
        <v>133427.35999999999</v>
      </c>
      <c r="X2413" s="45">
        <v>139.15</v>
      </c>
    </row>
    <row r="2414" spans="1:24" x14ac:dyDescent="0.3">
      <c r="A2414" t="s">
        <v>351</v>
      </c>
      <c r="B2414" t="str">
        <f t="shared" si="195"/>
        <v>2</v>
      </c>
      <c r="C2414" t="str">
        <f t="shared" si="196"/>
        <v>2</v>
      </c>
      <c r="D2414" t="str">
        <f t="shared" si="197"/>
        <v>1</v>
      </c>
      <c r="E2414" t="str">
        <f t="shared" si="198"/>
        <v>0</v>
      </c>
      <c r="F2414" t="str">
        <f t="shared" si="199"/>
        <v>1</v>
      </c>
      <c r="G2414" t="s">
        <v>805</v>
      </c>
      <c r="H2414">
        <v>2020</v>
      </c>
      <c r="I2414">
        <v>4</v>
      </c>
      <c r="J2414" t="s">
        <v>811</v>
      </c>
      <c r="K2414" s="38">
        <v>2496.17</v>
      </c>
      <c r="L2414" s="38">
        <v>3008.14</v>
      </c>
      <c r="M2414" s="38">
        <v>1227.82</v>
      </c>
      <c r="N2414" s="38">
        <v>556.35</v>
      </c>
      <c r="O2414" s="38">
        <v>593.51</v>
      </c>
      <c r="P2414" s="38">
        <v>788.2</v>
      </c>
      <c r="Q2414" s="38">
        <v>2706.23</v>
      </c>
      <c r="R2414" s="38">
        <v>0</v>
      </c>
      <c r="S2414" s="38">
        <v>-100</v>
      </c>
      <c r="T2414" s="38">
        <v>-666.67</v>
      </c>
      <c r="U2414" s="44">
        <v>30.14</v>
      </c>
      <c r="V2414" s="45">
        <v>10609.76</v>
      </c>
      <c r="W2414" s="45">
        <v>127317.09</v>
      </c>
      <c r="X2414" s="45">
        <v>126.92</v>
      </c>
    </row>
    <row r="2415" spans="1:24" x14ac:dyDescent="0.3">
      <c r="A2415" t="s">
        <v>352</v>
      </c>
      <c r="B2415" t="str">
        <f t="shared" si="195"/>
        <v>2</v>
      </c>
      <c r="C2415" t="str">
        <f t="shared" si="196"/>
        <v>2</v>
      </c>
      <c r="D2415" t="str">
        <f t="shared" si="197"/>
        <v>0</v>
      </c>
      <c r="E2415" t="str">
        <f t="shared" si="198"/>
        <v>2</v>
      </c>
      <c r="F2415" t="str">
        <f t="shared" si="199"/>
        <v>0</v>
      </c>
      <c r="G2415" t="s">
        <v>805</v>
      </c>
      <c r="H2415">
        <v>2020</v>
      </c>
      <c r="I2415">
        <v>4</v>
      </c>
      <c r="J2415" t="s">
        <v>811</v>
      </c>
      <c r="K2415" s="38">
        <v>2496.17</v>
      </c>
      <c r="L2415" s="38">
        <v>2873.58</v>
      </c>
      <c r="M2415" s="38">
        <v>1274.29</v>
      </c>
      <c r="N2415" s="38">
        <v>556.35</v>
      </c>
      <c r="O2415" s="38">
        <v>581.85</v>
      </c>
      <c r="P2415" s="38">
        <v>778.22</v>
      </c>
      <c r="Q2415" s="38">
        <v>2641.55</v>
      </c>
      <c r="R2415" s="38">
        <v>0</v>
      </c>
      <c r="S2415" s="38">
        <v>-100</v>
      </c>
      <c r="T2415" s="38">
        <v>-666.67</v>
      </c>
      <c r="U2415" s="44">
        <v>29.65</v>
      </c>
      <c r="V2415" s="45">
        <v>10435.34</v>
      </c>
      <c r="W2415" s="45">
        <v>125224.1</v>
      </c>
      <c r="X2415" s="45">
        <v>122.72</v>
      </c>
    </row>
    <row r="2416" spans="1:24" x14ac:dyDescent="0.3">
      <c r="A2416" t="s">
        <v>353</v>
      </c>
      <c r="B2416" t="str">
        <f t="shared" si="195"/>
        <v>2</v>
      </c>
      <c r="C2416" t="str">
        <f t="shared" si="196"/>
        <v>2</v>
      </c>
      <c r="D2416" t="str">
        <f t="shared" si="197"/>
        <v>0</v>
      </c>
      <c r="E2416" t="str">
        <f t="shared" si="198"/>
        <v>1</v>
      </c>
      <c r="F2416" t="str">
        <f t="shared" si="199"/>
        <v>1</v>
      </c>
      <c r="G2416" t="s">
        <v>805</v>
      </c>
      <c r="H2416">
        <v>2020</v>
      </c>
      <c r="I2416">
        <v>4</v>
      </c>
      <c r="J2416" t="s">
        <v>811</v>
      </c>
      <c r="K2416" s="38">
        <v>2496.17</v>
      </c>
      <c r="L2416" s="38">
        <v>2538.44</v>
      </c>
      <c r="M2416" s="38">
        <v>1301.03</v>
      </c>
      <c r="N2416" s="38">
        <v>556.35</v>
      </c>
      <c r="O2416" s="38">
        <v>602.96</v>
      </c>
      <c r="P2416" s="38">
        <v>749.5</v>
      </c>
      <c r="Q2416" s="38">
        <v>2448.37</v>
      </c>
      <c r="R2416" s="38">
        <v>0</v>
      </c>
      <c r="S2416" s="38">
        <v>-100</v>
      </c>
      <c r="T2416" s="38">
        <v>-666.67</v>
      </c>
      <c r="U2416" s="44">
        <v>28.2</v>
      </c>
      <c r="V2416" s="45">
        <v>9926.15</v>
      </c>
      <c r="W2416" s="45">
        <v>119113.83</v>
      </c>
      <c r="X2416" s="45">
        <v>110.49</v>
      </c>
    </row>
    <row r="2417" spans="1:24" x14ac:dyDescent="0.3">
      <c r="A2417" t="s">
        <v>354</v>
      </c>
      <c r="B2417" t="str">
        <f t="shared" ref="B2417:B2480" si="200">MID($A2417,2,1)</f>
        <v>2</v>
      </c>
      <c r="C2417" t="str">
        <f t="shared" ref="C2417:C2480" si="201">MID($A2417,4,1)</f>
        <v>2</v>
      </c>
      <c r="D2417" t="str">
        <f t="shared" ref="D2417:D2480" si="202">MID($A2417,6,1)</f>
        <v>0</v>
      </c>
      <c r="E2417" t="str">
        <f t="shared" ref="E2417:E2480" si="203">MID($A2417,8,1)</f>
        <v>0</v>
      </c>
      <c r="F2417" t="str">
        <f t="shared" ref="F2417:F2480" si="204">MID($A2417,10,1)</f>
        <v>2</v>
      </c>
      <c r="G2417" t="s">
        <v>805</v>
      </c>
      <c r="H2417">
        <v>2020</v>
      </c>
      <c r="I2417">
        <v>4</v>
      </c>
      <c r="J2417" t="s">
        <v>811</v>
      </c>
      <c r="K2417" s="38">
        <v>2496.17</v>
      </c>
      <c r="L2417" s="38">
        <v>2203.29</v>
      </c>
      <c r="M2417" s="38">
        <v>1327.77</v>
      </c>
      <c r="N2417" s="38">
        <v>556.35</v>
      </c>
      <c r="O2417" s="38">
        <v>624.08000000000004</v>
      </c>
      <c r="P2417" s="38">
        <v>720.77</v>
      </c>
      <c r="Q2417" s="38">
        <v>2255.19</v>
      </c>
      <c r="R2417" s="38">
        <v>0</v>
      </c>
      <c r="S2417" s="38">
        <v>-100</v>
      </c>
      <c r="T2417" s="38">
        <v>-666.67</v>
      </c>
      <c r="U2417" s="44">
        <v>26.75</v>
      </c>
      <c r="V2417" s="45">
        <v>9416.9599999999991</v>
      </c>
      <c r="W2417" s="45">
        <v>113003.56</v>
      </c>
      <c r="X2417" s="45">
        <v>98.25</v>
      </c>
    </row>
    <row r="2418" spans="1:24" x14ac:dyDescent="0.3">
      <c r="A2418" t="s">
        <v>355</v>
      </c>
      <c r="B2418" t="str">
        <f t="shared" si="200"/>
        <v>2</v>
      </c>
      <c r="C2418" t="str">
        <f t="shared" si="201"/>
        <v>1</v>
      </c>
      <c r="D2418" t="str">
        <f t="shared" si="202"/>
        <v>3</v>
      </c>
      <c r="E2418" t="str">
        <f t="shared" si="203"/>
        <v>0</v>
      </c>
      <c r="F2418" t="str">
        <f t="shared" si="204"/>
        <v>0</v>
      </c>
      <c r="G2418" t="s">
        <v>805</v>
      </c>
      <c r="H2418">
        <v>2020</v>
      </c>
      <c r="I2418">
        <v>4</v>
      </c>
      <c r="J2418" t="s">
        <v>811</v>
      </c>
      <c r="K2418" s="38">
        <v>2496.17</v>
      </c>
      <c r="L2418" s="38">
        <v>3516.18</v>
      </c>
      <c r="M2418" s="38">
        <v>1136.02</v>
      </c>
      <c r="N2418" s="38">
        <v>556.35</v>
      </c>
      <c r="O2418" s="38">
        <v>561.89</v>
      </c>
      <c r="P2418" s="38">
        <v>826.66</v>
      </c>
      <c r="Q2418" s="38">
        <v>2961.27</v>
      </c>
      <c r="R2418" s="38">
        <v>0</v>
      </c>
      <c r="S2418" s="38">
        <v>-100</v>
      </c>
      <c r="T2418" s="38">
        <v>-666.67</v>
      </c>
      <c r="U2418" s="44">
        <v>32.07</v>
      </c>
      <c r="V2418" s="45">
        <v>11287.88</v>
      </c>
      <c r="W2418" s="45">
        <v>135454.57</v>
      </c>
      <c r="X2418" s="45">
        <v>143.22</v>
      </c>
    </row>
    <row r="2419" spans="1:24" x14ac:dyDescent="0.3">
      <c r="A2419" t="s">
        <v>118</v>
      </c>
      <c r="B2419" t="str">
        <f t="shared" si="200"/>
        <v>2</v>
      </c>
      <c r="C2419" t="str">
        <f t="shared" si="201"/>
        <v>1</v>
      </c>
      <c r="D2419" t="str">
        <f t="shared" si="202"/>
        <v>2</v>
      </c>
      <c r="E2419" t="str">
        <f t="shared" si="203"/>
        <v>1</v>
      </c>
      <c r="F2419" t="str">
        <f t="shared" si="204"/>
        <v>0</v>
      </c>
      <c r="G2419" t="s">
        <v>805</v>
      </c>
      <c r="H2419">
        <v>2020</v>
      </c>
      <c r="I2419">
        <v>4</v>
      </c>
      <c r="J2419" t="s">
        <v>811</v>
      </c>
      <c r="K2419" s="38">
        <v>2496.17</v>
      </c>
      <c r="L2419" s="38">
        <v>3046.48</v>
      </c>
      <c r="M2419" s="38">
        <v>1209.23</v>
      </c>
      <c r="N2419" s="38">
        <v>556.35</v>
      </c>
      <c r="O2419" s="38">
        <v>571.35</v>
      </c>
      <c r="P2419" s="38">
        <v>787.96</v>
      </c>
      <c r="Q2419" s="38">
        <v>2703.4</v>
      </c>
      <c r="R2419" s="38">
        <v>0</v>
      </c>
      <c r="S2419" s="38">
        <v>-100</v>
      </c>
      <c r="T2419" s="38">
        <v>-666.67</v>
      </c>
      <c r="U2419" s="44">
        <v>30.13</v>
      </c>
      <c r="V2419" s="45">
        <v>10604.28</v>
      </c>
      <c r="W2419" s="45">
        <v>127251.31</v>
      </c>
      <c r="X2419" s="45">
        <v>126.78</v>
      </c>
    </row>
    <row r="2420" spans="1:24" x14ac:dyDescent="0.3">
      <c r="A2420" t="s">
        <v>356</v>
      </c>
      <c r="B2420" t="str">
        <f t="shared" si="200"/>
        <v>2</v>
      </c>
      <c r="C2420" t="str">
        <f t="shared" si="201"/>
        <v>1</v>
      </c>
      <c r="D2420" t="str">
        <f t="shared" si="202"/>
        <v>2</v>
      </c>
      <c r="E2420" t="str">
        <f t="shared" si="203"/>
        <v>0</v>
      </c>
      <c r="F2420" t="str">
        <f t="shared" si="204"/>
        <v>1</v>
      </c>
      <c r="G2420" t="s">
        <v>805</v>
      </c>
      <c r="H2420">
        <v>2020</v>
      </c>
      <c r="I2420">
        <v>4</v>
      </c>
      <c r="J2420" t="s">
        <v>811</v>
      </c>
      <c r="K2420" s="38">
        <v>2496.17</v>
      </c>
      <c r="L2420" s="38">
        <v>2711.34</v>
      </c>
      <c r="M2420" s="38">
        <v>1235.97</v>
      </c>
      <c r="N2420" s="38">
        <v>556.35</v>
      </c>
      <c r="O2420" s="38">
        <v>592.47</v>
      </c>
      <c r="P2420" s="38">
        <v>759.23</v>
      </c>
      <c r="Q2420" s="38">
        <v>2510.2199999999998</v>
      </c>
      <c r="R2420" s="38">
        <v>0</v>
      </c>
      <c r="S2420" s="38">
        <v>-100</v>
      </c>
      <c r="T2420" s="38">
        <v>-666.67</v>
      </c>
      <c r="U2420" s="44">
        <v>28.68</v>
      </c>
      <c r="V2420" s="45">
        <v>10095.09</v>
      </c>
      <c r="W2420" s="45">
        <v>121141.04</v>
      </c>
      <c r="X2420" s="45">
        <v>114.55</v>
      </c>
    </row>
    <row r="2421" spans="1:24" x14ac:dyDescent="0.3">
      <c r="A2421" t="s">
        <v>119</v>
      </c>
      <c r="B2421" t="str">
        <f t="shared" si="200"/>
        <v>2</v>
      </c>
      <c r="C2421" t="str">
        <f t="shared" si="201"/>
        <v>1</v>
      </c>
      <c r="D2421" t="str">
        <f t="shared" si="202"/>
        <v>1</v>
      </c>
      <c r="E2421" t="str">
        <f t="shared" si="203"/>
        <v>2</v>
      </c>
      <c r="F2421" t="str">
        <f t="shared" si="204"/>
        <v>0</v>
      </c>
      <c r="G2421" t="s">
        <v>805</v>
      </c>
      <c r="H2421">
        <v>2020</v>
      </c>
      <c r="I2421">
        <v>4</v>
      </c>
      <c r="J2421" t="s">
        <v>811</v>
      </c>
      <c r="K2421" s="38">
        <v>2496.17</v>
      </c>
      <c r="L2421" s="38">
        <v>2576.77</v>
      </c>
      <c r="M2421" s="38">
        <v>1282.44</v>
      </c>
      <c r="N2421" s="38">
        <v>556.35</v>
      </c>
      <c r="O2421" s="38">
        <v>580.80999999999995</v>
      </c>
      <c r="P2421" s="38">
        <v>749.25</v>
      </c>
      <c r="Q2421" s="38">
        <v>2445.54</v>
      </c>
      <c r="R2421" s="38">
        <v>0</v>
      </c>
      <c r="S2421" s="38">
        <v>-100</v>
      </c>
      <c r="T2421" s="38">
        <v>-666.67</v>
      </c>
      <c r="U2421" s="44">
        <v>28.18</v>
      </c>
      <c r="V2421" s="45">
        <v>9920.67</v>
      </c>
      <c r="W2421" s="45">
        <v>119048.04</v>
      </c>
      <c r="X2421" s="45">
        <v>110.35</v>
      </c>
    </row>
    <row r="2422" spans="1:24" x14ac:dyDescent="0.3">
      <c r="A2422" t="s">
        <v>357</v>
      </c>
      <c r="B2422" t="str">
        <f t="shared" si="200"/>
        <v>2</v>
      </c>
      <c r="C2422" t="str">
        <f t="shared" si="201"/>
        <v>1</v>
      </c>
      <c r="D2422" t="str">
        <f t="shared" si="202"/>
        <v>1</v>
      </c>
      <c r="E2422" t="str">
        <f t="shared" si="203"/>
        <v>1</v>
      </c>
      <c r="F2422" t="str">
        <f t="shared" si="204"/>
        <v>1</v>
      </c>
      <c r="G2422" t="s">
        <v>805</v>
      </c>
      <c r="H2422">
        <v>2020</v>
      </c>
      <c r="I2422">
        <v>4</v>
      </c>
      <c r="J2422" t="s">
        <v>811</v>
      </c>
      <c r="K2422" s="38">
        <v>2496.17</v>
      </c>
      <c r="L2422" s="38">
        <v>2241.63</v>
      </c>
      <c r="M2422" s="38">
        <v>1309.18</v>
      </c>
      <c r="N2422" s="38">
        <v>556.35</v>
      </c>
      <c r="O2422" s="38">
        <v>601.92999999999995</v>
      </c>
      <c r="P2422" s="38">
        <v>720.53</v>
      </c>
      <c r="Q2422" s="38">
        <v>2252.36</v>
      </c>
      <c r="R2422" s="38">
        <v>0</v>
      </c>
      <c r="S2422" s="38">
        <v>-100</v>
      </c>
      <c r="T2422" s="38">
        <v>-666.67</v>
      </c>
      <c r="U2422" s="44">
        <v>26.74</v>
      </c>
      <c r="V2422" s="45">
        <v>9411.48</v>
      </c>
      <c r="W2422" s="45">
        <v>112937.77</v>
      </c>
      <c r="X2422" s="45">
        <v>98.11</v>
      </c>
    </row>
    <row r="2423" spans="1:24" x14ac:dyDescent="0.3">
      <c r="A2423" t="s">
        <v>358</v>
      </c>
      <c r="B2423" t="str">
        <f t="shared" si="200"/>
        <v>2</v>
      </c>
      <c r="C2423" t="str">
        <f t="shared" si="201"/>
        <v>1</v>
      </c>
      <c r="D2423" t="str">
        <f t="shared" si="202"/>
        <v>1</v>
      </c>
      <c r="E2423" t="str">
        <f t="shared" si="203"/>
        <v>0</v>
      </c>
      <c r="F2423" t="str">
        <f t="shared" si="204"/>
        <v>2</v>
      </c>
      <c r="G2423" t="s">
        <v>805</v>
      </c>
      <c r="H2423">
        <v>2020</v>
      </c>
      <c r="I2423">
        <v>4</v>
      </c>
      <c r="J2423" t="s">
        <v>811</v>
      </c>
      <c r="K2423" s="38">
        <v>2496.17</v>
      </c>
      <c r="L2423" s="38">
        <v>1906.49</v>
      </c>
      <c r="M2423" s="38">
        <v>1335.92</v>
      </c>
      <c r="N2423" s="38">
        <v>556.35</v>
      </c>
      <c r="O2423" s="38">
        <v>623.04999999999995</v>
      </c>
      <c r="P2423" s="38">
        <v>691.8</v>
      </c>
      <c r="Q2423" s="38">
        <v>2059.33</v>
      </c>
      <c r="R2423" s="38">
        <v>0</v>
      </c>
      <c r="S2423" s="38">
        <v>-100</v>
      </c>
      <c r="T2423" s="38">
        <v>-666.67</v>
      </c>
      <c r="U2423" s="44">
        <v>25.29</v>
      </c>
      <c r="V2423" s="45">
        <v>8902.4500000000007</v>
      </c>
      <c r="W2423" s="45">
        <v>106829.39</v>
      </c>
      <c r="X2423" s="45">
        <v>85.88</v>
      </c>
    </row>
    <row r="2424" spans="1:24" x14ac:dyDescent="0.3">
      <c r="A2424" t="s">
        <v>359</v>
      </c>
      <c r="B2424" t="str">
        <f t="shared" si="200"/>
        <v>2</v>
      </c>
      <c r="C2424" t="str">
        <f t="shared" si="201"/>
        <v>1</v>
      </c>
      <c r="D2424" t="str">
        <f t="shared" si="202"/>
        <v>0</v>
      </c>
      <c r="E2424" t="str">
        <f t="shared" si="203"/>
        <v>3</v>
      </c>
      <c r="F2424" t="str">
        <f t="shared" si="204"/>
        <v>0</v>
      </c>
      <c r="G2424" t="s">
        <v>805</v>
      </c>
      <c r="H2424">
        <v>2020</v>
      </c>
      <c r="I2424">
        <v>4</v>
      </c>
      <c r="J2424" t="s">
        <v>811</v>
      </c>
      <c r="K2424" s="38">
        <v>2496.17</v>
      </c>
      <c r="L2424" s="38">
        <v>2107.0700000000002</v>
      </c>
      <c r="M2424" s="38">
        <v>1355.65</v>
      </c>
      <c r="N2424" s="38">
        <v>556.35</v>
      </c>
      <c r="O2424" s="38">
        <v>590.27</v>
      </c>
      <c r="P2424" s="38">
        <v>710.55</v>
      </c>
      <c r="Q2424" s="38">
        <v>2187.67</v>
      </c>
      <c r="R2424" s="38">
        <v>0</v>
      </c>
      <c r="S2424" s="38">
        <v>-100</v>
      </c>
      <c r="T2424" s="38">
        <v>-666.67</v>
      </c>
      <c r="U2424" s="44">
        <v>26.24</v>
      </c>
      <c r="V2424" s="45">
        <v>9237.06</v>
      </c>
      <c r="W2424" s="45">
        <v>110844.78</v>
      </c>
      <c r="X2424" s="45">
        <v>93.92</v>
      </c>
    </row>
    <row r="2425" spans="1:24" x14ac:dyDescent="0.3">
      <c r="A2425" t="s">
        <v>360</v>
      </c>
      <c r="B2425" t="str">
        <f t="shared" si="200"/>
        <v>2</v>
      </c>
      <c r="C2425" t="str">
        <f t="shared" si="201"/>
        <v>1</v>
      </c>
      <c r="D2425" t="str">
        <f t="shared" si="202"/>
        <v>0</v>
      </c>
      <c r="E2425" t="str">
        <f t="shared" si="203"/>
        <v>2</v>
      </c>
      <c r="F2425" t="str">
        <f t="shared" si="204"/>
        <v>1</v>
      </c>
      <c r="G2425" t="s">
        <v>805</v>
      </c>
      <c r="H2425">
        <v>2020</v>
      </c>
      <c r="I2425">
        <v>4</v>
      </c>
      <c r="J2425" t="s">
        <v>811</v>
      </c>
      <c r="K2425" s="38">
        <v>2496.17</v>
      </c>
      <c r="L2425" s="38">
        <v>1771.93</v>
      </c>
      <c r="M2425" s="38">
        <v>1382.39</v>
      </c>
      <c r="N2425" s="38">
        <v>556.35</v>
      </c>
      <c r="O2425" s="38">
        <v>611.39</v>
      </c>
      <c r="P2425" s="38">
        <v>681.82</v>
      </c>
      <c r="Q2425" s="38">
        <v>1995.63</v>
      </c>
      <c r="R2425" s="38">
        <v>0</v>
      </c>
      <c r="S2425" s="38">
        <v>-100</v>
      </c>
      <c r="T2425" s="38">
        <v>-666.67</v>
      </c>
      <c r="U2425" s="44">
        <v>24.8</v>
      </c>
      <c r="V2425" s="45">
        <v>8729.01</v>
      </c>
      <c r="W2425" s="45">
        <v>104748.12</v>
      </c>
      <c r="X2425" s="45">
        <v>84.44</v>
      </c>
    </row>
    <row r="2426" spans="1:24" x14ac:dyDescent="0.3">
      <c r="A2426" t="s">
        <v>361</v>
      </c>
      <c r="B2426" t="str">
        <f t="shared" si="200"/>
        <v>2</v>
      </c>
      <c r="C2426" t="str">
        <f t="shared" si="201"/>
        <v>1</v>
      </c>
      <c r="D2426" t="str">
        <f t="shared" si="202"/>
        <v>0</v>
      </c>
      <c r="E2426" t="str">
        <f t="shared" si="203"/>
        <v>1</v>
      </c>
      <c r="F2426" t="str">
        <f t="shared" si="204"/>
        <v>2</v>
      </c>
      <c r="G2426" t="s">
        <v>805</v>
      </c>
      <c r="H2426">
        <v>2020</v>
      </c>
      <c r="I2426">
        <v>4</v>
      </c>
      <c r="J2426" t="s">
        <v>811</v>
      </c>
      <c r="K2426" s="38">
        <v>2496.17</v>
      </c>
      <c r="L2426" s="38">
        <v>1436.79</v>
      </c>
      <c r="M2426" s="38">
        <v>1409.13</v>
      </c>
      <c r="N2426" s="38">
        <v>556.35</v>
      </c>
      <c r="O2426" s="38">
        <v>632.51</v>
      </c>
      <c r="P2426" s="38">
        <v>653.09</v>
      </c>
      <c r="Q2426" s="38">
        <v>1859.11</v>
      </c>
      <c r="R2426" s="38">
        <v>0</v>
      </c>
      <c r="S2426" s="38">
        <v>-100</v>
      </c>
      <c r="T2426" s="38">
        <v>-666.67</v>
      </c>
      <c r="U2426" s="44">
        <v>23.51</v>
      </c>
      <c r="V2426" s="45">
        <v>8276.48</v>
      </c>
      <c r="W2426" s="45">
        <v>99317.77</v>
      </c>
      <c r="X2426" s="45">
        <v>83.05</v>
      </c>
    </row>
    <row r="2427" spans="1:24" x14ac:dyDescent="0.3">
      <c r="A2427" t="s">
        <v>362</v>
      </c>
      <c r="B2427" t="str">
        <f t="shared" si="200"/>
        <v>2</v>
      </c>
      <c r="C2427" t="str">
        <f t="shared" si="201"/>
        <v>1</v>
      </c>
      <c r="D2427" t="str">
        <f t="shared" si="202"/>
        <v>0</v>
      </c>
      <c r="E2427" t="str">
        <f t="shared" si="203"/>
        <v>0</v>
      </c>
      <c r="F2427" t="str">
        <f t="shared" si="204"/>
        <v>3</v>
      </c>
      <c r="G2427" t="s">
        <v>805</v>
      </c>
      <c r="H2427">
        <v>2020</v>
      </c>
      <c r="I2427">
        <v>4</v>
      </c>
      <c r="J2427" t="s">
        <v>811</v>
      </c>
      <c r="K2427" s="38">
        <v>2496.17</v>
      </c>
      <c r="L2427" s="38">
        <v>1101.6500000000001</v>
      </c>
      <c r="M2427" s="38">
        <v>1435.87</v>
      </c>
      <c r="N2427" s="38">
        <v>556.35</v>
      </c>
      <c r="O2427" s="38">
        <v>653.63</v>
      </c>
      <c r="P2427" s="38">
        <v>624.37</v>
      </c>
      <c r="Q2427" s="38">
        <v>1738.67</v>
      </c>
      <c r="R2427" s="38">
        <v>0</v>
      </c>
      <c r="S2427" s="38">
        <v>-100</v>
      </c>
      <c r="T2427" s="38">
        <v>-666.67</v>
      </c>
      <c r="U2427" s="44">
        <v>22.27</v>
      </c>
      <c r="V2427" s="45">
        <v>7840.03</v>
      </c>
      <c r="W2427" s="45">
        <v>94080.4</v>
      </c>
      <c r="X2427" s="45">
        <v>81.27</v>
      </c>
    </row>
    <row r="2428" spans="1:24" x14ac:dyDescent="0.3">
      <c r="A2428" t="s">
        <v>363</v>
      </c>
      <c r="B2428" t="str">
        <f t="shared" si="200"/>
        <v>2</v>
      </c>
      <c r="C2428" t="str">
        <f t="shared" si="201"/>
        <v>0</v>
      </c>
      <c r="D2428" t="str">
        <f t="shared" si="202"/>
        <v>4</v>
      </c>
      <c r="E2428" t="str">
        <f t="shared" si="203"/>
        <v>0</v>
      </c>
      <c r="F2428" t="str">
        <f t="shared" si="204"/>
        <v>0</v>
      </c>
      <c r="G2428" t="s">
        <v>805</v>
      </c>
      <c r="H2428">
        <v>2020</v>
      </c>
      <c r="I2428">
        <v>4</v>
      </c>
      <c r="J2428" t="s">
        <v>811</v>
      </c>
      <c r="K2428" s="38">
        <v>2496.17</v>
      </c>
      <c r="L2428" s="38">
        <v>3219.38</v>
      </c>
      <c r="M2428" s="38">
        <v>1144.17</v>
      </c>
      <c r="N2428" s="38">
        <v>556.35</v>
      </c>
      <c r="O2428" s="38">
        <v>560.86</v>
      </c>
      <c r="P2428" s="38">
        <v>797.69</v>
      </c>
      <c r="Q2428" s="38">
        <v>2765.26</v>
      </c>
      <c r="R2428" s="38">
        <v>0</v>
      </c>
      <c r="S2428" s="38">
        <v>-100</v>
      </c>
      <c r="T2428" s="38">
        <v>-666.67</v>
      </c>
      <c r="U2428" s="44">
        <v>30.61</v>
      </c>
      <c r="V2428" s="45">
        <v>10773.21</v>
      </c>
      <c r="W2428" s="45">
        <v>129278.52</v>
      </c>
      <c r="X2428" s="45">
        <v>130.84</v>
      </c>
    </row>
    <row r="2429" spans="1:24" x14ac:dyDescent="0.3">
      <c r="A2429" t="s">
        <v>364</v>
      </c>
      <c r="B2429" t="str">
        <f t="shared" si="200"/>
        <v>2</v>
      </c>
      <c r="C2429" t="str">
        <f t="shared" si="201"/>
        <v>0</v>
      </c>
      <c r="D2429" t="str">
        <f t="shared" si="202"/>
        <v>3</v>
      </c>
      <c r="E2429" t="str">
        <f t="shared" si="203"/>
        <v>1</v>
      </c>
      <c r="F2429" t="str">
        <f t="shared" si="204"/>
        <v>0</v>
      </c>
      <c r="G2429" t="s">
        <v>805</v>
      </c>
      <c r="H2429">
        <v>2020</v>
      </c>
      <c r="I2429">
        <v>4</v>
      </c>
      <c r="J2429" t="s">
        <v>811</v>
      </c>
      <c r="K2429" s="38">
        <v>2496.17</v>
      </c>
      <c r="L2429" s="38">
        <v>2749.68</v>
      </c>
      <c r="M2429" s="38">
        <v>1217.3699999999999</v>
      </c>
      <c r="N2429" s="38">
        <v>556.35</v>
      </c>
      <c r="O2429" s="38">
        <v>570.32000000000005</v>
      </c>
      <c r="P2429" s="38">
        <v>758.99</v>
      </c>
      <c r="Q2429" s="38">
        <v>2507.39</v>
      </c>
      <c r="R2429" s="38">
        <v>0</v>
      </c>
      <c r="S2429" s="38">
        <v>-100</v>
      </c>
      <c r="T2429" s="38">
        <v>-666.67</v>
      </c>
      <c r="U2429" s="44">
        <v>28.66</v>
      </c>
      <c r="V2429" s="45">
        <v>10089.6</v>
      </c>
      <c r="W2429" s="45">
        <v>121075.25</v>
      </c>
      <c r="X2429" s="45">
        <v>114.41</v>
      </c>
    </row>
    <row r="2430" spans="1:24" x14ac:dyDescent="0.3">
      <c r="A2430" t="s">
        <v>365</v>
      </c>
      <c r="B2430" t="str">
        <f t="shared" si="200"/>
        <v>2</v>
      </c>
      <c r="C2430" t="str">
        <f t="shared" si="201"/>
        <v>0</v>
      </c>
      <c r="D2430" t="str">
        <f t="shared" si="202"/>
        <v>3</v>
      </c>
      <c r="E2430" t="str">
        <f t="shared" si="203"/>
        <v>0</v>
      </c>
      <c r="F2430" t="str">
        <f t="shared" si="204"/>
        <v>1</v>
      </c>
      <c r="G2430" t="s">
        <v>805</v>
      </c>
      <c r="H2430">
        <v>2020</v>
      </c>
      <c r="I2430">
        <v>4</v>
      </c>
      <c r="J2430" t="s">
        <v>811</v>
      </c>
      <c r="K2430" s="38">
        <v>2496.17</v>
      </c>
      <c r="L2430" s="38">
        <v>2414.5300000000002</v>
      </c>
      <c r="M2430" s="38">
        <v>1244.1199999999999</v>
      </c>
      <c r="N2430" s="38">
        <v>556.35</v>
      </c>
      <c r="O2430" s="38">
        <v>591.44000000000005</v>
      </c>
      <c r="P2430" s="38">
        <v>730.26</v>
      </c>
      <c r="Q2430" s="38">
        <v>2314.21</v>
      </c>
      <c r="R2430" s="38">
        <v>0</v>
      </c>
      <c r="S2430" s="38">
        <v>-100</v>
      </c>
      <c r="T2430" s="38">
        <v>-666.67</v>
      </c>
      <c r="U2430" s="44">
        <v>27.22</v>
      </c>
      <c r="V2430" s="45">
        <v>9580.42</v>
      </c>
      <c r="W2430" s="45">
        <v>114964.98</v>
      </c>
      <c r="X2430" s="45">
        <v>102.18</v>
      </c>
    </row>
    <row r="2431" spans="1:24" x14ac:dyDescent="0.3">
      <c r="A2431" t="s">
        <v>366</v>
      </c>
      <c r="B2431" t="str">
        <f t="shared" si="200"/>
        <v>2</v>
      </c>
      <c r="C2431" t="str">
        <f t="shared" si="201"/>
        <v>0</v>
      </c>
      <c r="D2431" t="str">
        <f t="shared" si="202"/>
        <v>2</v>
      </c>
      <c r="E2431" t="str">
        <f t="shared" si="203"/>
        <v>2</v>
      </c>
      <c r="F2431" t="str">
        <f t="shared" si="204"/>
        <v>0</v>
      </c>
      <c r="G2431" t="s">
        <v>805</v>
      </c>
      <c r="H2431">
        <v>2020</v>
      </c>
      <c r="I2431">
        <v>4</v>
      </c>
      <c r="J2431" t="s">
        <v>811</v>
      </c>
      <c r="K2431" s="38">
        <v>2496.17</v>
      </c>
      <c r="L2431" s="38">
        <v>2279.9699999999998</v>
      </c>
      <c r="M2431" s="38">
        <v>1290.58</v>
      </c>
      <c r="N2431" s="38">
        <v>556.35</v>
      </c>
      <c r="O2431" s="38">
        <v>579.78</v>
      </c>
      <c r="P2431" s="38">
        <v>720.29</v>
      </c>
      <c r="Q2431" s="38">
        <v>2249.5300000000002</v>
      </c>
      <c r="R2431" s="38">
        <v>0</v>
      </c>
      <c r="S2431" s="38">
        <v>-100</v>
      </c>
      <c r="T2431" s="38">
        <v>-666.67</v>
      </c>
      <c r="U2431" s="44">
        <v>26.72</v>
      </c>
      <c r="V2431" s="45">
        <v>9406</v>
      </c>
      <c r="W2431" s="45">
        <v>112871.99</v>
      </c>
      <c r="X2431" s="45">
        <v>97.98</v>
      </c>
    </row>
    <row r="2432" spans="1:24" x14ac:dyDescent="0.3">
      <c r="A2432" t="s">
        <v>367</v>
      </c>
      <c r="B2432" t="str">
        <f t="shared" si="200"/>
        <v>2</v>
      </c>
      <c r="C2432" t="str">
        <f t="shared" si="201"/>
        <v>0</v>
      </c>
      <c r="D2432" t="str">
        <f t="shared" si="202"/>
        <v>2</v>
      </c>
      <c r="E2432" t="str">
        <f t="shared" si="203"/>
        <v>1</v>
      </c>
      <c r="F2432" t="str">
        <f t="shared" si="204"/>
        <v>1</v>
      </c>
      <c r="G2432" t="s">
        <v>805</v>
      </c>
      <c r="H2432">
        <v>2020</v>
      </c>
      <c r="I2432">
        <v>4</v>
      </c>
      <c r="J2432" t="s">
        <v>811</v>
      </c>
      <c r="K2432" s="38">
        <v>2496.17</v>
      </c>
      <c r="L2432" s="38">
        <v>1944.83</v>
      </c>
      <c r="M2432" s="38">
        <v>1317.32</v>
      </c>
      <c r="N2432" s="38">
        <v>556.35</v>
      </c>
      <c r="O2432" s="38">
        <v>600.89</v>
      </c>
      <c r="P2432" s="38">
        <v>691.56</v>
      </c>
      <c r="Q2432" s="38">
        <v>2056.5300000000002</v>
      </c>
      <c r="R2432" s="38">
        <v>0</v>
      </c>
      <c r="S2432" s="38">
        <v>-100</v>
      </c>
      <c r="T2432" s="38">
        <v>-666.67</v>
      </c>
      <c r="U2432" s="44">
        <v>25.28</v>
      </c>
      <c r="V2432" s="45">
        <v>8897</v>
      </c>
      <c r="W2432" s="45">
        <v>106763.97</v>
      </c>
      <c r="X2432" s="45">
        <v>85.74</v>
      </c>
    </row>
    <row r="2433" spans="1:24" x14ac:dyDescent="0.3">
      <c r="A2433" t="s">
        <v>368</v>
      </c>
      <c r="B2433" t="str">
        <f t="shared" si="200"/>
        <v>2</v>
      </c>
      <c r="C2433" t="str">
        <f t="shared" si="201"/>
        <v>0</v>
      </c>
      <c r="D2433" t="str">
        <f t="shared" si="202"/>
        <v>2</v>
      </c>
      <c r="E2433" t="str">
        <f t="shared" si="203"/>
        <v>0</v>
      </c>
      <c r="F2433" t="str">
        <f t="shared" si="204"/>
        <v>2</v>
      </c>
      <c r="G2433" t="s">
        <v>805</v>
      </c>
      <c r="H2433">
        <v>2020</v>
      </c>
      <c r="I2433">
        <v>4</v>
      </c>
      <c r="J2433" t="s">
        <v>811</v>
      </c>
      <c r="K2433" s="38">
        <v>2496.17</v>
      </c>
      <c r="L2433" s="38">
        <v>1609.69</v>
      </c>
      <c r="M2433" s="38">
        <v>1344.06</v>
      </c>
      <c r="N2433" s="38">
        <v>556.35</v>
      </c>
      <c r="O2433" s="38">
        <v>622.01</v>
      </c>
      <c r="P2433" s="38">
        <v>662.83</v>
      </c>
      <c r="Q2433" s="38">
        <v>1896.83</v>
      </c>
      <c r="R2433" s="38">
        <v>0</v>
      </c>
      <c r="S2433" s="38">
        <v>-100</v>
      </c>
      <c r="T2433" s="38">
        <v>-666.67</v>
      </c>
      <c r="U2433" s="44">
        <v>23.92</v>
      </c>
      <c r="V2433" s="45">
        <v>8421.2800000000007</v>
      </c>
      <c r="W2433" s="45">
        <v>101055.38</v>
      </c>
      <c r="X2433" s="45">
        <v>83.64</v>
      </c>
    </row>
    <row r="2434" spans="1:24" x14ac:dyDescent="0.3">
      <c r="A2434" t="s">
        <v>369</v>
      </c>
      <c r="B2434" t="str">
        <f t="shared" si="200"/>
        <v>2</v>
      </c>
      <c r="C2434" t="str">
        <f t="shared" si="201"/>
        <v>0</v>
      </c>
      <c r="D2434" t="str">
        <f t="shared" si="202"/>
        <v>1</v>
      </c>
      <c r="E2434" t="str">
        <f t="shared" si="203"/>
        <v>3</v>
      </c>
      <c r="F2434" t="str">
        <f t="shared" si="204"/>
        <v>0</v>
      </c>
      <c r="G2434" t="s">
        <v>805</v>
      </c>
      <c r="H2434">
        <v>2020</v>
      </c>
      <c r="I2434">
        <v>4</v>
      </c>
      <c r="J2434" t="s">
        <v>811</v>
      </c>
      <c r="K2434" s="38">
        <v>2496.17</v>
      </c>
      <c r="L2434" s="38">
        <v>1810.27</v>
      </c>
      <c r="M2434" s="38">
        <v>1363.79</v>
      </c>
      <c r="N2434" s="38">
        <v>556.35</v>
      </c>
      <c r="O2434" s="38">
        <v>589.23</v>
      </c>
      <c r="P2434" s="38">
        <v>681.58</v>
      </c>
      <c r="Q2434" s="38">
        <v>1992.83</v>
      </c>
      <c r="R2434" s="38">
        <v>0</v>
      </c>
      <c r="S2434" s="38">
        <v>-100</v>
      </c>
      <c r="T2434" s="38">
        <v>-666.67</v>
      </c>
      <c r="U2434" s="44">
        <v>24.78</v>
      </c>
      <c r="V2434" s="45">
        <v>8723.56</v>
      </c>
      <c r="W2434" s="45">
        <v>104682.7</v>
      </c>
      <c r="X2434" s="45">
        <v>84.44</v>
      </c>
    </row>
    <row r="2435" spans="1:24" x14ac:dyDescent="0.3">
      <c r="A2435" t="s">
        <v>120</v>
      </c>
      <c r="B2435" t="str">
        <f t="shared" si="200"/>
        <v>2</v>
      </c>
      <c r="C2435" t="str">
        <f t="shared" si="201"/>
        <v>0</v>
      </c>
      <c r="D2435" t="str">
        <f t="shared" si="202"/>
        <v>1</v>
      </c>
      <c r="E2435" t="str">
        <f t="shared" si="203"/>
        <v>2</v>
      </c>
      <c r="F2435" t="str">
        <f t="shared" si="204"/>
        <v>1</v>
      </c>
      <c r="G2435" t="s">
        <v>805</v>
      </c>
      <c r="H2435">
        <v>2020</v>
      </c>
      <c r="I2435">
        <v>4</v>
      </c>
      <c r="J2435" t="s">
        <v>811</v>
      </c>
      <c r="K2435" s="38">
        <v>2496.17</v>
      </c>
      <c r="L2435" s="38">
        <v>1475.13</v>
      </c>
      <c r="M2435" s="38">
        <v>1390.53</v>
      </c>
      <c r="N2435" s="38">
        <v>556.35</v>
      </c>
      <c r="O2435" s="38">
        <v>610.35</v>
      </c>
      <c r="P2435" s="38">
        <v>652.85</v>
      </c>
      <c r="Q2435" s="38">
        <v>1857.06</v>
      </c>
      <c r="R2435" s="38">
        <v>0</v>
      </c>
      <c r="S2435" s="38">
        <v>-100</v>
      </c>
      <c r="T2435" s="38">
        <v>-666.67</v>
      </c>
      <c r="U2435" s="44">
        <v>23.5</v>
      </c>
      <c r="V2435" s="45">
        <v>8271.7800000000007</v>
      </c>
      <c r="W2435" s="45">
        <v>99261.38</v>
      </c>
      <c r="X2435" s="45">
        <v>83.03</v>
      </c>
    </row>
    <row r="2436" spans="1:24" x14ac:dyDescent="0.3">
      <c r="A2436" t="s">
        <v>121</v>
      </c>
      <c r="B2436" t="str">
        <f t="shared" si="200"/>
        <v>2</v>
      </c>
      <c r="C2436" t="str">
        <f t="shared" si="201"/>
        <v>0</v>
      </c>
      <c r="D2436" t="str">
        <f t="shared" si="202"/>
        <v>1</v>
      </c>
      <c r="E2436" t="str">
        <f t="shared" si="203"/>
        <v>1</v>
      </c>
      <c r="F2436" t="str">
        <f t="shared" si="204"/>
        <v>2</v>
      </c>
      <c r="G2436" t="s">
        <v>805</v>
      </c>
      <c r="H2436">
        <v>2020</v>
      </c>
      <c r="I2436">
        <v>4</v>
      </c>
      <c r="J2436" t="s">
        <v>811</v>
      </c>
      <c r="K2436" s="38">
        <v>2496.17</v>
      </c>
      <c r="L2436" s="38">
        <v>1139.99</v>
      </c>
      <c r="M2436" s="38">
        <v>1417.27</v>
      </c>
      <c r="N2436" s="38">
        <v>556.35</v>
      </c>
      <c r="O2436" s="38">
        <v>631.47</v>
      </c>
      <c r="P2436" s="38">
        <v>624.13</v>
      </c>
      <c r="Q2436" s="38">
        <v>1736.62</v>
      </c>
      <c r="R2436" s="38">
        <v>0</v>
      </c>
      <c r="S2436" s="38">
        <v>-100</v>
      </c>
      <c r="T2436" s="38">
        <v>-666.67</v>
      </c>
      <c r="U2436" s="44">
        <v>22.26</v>
      </c>
      <c r="V2436" s="45">
        <v>7835.33</v>
      </c>
      <c r="W2436" s="45">
        <v>94024.01</v>
      </c>
      <c r="X2436" s="45">
        <v>81.25</v>
      </c>
    </row>
    <row r="2437" spans="1:24" x14ac:dyDescent="0.3">
      <c r="A2437" t="s">
        <v>370</v>
      </c>
      <c r="B2437" t="str">
        <f t="shared" si="200"/>
        <v>2</v>
      </c>
      <c r="C2437" t="str">
        <f t="shared" si="201"/>
        <v>0</v>
      </c>
      <c r="D2437" t="str">
        <f t="shared" si="202"/>
        <v>1</v>
      </c>
      <c r="E2437" t="str">
        <f t="shared" si="203"/>
        <v>0</v>
      </c>
      <c r="F2437" t="str">
        <f t="shared" si="204"/>
        <v>3</v>
      </c>
      <c r="G2437" t="s">
        <v>805</v>
      </c>
      <c r="H2437">
        <v>2020</v>
      </c>
      <c r="I2437">
        <v>4</v>
      </c>
      <c r="J2437" t="s">
        <v>811</v>
      </c>
      <c r="K2437" s="38">
        <v>2496.17</v>
      </c>
      <c r="L2437" s="38">
        <v>804.85</v>
      </c>
      <c r="M2437" s="38">
        <v>1444.01</v>
      </c>
      <c r="N2437" s="38">
        <v>556.35</v>
      </c>
      <c r="O2437" s="38">
        <v>652.59</v>
      </c>
      <c r="P2437" s="38">
        <v>595.4</v>
      </c>
      <c r="Q2437" s="38">
        <v>1616.18</v>
      </c>
      <c r="R2437" s="38">
        <v>0</v>
      </c>
      <c r="S2437" s="38">
        <v>-100</v>
      </c>
      <c r="T2437" s="38">
        <v>-666.67</v>
      </c>
      <c r="U2437" s="44">
        <v>21.02</v>
      </c>
      <c r="V2437" s="45">
        <v>7398.89</v>
      </c>
      <c r="W2437" s="45">
        <v>88786.63</v>
      </c>
      <c r="X2437" s="45">
        <v>68.11</v>
      </c>
    </row>
    <row r="2438" spans="1:24" x14ac:dyDescent="0.3">
      <c r="A2438" t="s">
        <v>371</v>
      </c>
      <c r="B2438" t="str">
        <f t="shared" si="200"/>
        <v>2</v>
      </c>
      <c r="C2438" t="str">
        <f t="shared" si="201"/>
        <v>0</v>
      </c>
      <c r="D2438" t="str">
        <f t="shared" si="202"/>
        <v>0</v>
      </c>
      <c r="E2438" t="str">
        <f t="shared" si="203"/>
        <v>4</v>
      </c>
      <c r="F2438" t="str">
        <f t="shared" si="204"/>
        <v>0</v>
      </c>
      <c r="G2438" t="s">
        <v>805</v>
      </c>
      <c r="H2438">
        <v>2020</v>
      </c>
      <c r="I2438">
        <v>4</v>
      </c>
      <c r="J2438" t="s">
        <v>811</v>
      </c>
      <c r="K2438" s="38">
        <v>2496.17</v>
      </c>
      <c r="L2438" s="38">
        <v>1340.56</v>
      </c>
      <c r="M2438" s="38">
        <v>1437</v>
      </c>
      <c r="N2438" s="38">
        <v>556.35</v>
      </c>
      <c r="O2438" s="38">
        <v>598.69000000000005</v>
      </c>
      <c r="P2438" s="38">
        <v>642.88</v>
      </c>
      <c r="Q2438" s="38">
        <v>1817.29</v>
      </c>
      <c r="R2438" s="38">
        <v>0</v>
      </c>
      <c r="S2438" s="38">
        <v>-100</v>
      </c>
      <c r="T2438" s="38">
        <v>-666.67</v>
      </c>
      <c r="U2438" s="44">
        <v>23.07</v>
      </c>
      <c r="V2438" s="45">
        <v>8122.28</v>
      </c>
      <c r="W2438" s="45">
        <v>97467.39</v>
      </c>
      <c r="X2438" s="45">
        <v>82.42</v>
      </c>
    </row>
    <row r="2439" spans="1:24" x14ac:dyDescent="0.3">
      <c r="A2439" t="s">
        <v>372</v>
      </c>
      <c r="B2439" t="str">
        <f t="shared" si="200"/>
        <v>2</v>
      </c>
      <c r="C2439" t="str">
        <f t="shared" si="201"/>
        <v>0</v>
      </c>
      <c r="D2439" t="str">
        <f t="shared" si="202"/>
        <v>0</v>
      </c>
      <c r="E2439" t="str">
        <f t="shared" si="203"/>
        <v>3</v>
      </c>
      <c r="F2439" t="str">
        <f t="shared" si="204"/>
        <v>1</v>
      </c>
      <c r="G2439" t="s">
        <v>805</v>
      </c>
      <c r="H2439">
        <v>2020</v>
      </c>
      <c r="I2439">
        <v>4</v>
      </c>
      <c r="J2439" t="s">
        <v>811</v>
      </c>
      <c r="K2439" s="38">
        <v>2496.17</v>
      </c>
      <c r="L2439" s="38">
        <v>1005.42</v>
      </c>
      <c r="M2439" s="38">
        <v>1463.74</v>
      </c>
      <c r="N2439" s="38">
        <v>556.35</v>
      </c>
      <c r="O2439" s="38">
        <v>619.80999999999995</v>
      </c>
      <c r="P2439" s="38">
        <v>614.15</v>
      </c>
      <c r="Q2439" s="38">
        <v>1696.85</v>
      </c>
      <c r="R2439" s="38">
        <v>0</v>
      </c>
      <c r="S2439" s="38">
        <v>-100</v>
      </c>
      <c r="T2439" s="38">
        <v>-666.67</v>
      </c>
      <c r="U2439" s="44">
        <v>21.83</v>
      </c>
      <c r="V2439" s="45">
        <v>7685.83</v>
      </c>
      <c r="W2439" s="45">
        <v>92230.01</v>
      </c>
      <c r="X2439" s="45">
        <v>80.25</v>
      </c>
    </row>
    <row r="2440" spans="1:24" x14ac:dyDescent="0.3">
      <c r="A2440" t="s">
        <v>122</v>
      </c>
      <c r="B2440" t="str">
        <f t="shared" si="200"/>
        <v>2</v>
      </c>
      <c r="C2440" t="str">
        <f t="shared" si="201"/>
        <v>0</v>
      </c>
      <c r="D2440" t="str">
        <f t="shared" si="202"/>
        <v>0</v>
      </c>
      <c r="E2440" t="str">
        <f t="shared" si="203"/>
        <v>2</v>
      </c>
      <c r="F2440" t="str">
        <f t="shared" si="204"/>
        <v>2</v>
      </c>
      <c r="G2440" t="s">
        <v>805</v>
      </c>
      <c r="H2440">
        <v>2020</v>
      </c>
      <c r="I2440">
        <v>4</v>
      </c>
      <c r="J2440" t="s">
        <v>811</v>
      </c>
      <c r="K2440" s="38">
        <v>2496.17</v>
      </c>
      <c r="L2440" s="38">
        <v>670.28</v>
      </c>
      <c r="M2440" s="38">
        <v>1490.48</v>
      </c>
      <c r="N2440" s="38">
        <v>556.35</v>
      </c>
      <c r="O2440" s="38">
        <v>640.92999999999995</v>
      </c>
      <c r="P2440" s="38">
        <v>585.41999999999996</v>
      </c>
      <c r="Q2440" s="38">
        <v>1576.41</v>
      </c>
      <c r="R2440" s="38">
        <v>0</v>
      </c>
      <c r="S2440" s="38">
        <v>-100</v>
      </c>
      <c r="T2440" s="38">
        <v>-666.67</v>
      </c>
      <c r="U2440" s="44">
        <v>20.59</v>
      </c>
      <c r="V2440" s="45">
        <v>7249.39</v>
      </c>
      <c r="W2440" s="45">
        <v>86992.639999999999</v>
      </c>
      <c r="X2440" s="45">
        <v>67.59</v>
      </c>
    </row>
    <row r="2441" spans="1:24" x14ac:dyDescent="0.3">
      <c r="A2441" t="s">
        <v>373</v>
      </c>
      <c r="B2441" t="str">
        <f t="shared" si="200"/>
        <v>2</v>
      </c>
      <c r="C2441" t="str">
        <f t="shared" si="201"/>
        <v>0</v>
      </c>
      <c r="D2441" t="str">
        <f t="shared" si="202"/>
        <v>0</v>
      </c>
      <c r="E2441" t="str">
        <f t="shared" si="203"/>
        <v>1</v>
      </c>
      <c r="F2441" t="str">
        <f t="shared" si="204"/>
        <v>3</v>
      </c>
      <c r="G2441" t="s">
        <v>805</v>
      </c>
      <c r="H2441">
        <v>2020</v>
      </c>
      <c r="I2441">
        <v>4</v>
      </c>
      <c r="J2441" t="s">
        <v>811</v>
      </c>
      <c r="K2441" s="38">
        <v>2496.17</v>
      </c>
      <c r="L2441" s="38">
        <v>335.14</v>
      </c>
      <c r="M2441" s="38">
        <v>1517.22</v>
      </c>
      <c r="N2441" s="38">
        <v>556.35</v>
      </c>
      <c r="O2441" s="38">
        <v>662.05</v>
      </c>
      <c r="P2441" s="38">
        <v>556.69000000000005</v>
      </c>
      <c r="Q2441" s="38">
        <v>1482.18</v>
      </c>
      <c r="R2441" s="38">
        <v>0</v>
      </c>
      <c r="S2441" s="38">
        <v>-67.03</v>
      </c>
      <c r="T2441" s="38">
        <v>-666.67</v>
      </c>
      <c r="U2441" s="44">
        <v>19.52</v>
      </c>
      <c r="V2441" s="45">
        <v>6872.12</v>
      </c>
      <c r="W2441" s="45">
        <v>82465.41</v>
      </c>
      <c r="X2441" s="45">
        <v>64.849999999999994</v>
      </c>
    </row>
    <row r="2442" spans="1:24" x14ac:dyDescent="0.3">
      <c r="A2442" t="s">
        <v>374</v>
      </c>
      <c r="B2442" t="str">
        <f t="shared" si="200"/>
        <v>2</v>
      </c>
      <c r="C2442" t="str">
        <f t="shared" si="201"/>
        <v>0</v>
      </c>
      <c r="D2442" t="str">
        <f t="shared" si="202"/>
        <v>0</v>
      </c>
      <c r="E2442" t="str">
        <f t="shared" si="203"/>
        <v>0</v>
      </c>
      <c r="F2442" t="str">
        <f t="shared" si="204"/>
        <v>4</v>
      </c>
      <c r="G2442" t="s">
        <v>805</v>
      </c>
      <c r="H2442">
        <v>2020</v>
      </c>
      <c r="I2442">
        <v>4</v>
      </c>
      <c r="J2442" t="s">
        <v>811</v>
      </c>
      <c r="K2442" s="38">
        <v>2496.17</v>
      </c>
      <c r="L2442" s="38">
        <v>0</v>
      </c>
      <c r="M2442" s="38">
        <v>1543.96</v>
      </c>
      <c r="N2442" s="38">
        <v>547.91</v>
      </c>
      <c r="O2442" s="38">
        <v>683.17</v>
      </c>
      <c r="P2442" s="38">
        <v>527.12</v>
      </c>
      <c r="Q2442" s="38">
        <v>1454.22</v>
      </c>
      <c r="R2442" s="38">
        <v>0</v>
      </c>
      <c r="S2442" s="38">
        <v>0</v>
      </c>
      <c r="T2442" s="38">
        <v>-666.67</v>
      </c>
      <c r="U2442" s="44">
        <v>18.71</v>
      </c>
      <c r="V2442" s="45">
        <v>6585.88</v>
      </c>
      <c r="W2442" s="45">
        <v>79030.570000000007</v>
      </c>
      <c r="X2442" s="45">
        <v>59.93</v>
      </c>
    </row>
    <row r="2443" spans="1:24" x14ac:dyDescent="0.3">
      <c r="A2443" t="s">
        <v>375</v>
      </c>
      <c r="B2443" t="str">
        <f t="shared" si="200"/>
        <v>2</v>
      </c>
      <c r="C2443" t="str">
        <f t="shared" si="201"/>
        <v>5</v>
      </c>
      <c r="D2443" t="str">
        <f t="shared" si="202"/>
        <v>0</v>
      </c>
      <c r="E2443" t="str">
        <f t="shared" si="203"/>
        <v>0</v>
      </c>
      <c r="F2443" t="str">
        <f t="shared" si="204"/>
        <v>0</v>
      </c>
      <c r="G2443" t="s">
        <v>805</v>
      </c>
      <c r="H2443">
        <v>2020</v>
      </c>
      <c r="I2443">
        <v>4</v>
      </c>
      <c r="J2443" t="s">
        <v>811</v>
      </c>
      <c r="K2443" s="38">
        <v>2846.13</v>
      </c>
      <c r="L2443" s="38">
        <v>5508.24</v>
      </c>
      <c r="M2443" s="38">
        <v>1196.8599999999999</v>
      </c>
      <c r="N2443" s="38">
        <v>556.35</v>
      </c>
      <c r="O2443" s="38">
        <v>576.01</v>
      </c>
      <c r="P2443" s="38">
        <v>1068.3599999999999</v>
      </c>
      <c r="Q2443" s="38">
        <v>4490.57</v>
      </c>
      <c r="R2443" s="38">
        <v>0</v>
      </c>
      <c r="S2443" s="38">
        <v>-100</v>
      </c>
      <c r="T2443" s="38">
        <v>-833.33</v>
      </c>
      <c r="U2443" s="44">
        <v>43.49</v>
      </c>
      <c r="V2443" s="45">
        <v>15309.19</v>
      </c>
      <c r="W2443" s="45">
        <v>183710.27</v>
      </c>
      <c r="X2443" s="45">
        <v>254.83</v>
      </c>
    </row>
    <row r="2444" spans="1:24" x14ac:dyDescent="0.3">
      <c r="A2444" t="s">
        <v>376</v>
      </c>
      <c r="B2444" t="str">
        <f t="shared" si="200"/>
        <v>2</v>
      </c>
      <c r="C2444" t="str">
        <f t="shared" si="201"/>
        <v>4</v>
      </c>
      <c r="D2444" t="str">
        <f t="shared" si="202"/>
        <v>1</v>
      </c>
      <c r="E2444" t="str">
        <f t="shared" si="203"/>
        <v>0</v>
      </c>
      <c r="F2444" t="str">
        <f t="shared" si="204"/>
        <v>0</v>
      </c>
      <c r="G2444" t="s">
        <v>805</v>
      </c>
      <c r="H2444">
        <v>2020</v>
      </c>
      <c r="I2444">
        <v>4</v>
      </c>
      <c r="J2444" t="s">
        <v>811</v>
      </c>
      <c r="K2444" s="38">
        <v>2846.13</v>
      </c>
      <c r="L2444" s="38">
        <v>5211.43</v>
      </c>
      <c r="M2444" s="38">
        <v>1204.57</v>
      </c>
      <c r="N2444" s="38">
        <v>556.35</v>
      </c>
      <c r="O2444" s="38">
        <v>574.98</v>
      </c>
      <c r="P2444" s="38">
        <v>1039.3499999999999</v>
      </c>
      <c r="Q2444" s="38">
        <v>4294.24</v>
      </c>
      <c r="R2444" s="38">
        <v>0</v>
      </c>
      <c r="S2444" s="38">
        <v>-100</v>
      </c>
      <c r="T2444" s="38">
        <v>-833.33</v>
      </c>
      <c r="U2444" s="44">
        <v>42.03</v>
      </c>
      <c r="V2444" s="45">
        <v>14793.73</v>
      </c>
      <c r="W2444" s="45">
        <v>177524.73</v>
      </c>
      <c r="X2444" s="45">
        <v>242.03</v>
      </c>
    </row>
    <row r="2445" spans="1:24" x14ac:dyDescent="0.3">
      <c r="A2445" t="s">
        <v>377</v>
      </c>
      <c r="B2445" t="str">
        <f t="shared" si="200"/>
        <v>2</v>
      </c>
      <c r="C2445" t="str">
        <f t="shared" si="201"/>
        <v>4</v>
      </c>
      <c r="D2445" t="str">
        <f t="shared" si="202"/>
        <v>0</v>
      </c>
      <c r="E2445" t="str">
        <f t="shared" si="203"/>
        <v>1</v>
      </c>
      <c r="F2445" t="str">
        <f t="shared" si="204"/>
        <v>0</v>
      </c>
      <c r="G2445" t="s">
        <v>805</v>
      </c>
      <c r="H2445">
        <v>2020</v>
      </c>
      <c r="I2445">
        <v>4</v>
      </c>
      <c r="J2445" t="s">
        <v>811</v>
      </c>
      <c r="K2445" s="38">
        <v>2846.13</v>
      </c>
      <c r="L2445" s="38">
        <v>4741.7299999999996</v>
      </c>
      <c r="M2445" s="38">
        <v>1273.93</v>
      </c>
      <c r="N2445" s="38">
        <v>556.35</v>
      </c>
      <c r="O2445" s="38">
        <v>584.44000000000005</v>
      </c>
      <c r="P2445" s="38">
        <v>1000.26</v>
      </c>
      <c r="Q2445" s="38">
        <v>4033.51</v>
      </c>
      <c r="R2445" s="38">
        <v>0</v>
      </c>
      <c r="S2445" s="38">
        <v>-100</v>
      </c>
      <c r="T2445" s="38">
        <v>-833.33</v>
      </c>
      <c r="U2445" s="44">
        <v>40.07</v>
      </c>
      <c r="V2445" s="45">
        <v>14103.02</v>
      </c>
      <c r="W2445" s="45">
        <v>169236.26</v>
      </c>
      <c r="X2445" s="45">
        <v>217.63</v>
      </c>
    </row>
    <row r="2446" spans="1:24" x14ac:dyDescent="0.3">
      <c r="A2446" t="s">
        <v>378</v>
      </c>
      <c r="B2446" t="str">
        <f t="shared" si="200"/>
        <v>2</v>
      </c>
      <c r="C2446" t="str">
        <f t="shared" si="201"/>
        <v>4</v>
      </c>
      <c r="D2446" t="str">
        <f t="shared" si="202"/>
        <v>0</v>
      </c>
      <c r="E2446" t="str">
        <f t="shared" si="203"/>
        <v>0</v>
      </c>
      <c r="F2446" t="str">
        <f t="shared" si="204"/>
        <v>1</v>
      </c>
      <c r="G2446" t="s">
        <v>805</v>
      </c>
      <c r="H2446">
        <v>2020</v>
      </c>
      <c r="I2446">
        <v>4</v>
      </c>
      <c r="J2446" t="s">
        <v>811</v>
      </c>
      <c r="K2446" s="38">
        <v>2846.13</v>
      </c>
      <c r="L2446" s="38">
        <v>4406.59</v>
      </c>
      <c r="M2446" s="38">
        <v>1299.26</v>
      </c>
      <c r="N2446" s="38">
        <v>556.35</v>
      </c>
      <c r="O2446" s="38">
        <v>605.55999999999995</v>
      </c>
      <c r="P2446" s="38">
        <v>971.39</v>
      </c>
      <c r="Q2446" s="38">
        <v>3839.29</v>
      </c>
      <c r="R2446" s="38">
        <v>0</v>
      </c>
      <c r="S2446" s="38">
        <v>-100</v>
      </c>
      <c r="T2446" s="38">
        <v>-833.33</v>
      </c>
      <c r="U2446" s="44">
        <v>38.61</v>
      </c>
      <c r="V2446" s="45">
        <v>13591.24</v>
      </c>
      <c r="W2446" s="45">
        <v>163094.85999999999</v>
      </c>
      <c r="X2446" s="45">
        <v>205.33</v>
      </c>
    </row>
    <row r="2447" spans="1:24" x14ac:dyDescent="0.3">
      <c r="A2447" t="s">
        <v>379</v>
      </c>
      <c r="B2447" t="str">
        <f t="shared" si="200"/>
        <v>2</v>
      </c>
      <c r="C2447" t="str">
        <f t="shared" si="201"/>
        <v>3</v>
      </c>
      <c r="D2447" t="str">
        <f t="shared" si="202"/>
        <v>2</v>
      </c>
      <c r="E2447" t="str">
        <f t="shared" si="203"/>
        <v>0</v>
      </c>
      <c r="F2447" t="str">
        <f t="shared" si="204"/>
        <v>0</v>
      </c>
      <c r="G2447" t="s">
        <v>805</v>
      </c>
      <c r="H2447">
        <v>2020</v>
      </c>
      <c r="I2447">
        <v>4</v>
      </c>
      <c r="J2447" t="s">
        <v>811</v>
      </c>
      <c r="K2447" s="38">
        <v>2846.13</v>
      </c>
      <c r="L2447" s="38">
        <v>4914.63</v>
      </c>
      <c r="M2447" s="38">
        <v>1212.29</v>
      </c>
      <c r="N2447" s="38">
        <v>556.35</v>
      </c>
      <c r="O2447" s="38">
        <v>573.94000000000005</v>
      </c>
      <c r="P2447" s="38">
        <v>1010.34</v>
      </c>
      <c r="Q2447" s="38">
        <v>4097.91</v>
      </c>
      <c r="R2447" s="38">
        <v>0</v>
      </c>
      <c r="S2447" s="38">
        <v>-100</v>
      </c>
      <c r="T2447" s="38">
        <v>-833.33</v>
      </c>
      <c r="U2447" s="44">
        <v>40.56</v>
      </c>
      <c r="V2447" s="45">
        <v>14278.27</v>
      </c>
      <c r="W2447" s="45">
        <v>171339.19</v>
      </c>
      <c r="X2447" s="45">
        <v>222.96</v>
      </c>
    </row>
    <row r="2448" spans="1:24" x14ac:dyDescent="0.3">
      <c r="A2448" t="s">
        <v>380</v>
      </c>
      <c r="B2448" t="str">
        <f t="shared" si="200"/>
        <v>2</v>
      </c>
      <c r="C2448" t="str">
        <f t="shared" si="201"/>
        <v>3</v>
      </c>
      <c r="D2448" t="str">
        <f t="shared" si="202"/>
        <v>1</v>
      </c>
      <c r="E2448" t="str">
        <f t="shared" si="203"/>
        <v>1</v>
      </c>
      <c r="F2448" t="str">
        <f t="shared" si="204"/>
        <v>0</v>
      </c>
      <c r="G2448" t="s">
        <v>805</v>
      </c>
      <c r="H2448">
        <v>2020</v>
      </c>
      <c r="I2448">
        <v>4</v>
      </c>
      <c r="J2448" t="s">
        <v>811</v>
      </c>
      <c r="K2448" s="38">
        <v>2846.13</v>
      </c>
      <c r="L2448" s="38">
        <v>4444.93</v>
      </c>
      <c r="M2448" s="38">
        <v>1281.6500000000001</v>
      </c>
      <c r="N2448" s="38">
        <v>556.35</v>
      </c>
      <c r="O2448" s="38">
        <v>583.4</v>
      </c>
      <c r="P2448" s="38">
        <v>971.25</v>
      </c>
      <c r="Q2448" s="38">
        <v>3837.18</v>
      </c>
      <c r="R2448" s="38">
        <v>0</v>
      </c>
      <c r="S2448" s="38">
        <v>-100</v>
      </c>
      <c r="T2448" s="38">
        <v>-833.33</v>
      </c>
      <c r="U2448" s="44">
        <v>38.6</v>
      </c>
      <c r="V2448" s="45">
        <v>13587.56</v>
      </c>
      <c r="W2448" s="45">
        <v>163050.72</v>
      </c>
      <c r="X2448" s="45">
        <v>205.25</v>
      </c>
    </row>
    <row r="2449" spans="1:24" x14ac:dyDescent="0.3">
      <c r="A2449" t="s">
        <v>381</v>
      </c>
      <c r="B2449" t="str">
        <f t="shared" si="200"/>
        <v>2</v>
      </c>
      <c r="C2449" t="str">
        <f t="shared" si="201"/>
        <v>3</v>
      </c>
      <c r="D2449" t="str">
        <f t="shared" si="202"/>
        <v>1</v>
      </c>
      <c r="E2449" t="str">
        <f t="shared" si="203"/>
        <v>0</v>
      </c>
      <c r="F2449" t="str">
        <f t="shared" si="204"/>
        <v>1</v>
      </c>
      <c r="G2449" t="s">
        <v>805</v>
      </c>
      <c r="H2449">
        <v>2020</v>
      </c>
      <c r="I2449">
        <v>4</v>
      </c>
      <c r="J2449" t="s">
        <v>811</v>
      </c>
      <c r="K2449" s="38">
        <v>2846.13</v>
      </c>
      <c r="L2449" s="38">
        <v>4109.79</v>
      </c>
      <c r="M2449" s="38">
        <v>1306.98</v>
      </c>
      <c r="N2449" s="38">
        <v>556.35</v>
      </c>
      <c r="O2449" s="38">
        <v>604.52</v>
      </c>
      <c r="P2449" s="38">
        <v>942.38</v>
      </c>
      <c r="Q2449" s="38">
        <v>3642.96</v>
      </c>
      <c r="R2449" s="38">
        <v>0</v>
      </c>
      <c r="S2449" s="38">
        <v>-100</v>
      </c>
      <c r="T2449" s="38">
        <v>-833.33</v>
      </c>
      <c r="U2449" s="44">
        <v>37.15</v>
      </c>
      <c r="V2449" s="45">
        <v>13075.78</v>
      </c>
      <c r="W2449" s="45">
        <v>156909.32</v>
      </c>
      <c r="X2449" s="45">
        <v>192.94</v>
      </c>
    </row>
    <row r="2450" spans="1:24" x14ac:dyDescent="0.3">
      <c r="A2450" t="s">
        <v>382</v>
      </c>
      <c r="B2450" t="str">
        <f t="shared" si="200"/>
        <v>2</v>
      </c>
      <c r="C2450" t="str">
        <f t="shared" si="201"/>
        <v>3</v>
      </c>
      <c r="D2450" t="str">
        <f t="shared" si="202"/>
        <v>0</v>
      </c>
      <c r="E2450" t="str">
        <f t="shared" si="203"/>
        <v>2</v>
      </c>
      <c r="F2450" t="str">
        <f t="shared" si="204"/>
        <v>0</v>
      </c>
      <c r="G2450" t="s">
        <v>805</v>
      </c>
      <c r="H2450">
        <v>2020</v>
      </c>
      <c r="I2450">
        <v>4</v>
      </c>
      <c r="J2450" t="s">
        <v>811</v>
      </c>
      <c r="K2450" s="38">
        <v>2846.13</v>
      </c>
      <c r="L2450" s="38">
        <v>3975.22</v>
      </c>
      <c r="M2450" s="38">
        <v>1351.01</v>
      </c>
      <c r="N2450" s="38">
        <v>556.35</v>
      </c>
      <c r="O2450" s="38">
        <v>592.86</v>
      </c>
      <c r="P2450" s="38">
        <v>932.16</v>
      </c>
      <c r="Q2450" s="38">
        <v>3576.46</v>
      </c>
      <c r="R2450" s="38">
        <v>0</v>
      </c>
      <c r="S2450" s="38">
        <v>-100</v>
      </c>
      <c r="T2450" s="38">
        <v>-833.33</v>
      </c>
      <c r="U2450" s="44">
        <v>36.64</v>
      </c>
      <c r="V2450" s="45">
        <v>12896.85</v>
      </c>
      <c r="W2450" s="45">
        <v>154762.23999999999</v>
      </c>
      <c r="X2450" s="45">
        <v>188.64</v>
      </c>
    </row>
    <row r="2451" spans="1:24" x14ac:dyDescent="0.3">
      <c r="A2451" t="s">
        <v>383</v>
      </c>
      <c r="B2451" t="str">
        <f t="shared" si="200"/>
        <v>2</v>
      </c>
      <c r="C2451" t="str">
        <f t="shared" si="201"/>
        <v>3</v>
      </c>
      <c r="D2451" t="str">
        <f t="shared" si="202"/>
        <v>0</v>
      </c>
      <c r="E2451" t="str">
        <f t="shared" si="203"/>
        <v>1</v>
      </c>
      <c r="F2451" t="str">
        <f t="shared" si="204"/>
        <v>1</v>
      </c>
      <c r="G2451" t="s">
        <v>805</v>
      </c>
      <c r="H2451">
        <v>2020</v>
      </c>
      <c r="I2451">
        <v>4</v>
      </c>
      <c r="J2451" t="s">
        <v>811</v>
      </c>
      <c r="K2451" s="38">
        <v>2846.13</v>
      </c>
      <c r="L2451" s="38">
        <v>3640.08</v>
      </c>
      <c r="M2451" s="38">
        <v>1376.34</v>
      </c>
      <c r="N2451" s="38">
        <v>556.35</v>
      </c>
      <c r="O2451" s="38">
        <v>613.98</v>
      </c>
      <c r="P2451" s="38">
        <v>903.29</v>
      </c>
      <c r="Q2451" s="38">
        <v>3382.23</v>
      </c>
      <c r="R2451" s="38">
        <v>0</v>
      </c>
      <c r="S2451" s="38">
        <v>-100</v>
      </c>
      <c r="T2451" s="38">
        <v>-833.33</v>
      </c>
      <c r="U2451" s="44">
        <v>35.18</v>
      </c>
      <c r="V2451" s="45">
        <v>12385.07</v>
      </c>
      <c r="W2451" s="45">
        <v>148620.85</v>
      </c>
      <c r="X2451" s="45">
        <v>176.34</v>
      </c>
    </row>
    <row r="2452" spans="1:24" x14ac:dyDescent="0.3">
      <c r="A2452" t="s">
        <v>384</v>
      </c>
      <c r="B2452" t="str">
        <f t="shared" si="200"/>
        <v>2</v>
      </c>
      <c r="C2452" t="str">
        <f t="shared" si="201"/>
        <v>3</v>
      </c>
      <c r="D2452" t="str">
        <f t="shared" si="202"/>
        <v>0</v>
      </c>
      <c r="E2452" t="str">
        <f t="shared" si="203"/>
        <v>0</v>
      </c>
      <c r="F2452" t="str">
        <f t="shared" si="204"/>
        <v>2</v>
      </c>
      <c r="G2452" t="s">
        <v>805</v>
      </c>
      <c r="H2452">
        <v>2020</v>
      </c>
      <c r="I2452">
        <v>4</v>
      </c>
      <c r="J2452" t="s">
        <v>811</v>
      </c>
      <c r="K2452" s="38">
        <v>2846.13</v>
      </c>
      <c r="L2452" s="38">
        <v>3304.94</v>
      </c>
      <c r="M2452" s="38">
        <v>1401.67</v>
      </c>
      <c r="N2452" s="38">
        <v>556.35</v>
      </c>
      <c r="O2452" s="38">
        <v>635.1</v>
      </c>
      <c r="P2452" s="38">
        <v>874.42</v>
      </c>
      <c r="Q2452" s="38">
        <v>3188</v>
      </c>
      <c r="R2452" s="38">
        <v>0</v>
      </c>
      <c r="S2452" s="38">
        <v>-100</v>
      </c>
      <c r="T2452" s="38">
        <v>-833.33</v>
      </c>
      <c r="U2452" s="44">
        <v>33.729999999999997</v>
      </c>
      <c r="V2452" s="45">
        <v>11873.29</v>
      </c>
      <c r="W2452" s="45">
        <v>142479.46</v>
      </c>
      <c r="X2452" s="45">
        <v>164.04</v>
      </c>
    </row>
    <row r="2453" spans="1:24" x14ac:dyDescent="0.3">
      <c r="A2453" t="s">
        <v>385</v>
      </c>
      <c r="B2453" t="str">
        <f t="shared" si="200"/>
        <v>2</v>
      </c>
      <c r="C2453" t="str">
        <f t="shared" si="201"/>
        <v>2</v>
      </c>
      <c r="D2453" t="str">
        <f t="shared" si="202"/>
        <v>3</v>
      </c>
      <c r="E2453" t="str">
        <f t="shared" si="203"/>
        <v>0</v>
      </c>
      <c r="F2453" t="str">
        <f t="shared" si="204"/>
        <v>0</v>
      </c>
      <c r="G2453" t="s">
        <v>805</v>
      </c>
      <c r="H2453">
        <v>2020</v>
      </c>
      <c r="I2453">
        <v>4</v>
      </c>
      <c r="J2453" t="s">
        <v>811</v>
      </c>
      <c r="K2453" s="38">
        <v>2846.13</v>
      </c>
      <c r="L2453" s="38">
        <v>4617.83</v>
      </c>
      <c r="M2453" s="38">
        <v>1220.01</v>
      </c>
      <c r="N2453" s="38">
        <v>556.35</v>
      </c>
      <c r="O2453" s="38">
        <v>572.91</v>
      </c>
      <c r="P2453" s="38">
        <v>981.32</v>
      </c>
      <c r="Q2453" s="38">
        <v>3901.58</v>
      </c>
      <c r="R2453" s="38">
        <v>0</v>
      </c>
      <c r="S2453" s="38">
        <v>-100</v>
      </c>
      <c r="T2453" s="38">
        <v>-833.33</v>
      </c>
      <c r="U2453" s="44">
        <v>39.1</v>
      </c>
      <c r="V2453" s="45">
        <v>13762.8</v>
      </c>
      <c r="W2453" s="45">
        <v>165153.65</v>
      </c>
      <c r="X2453" s="45">
        <v>209.46</v>
      </c>
    </row>
    <row r="2454" spans="1:24" x14ac:dyDescent="0.3">
      <c r="A2454" t="s">
        <v>130</v>
      </c>
      <c r="B2454" t="str">
        <f t="shared" si="200"/>
        <v>2</v>
      </c>
      <c r="C2454" t="str">
        <f t="shared" si="201"/>
        <v>2</v>
      </c>
      <c r="D2454" t="str">
        <f t="shared" si="202"/>
        <v>2</v>
      </c>
      <c r="E2454" t="str">
        <f t="shared" si="203"/>
        <v>1</v>
      </c>
      <c r="F2454" t="str">
        <f t="shared" si="204"/>
        <v>0</v>
      </c>
      <c r="G2454" t="s">
        <v>805</v>
      </c>
      <c r="H2454">
        <v>2020</v>
      </c>
      <c r="I2454">
        <v>4</v>
      </c>
      <c r="J2454" t="s">
        <v>811</v>
      </c>
      <c r="K2454" s="38">
        <v>2846.13</v>
      </c>
      <c r="L2454" s="38">
        <v>4148.13</v>
      </c>
      <c r="M2454" s="38">
        <v>1289.3699999999999</v>
      </c>
      <c r="N2454" s="38">
        <v>556.35</v>
      </c>
      <c r="O2454" s="38">
        <v>582.37</v>
      </c>
      <c r="P2454" s="38">
        <v>942.23</v>
      </c>
      <c r="Q2454" s="38">
        <v>3640.85</v>
      </c>
      <c r="R2454" s="38">
        <v>0</v>
      </c>
      <c r="S2454" s="38">
        <v>-100</v>
      </c>
      <c r="T2454" s="38">
        <v>-833.33</v>
      </c>
      <c r="U2454" s="44">
        <v>37.14</v>
      </c>
      <c r="V2454" s="45">
        <v>13072.1</v>
      </c>
      <c r="W2454" s="45">
        <v>156865.18</v>
      </c>
      <c r="X2454" s="45">
        <v>192.86</v>
      </c>
    </row>
    <row r="2455" spans="1:24" x14ac:dyDescent="0.3">
      <c r="A2455" t="s">
        <v>386</v>
      </c>
      <c r="B2455" t="str">
        <f t="shared" si="200"/>
        <v>2</v>
      </c>
      <c r="C2455" t="str">
        <f t="shared" si="201"/>
        <v>2</v>
      </c>
      <c r="D2455" t="str">
        <f t="shared" si="202"/>
        <v>2</v>
      </c>
      <c r="E2455" t="str">
        <f t="shared" si="203"/>
        <v>0</v>
      </c>
      <c r="F2455" t="str">
        <f t="shared" si="204"/>
        <v>1</v>
      </c>
      <c r="G2455" t="s">
        <v>805</v>
      </c>
      <c r="H2455">
        <v>2020</v>
      </c>
      <c r="I2455">
        <v>4</v>
      </c>
      <c r="J2455" t="s">
        <v>811</v>
      </c>
      <c r="K2455" s="38">
        <v>2846.13</v>
      </c>
      <c r="L2455" s="38">
        <v>3812.98</v>
      </c>
      <c r="M2455" s="38">
        <v>1314.7</v>
      </c>
      <c r="N2455" s="38">
        <v>556.35</v>
      </c>
      <c r="O2455" s="38">
        <v>603.49</v>
      </c>
      <c r="P2455" s="38">
        <v>913.37</v>
      </c>
      <c r="Q2455" s="38">
        <v>3446.63</v>
      </c>
      <c r="R2455" s="38">
        <v>0</v>
      </c>
      <c r="S2455" s="38">
        <v>-100</v>
      </c>
      <c r="T2455" s="38">
        <v>-833.33</v>
      </c>
      <c r="U2455" s="44">
        <v>35.68</v>
      </c>
      <c r="V2455" s="45">
        <v>12560.32</v>
      </c>
      <c r="W2455" s="45">
        <v>150723.78</v>
      </c>
      <c r="X2455" s="45">
        <v>180.55</v>
      </c>
    </row>
    <row r="2456" spans="1:24" x14ac:dyDescent="0.3">
      <c r="A2456" t="s">
        <v>387</v>
      </c>
      <c r="B2456" t="str">
        <f t="shared" si="200"/>
        <v>2</v>
      </c>
      <c r="C2456" t="str">
        <f t="shared" si="201"/>
        <v>2</v>
      </c>
      <c r="D2456" t="str">
        <f t="shared" si="202"/>
        <v>1</v>
      </c>
      <c r="E2456" t="str">
        <f t="shared" si="203"/>
        <v>2</v>
      </c>
      <c r="F2456" t="str">
        <f t="shared" si="204"/>
        <v>0</v>
      </c>
      <c r="G2456" t="s">
        <v>805</v>
      </c>
      <c r="H2456">
        <v>2020</v>
      </c>
      <c r="I2456">
        <v>4</v>
      </c>
      <c r="J2456" t="s">
        <v>811</v>
      </c>
      <c r="K2456" s="38">
        <v>2846.13</v>
      </c>
      <c r="L2456" s="38">
        <v>3678.42</v>
      </c>
      <c r="M2456" s="38">
        <v>1358.72</v>
      </c>
      <c r="N2456" s="38">
        <v>556.35</v>
      </c>
      <c r="O2456" s="38">
        <v>591.83000000000004</v>
      </c>
      <c r="P2456" s="38">
        <v>903.15</v>
      </c>
      <c r="Q2456" s="38">
        <v>3380.12</v>
      </c>
      <c r="R2456" s="38">
        <v>0</v>
      </c>
      <c r="S2456" s="38">
        <v>-100</v>
      </c>
      <c r="T2456" s="38">
        <v>-833.33</v>
      </c>
      <c r="U2456" s="44">
        <v>35.17</v>
      </c>
      <c r="V2456" s="45">
        <v>12381.39</v>
      </c>
      <c r="W2456" s="45">
        <v>148576.70000000001</v>
      </c>
      <c r="X2456" s="45">
        <v>176.25</v>
      </c>
    </row>
    <row r="2457" spans="1:24" x14ac:dyDescent="0.3">
      <c r="A2457" t="s">
        <v>388</v>
      </c>
      <c r="B2457" t="str">
        <f t="shared" si="200"/>
        <v>2</v>
      </c>
      <c r="C2457" t="str">
        <f t="shared" si="201"/>
        <v>2</v>
      </c>
      <c r="D2457" t="str">
        <f t="shared" si="202"/>
        <v>1</v>
      </c>
      <c r="E2457" t="str">
        <f t="shared" si="203"/>
        <v>1</v>
      </c>
      <c r="F2457" t="str">
        <f t="shared" si="204"/>
        <v>1</v>
      </c>
      <c r="G2457" t="s">
        <v>805</v>
      </c>
      <c r="H2457">
        <v>2020</v>
      </c>
      <c r="I2457">
        <v>4</v>
      </c>
      <c r="J2457" t="s">
        <v>811</v>
      </c>
      <c r="K2457" s="38">
        <v>2846.13</v>
      </c>
      <c r="L2457" s="38">
        <v>3343.28</v>
      </c>
      <c r="M2457" s="38">
        <v>1384.06</v>
      </c>
      <c r="N2457" s="38">
        <v>556.35</v>
      </c>
      <c r="O2457" s="38">
        <v>612.94000000000005</v>
      </c>
      <c r="P2457" s="38">
        <v>874.28</v>
      </c>
      <c r="Q2457" s="38">
        <v>3185.9</v>
      </c>
      <c r="R2457" s="38">
        <v>0</v>
      </c>
      <c r="S2457" s="38">
        <v>-100</v>
      </c>
      <c r="T2457" s="38">
        <v>-833.33</v>
      </c>
      <c r="U2457" s="44">
        <v>33.72</v>
      </c>
      <c r="V2457" s="45">
        <v>11869.61</v>
      </c>
      <c r="W2457" s="45">
        <v>142435.31</v>
      </c>
      <c r="X2457" s="45">
        <v>163.95</v>
      </c>
    </row>
    <row r="2458" spans="1:24" x14ac:dyDescent="0.3">
      <c r="A2458" t="s">
        <v>389</v>
      </c>
      <c r="B2458" t="str">
        <f t="shared" si="200"/>
        <v>2</v>
      </c>
      <c r="C2458" t="str">
        <f t="shared" si="201"/>
        <v>2</v>
      </c>
      <c r="D2458" t="str">
        <f t="shared" si="202"/>
        <v>1</v>
      </c>
      <c r="E2458" t="str">
        <f t="shared" si="203"/>
        <v>0</v>
      </c>
      <c r="F2458" t="str">
        <f t="shared" si="204"/>
        <v>2</v>
      </c>
      <c r="G2458" t="s">
        <v>805</v>
      </c>
      <c r="H2458">
        <v>2020</v>
      </c>
      <c r="I2458">
        <v>4</v>
      </c>
      <c r="J2458" t="s">
        <v>811</v>
      </c>
      <c r="K2458" s="38">
        <v>2846.13</v>
      </c>
      <c r="L2458" s="38">
        <v>3008.14</v>
      </c>
      <c r="M2458" s="38">
        <v>1409.39</v>
      </c>
      <c r="N2458" s="38">
        <v>556.35</v>
      </c>
      <c r="O2458" s="38">
        <v>634.05999999999995</v>
      </c>
      <c r="P2458" s="38">
        <v>845.41</v>
      </c>
      <c r="Q2458" s="38">
        <v>2991.67</v>
      </c>
      <c r="R2458" s="38">
        <v>0</v>
      </c>
      <c r="S2458" s="38">
        <v>-100</v>
      </c>
      <c r="T2458" s="38">
        <v>-833.33</v>
      </c>
      <c r="U2458" s="44">
        <v>32.270000000000003</v>
      </c>
      <c r="V2458" s="45">
        <v>11357.83</v>
      </c>
      <c r="W2458" s="45">
        <v>136293.92000000001</v>
      </c>
      <c r="X2458" s="45">
        <v>151.65</v>
      </c>
    </row>
    <row r="2459" spans="1:24" x14ac:dyDescent="0.3">
      <c r="A2459" t="s">
        <v>390</v>
      </c>
      <c r="B2459" t="str">
        <f t="shared" si="200"/>
        <v>2</v>
      </c>
      <c r="C2459" t="str">
        <f t="shared" si="201"/>
        <v>2</v>
      </c>
      <c r="D2459" t="str">
        <f t="shared" si="202"/>
        <v>0</v>
      </c>
      <c r="E2459" t="str">
        <f t="shared" si="203"/>
        <v>3</v>
      </c>
      <c r="F2459" t="str">
        <f t="shared" si="204"/>
        <v>0</v>
      </c>
      <c r="G2459" t="s">
        <v>805</v>
      </c>
      <c r="H2459">
        <v>2020</v>
      </c>
      <c r="I2459">
        <v>4</v>
      </c>
      <c r="J2459" t="s">
        <v>811</v>
      </c>
      <c r="K2459" s="38">
        <v>2846.13</v>
      </c>
      <c r="L2459" s="38">
        <v>3208.72</v>
      </c>
      <c r="M2459" s="38">
        <v>1428.08</v>
      </c>
      <c r="N2459" s="38">
        <v>556.35</v>
      </c>
      <c r="O2459" s="38">
        <v>601.28</v>
      </c>
      <c r="P2459" s="38">
        <v>864.06</v>
      </c>
      <c r="Q2459" s="38">
        <v>3119.4</v>
      </c>
      <c r="R2459" s="38">
        <v>0</v>
      </c>
      <c r="S2459" s="38">
        <v>-100</v>
      </c>
      <c r="T2459" s="38">
        <v>-833.33</v>
      </c>
      <c r="U2459" s="44">
        <v>33.21</v>
      </c>
      <c r="V2459" s="45">
        <v>11690.69</v>
      </c>
      <c r="W2459" s="45">
        <v>140288.23000000001</v>
      </c>
      <c r="X2459" s="45">
        <v>159.65</v>
      </c>
    </row>
    <row r="2460" spans="1:24" x14ac:dyDescent="0.3">
      <c r="A2460" t="s">
        <v>391</v>
      </c>
      <c r="B2460" t="str">
        <f t="shared" si="200"/>
        <v>2</v>
      </c>
      <c r="C2460" t="str">
        <f t="shared" si="201"/>
        <v>2</v>
      </c>
      <c r="D2460" t="str">
        <f t="shared" si="202"/>
        <v>0</v>
      </c>
      <c r="E2460" t="str">
        <f t="shared" si="203"/>
        <v>2</v>
      </c>
      <c r="F2460" t="str">
        <f t="shared" si="204"/>
        <v>1</v>
      </c>
      <c r="G2460" t="s">
        <v>805</v>
      </c>
      <c r="H2460">
        <v>2020</v>
      </c>
      <c r="I2460">
        <v>4</v>
      </c>
      <c r="J2460" t="s">
        <v>811</v>
      </c>
      <c r="K2460" s="38">
        <v>2846.13</v>
      </c>
      <c r="L2460" s="38">
        <v>2873.58</v>
      </c>
      <c r="M2460" s="38">
        <v>1453.41</v>
      </c>
      <c r="N2460" s="38">
        <v>556.35</v>
      </c>
      <c r="O2460" s="38">
        <v>622.4</v>
      </c>
      <c r="P2460" s="38">
        <v>835.19</v>
      </c>
      <c r="Q2460" s="38">
        <v>2925.17</v>
      </c>
      <c r="R2460" s="38">
        <v>0</v>
      </c>
      <c r="S2460" s="38">
        <v>-100</v>
      </c>
      <c r="T2460" s="38">
        <v>-833.33</v>
      </c>
      <c r="U2460" s="44">
        <v>31.76</v>
      </c>
      <c r="V2460" s="45">
        <v>11178.9</v>
      </c>
      <c r="W2460" s="45">
        <v>134146.84</v>
      </c>
      <c r="X2460" s="45">
        <v>147.35</v>
      </c>
    </row>
    <row r="2461" spans="1:24" x14ac:dyDescent="0.3">
      <c r="A2461" t="s">
        <v>392</v>
      </c>
      <c r="B2461" t="str">
        <f t="shared" si="200"/>
        <v>2</v>
      </c>
      <c r="C2461" t="str">
        <f t="shared" si="201"/>
        <v>2</v>
      </c>
      <c r="D2461" t="str">
        <f t="shared" si="202"/>
        <v>0</v>
      </c>
      <c r="E2461" t="str">
        <f t="shared" si="203"/>
        <v>1</v>
      </c>
      <c r="F2461" t="str">
        <f t="shared" si="204"/>
        <v>2</v>
      </c>
      <c r="G2461" t="s">
        <v>805</v>
      </c>
      <c r="H2461">
        <v>2020</v>
      </c>
      <c r="I2461">
        <v>4</v>
      </c>
      <c r="J2461" t="s">
        <v>811</v>
      </c>
      <c r="K2461" s="38">
        <v>2846.13</v>
      </c>
      <c r="L2461" s="38">
        <v>2538.44</v>
      </c>
      <c r="M2461" s="38">
        <v>1478.75</v>
      </c>
      <c r="N2461" s="38">
        <v>556.35</v>
      </c>
      <c r="O2461" s="38">
        <v>643.52</v>
      </c>
      <c r="P2461" s="38">
        <v>806.32</v>
      </c>
      <c r="Q2461" s="38">
        <v>2730.95</v>
      </c>
      <c r="R2461" s="38">
        <v>0</v>
      </c>
      <c r="S2461" s="38">
        <v>-100</v>
      </c>
      <c r="T2461" s="38">
        <v>-833.33</v>
      </c>
      <c r="U2461" s="44">
        <v>30.3</v>
      </c>
      <c r="V2461" s="45">
        <v>10667.12</v>
      </c>
      <c r="W2461" s="45">
        <v>128005.44</v>
      </c>
      <c r="X2461" s="45">
        <v>135.05000000000001</v>
      </c>
    </row>
    <row r="2462" spans="1:24" x14ac:dyDescent="0.3">
      <c r="A2462" t="s">
        <v>393</v>
      </c>
      <c r="B2462" t="str">
        <f t="shared" si="200"/>
        <v>2</v>
      </c>
      <c r="C2462" t="str">
        <f t="shared" si="201"/>
        <v>2</v>
      </c>
      <c r="D2462" t="str">
        <f t="shared" si="202"/>
        <v>0</v>
      </c>
      <c r="E2462" t="str">
        <f t="shared" si="203"/>
        <v>0</v>
      </c>
      <c r="F2462" t="str">
        <f t="shared" si="204"/>
        <v>3</v>
      </c>
      <c r="G2462" t="s">
        <v>805</v>
      </c>
      <c r="H2462">
        <v>2020</v>
      </c>
      <c r="I2462">
        <v>4</v>
      </c>
      <c r="J2462" t="s">
        <v>811</v>
      </c>
      <c r="K2462" s="38">
        <v>2846.13</v>
      </c>
      <c r="L2462" s="38">
        <v>2203.29</v>
      </c>
      <c r="M2462" s="38">
        <v>1504.08</v>
      </c>
      <c r="N2462" s="38">
        <v>556.35</v>
      </c>
      <c r="O2462" s="38">
        <v>664.64</v>
      </c>
      <c r="P2462" s="38">
        <v>777.45</v>
      </c>
      <c r="Q2462" s="38">
        <v>2536.7199999999998</v>
      </c>
      <c r="R2462" s="38">
        <v>0</v>
      </c>
      <c r="S2462" s="38">
        <v>-100</v>
      </c>
      <c r="T2462" s="38">
        <v>-833.33</v>
      </c>
      <c r="U2462" s="44">
        <v>28.85</v>
      </c>
      <c r="V2462" s="45">
        <v>10155.34</v>
      </c>
      <c r="W2462" s="45">
        <v>121864.05</v>
      </c>
      <c r="X2462" s="45">
        <v>122.75</v>
      </c>
    </row>
    <row r="2463" spans="1:24" x14ac:dyDescent="0.3">
      <c r="A2463" t="s">
        <v>394</v>
      </c>
      <c r="B2463" t="str">
        <f t="shared" si="200"/>
        <v>2</v>
      </c>
      <c r="C2463" t="str">
        <f t="shared" si="201"/>
        <v>1</v>
      </c>
      <c r="D2463" t="str">
        <f t="shared" si="202"/>
        <v>4</v>
      </c>
      <c r="E2463" t="str">
        <f t="shared" si="203"/>
        <v>0</v>
      </c>
      <c r="F2463" t="str">
        <f t="shared" si="204"/>
        <v>0</v>
      </c>
      <c r="G2463" t="s">
        <v>805</v>
      </c>
      <c r="H2463">
        <v>2020</v>
      </c>
      <c r="I2463">
        <v>4</v>
      </c>
      <c r="J2463" t="s">
        <v>811</v>
      </c>
      <c r="K2463" s="38">
        <v>2846.13</v>
      </c>
      <c r="L2463" s="38">
        <v>4321.03</v>
      </c>
      <c r="M2463" s="38">
        <v>1227.73</v>
      </c>
      <c r="N2463" s="38">
        <v>556.35</v>
      </c>
      <c r="O2463" s="38">
        <v>571.87</v>
      </c>
      <c r="P2463" s="38">
        <v>952.31</v>
      </c>
      <c r="Q2463" s="38">
        <v>3705.25</v>
      </c>
      <c r="R2463" s="38">
        <v>0</v>
      </c>
      <c r="S2463" s="38">
        <v>-100</v>
      </c>
      <c r="T2463" s="38">
        <v>-833.33</v>
      </c>
      <c r="U2463" s="44">
        <v>37.630000000000003</v>
      </c>
      <c r="V2463" s="45">
        <v>13247.34</v>
      </c>
      <c r="W2463" s="45">
        <v>158968.10999999999</v>
      </c>
      <c r="X2463" s="45">
        <v>197.07</v>
      </c>
    </row>
    <row r="2464" spans="1:24" x14ac:dyDescent="0.3">
      <c r="A2464" t="s">
        <v>395</v>
      </c>
      <c r="B2464" t="str">
        <f t="shared" si="200"/>
        <v>2</v>
      </c>
      <c r="C2464" t="str">
        <f t="shared" si="201"/>
        <v>1</v>
      </c>
      <c r="D2464" t="str">
        <f t="shared" si="202"/>
        <v>3</v>
      </c>
      <c r="E2464" t="str">
        <f t="shared" si="203"/>
        <v>1</v>
      </c>
      <c r="F2464" t="str">
        <f t="shared" si="204"/>
        <v>0</v>
      </c>
      <c r="G2464" t="s">
        <v>805</v>
      </c>
      <c r="H2464">
        <v>2020</v>
      </c>
      <c r="I2464">
        <v>4</v>
      </c>
      <c r="J2464" t="s">
        <v>811</v>
      </c>
      <c r="K2464" s="38">
        <v>2846.13</v>
      </c>
      <c r="L2464" s="38">
        <v>3851.32</v>
      </c>
      <c r="M2464" s="38">
        <v>1297.0899999999999</v>
      </c>
      <c r="N2464" s="38">
        <v>556.35</v>
      </c>
      <c r="O2464" s="38">
        <v>581.33000000000004</v>
      </c>
      <c r="P2464" s="38">
        <v>913.22</v>
      </c>
      <c r="Q2464" s="38">
        <v>3444.52</v>
      </c>
      <c r="R2464" s="38">
        <v>0</v>
      </c>
      <c r="S2464" s="38">
        <v>-100</v>
      </c>
      <c r="T2464" s="38">
        <v>-833.33</v>
      </c>
      <c r="U2464" s="44">
        <v>35.67</v>
      </c>
      <c r="V2464" s="45">
        <v>12556.64</v>
      </c>
      <c r="W2464" s="45">
        <v>150679.64000000001</v>
      </c>
      <c r="X2464" s="45">
        <v>180.47</v>
      </c>
    </row>
    <row r="2465" spans="1:24" x14ac:dyDescent="0.3">
      <c r="A2465" t="s">
        <v>396</v>
      </c>
      <c r="B2465" t="str">
        <f t="shared" si="200"/>
        <v>2</v>
      </c>
      <c r="C2465" t="str">
        <f t="shared" si="201"/>
        <v>1</v>
      </c>
      <c r="D2465" t="str">
        <f t="shared" si="202"/>
        <v>3</v>
      </c>
      <c r="E2465" t="str">
        <f t="shared" si="203"/>
        <v>0</v>
      </c>
      <c r="F2465" t="str">
        <f t="shared" si="204"/>
        <v>1</v>
      </c>
      <c r="G2465" t="s">
        <v>805</v>
      </c>
      <c r="H2465">
        <v>2020</v>
      </c>
      <c r="I2465">
        <v>4</v>
      </c>
      <c r="J2465" t="s">
        <v>811</v>
      </c>
      <c r="K2465" s="38">
        <v>2846.13</v>
      </c>
      <c r="L2465" s="38">
        <v>3516.18</v>
      </c>
      <c r="M2465" s="38">
        <v>1322.42</v>
      </c>
      <c r="N2465" s="38">
        <v>556.35</v>
      </c>
      <c r="O2465" s="38">
        <v>602.45000000000005</v>
      </c>
      <c r="P2465" s="38">
        <v>884.35</v>
      </c>
      <c r="Q2465" s="38">
        <v>3250.3</v>
      </c>
      <c r="R2465" s="38">
        <v>0</v>
      </c>
      <c r="S2465" s="38">
        <v>-100</v>
      </c>
      <c r="T2465" s="38">
        <v>-833.33</v>
      </c>
      <c r="U2465" s="44">
        <v>34.22</v>
      </c>
      <c r="V2465" s="45">
        <v>12044.85</v>
      </c>
      <c r="W2465" s="45">
        <v>144538.25</v>
      </c>
      <c r="X2465" s="45">
        <v>168.17</v>
      </c>
    </row>
    <row r="2466" spans="1:24" x14ac:dyDescent="0.3">
      <c r="A2466" t="s">
        <v>131</v>
      </c>
      <c r="B2466" t="str">
        <f t="shared" si="200"/>
        <v>2</v>
      </c>
      <c r="C2466" t="str">
        <f t="shared" si="201"/>
        <v>1</v>
      </c>
      <c r="D2466" t="str">
        <f t="shared" si="202"/>
        <v>2</v>
      </c>
      <c r="E2466" t="str">
        <f t="shared" si="203"/>
        <v>2</v>
      </c>
      <c r="F2466" t="str">
        <f t="shared" si="204"/>
        <v>0</v>
      </c>
      <c r="G2466" t="s">
        <v>805</v>
      </c>
      <c r="H2466">
        <v>2020</v>
      </c>
      <c r="I2466">
        <v>4</v>
      </c>
      <c r="J2466" t="s">
        <v>811</v>
      </c>
      <c r="K2466" s="38">
        <v>2846.13</v>
      </c>
      <c r="L2466" s="38">
        <v>3381.62</v>
      </c>
      <c r="M2466" s="38">
        <v>1366.44</v>
      </c>
      <c r="N2466" s="38">
        <v>556.35</v>
      </c>
      <c r="O2466" s="38">
        <v>590.79</v>
      </c>
      <c r="P2466" s="38">
        <v>874.13</v>
      </c>
      <c r="Q2466" s="38">
        <v>3183.79</v>
      </c>
      <c r="R2466" s="38">
        <v>0</v>
      </c>
      <c r="S2466" s="38">
        <v>-100</v>
      </c>
      <c r="T2466" s="38">
        <v>-833.33</v>
      </c>
      <c r="U2466" s="44">
        <v>33.71</v>
      </c>
      <c r="V2466" s="45">
        <v>11865.93</v>
      </c>
      <c r="W2466" s="45">
        <v>142391.17000000001</v>
      </c>
      <c r="X2466" s="45">
        <v>163.86</v>
      </c>
    </row>
    <row r="2467" spans="1:24" x14ac:dyDescent="0.3">
      <c r="A2467" t="s">
        <v>397</v>
      </c>
      <c r="B2467" t="str">
        <f t="shared" si="200"/>
        <v>2</v>
      </c>
      <c r="C2467" t="str">
        <f t="shared" si="201"/>
        <v>1</v>
      </c>
      <c r="D2467" t="str">
        <f t="shared" si="202"/>
        <v>2</v>
      </c>
      <c r="E2467" t="str">
        <f t="shared" si="203"/>
        <v>1</v>
      </c>
      <c r="F2467" t="str">
        <f t="shared" si="204"/>
        <v>1</v>
      </c>
      <c r="G2467" t="s">
        <v>805</v>
      </c>
      <c r="H2467">
        <v>2020</v>
      </c>
      <c r="I2467">
        <v>4</v>
      </c>
      <c r="J2467" t="s">
        <v>811</v>
      </c>
      <c r="K2467" s="38">
        <v>2846.13</v>
      </c>
      <c r="L2467" s="38">
        <v>3046.48</v>
      </c>
      <c r="M2467" s="38">
        <v>1391.78</v>
      </c>
      <c r="N2467" s="38">
        <v>556.35</v>
      </c>
      <c r="O2467" s="38">
        <v>611.91</v>
      </c>
      <c r="P2467" s="38">
        <v>845.26</v>
      </c>
      <c r="Q2467" s="38">
        <v>2989.57</v>
      </c>
      <c r="R2467" s="38">
        <v>0</v>
      </c>
      <c r="S2467" s="38">
        <v>-100</v>
      </c>
      <c r="T2467" s="38">
        <v>-833.33</v>
      </c>
      <c r="U2467" s="44">
        <v>32.26</v>
      </c>
      <c r="V2467" s="45">
        <v>11354.15</v>
      </c>
      <c r="W2467" s="45">
        <v>136249.76999999999</v>
      </c>
      <c r="X2467" s="45">
        <v>151.56</v>
      </c>
    </row>
    <row r="2468" spans="1:24" x14ac:dyDescent="0.3">
      <c r="A2468" t="s">
        <v>398</v>
      </c>
      <c r="B2468" t="str">
        <f t="shared" si="200"/>
        <v>2</v>
      </c>
      <c r="C2468" t="str">
        <f t="shared" si="201"/>
        <v>1</v>
      </c>
      <c r="D2468" t="str">
        <f t="shared" si="202"/>
        <v>2</v>
      </c>
      <c r="E2468" t="str">
        <f t="shared" si="203"/>
        <v>0</v>
      </c>
      <c r="F2468" t="str">
        <f t="shared" si="204"/>
        <v>2</v>
      </c>
      <c r="G2468" t="s">
        <v>805</v>
      </c>
      <c r="H2468">
        <v>2020</v>
      </c>
      <c r="I2468">
        <v>4</v>
      </c>
      <c r="J2468" t="s">
        <v>811</v>
      </c>
      <c r="K2468" s="38">
        <v>2846.13</v>
      </c>
      <c r="L2468" s="38">
        <v>2711.34</v>
      </c>
      <c r="M2468" s="38">
        <v>1417.11</v>
      </c>
      <c r="N2468" s="38">
        <v>556.35</v>
      </c>
      <c r="O2468" s="38">
        <v>633.03</v>
      </c>
      <c r="P2468" s="38">
        <v>816.4</v>
      </c>
      <c r="Q2468" s="38">
        <v>2795.34</v>
      </c>
      <c r="R2468" s="38">
        <v>0</v>
      </c>
      <c r="S2468" s="38">
        <v>-100</v>
      </c>
      <c r="T2468" s="38">
        <v>-833.33</v>
      </c>
      <c r="U2468" s="44">
        <v>30.8</v>
      </c>
      <c r="V2468" s="45">
        <v>10842.36</v>
      </c>
      <c r="W2468" s="45">
        <v>130108.38</v>
      </c>
      <c r="X2468" s="45">
        <v>139.26</v>
      </c>
    </row>
    <row r="2469" spans="1:24" x14ac:dyDescent="0.3">
      <c r="A2469" t="s">
        <v>399</v>
      </c>
      <c r="B2469" t="str">
        <f t="shared" si="200"/>
        <v>2</v>
      </c>
      <c r="C2469" t="str">
        <f t="shared" si="201"/>
        <v>1</v>
      </c>
      <c r="D2469" t="str">
        <f t="shared" si="202"/>
        <v>1</v>
      </c>
      <c r="E2469" t="str">
        <f t="shared" si="203"/>
        <v>3</v>
      </c>
      <c r="F2469" t="str">
        <f t="shared" si="204"/>
        <v>0</v>
      </c>
      <c r="G2469" t="s">
        <v>805</v>
      </c>
      <c r="H2469">
        <v>2020</v>
      </c>
      <c r="I2469">
        <v>4</v>
      </c>
      <c r="J2469" t="s">
        <v>811</v>
      </c>
      <c r="K2469" s="38">
        <v>2846.13</v>
      </c>
      <c r="L2469" s="38">
        <v>2911.91</v>
      </c>
      <c r="M2469" s="38">
        <v>1435.8</v>
      </c>
      <c r="N2469" s="38">
        <v>556.35</v>
      </c>
      <c r="O2469" s="38">
        <v>600.25</v>
      </c>
      <c r="P2469" s="38">
        <v>835.04</v>
      </c>
      <c r="Q2469" s="38">
        <v>2923.07</v>
      </c>
      <c r="R2469" s="38">
        <v>0</v>
      </c>
      <c r="S2469" s="38">
        <v>-100</v>
      </c>
      <c r="T2469" s="38">
        <v>-833.33</v>
      </c>
      <c r="U2469" s="44">
        <v>31.75</v>
      </c>
      <c r="V2469" s="45">
        <v>11175.22</v>
      </c>
      <c r="W2469" s="45">
        <v>134102.69</v>
      </c>
      <c r="X2469" s="45">
        <v>147.26</v>
      </c>
    </row>
    <row r="2470" spans="1:24" x14ac:dyDescent="0.3">
      <c r="A2470" t="s">
        <v>400</v>
      </c>
      <c r="B2470" t="str">
        <f t="shared" si="200"/>
        <v>2</v>
      </c>
      <c r="C2470" t="str">
        <f t="shared" si="201"/>
        <v>1</v>
      </c>
      <c r="D2470" t="str">
        <f t="shared" si="202"/>
        <v>1</v>
      </c>
      <c r="E2470" t="str">
        <f t="shared" si="203"/>
        <v>2</v>
      </c>
      <c r="F2470" t="str">
        <f t="shared" si="204"/>
        <v>1</v>
      </c>
      <c r="G2470" t="s">
        <v>805</v>
      </c>
      <c r="H2470">
        <v>2020</v>
      </c>
      <c r="I2470">
        <v>4</v>
      </c>
      <c r="J2470" t="s">
        <v>811</v>
      </c>
      <c r="K2470" s="38">
        <v>2846.13</v>
      </c>
      <c r="L2470" s="38">
        <v>2576.77</v>
      </c>
      <c r="M2470" s="38">
        <v>1461.13</v>
      </c>
      <c r="N2470" s="38">
        <v>556.35</v>
      </c>
      <c r="O2470" s="38">
        <v>621.37</v>
      </c>
      <c r="P2470" s="38">
        <v>806.18</v>
      </c>
      <c r="Q2470" s="38">
        <v>2728.84</v>
      </c>
      <c r="R2470" s="38">
        <v>0</v>
      </c>
      <c r="S2470" s="38">
        <v>-100</v>
      </c>
      <c r="T2470" s="38">
        <v>-833.33</v>
      </c>
      <c r="U2470" s="44">
        <v>30.29</v>
      </c>
      <c r="V2470" s="45">
        <v>10663.44</v>
      </c>
      <c r="W2470" s="45">
        <v>127961.3</v>
      </c>
      <c r="X2470" s="45">
        <v>134.96</v>
      </c>
    </row>
    <row r="2471" spans="1:24" x14ac:dyDescent="0.3">
      <c r="A2471" t="s">
        <v>401</v>
      </c>
      <c r="B2471" t="str">
        <f t="shared" si="200"/>
        <v>2</v>
      </c>
      <c r="C2471" t="str">
        <f t="shared" si="201"/>
        <v>1</v>
      </c>
      <c r="D2471" t="str">
        <f t="shared" si="202"/>
        <v>1</v>
      </c>
      <c r="E2471" t="str">
        <f t="shared" si="203"/>
        <v>1</v>
      </c>
      <c r="F2471" t="str">
        <f t="shared" si="204"/>
        <v>2</v>
      </c>
      <c r="G2471" t="s">
        <v>805</v>
      </c>
      <c r="H2471">
        <v>2020</v>
      </c>
      <c r="I2471">
        <v>4</v>
      </c>
      <c r="J2471" t="s">
        <v>811</v>
      </c>
      <c r="K2471" s="38">
        <v>2846.13</v>
      </c>
      <c r="L2471" s="38">
        <v>2241.63</v>
      </c>
      <c r="M2471" s="38">
        <v>1486.46</v>
      </c>
      <c r="N2471" s="38">
        <v>556.35</v>
      </c>
      <c r="O2471" s="38">
        <v>642.49</v>
      </c>
      <c r="P2471" s="38">
        <v>777.31</v>
      </c>
      <c r="Q2471" s="38">
        <v>2534.62</v>
      </c>
      <c r="R2471" s="38">
        <v>0</v>
      </c>
      <c r="S2471" s="38">
        <v>-100</v>
      </c>
      <c r="T2471" s="38">
        <v>-833.33</v>
      </c>
      <c r="U2471" s="44">
        <v>28.84</v>
      </c>
      <c r="V2471" s="45">
        <v>10151.66</v>
      </c>
      <c r="W2471" s="45">
        <v>121819.9</v>
      </c>
      <c r="X2471" s="45">
        <v>122.66</v>
      </c>
    </row>
    <row r="2472" spans="1:24" x14ac:dyDescent="0.3">
      <c r="A2472" t="s">
        <v>402</v>
      </c>
      <c r="B2472" t="str">
        <f t="shared" si="200"/>
        <v>2</v>
      </c>
      <c r="C2472" t="str">
        <f t="shared" si="201"/>
        <v>1</v>
      </c>
      <c r="D2472" t="str">
        <f t="shared" si="202"/>
        <v>1</v>
      </c>
      <c r="E2472" t="str">
        <f t="shared" si="203"/>
        <v>0</v>
      </c>
      <c r="F2472" t="str">
        <f t="shared" si="204"/>
        <v>3</v>
      </c>
      <c r="G2472" t="s">
        <v>805</v>
      </c>
      <c r="H2472">
        <v>2020</v>
      </c>
      <c r="I2472">
        <v>4</v>
      </c>
      <c r="J2472" t="s">
        <v>811</v>
      </c>
      <c r="K2472" s="38">
        <v>2846.13</v>
      </c>
      <c r="L2472" s="38">
        <v>1906.49</v>
      </c>
      <c r="M2472" s="38">
        <v>1511.8</v>
      </c>
      <c r="N2472" s="38">
        <v>556.35</v>
      </c>
      <c r="O2472" s="38">
        <v>663.61</v>
      </c>
      <c r="P2472" s="38">
        <v>748.44</v>
      </c>
      <c r="Q2472" s="38">
        <v>2340.39</v>
      </c>
      <c r="R2472" s="38">
        <v>0</v>
      </c>
      <c r="S2472" s="38">
        <v>-100</v>
      </c>
      <c r="T2472" s="38">
        <v>-833.33</v>
      </c>
      <c r="U2472" s="44">
        <v>27.39</v>
      </c>
      <c r="V2472" s="45">
        <v>9639.8799999999992</v>
      </c>
      <c r="W2472" s="45">
        <v>115678.51</v>
      </c>
      <c r="X2472" s="45">
        <v>110.36</v>
      </c>
    </row>
    <row r="2473" spans="1:24" x14ac:dyDescent="0.3">
      <c r="A2473" t="s">
        <v>403</v>
      </c>
      <c r="B2473" t="str">
        <f t="shared" si="200"/>
        <v>2</v>
      </c>
      <c r="C2473" t="str">
        <f t="shared" si="201"/>
        <v>1</v>
      </c>
      <c r="D2473" t="str">
        <f t="shared" si="202"/>
        <v>0</v>
      </c>
      <c r="E2473" t="str">
        <f t="shared" si="203"/>
        <v>4</v>
      </c>
      <c r="F2473" t="str">
        <f t="shared" si="204"/>
        <v>0</v>
      </c>
      <c r="G2473" t="s">
        <v>805</v>
      </c>
      <c r="H2473">
        <v>2020</v>
      </c>
      <c r="I2473">
        <v>4</v>
      </c>
      <c r="J2473" t="s">
        <v>811</v>
      </c>
      <c r="K2473" s="38">
        <v>2846.13</v>
      </c>
      <c r="L2473" s="38">
        <v>2442.21</v>
      </c>
      <c r="M2473" s="38">
        <v>1505.15</v>
      </c>
      <c r="N2473" s="38">
        <v>556.35</v>
      </c>
      <c r="O2473" s="38">
        <v>609.71</v>
      </c>
      <c r="P2473" s="38">
        <v>795.96</v>
      </c>
      <c r="Q2473" s="38">
        <v>2662.34</v>
      </c>
      <c r="R2473" s="38">
        <v>0</v>
      </c>
      <c r="S2473" s="38">
        <v>-100</v>
      </c>
      <c r="T2473" s="38">
        <v>-833.33</v>
      </c>
      <c r="U2473" s="44">
        <v>29.79</v>
      </c>
      <c r="V2473" s="45">
        <v>10484.52</v>
      </c>
      <c r="W2473" s="45">
        <v>125814.22</v>
      </c>
      <c r="X2473" s="45">
        <v>130.66</v>
      </c>
    </row>
    <row r="2474" spans="1:24" x14ac:dyDescent="0.3">
      <c r="A2474" t="s">
        <v>404</v>
      </c>
      <c r="B2474" t="str">
        <f t="shared" si="200"/>
        <v>2</v>
      </c>
      <c r="C2474" t="str">
        <f t="shared" si="201"/>
        <v>1</v>
      </c>
      <c r="D2474" t="str">
        <f t="shared" si="202"/>
        <v>0</v>
      </c>
      <c r="E2474" t="str">
        <f t="shared" si="203"/>
        <v>3</v>
      </c>
      <c r="F2474" t="str">
        <f t="shared" si="204"/>
        <v>1</v>
      </c>
      <c r="G2474" t="s">
        <v>805</v>
      </c>
      <c r="H2474">
        <v>2020</v>
      </c>
      <c r="I2474">
        <v>4</v>
      </c>
      <c r="J2474" t="s">
        <v>811</v>
      </c>
      <c r="K2474" s="38">
        <v>2846.13</v>
      </c>
      <c r="L2474" s="38">
        <v>2107.0700000000002</v>
      </c>
      <c r="M2474" s="38">
        <v>1530.49</v>
      </c>
      <c r="N2474" s="38">
        <v>556.35</v>
      </c>
      <c r="O2474" s="38">
        <v>630.83000000000004</v>
      </c>
      <c r="P2474" s="38">
        <v>767.09</v>
      </c>
      <c r="Q2474" s="38">
        <v>2468.11</v>
      </c>
      <c r="R2474" s="38">
        <v>0</v>
      </c>
      <c r="S2474" s="38">
        <v>-100</v>
      </c>
      <c r="T2474" s="38">
        <v>-833.33</v>
      </c>
      <c r="U2474" s="44">
        <v>28.33</v>
      </c>
      <c r="V2474" s="45">
        <v>9972.74</v>
      </c>
      <c r="W2474" s="45">
        <v>119672.82</v>
      </c>
      <c r="X2474" s="45">
        <v>118.36</v>
      </c>
    </row>
    <row r="2475" spans="1:24" x14ac:dyDescent="0.3">
      <c r="A2475" t="s">
        <v>405</v>
      </c>
      <c r="B2475" t="str">
        <f t="shared" si="200"/>
        <v>2</v>
      </c>
      <c r="C2475" t="str">
        <f t="shared" si="201"/>
        <v>1</v>
      </c>
      <c r="D2475" t="str">
        <f t="shared" si="202"/>
        <v>0</v>
      </c>
      <c r="E2475" t="str">
        <f t="shared" si="203"/>
        <v>2</v>
      </c>
      <c r="F2475" t="str">
        <f t="shared" si="204"/>
        <v>2</v>
      </c>
      <c r="G2475" t="s">
        <v>805</v>
      </c>
      <c r="H2475">
        <v>2020</v>
      </c>
      <c r="I2475">
        <v>4</v>
      </c>
      <c r="J2475" t="s">
        <v>811</v>
      </c>
      <c r="K2475" s="38">
        <v>2846.13</v>
      </c>
      <c r="L2475" s="38">
        <v>1771.93</v>
      </c>
      <c r="M2475" s="38">
        <v>1555.82</v>
      </c>
      <c r="N2475" s="38">
        <v>556.35</v>
      </c>
      <c r="O2475" s="38">
        <v>651.95000000000005</v>
      </c>
      <c r="P2475" s="38">
        <v>738.22</v>
      </c>
      <c r="Q2475" s="38">
        <v>2273.89</v>
      </c>
      <c r="R2475" s="38">
        <v>0</v>
      </c>
      <c r="S2475" s="38">
        <v>-100</v>
      </c>
      <c r="T2475" s="38">
        <v>-833.33</v>
      </c>
      <c r="U2475" s="44">
        <v>26.88</v>
      </c>
      <c r="V2475" s="45">
        <v>9460.9500000000007</v>
      </c>
      <c r="W2475" s="45">
        <v>113531.43</v>
      </c>
      <c r="X2475" s="45">
        <v>106.06</v>
      </c>
    </row>
    <row r="2476" spans="1:24" x14ac:dyDescent="0.3">
      <c r="A2476" t="s">
        <v>406</v>
      </c>
      <c r="B2476" t="str">
        <f t="shared" si="200"/>
        <v>2</v>
      </c>
      <c r="C2476" t="str">
        <f t="shared" si="201"/>
        <v>1</v>
      </c>
      <c r="D2476" t="str">
        <f t="shared" si="202"/>
        <v>0</v>
      </c>
      <c r="E2476" t="str">
        <f t="shared" si="203"/>
        <v>1</v>
      </c>
      <c r="F2476" t="str">
        <f t="shared" si="204"/>
        <v>3</v>
      </c>
      <c r="G2476" t="s">
        <v>805</v>
      </c>
      <c r="H2476">
        <v>2020</v>
      </c>
      <c r="I2476">
        <v>4</v>
      </c>
      <c r="J2476" t="s">
        <v>811</v>
      </c>
      <c r="K2476" s="38">
        <v>2846.13</v>
      </c>
      <c r="L2476" s="38">
        <v>1436.79</v>
      </c>
      <c r="M2476" s="38">
        <v>1581.15</v>
      </c>
      <c r="N2476" s="38">
        <v>556.35</v>
      </c>
      <c r="O2476" s="38">
        <v>673.06</v>
      </c>
      <c r="P2476" s="38">
        <v>709.35</v>
      </c>
      <c r="Q2476" s="38">
        <v>2080.09</v>
      </c>
      <c r="R2476" s="38">
        <v>0</v>
      </c>
      <c r="S2476" s="38">
        <v>-100</v>
      </c>
      <c r="T2476" s="38">
        <v>-833.33</v>
      </c>
      <c r="U2476" s="44">
        <v>25.43</v>
      </c>
      <c r="V2476" s="45">
        <v>8949.6</v>
      </c>
      <c r="W2476" s="45">
        <v>107395.18</v>
      </c>
      <c r="X2476" s="45">
        <v>93.76</v>
      </c>
    </row>
    <row r="2477" spans="1:24" x14ac:dyDescent="0.3">
      <c r="A2477" t="s">
        <v>407</v>
      </c>
      <c r="B2477" t="str">
        <f t="shared" si="200"/>
        <v>2</v>
      </c>
      <c r="C2477" t="str">
        <f t="shared" si="201"/>
        <v>1</v>
      </c>
      <c r="D2477" t="str">
        <f t="shared" si="202"/>
        <v>0</v>
      </c>
      <c r="E2477" t="str">
        <f t="shared" si="203"/>
        <v>0</v>
      </c>
      <c r="F2477" t="str">
        <f t="shared" si="204"/>
        <v>4</v>
      </c>
      <c r="G2477" t="s">
        <v>805</v>
      </c>
      <c r="H2477">
        <v>2020</v>
      </c>
      <c r="I2477">
        <v>4</v>
      </c>
      <c r="J2477" t="s">
        <v>811</v>
      </c>
      <c r="K2477" s="38">
        <v>2846.13</v>
      </c>
      <c r="L2477" s="38">
        <v>1101.6500000000001</v>
      </c>
      <c r="M2477" s="38">
        <v>1606.49</v>
      </c>
      <c r="N2477" s="38">
        <v>556.35</v>
      </c>
      <c r="O2477" s="38">
        <v>694.18</v>
      </c>
      <c r="P2477" s="38">
        <v>680.48</v>
      </c>
      <c r="Q2477" s="38">
        <v>1912.45</v>
      </c>
      <c r="R2477" s="38">
        <v>0</v>
      </c>
      <c r="S2477" s="38">
        <v>-100</v>
      </c>
      <c r="T2477" s="38">
        <v>-833.33</v>
      </c>
      <c r="U2477" s="44">
        <v>24.05</v>
      </c>
      <c r="V2477" s="45">
        <v>8464.4</v>
      </c>
      <c r="W2477" s="45">
        <v>101572.79</v>
      </c>
      <c r="X2477" s="45">
        <v>90.56</v>
      </c>
    </row>
    <row r="2478" spans="1:24" x14ac:dyDescent="0.3">
      <c r="A2478" t="s">
        <v>408</v>
      </c>
      <c r="B2478" t="str">
        <f t="shared" si="200"/>
        <v>2</v>
      </c>
      <c r="C2478" t="str">
        <f t="shared" si="201"/>
        <v>0</v>
      </c>
      <c r="D2478" t="str">
        <f t="shared" si="202"/>
        <v>5</v>
      </c>
      <c r="E2478" t="str">
        <f t="shared" si="203"/>
        <v>0</v>
      </c>
      <c r="F2478" t="str">
        <f t="shared" si="204"/>
        <v>0</v>
      </c>
      <c r="G2478" t="s">
        <v>805</v>
      </c>
      <c r="H2478">
        <v>2020</v>
      </c>
      <c r="I2478">
        <v>4</v>
      </c>
      <c r="J2478" t="s">
        <v>811</v>
      </c>
      <c r="K2478" s="38">
        <v>2846.13</v>
      </c>
      <c r="L2478" s="38">
        <v>4024.22</v>
      </c>
      <c r="M2478" s="38">
        <v>1235.45</v>
      </c>
      <c r="N2478" s="38">
        <v>556.35</v>
      </c>
      <c r="O2478" s="38">
        <v>570.84</v>
      </c>
      <c r="P2478" s="38">
        <v>923.3</v>
      </c>
      <c r="Q2478" s="38">
        <v>3508.92</v>
      </c>
      <c r="R2478" s="38">
        <v>0</v>
      </c>
      <c r="S2478" s="38">
        <v>-100</v>
      </c>
      <c r="T2478" s="38">
        <v>-833.33</v>
      </c>
      <c r="U2478" s="44">
        <v>36.17</v>
      </c>
      <c r="V2478" s="45">
        <v>12731.88</v>
      </c>
      <c r="W2478" s="45">
        <v>152782.57999999999</v>
      </c>
      <c r="X2478" s="45">
        <v>184.68</v>
      </c>
    </row>
    <row r="2479" spans="1:24" x14ac:dyDescent="0.3">
      <c r="A2479" t="s">
        <v>409</v>
      </c>
      <c r="B2479" t="str">
        <f t="shared" si="200"/>
        <v>2</v>
      </c>
      <c r="C2479" t="str">
        <f t="shared" si="201"/>
        <v>0</v>
      </c>
      <c r="D2479" t="str">
        <f t="shared" si="202"/>
        <v>4</v>
      </c>
      <c r="E2479" t="str">
        <f t="shared" si="203"/>
        <v>1</v>
      </c>
      <c r="F2479" t="str">
        <f t="shared" si="204"/>
        <v>0</v>
      </c>
      <c r="G2479" t="s">
        <v>805</v>
      </c>
      <c r="H2479">
        <v>2020</v>
      </c>
      <c r="I2479">
        <v>4</v>
      </c>
      <c r="J2479" t="s">
        <v>811</v>
      </c>
      <c r="K2479" s="38">
        <v>2846.13</v>
      </c>
      <c r="L2479" s="38">
        <v>3554.52</v>
      </c>
      <c r="M2479" s="38">
        <v>1304.8</v>
      </c>
      <c r="N2479" s="38">
        <v>556.35</v>
      </c>
      <c r="O2479" s="38">
        <v>580.29999999999995</v>
      </c>
      <c r="P2479" s="38">
        <v>884.21</v>
      </c>
      <c r="Q2479" s="38">
        <v>3248.19</v>
      </c>
      <c r="R2479" s="38">
        <v>0</v>
      </c>
      <c r="S2479" s="38">
        <v>-100</v>
      </c>
      <c r="T2479" s="38">
        <v>-833.33</v>
      </c>
      <c r="U2479" s="44">
        <v>34.21</v>
      </c>
      <c r="V2479" s="45">
        <v>12041.18</v>
      </c>
      <c r="W2479" s="45">
        <v>144494.1</v>
      </c>
      <c r="X2479" s="45">
        <v>168.08</v>
      </c>
    </row>
    <row r="2480" spans="1:24" x14ac:dyDescent="0.3">
      <c r="A2480" t="s">
        <v>410</v>
      </c>
      <c r="B2480" t="str">
        <f t="shared" si="200"/>
        <v>2</v>
      </c>
      <c r="C2480" t="str">
        <f t="shared" si="201"/>
        <v>0</v>
      </c>
      <c r="D2480" t="str">
        <f t="shared" si="202"/>
        <v>4</v>
      </c>
      <c r="E2480" t="str">
        <f t="shared" si="203"/>
        <v>0</v>
      </c>
      <c r="F2480" t="str">
        <f t="shared" si="204"/>
        <v>1</v>
      </c>
      <c r="G2480" t="s">
        <v>805</v>
      </c>
      <c r="H2480">
        <v>2020</v>
      </c>
      <c r="I2480">
        <v>4</v>
      </c>
      <c r="J2480" t="s">
        <v>811</v>
      </c>
      <c r="K2480" s="38">
        <v>2846.13</v>
      </c>
      <c r="L2480" s="38">
        <v>3219.38</v>
      </c>
      <c r="M2480" s="38">
        <v>1330.14</v>
      </c>
      <c r="N2480" s="38">
        <v>556.35</v>
      </c>
      <c r="O2480" s="38">
        <v>601.41999999999996</v>
      </c>
      <c r="P2480" s="38">
        <v>855.34</v>
      </c>
      <c r="Q2480" s="38">
        <v>3053.96</v>
      </c>
      <c r="R2480" s="38">
        <v>0</v>
      </c>
      <c r="S2480" s="38">
        <v>-100</v>
      </c>
      <c r="T2480" s="38">
        <v>-833.33</v>
      </c>
      <c r="U2480" s="44">
        <v>32.75</v>
      </c>
      <c r="V2480" s="45">
        <v>11529.39</v>
      </c>
      <c r="W2480" s="45">
        <v>138352.71</v>
      </c>
      <c r="X2480" s="45">
        <v>155.78</v>
      </c>
    </row>
    <row r="2481" spans="1:24" x14ac:dyDescent="0.3">
      <c r="A2481" t="s">
        <v>411</v>
      </c>
      <c r="B2481" t="str">
        <f t="shared" ref="B2481:B2544" si="205">MID($A2481,2,1)</f>
        <v>2</v>
      </c>
      <c r="C2481" t="str">
        <f t="shared" ref="C2481:C2544" si="206">MID($A2481,4,1)</f>
        <v>0</v>
      </c>
      <c r="D2481" t="str">
        <f t="shared" ref="D2481:D2544" si="207">MID($A2481,6,1)</f>
        <v>3</v>
      </c>
      <c r="E2481" t="str">
        <f t="shared" ref="E2481:E2544" si="208">MID($A2481,8,1)</f>
        <v>2</v>
      </c>
      <c r="F2481" t="str">
        <f t="shared" ref="F2481:F2544" si="209">MID($A2481,10,1)</f>
        <v>0</v>
      </c>
      <c r="G2481" t="s">
        <v>805</v>
      </c>
      <c r="H2481">
        <v>2020</v>
      </c>
      <c r="I2481">
        <v>4</v>
      </c>
      <c r="J2481" t="s">
        <v>811</v>
      </c>
      <c r="K2481" s="38">
        <v>2846.13</v>
      </c>
      <c r="L2481" s="38">
        <v>3084.82</v>
      </c>
      <c r="M2481" s="38">
        <v>1374.16</v>
      </c>
      <c r="N2481" s="38">
        <v>556.35</v>
      </c>
      <c r="O2481" s="38">
        <v>589.76</v>
      </c>
      <c r="P2481" s="38">
        <v>845.12</v>
      </c>
      <c r="Q2481" s="38">
        <v>2987.46</v>
      </c>
      <c r="R2481" s="38">
        <v>0</v>
      </c>
      <c r="S2481" s="38">
        <v>-100</v>
      </c>
      <c r="T2481" s="38">
        <v>-833.33</v>
      </c>
      <c r="U2481" s="44">
        <v>32.25</v>
      </c>
      <c r="V2481" s="45">
        <v>11350.47</v>
      </c>
      <c r="W2481" s="45">
        <v>136205.63</v>
      </c>
      <c r="X2481" s="45">
        <v>151.47999999999999</v>
      </c>
    </row>
    <row r="2482" spans="1:24" x14ac:dyDescent="0.3">
      <c r="A2482" t="s">
        <v>412</v>
      </c>
      <c r="B2482" t="str">
        <f t="shared" si="205"/>
        <v>2</v>
      </c>
      <c r="C2482" t="str">
        <f t="shared" si="206"/>
        <v>0</v>
      </c>
      <c r="D2482" t="str">
        <f t="shared" si="207"/>
        <v>3</v>
      </c>
      <c r="E2482" t="str">
        <f t="shared" si="208"/>
        <v>1</v>
      </c>
      <c r="F2482" t="str">
        <f t="shared" si="209"/>
        <v>1</v>
      </c>
      <c r="G2482" t="s">
        <v>805</v>
      </c>
      <c r="H2482">
        <v>2020</v>
      </c>
      <c r="I2482">
        <v>4</v>
      </c>
      <c r="J2482" t="s">
        <v>811</v>
      </c>
      <c r="K2482" s="38">
        <v>2846.13</v>
      </c>
      <c r="L2482" s="38">
        <v>2749.68</v>
      </c>
      <c r="M2482" s="38">
        <v>1399.49</v>
      </c>
      <c r="N2482" s="38">
        <v>556.35</v>
      </c>
      <c r="O2482" s="38">
        <v>610.87</v>
      </c>
      <c r="P2482" s="38">
        <v>816.25</v>
      </c>
      <c r="Q2482" s="38">
        <v>2793.24</v>
      </c>
      <c r="R2482" s="38">
        <v>0</v>
      </c>
      <c r="S2482" s="38">
        <v>-100</v>
      </c>
      <c r="T2482" s="38">
        <v>-833.33</v>
      </c>
      <c r="U2482" s="44">
        <v>30.79</v>
      </c>
      <c r="V2482" s="45">
        <v>10838.69</v>
      </c>
      <c r="W2482" s="45">
        <v>130064.23</v>
      </c>
      <c r="X2482" s="45">
        <v>139.16999999999999</v>
      </c>
    </row>
    <row r="2483" spans="1:24" x14ac:dyDescent="0.3">
      <c r="A2483" t="s">
        <v>413</v>
      </c>
      <c r="B2483" t="str">
        <f t="shared" si="205"/>
        <v>2</v>
      </c>
      <c r="C2483" t="str">
        <f t="shared" si="206"/>
        <v>0</v>
      </c>
      <c r="D2483" t="str">
        <f t="shared" si="207"/>
        <v>3</v>
      </c>
      <c r="E2483" t="str">
        <f t="shared" si="208"/>
        <v>0</v>
      </c>
      <c r="F2483" t="str">
        <f t="shared" si="209"/>
        <v>2</v>
      </c>
      <c r="G2483" t="s">
        <v>805</v>
      </c>
      <c r="H2483">
        <v>2020</v>
      </c>
      <c r="I2483">
        <v>4</v>
      </c>
      <c r="J2483" t="s">
        <v>811</v>
      </c>
      <c r="K2483" s="38">
        <v>2846.13</v>
      </c>
      <c r="L2483" s="38">
        <v>2414.5300000000002</v>
      </c>
      <c r="M2483" s="38">
        <v>1424.83</v>
      </c>
      <c r="N2483" s="38">
        <v>556.35</v>
      </c>
      <c r="O2483" s="38">
        <v>631.99</v>
      </c>
      <c r="P2483" s="38">
        <v>787.38</v>
      </c>
      <c r="Q2483" s="38">
        <v>2599.0100000000002</v>
      </c>
      <c r="R2483" s="38">
        <v>0</v>
      </c>
      <c r="S2483" s="38">
        <v>-100</v>
      </c>
      <c r="T2483" s="38">
        <v>-833.33</v>
      </c>
      <c r="U2483" s="44">
        <v>29.34</v>
      </c>
      <c r="V2483" s="45">
        <v>10326.9</v>
      </c>
      <c r="W2483" s="45">
        <v>123922.84</v>
      </c>
      <c r="X2483" s="45">
        <v>126.87</v>
      </c>
    </row>
    <row r="2484" spans="1:24" x14ac:dyDescent="0.3">
      <c r="A2484" t="s">
        <v>132</v>
      </c>
      <c r="B2484" t="str">
        <f t="shared" si="205"/>
        <v>2</v>
      </c>
      <c r="C2484" t="str">
        <f t="shared" si="206"/>
        <v>0</v>
      </c>
      <c r="D2484" t="str">
        <f t="shared" si="207"/>
        <v>2</v>
      </c>
      <c r="E2484" t="str">
        <f t="shared" si="208"/>
        <v>3</v>
      </c>
      <c r="F2484" t="str">
        <f t="shared" si="209"/>
        <v>0</v>
      </c>
      <c r="G2484" t="s">
        <v>805</v>
      </c>
      <c r="H2484">
        <v>2020</v>
      </c>
      <c r="I2484">
        <v>4</v>
      </c>
      <c r="J2484" t="s">
        <v>811</v>
      </c>
      <c r="K2484" s="38">
        <v>2846.13</v>
      </c>
      <c r="L2484" s="38">
        <v>2615.11</v>
      </c>
      <c r="M2484" s="38">
        <v>1443.52</v>
      </c>
      <c r="N2484" s="38">
        <v>556.35</v>
      </c>
      <c r="O2484" s="38">
        <v>599.21</v>
      </c>
      <c r="P2484" s="38">
        <v>806.03</v>
      </c>
      <c r="Q2484" s="38">
        <v>2726.74</v>
      </c>
      <c r="R2484" s="38">
        <v>0</v>
      </c>
      <c r="S2484" s="38">
        <v>-100</v>
      </c>
      <c r="T2484" s="38">
        <v>-833.33</v>
      </c>
      <c r="U2484" s="44">
        <v>30.28</v>
      </c>
      <c r="V2484" s="45">
        <v>10659.76</v>
      </c>
      <c r="W2484" s="45">
        <v>127917.15</v>
      </c>
      <c r="X2484" s="45">
        <v>134.87</v>
      </c>
    </row>
    <row r="2485" spans="1:24" x14ac:dyDescent="0.3">
      <c r="A2485" t="s">
        <v>133</v>
      </c>
      <c r="B2485" t="str">
        <f t="shared" si="205"/>
        <v>2</v>
      </c>
      <c r="C2485" t="str">
        <f t="shared" si="206"/>
        <v>0</v>
      </c>
      <c r="D2485" t="str">
        <f t="shared" si="207"/>
        <v>2</v>
      </c>
      <c r="E2485" t="str">
        <f t="shared" si="208"/>
        <v>2</v>
      </c>
      <c r="F2485" t="str">
        <f t="shared" si="209"/>
        <v>1</v>
      </c>
      <c r="G2485" t="s">
        <v>805</v>
      </c>
      <c r="H2485">
        <v>2020</v>
      </c>
      <c r="I2485">
        <v>4</v>
      </c>
      <c r="J2485" t="s">
        <v>811</v>
      </c>
      <c r="K2485" s="38">
        <v>2846.13</v>
      </c>
      <c r="L2485" s="38">
        <v>2279.9699999999998</v>
      </c>
      <c r="M2485" s="38">
        <v>1468.85</v>
      </c>
      <c r="N2485" s="38">
        <v>556.35</v>
      </c>
      <c r="O2485" s="38">
        <v>620.33000000000004</v>
      </c>
      <c r="P2485" s="38">
        <v>777.16</v>
      </c>
      <c r="Q2485" s="38">
        <v>2532.5100000000002</v>
      </c>
      <c r="R2485" s="38">
        <v>0</v>
      </c>
      <c r="S2485" s="38">
        <v>-100</v>
      </c>
      <c r="T2485" s="38">
        <v>-833.33</v>
      </c>
      <c r="U2485" s="44">
        <v>28.83</v>
      </c>
      <c r="V2485" s="45">
        <v>10147.98</v>
      </c>
      <c r="W2485" s="45">
        <v>121775.76</v>
      </c>
      <c r="X2485" s="45">
        <v>122.57</v>
      </c>
    </row>
    <row r="2486" spans="1:24" x14ac:dyDescent="0.3">
      <c r="A2486" t="s">
        <v>414</v>
      </c>
      <c r="B2486" t="str">
        <f t="shared" si="205"/>
        <v>2</v>
      </c>
      <c r="C2486" t="str">
        <f t="shared" si="206"/>
        <v>0</v>
      </c>
      <c r="D2486" t="str">
        <f t="shared" si="207"/>
        <v>2</v>
      </c>
      <c r="E2486" t="str">
        <f t="shared" si="208"/>
        <v>1</v>
      </c>
      <c r="F2486" t="str">
        <f t="shared" si="209"/>
        <v>2</v>
      </c>
      <c r="G2486" t="s">
        <v>805</v>
      </c>
      <c r="H2486">
        <v>2020</v>
      </c>
      <c r="I2486">
        <v>4</v>
      </c>
      <c r="J2486" t="s">
        <v>811</v>
      </c>
      <c r="K2486" s="38">
        <v>2846.13</v>
      </c>
      <c r="L2486" s="38">
        <v>1944.83</v>
      </c>
      <c r="M2486" s="38">
        <v>1494.18</v>
      </c>
      <c r="N2486" s="38">
        <v>556.35</v>
      </c>
      <c r="O2486" s="38">
        <v>641.45000000000005</v>
      </c>
      <c r="P2486" s="38">
        <v>748.3</v>
      </c>
      <c r="Q2486" s="38">
        <v>2338.29</v>
      </c>
      <c r="R2486" s="38">
        <v>0</v>
      </c>
      <c r="S2486" s="38">
        <v>-100</v>
      </c>
      <c r="T2486" s="38">
        <v>-833.33</v>
      </c>
      <c r="U2486" s="44">
        <v>27.38</v>
      </c>
      <c r="V2486" s="45">
        <v>9636.2000000000007</v>
      </c>
      <c r="W2486" s="45">
        <v>115634.37</v>
      </c>
      <c r="X2486" s="45">
        <v>110.27</v>
      </c>
    </row>
    <row r="2487" spans="1:24" x14ac:dyDescent="0.3">
      <c r="A2487" t="s">
        <v>415</v>
      </c>
      <c r="B2487" t="str">
        <f t="shared" si="205"/>
        <v>2</v>
      </c>
      <c r="C2487" t="str">
        <f t="shared" si="206"/>
        <v>0</v>
      </c>
      <c r="D2487" t="str">
        <f t="shared" si="207"/>
        <v>2</v>
      </c>
      <c r="E2487" t="str">
        <f t="shared" si="208"/>
        <v>0</v>
      </c>
      <c r="F2487" t="str">
        <f t="shared" si="209"/>
        <v>3</v>
      </c>
      <c r="G2487" t="s">
        <v>805</v>
      </c>
      <c r="H2487">
        <v>2020</v>
      </c>
      <c r="I2487">
        <v>4</v>
      </c>
      <c r="J2487" t="s">
        <v>811</v>
      </c>
      <c r="K2487" s="38">
        <v>2846.13</v>
      </c>
      <c r="L2487" s="38">
        <v>1609.69</v>
      </c>
      <c r="M2487" s="38">
        <v>1519.52</v>
      </c>
      <c r="N2487" s="38">
        <v>556.35</v>
      </c>
      <c r="O2487" s="38">
        <v>662.57</v>
      </c>
      <c r="P2487" s="38">
        <v>719.43</v>
      </c>
      <c r="Q2487" s="38">
        <v>2144.06</v>
      </c>
      <c r="R2487" s="38">
        <v>0</v>
      </c>
      <c r="S2487" s="38">
        <v>-100</v>
      </c>
      <c r="T2487" s="38">
        <v>-833.33</v>
      </c>
      <c r="U2487" s="44">
        <v>25.92</v>
      </c>
      <c r="V2487" s="45">
        <v>9124.41</v>
      </c>
      <c r="W2487" s="45">
        <v>109492.97</v>
      </c>
      <c r="X2487" s="45">
        <v>97.97</v>
      </c>
    </row>
    <row r="2488" spans="1:24" x14ac:dyDescent="0.3">
      <c r="A2488" t="s">
        <v>416</v>
      </c>
      <c r="B2488" t="str">
        <f t="shared" si="205"/>
        <v>2</v>
      </c>
      <c r="C2488" t="str">
        <f t="shared" si="206"/>
        <v>0</v>
      </c>
      <c r="D2488" t="str">
        <f t="shared" si="207"/>
        <v>1</v>
      </c>
      <c r="E2488" t="str">
        <f t="shared" si="208"/>
        <v>4</v>
      </c>
      <c r="F2488" t="str">
        <f t="shared" si="209"/>
        <v>0</v>
      </c>
      <c r="G2488" t="s">
        <v>805</v>
      </c>
      <c r="H2488">
        <v>2020</v>
      </c>
      <c r="I2488">
        <v>4</v>
      </c>
      <c r="J2488" t="s">
        <v>811</v>
      </c>
      <c r="K2488" s="38">
        <v>2846.13</v>
      </c>
      <c r="L2488" s="38">
        <v>2145.41</v>
      </c>
      <c r="M2488" s="38">
        <v>1512.87</v>
      </c>
      <c r="N2488" s="38">
        <v>556.35</v>
      </c>
      <c r="O2488" s="38">
        <v>608.66999999999996</v>
      </c>
      <c r="P2488" s="38">
        <v>766.94</v>
      </c>
      <c r="Q2488" s="38">
        <v>2466.0100000000002</v>
      </c>
      <c r="R2488" s="38">
        <v>0</v>
      </c>
      <c r="S2488" s="38">
        <v>-100</v>
      </c>
      <c r="T2488" s="38">
        <v>-833.33</v>
      </c>
      <c r="U2488" s="44">
        <v>28.32</v>
      </c>
      <c r="V2488" s="45">
        <v>9969.06</v>
      </c>
      <c r="W2488" s="45">
        <v>119628.68</v>
      </c>
      <c r="X2488" s="45">
        <v>118.27</v>
      </c>
    </row>
    <row r="2489" spans="1:24" x14ac:dyDescent="0.3">
      <c r="A2489" t="s">
        <v>417</v>
      </c>
      <c r="B2489" t="str">
        <f t="shared" si="205"/>
        <v>2</v>
      </c>
      <c r="C2489" t="str">
        <f t="shared" si="206"/>
        <v>0</v>
      </c>
      <c r="D2489" t="str">
        <f t="shared" si="207"/>
        <v>1</v>
      </c>
      <c r="E2489" t="str">
        <f t="shared" si="208"/>
        <v>3</v>
      </c>
      <c r="F2489" t="str">
        <f t="shared" si="209"/>
        <v>1</v>
      </c>
      <c r="G2489" t="s">
        <v>805</v>
      </c>
      <c r="H2489">
        <v>2020</v>
      </c>
      <c r="I2489">
        <v>4</v>
      </c>
      <c r="J2489" t="s">
        <v>811</v>
      </c>
      <c r="K2489" s="38">
        <v>2846.13</v>
      </c>
      <c r="L2489" s="38">
        <v>1810.27</v>
      </c>
      <c r="M2489" s="38">
        <v>1538.21</v>
      </c>
      <c r="N2489" s="38">
        <v>556.35</v>
      </c>
      <c r="O2489" s="38">
        <v>629.79</v>
      </c>
      <c r="P2489" s="38">
        <v>738.07</v>
      </c>
      <c r="Q2489" s="38">
        <v>2271.7800000000002</v>
      </c>
      <c r="R2489" s="38">
        <v>0</v>
      </c>
      <c r="S2489" s="38">
        <v>-100</v>
      </c>
      <c r="T2489" s="38">
        <v>-833.33</v>
      </c>
      <c r="U2489" s="44">
        <v>26.87</v>
      </c>
      <c r="V2489" s="45">
        <v>9457.27</v>
      </c>
      <c r="W2489" s="45">
        <v>113487.28</v>
      </c>
      <c r="X2489" s="45">
        <v>105.97</v>
      </c>
    </row>
    <row r="2490" spans="1:24" x14ac:dyDescent="0.3">
      <c r="A2490" t="s">
        <v>134</v>
      </c>
      <c r="B2490" t="str">
        <f t="shared" si="205"/>
        <v>2</v>
      </c>
      <c r="C2490" t="str">
        <f t="shared" si="206"/>
        <v>0</v>
      </c>
      <c r="D2490" t="str">
        <f t="shared" si="207"/>
        <v>1</v>
      </c>
      <c r="E2490" t="str">
        <f t="shared" si="208"/>
        <v>2</v>
      </c>
      <c r="F2490" t="str">
        <f t="shared" si="209"/>
        <v>2</v>
      </c>
      <c r="G2490" t="s">
        <v>805</v>
      </c>
      <c r="H2490">
        <v>2020</v>
      </c>
      <c r="I2490">
        <v>4</v>
      </c>
      <c r="J2490" t="s">
        <v>811</v>
      </c>
      <c r="K2490" s="38">
        <v>2846.13</v>
      </c>
      <c r="L2490" s="38">
        <v>1475.13</v>
      </c>
      <c r="M2490" s="38">
        <v>1563.54</v>
      </c>
      <c r="N2490" s="38">
        <v>556.35</v>
      </c>
      <c r="O2490" s="38">
        <v>650.91</v>
      </c>
      <c r="P2490" s="38">
        <v>709.21</v>
      </c>
      <c r="Q2490" s="38">
        <v>2078.0100000000002</v>
      </c>
      <c r="R2490" s="38">
        <v>0</v>
      </c>
      <c r="S2490" s="38">
        <v>-100</v>
      </c>
      <c r="T2490" s="38">
        <v>-833.33</v>
      </c>
      <c r="U2490" s="44">
        <v>25.41</v>
      </c>
      <c r="V2490" s="45">
        <v>8945.94</v>
      </c>
      <c r="W2490" s="45">
        <v>107351.28</v>
      </c>
      <c r="X2490" s="45">
        <v>93.67</v>
      </c>
    </row>
    <row r="2491" spans="1:24" x14ac:dyDescent="0.3">
      <c r="A2491" t="s">
        <v>418</v>
      </c>
      <c r="B2491" t="str">
        <f t="shared" si="205"/>
        <v>2</v>
      </c>
      <c r="C2491" t="str">
        <f t="shared" si="206"/>
        <v>0</v>
      </c>
      <c r="D2491" t="str">
        <f t="shared" si="207"/>
        <v>1</v>
      </c>
      <c r="E2491" t="str">
        <f t="shared" si="208"/>
        <v>1</v>
      </c>
      <c r="F2491" t="str">
        <f t="shared" si="209"/>
        <v>3</v>
      </c>
      <c r="G2491" t="s">
        <v>805</v>
      </c>
      <c r="H2491">
        <v>2020</v>
      </c>
      <c r="I2491">
        <v>4</v>
      </c>
      <c r="J2491" t="s">
        <v>811</v>
      </c>
      <c r="K2491" s="38">
        <v>2846.13</v>
      </c>
      <c r="L2491" s="38">
        <v>1139.99</v>
      </c>
      <c r="M2491" s="38">
        <v>1588.87</v>
      </c>
      <c r="N2491" s="38">
        <v>556.35</v>
      </c>
      <c r="O2491" s="38">
        <v>672.03</v>
      </c>
      <c r="P2491" s="38">
        <v>680.34</v>
      </c>
      <c r="Q2491" s="38">
        <v>1910.87</v>
      </c>
      <c r="R2491" s="38">
        <v>0</v>
      </c>
      <c r="S2491" s="38">
        <v>-100</v>
      </c>
      <c r="T2491" s="38">
        <v>-833.33</v>
      </c>
      <c r="U2491" s="44">
        <v>24.04</v>
      </c>
      <c r="V2491" s="45">
        <v>8461.25</v>
      </c>
      <c r="W2491" s="45">
        <v>101534.95</v>
      </c>
      <c r="X2491" s="45">
        <v>90.54</v>
      </c>
    </row>
    <row r="2492" spans="1:24" x14ac:dyDescent="0.3">
      <c r="A2492" t="s">
        <v>419</v>
      </c>
      <c r="B2492" t="str">
        <f t="shared" si="205"/>
        <v>2</v>
      </c>
      <c r="C2492" t="str">
        <f t="shared" si="206"/>
        <v>0</v>
      </c>
      <c r="D2492" t="str">
        <f t="shared" si="207"/>
        <v>1</v>
      </c>
      <c r="E2492" t="str">
        <f t="shared" si="208"/>
        <v>0</v>
      </c>
      <c r="F2492" t="str">
        <f t="shared" si="209"/>
        <v>4</v>
      </c>
      <c r="G2492" t="s">
        <v>805</v>
      </c>
      <c r="H2492">
        <v>2020</v>
      </c>
      <c r="I2492">
        <v>4</v>
      </c>
      <c r="J2492" t="s">
        <v>811</v>
      </c>
      <c r="K2492" s="38">
        <v>2846.13</v>
      </c>
      <c r="L2492" s="38">
        <v>804.85</v>
      </c>
      <c r="M2492" s="38">
        <v>1614.2</v>
      </c>
      <c r="N2492" s="38">
        <v>556.35</v>
      </c>
      <c r="O2492" s="38">
        <v>693.15</v>
      </c>
      <c r="P2492" s="38">
        <v>651.47</v>
      </c>
      <c r="Q2492" s="38">
        <v>1789.76</v>
      </c>
      <c r="R2492" s="38">
        <v>0</v>
      </c>
      <c r="S2492" s="38">
        <v>-100</v>
      </c>
      <c r="T2492" s="38">
        <v>-833.33</v>
      </c>
      <c r="U2492" s="44">
        <v>22.79</v>
      </c>
      <c r="V2492" s="45">
        <v>8022.57</v>
      </c>
      <c r="W2492" s="45">
        <v>96270.9</v>
      </c>
      <c r="X2492" s="45">
        <v>88.75</v>
      </c>
    </row>
    <row r="2493" spans="1:24" x14ac:dyDescent="0.3">
      <c r="A2493" t="s">
        <v>420</v>
      </c>
      <c r="B2493" t="str">
        <f t="shared" si="205"/>
        <v>2</v>
      </c>
      <c r="C2493" t="str">
        <f t="shared" si="206"/>
        <v>0</v>
      </c>
      <c r="D2493" t="str">
        <f t="shared" si="207"/>
        <v>0</v>
      </c>
      <c r="E2493" t="str">
        <f t="shared" si="208"/>
        <v>5</v>
      </c>
      <c r="F2493" t="str">
        <f t="shared" si="209"/>
        <v>0</v>
      </c>
      <c r="G2493" t="s">
        <v>805</v>
      </c>
      <c r="H2493">
        <v>2020</v>
      </c>
      <c r="I2493">
        <v>4</v>
      </c>
      <c r="J2493" t="s">
        <v>811</v>
      </c>
      <c r="K2493" s="38">
        <v>2846.13</v>
      </c>
      <c r="L2493" s="38">
        <v>1675.7</v>
      </c>
      <c r="M2493" s="38">
        <v>1582.23</v>
      </c>
      <c r="N2493" s="38">
        <v>556.35</v>
      </c>
      <c r="O2493" s="38">
        <v>618.13</v>
      </c>
      <c r="P2493" s="38">
        <v>727.85</v>
      </c>
      <c r="Q2493" s="38">
        <v>2205.2800000000002</v>
      </c>
      <c r="R2493" s="38">
        <v>0</v>
      </c>
      <c r="S2493" s="38">
        <v>-100</v>
      </c>
      <c r="T2493" s="38">
        <v>-833.33</v>
      </c>
      <c r="U2493" s="44">
        <v>26.36</v>
      </c>
      <c r="V2493" s="45">
        <v>9278.35</v>
      </c>
      <c r="W2493" s="45">
        <v>111340.2</v>
      </c>
      <c r="X2493" s="45">
        <v>101.67</v>
      </c>
    </row>
    <row r="2494" spans="1:24" x14ac:dyDescent="0.3">
      <c r="A2494" t="s">
        <v>421</v>
      </c>
      <c r="B2494" t="str">
        <f t="shared" si="205"/>
        <v>2</v>
      </c>
      <c r="C2494" t="str">
        <f t="shared" si="206"/>
        <v>0</v>
      </c>
      <c r="D2494" t="str">
        <f t="shared" si="207"/>
        <v>0</v>
      </c>
      <c r="E2494" t="str">
        <f t="shared" si="208"/>
        <v>4</v>
      </c>
      <c r="F2494" t="str">
        <f t="shared" si="209"/>
        <v>1</v>
      </c>
      <c r="G2494" t="s">
        <v>805</v>
      </c>
      <c r="H2494">
        <v>2020</v>
      </c>
      <c r="I2494">
        <v>4</v>
      </c>
      <c r="J2494" t="s">
        <v>811</v>
      </c>
      <c r="K2494" s="38">
        <v>2846.13</v>
      </c>
      <c r="L2494" s="38">
        <v>1340.56</v>
      </c>
      <c r="M2494" s="38">
        <v>1607.56</v>
      </c>
      <c r="N2494" s="38">
        <v>556.35</v>
      </c>
      <c r="O2494" s="38">
        <v>639.25</v>
      </c>
      <c r="P2494" s="38">
        <v>698.99</v>
      </c>
      <c r="Q2494" s="38">
        <v>2012.51</v>
      </c>
      <c r="R2494" s="38">
        <v>0</v>
      </c>
      <c r="S2494" s="38">
        <v>-100</v>
      </c>
      <c r="T2494" s="38">
        <v>-833.33</v>
      </c>
      <c r="U2494" s="44">
        <v>24.91</v>
      </c>
      <c r="V2494" s="45">
        <v>8768.02</v>
      </c>
      <c r="W2494" s="45">
        <v>105216.24</v>
      </c>
      <c r="X2494" s="45">
        <v>91.19</v>
      </c>
    </row>
    <row r="2495" spans="1:24" x14ac:dyDescent="0.3">
      <c r="A2495" t="s">
        <v>135</v>
      </c>
      <c r="B2495" t="str">
        <f t="shared" si="205"/>
        <v>2</v>
      </c>
      <c r="C2495" t="str">
        <f t="shared" si="206"/>
        <v>0</v>
      </c>
      <c r="D2495" t="str">
        <f t="shared" si="207"/>
        <v>0</v>
      </c>
      <c r="E2495" t="str">
        <f t="shared" si="208"/>
        <v>3</v>
      </c>
      <c r="F2495" t="str">
        <f t="shared" si="209"/>
        <v>2</v>
      </c>
      <c r="G2495" t="s">
        <v>805</v>
      </c>
      <c r="H2495">
        <v>2020</v>
      </c>
      <c r="I2495">
        <v>4</v>
      </c>
      <c r="J2495" t="s">
        <v>811</v>
      </c>
      <c r="K2495" s="38">
        <v>2846.13</v>
      </c>
      <c r="L2495" s="38">
        <v>1005.42</v>
      </c>
      <c r="M2495" s="38">
        <v>1632.89</v>
      </c>
      <c r="N2495" s="38">
        <v>556.35</v>
      </c>
      <c r="O2495" s="38">
        <v>660.37</v>
      </c>
      <c r="P2495" s="38">
        <v>670.12</v>
      </c>
      <c r="Q2495" s="38">
        <v>1869.93</v>
      </c>
      <c r="R2495" s="38">
        <v>0</v>
      </c>
      <c r="S2495" s="38">
        <v>-100</v>
      </c>
      <c r="T2495" s="38">
        <v>-833.33</v>
      </c>
      <c r="U2495" s="44">
        <v>23.6</v>
      </c>
      <c r="V2495" s="45">
        <v>8307.8799999999992</v>
      </c>
      <c r="W2495" s="45">
        <v>99694.59</v>
      </c>
      <c r="X2495" s="45">
        <v>89.92</v>
      </c>
    </row>
    <row r="2496" spans="1:24" x14ac:dyDescent="0.3">
      <c r="A2496" t="s">
        <v>136</v>
      </c>
      <c r="B2496" t="str">
        <f t="shared" si="205"/>
        <v>2</v>
      </c>
      <c r="C2496" t="str">
        <f t="shared" si="206"/>
        <v>0</v>
      </c>
      <c r="D2496" t="str">
        <f t="shared" si="207"/>
        <v>0</v>
      </c>
      <c r="E2496" t="str">
        <f t="shared" si="208"/>
        <v>2</v>
      </c>
      <c r="F2496" t="str">
        <f t="shared" si="209"/>
        <v>3</v>
      </c>
      <c r="G2496" t="s">
        <v>805</v>
      </c>
      <c r="H2496">
        <v>2020</v>
      </c>
      <c r="I2496">
        <v>4</v>
      </c>
      <c r="J2496" t="s">
        <v>811</v>
      </c>
      <c r="K2496" s="38">
        <v>2846.13</v>
      </c>
      <c r="L2496" s="38">
        <v>670.28</v>
      </c>
      <c r="M2496" s="38">
        <v>1658.23</v>
      </c>
      <c r="N2496" s="38">
        <v>556.35</v>
      </c>
      <c r="O2496" s="38">
        <v>681.49</v>
      </c>
      <c r="P2496" s="38">
        <v>641.25</v>
      </c>
      <c r="Q2496" s="38">
        <v>1748.82</v>
      </c>
      <c r="R2496" s="38">
        <v>0</v>
      </c>
      <c r="S2496" s="38">
        <v>-100</v>
      </c>
      <c r="T2496" s="38">
        <v>-833.33</v>
      </c>
      <c r="U2496" s="44">
        <v>22.36</v>
      </c>
      <c r="V2496" s="45">
        <v>7869.21</v>
      </c>
      <c r="W2496" s="45">
        <v>94430.54</v>
      </c>
      <c r="X2496" s="45">
        <v>88.13</v>
      </c>
    </row>
    <row r="2497" spans="1:24" x14ac:dyDescent="0.3">
      <c r="A2497" t="s">
        <v>422</v>
      </c>
      <c r="B2497" t="str">
        <f t="shared" si="205"/>
        <v>2</v>
      </c>
      <c r="C2497" t="str">
        <f t="shared" si="206"/>
        <v>0</v>
      </c>
      <c r="D2497" t="str">
        <f t="shared" si="207"/>
        <v>0</v>
      </c>
      <c r="E2497" t="str">
        <f t="shared" si="208"/>
        <v>1</v>
      </c>
      <c r="F2497" t="str">
        <f t="shared" si="209"/>
        <v>4</v>
      </c>
      <c r="G2497" t="s">
        <v>805</v>
      </c>
      <c r="H2497">
        <v>2020</v>
      </c>
      <c r="I2497">
        <v>4</v>
      </c>
      <c r="J2497" t="s">
        <v>811</v>
      </c>
      <c r="K2497" s="38">
        <v>2846.13</v>
      </c>
      <c r="L2497" s="38">
        <v>335.14</v>
      </c>
      <c r="M2497" s="38">
        <v>1683.56</v>
      </c>
      <c r="N2497" s="38">
        <v>556.35</v>
      </c>
      <c r="O2497" s="38">
        <v>702.61</v>
      </c>
      <c r="P2497" s="38">
        <v>612.38</v>
      </c>
      <c r="Q2497" s="38">
        <v>1653.67</v>
      </c>
      <c r="R2497" s="38">
        <v>0</v>
      </c>
      <c r="S2497" s="38">
        <v>-67.03</v>
      </c>
      <c r="T2497" s="38">
        <v>-833.33</v>
      </c>
      <c r="U2497" s="44">
        <v>21.28</v>
      </c>
      <c r="V2497" s="45">
        <v>7489.48</v>
      </c>
      <c r="W2497" s="45">
        <v>89873.75</v>
      </c>
      <c r="X2497" s="45">
        <v>84.45</v>
      </c>
    </row>
    <row r="2498" spans="1:24" x14ac:dyDescent="0.3">
      <c r="A2498" t="s">
        <v>423</v>
      </c>
      <c r="B2498" t="str">
        <f t="shared" si="205"/>
        <v>2</v>
      </c>
      <c r="C2498" t="str">
        <f t="shared" si="206"/>
        <v>0</v>
      </c>
      <c r="D2498" t="str">
        <f t="shared" si="207"/>
        <v>0</v>
      </c>
      <c r="E2498" t="str">
        <f t="shared" si="208"/>
        <v>0</v>
      </c>
      <c r="F2498" t="str">
        <f t="shared" si="209"/>
        <v>5</v>
      </c>
      <c r="G2498" t="s">
        <v>805</v>
      </c>
      <c r="H2498">
        <v>2020</v>
      </c>
      <c r="I2498">
        <v>4</v>
      </c>
      <c r="J2498" t="s">
        <v>811</v>
      </c>
      <c r="K2498" s="38">
        <v>2846.13</v>
      </c>
      <c r="L2498" s="38">
        <v>0</v>
      </c>
      <c r="M2498" s="38">
        <v>1708.89</v>
      </c>
      <c r="N2498" s="38">
        <v>547.91</v>
      </c>
      <c r="O2498" s="38">
        <v>723.73</v>
      </c>
      <c r="P2498" s="38">
        <v>582.66999999999996</v>
      </c>
      <c r="Q2498" s="38">
        <v>1623.84</v>
      </c>
      <c r="R2498" s="38">
        <v>0</v>
      </c>
      <c r="S2498" s="38">
        <v>0</v>
      </c>
      <c r="T2498" s="38">
        <v>-833.33</v>
      </c>
      <c r="U2498" s="44">
        <v>20.45</v>
      </c>
      <c r="V2498" s="45">
        <v>7199.83</v>
      </c>
      <c r="W2498" s="45">
        <v>86398.01</v>
      </c>
      <c r="X2498" s="45">
        <v>67.89</v>
      </c>
    </row>
    <row r="2499" spans="1:24" x14ac:dyDescent="0.3">
      <c r="A2499" t="s">
        <v>424</v>
      </c>
      <c r="B2499" t="str">
        <f t="shared" si="205"/>
        <v>2</v>
      </c>
      <c r="C2499" t="str">
        <f t="shared" si="206"/>
        <v>6</v>
      </c>
      <c r="D2499" t="str">
        <f t="shared" si="207"/>
        <v>0</v>
      </c>
      <c r="E2499" t="str">
        <f t="shared" si="208"/>
        <v>0</v>
      </c>
      <c r="F2499" t="str">
        <f t="shared" si="209"/>
        <v>0</v>
      </c>
      <c r="G2499" t="s">
        <v>805</v>
      </c>
      <c r="H2499">
        <v>2020</v>
      </c>
      <c r="I2499">
        <v>4</v>
      </c>
      <c r="J2499" t="s">
        <v>811</v>
      </c>
      <c r="K2499" s="38">
        <v>2846.13</v>
      </c>
      <c r="L2499" s="38">
        <v>6609.88</v>
      </c>
      <c r="M2499" s="38">
        <v>1340.64</v>
      </c>
      <c r="N2499" s="38">
        <v>556.35</v>
      </c>
      <c r="O2499" s="38">
        <v>587.03</v>
      </c>
      <c r="P2499" s="38">
        <v>1194</v>
      </c>
      <c r="Q2499" s="38">
        <v>5277.98</v>
      </c>
      <c r="R2499" s="38">
        <v>0</v>
      </c>
      <c r="S2499" s="38">
        <v>-100</v>
      </c>
      <c r="T2499" s="38">
        <v>-1000</v>
      </c>
      <c r="U2499" s="44">
        <v>49.18</v>
      </c>
      <c r="V2499" s="45">
        <v>17312.02</v>
      </c>
      <c r="W2499" s="45">
        <v>207744.25</v>
      </c>
      <c r="X2499" s="45">
        <v>310.56</v>
      </c>
    </row>
    <row r="2500" spans="1:24" x14ac:dyDescent="0.3">
      <c r="A2500" t="s">
        <v>425</v>
      </c>
      <c r="B2500" t="str">
        <f t="shared" si="205"/>
        <v>2</v>
      </c>
      <c r="C2500" t="str">
        <f t="shared" si="206"/>
        <v>5</v>
      </c>
      <c r="D2500" t="str">
        <f t="shared" si="207"/>
        <v>1</v>
      </c>
      <c r="E2500" t="str">
        <f t="shared" si="208"/>
        <v>0</v>
      </c>
      <c r="F2500" t="str">
        <f t="shared" si="209"/>
        <v>0</v>
      </c>
      <c r="G2500" t="s">
        <v>805</v>
      </c>
      <c r="H2500">
        <v>2020</v>
      </c>
      <c r="I2500">
        <v>4</v>
      </c>
      <c r="J2500" t="s">
        <v>811</v>
      </c>
      <c r="K2500" s="38">
        <v>2846.13</v>
      </c>
      <c r="L2500" s="38">
        <v>6313.08</v>
      </c>
      <c r="M2500" s="38">
        <v>1348.36</v>
      </c>
      <c r="N2500" s="38">
        <v>556.35</v>
      </c>
      <c r="O2500" s="38">
        <v>585.99</v>
      </c>
      <c r="P2500" s="38">
        <v>1164.99</v>
      </c>
      <c r="Q2500" s="38">
        <v>5064.49</v>
      </c>
      <c r="R2500" s="38">
        <v>0</v>
      </c>
      <c r="S2500" s="38">
        <v>-100</v>
      </c>
      <c r="T2500" s="38">
        <v>-1000</v>
      </c>
      <c r="U2500" s="44">
        <v>47.67</v>
      </c>
      <c r="V2500" s="45">
        <v>16779.41</v>
      </c>
      <c r="W2500" s="45">
        <v>201352.87</v>
      </c>
      <c r="X2500" s="45">
        <v>297.76</v>
      </c>
    </row>
    <row r="2501" spans="1:24" x14ac:dyDescent="0.3">
      <c r="A2501" t="s">
        <v>426</v>
      </c>
      <c r="B2501" t="str">
        <f t="shared" si="205"/>
        <v>2</v>
      </c>
      <c r="C2501" t="str">
        <f t="shared" si="206"/>
        <v>5</v>
      </c>
      <c r="D2501" t="str">
        <f t="shared" si="207"/>
        <v>0</v>
      </c>
      <c r="E2501" t="str">
        <f t="shared" si="208"/>
        <v>1</v>
      </c>
      <c r="F2501" t="str">
        <f t="shared" si="209"/>
        <v>0</v>
      </c>
      <c r="G2501" t="s">
        <v>805</v>
      </c>
      <c r="H2501">
        <v>2020</v>
      </c>
      <c r="I2501">
        <v>4</v>
      </c>
      <c r="J2501" t="s">
        <v>811</v>
      </c>
      <c r="K2501" s="38">
        <v>2846.13</v>
      </c>
      <c r="L2501" s="38">
        <v>5843.38</v>
      </c>
      <c r="M2501" s="38">
        <v>1417.71</v>
      </c>
      <c r="N2501" s="38">
        <v>556.35</v>
      </c>
      <c r="O2501" s="38">
        <v>595.45000000000005</v>
      </c>
      <c r="P2501" s="38">
        <v>1125.9000000000001</v>
      </c>
      <c r="Q2501" s="38">
        <v>4780.8100000000004</v>
      </c>
      <c r="R2501" s="38">
        <v>0</v>
      </c>
      <c r="S2501" s="38">
        <v>-100</v>
      </c>
      <c r="T2501" s="38">
        <v>-1000</v>
      </c>
      <c r="U2501" s="44">
        <v>45.64</v>
      </c>
      <c r="V2501" s="45">
        <v>16065.74</v>
      </c>
      <c r="W2501" s="45">
        <v>192788.94</v>
      </c>
      <c r="X2501" s="45">
        <v>280.60000000000002</v>
      </c>
    </row>
    <row r="2502" spans="1:24" x14ac:dyDescent="0.3">
      <c r="A2502" t="s">
        <v>427</v>
      </c>
      <c r="B2502" t="str">
        <f t="shared" si="205"/>
        <v>2</v>
      </c>
      <c r="C2502" t="str">
        <f t="shared" si="206"/>
        <v>5</v>
      </c>
      <c r="D2502" t="str">
        <f t="shared" si="207"/>
        <v>0</v>
      </c>
      <c r="E2502" t="str">
        <f t="shared" si="208"/>
        <v>0</v>
      </c>
      <c r="F2502" t="str">
        <f t="shared" si="209"/>
        <v>1</v>
      </c>
      <c r="G2502" t="s">
        <v>805</v>
      </c>
      <c r="H2502">
        <v>2020</v>
      </c>
      <c r="I2502">
        <v>4</v>
      </c>
      <c r="J2502" t="s">
        <v>811</v>
      </c>
      <c r="K2502" s="38">
        <v>2846.13</v>
      </c>
      <c r="L2502" s="38">
        <v>5508.24</v>
      </c>
      <c r="M2502" s="38">
        <v>1443.05</v>
      </c>
      <c r="N2502" s="38">
        <v>556.35</v>
      </c>
      <c r="O2502" s="38">
        <v>616.57000000000005</v>
      </c>
      <c r="P2502" s="38">
        <v>1097.03</v>
      </c>
      <c r="Q2502" s="38">
        <v>4586.59</v>
      </c>
      <c r="R2502" s="38">
        <v>0</v>
      </c>
      <c r="S2502" s="38">
        <v>-100</v>
      </c>
      <c r="T2502" s="38">
        <v>-1000</v>
      </c>
      <c r="U2502" s="44">
        <v>44.19</v>
      </c>
      <c r="V2502" s="45">
        <v>15553.96</v>
      </c>
      <c r="W2502" s="45">
        <v>186647.55</v>
      </c>
      <c r="X2502" s="45">
        <v>267.89</v>
      </c>
    </row>
    <row r="2503" spans="1:24" x14ac:dyDescent="0.3">
      <c r="A2503" t="s">
        <v>428</v>
      </c>
      <c r="B2503" t="str">
        <f t="shared" si="205"/>
        <v>2</v>
      </c>
      <c r="C2503" t="str">
        <f t="shared" si="206"/>
        <v>4</v>
      </c>
      <c r="D2503" t="str">
        <f t="shared" si="207"/>
        <v>2</v>
      </c>
      <c r="E2503" t="str">
        <f t="shared" si="208"/>
        <v>0</v>
      </c>
      <c r="F2503" t="str">
        <f t="shared" si="209"/>
        <v>0</v>
      </c>
      <c r="G2503" t="s">
        <v>805</v>
      </c>
      <c r="H2503">
        <v>2020</v>
      </c>
      <c r="I2503">
        <v>4</v>
      </c>
      <c r="J2503" t="s">
        <v>811</v>
      </c>
      <c r="K2503" s="38">
        <v>2846.13</v>
      </c>
      <c r="L2503" s="38">
        <v>6016.28</v>
      </c>
      <c r="M2503" s="38">
        <v>1356.08</v>
      </c>
      <c r="N2503" s="38">
        <v>556.35</v>
      </c>
      <c r="O2503" s="38">
        <v>584.96</v>
      </c>
      <c r="P2503" s="38">
        <v>1135.98</v>
      </c>
      <c r="Q2503" s="38">
        <v>4851.01</v>
      </c>
      <c r="R2503" s="38">
        <v>0</v>
      </c>
      <c r="S2503" s="38">
        <v>-100</v>
      </c>
      <c r="T2503" s="38">
        <v>-1000</v>
      </c>
      <c r="U2503" s="44">
        <v>46.16</v>
      </c>
      <c r="V2503" s="45">
        <v>16246.79</v>
      </c>
      <c r="W2503" s="45">
        <v>194961.49</v>
      </c>
      <c r="X2503" s="45">
        <v>284.95999999999998</v>
      </c>
    </row>
    <row r="2504" spans="1:24" x14ac:dyDescent="0.3">
      <c r="A2504" t="s">
        <v>429</v>
      </c>
      <c r="B2504" t="str">
        <f t="shared" si="205"/>
        <v>2</v>
      </c>
      <c r="C2504" t="str">
        <f t="shared" si="206"/>
        <v>4</v>
      </c>
      <c r="D2504" t="str">
        <f t="shared" si="207"/>
        <v>1</v>
      </c>
      <c r="E2504" t="str">
        <f t="shared" si="208"/>
        <v>1</v>
      </c>
      <c r="F2504" t="str">
        <f t="shared" si="209"/>
        <v>0</v>
      </c>
      <c r="G2504" t="s">
        <v>805</v>
      </c>
      <c r="H2504">
        <v>2020</v>
      </c>
      <c r="I2504">
        <v>4</v>
      </c>
      <c r="J2504" t="s">
        <v>811</v>
      </c>
      <c r="K2504" s="38">
        <v>2846.13</v>
      </c>
      <c r="L2504" s="38">
        <v>5546.58</v>
      </c>
      <c r="M2504" s="38">
        <v>1425.43</v>
      </c>
      <c r="N2504" s="38">
        <v>556.35</v>
      </c>
      <c r="O2504" s="38">
        <v>594.41999999999996</v>
      </c>
      <c r="P2504" s="38">
        <v>1096.8900000000001</v>
      </c>
      <c r="Q2504" s="38">
        <v>4584.4799999999996</v>
      </c>
      <c r="R2504" s="38">
        <v>0</v>
      </c>
      <c r="S2504" s="38">
        <v>-100</v>
      </c>
      <c r="T2504" s="38">
        <v>-1000</v>
      </c>
      <c r="U2504" s="44">
        <v>44.18</v>
      </c>
      <c r="V2504" s="45">
        <v>15550.28</v>
      </c>
      <c r="W2504" s="45">
        <v>186603.4</v>
      </c>
      <c r="X2504" s="45">
        <v>267.8</v>
      </c>
    </row>
    <row r="2505" spans="1:24" x14ac:dyDescent="0.3">
      <c r="A2505" t="s">
        <v>430</v>
      </c>
      <c r="B2505" t="str">
        <f t="shared" si="205"/>
        <v>2</v>
      </c>
      <c r="C2505" t="str">
        <f t="shared" si="206"/>
        <v>4</v>
      </c>
      <c r="D2505" t="str">
        <f t="shared" si="207"/>
        <v>1</v>
      </c>
      <c r="E2505" t="str">
        <f t="shared" si="208"/>
        <v>0</v>
      </c>
      <c r="F2505" t="str">
        <f t="shared" si="209"/>
        <v>1</v>
      </c>
      <c r="G2505" t="s">
        <v>805</v>
      </c>
      <c r="H2505">
        <v>2020</v>
      </c>
      <c r="I2505">
        <v>4</v>
      </c>
      <c r="J2505" t="s">
        <v>811</v>
      </c>
      <c r="K2505" s="38">
        <v>2846.13</v>
      </c>
      <c r="L2505" s="38">
        <v>5211.43</v>
      </c>
      <c r="M2505" s="38">
        <v>1450.77</v>
      </c>
      <c r="N2505" s="38">
        <v>556.35</v>
      </c>
      <c r="O2505" s="38">
        <v>615.54</v>
      </c>
      <c r="P2505" s="38">
        <v>1068.02</v>
      </c>
      <c r="Q2505" s="38">
        <v>4390.26</v>
      </c>
      <c r="R2505" s="38">
        <v>0</v>
      </c>
      <c r="S2505" s="38">
        <v>-100</v>
      </c>
      <c r="T2505" s="38">
        <v>-1000</v>
      </c>
      <c r="U2505" s="44">
        <v>42.72</v>
      </c>
      <c r="V2505" s="45">
        <v>15038.5</v>
      </c>
      <c r="W2505" s="45">
        <v>180462.01</v>
      </c>
      <c r="X2505" s="45">
        <v>255.09</v>
      </c>
    </row>
    <row r="2506" spans="1:24" x14ac:dyDescent="0.3">
      <c r="A2506" t="s">
        <v>431</v>
      </c>
      <c r="B2506" t="str">
        <f t="shared" si="205"/>
        <v>2</v>
      </c>
      <c r="C2506" t="str">
        <f t="shared" si="206"/>
        <v>4</v>
      </c>
      <c r="D2506" t="str">
        <f t="shared" si="207"/>
        <v>0</v>
      </c>
      <c r="E2506" t="str">
        <f t="shared" si="208"/>
        <v>2</v>
      </c>
      <c r="F2506" t="str">
        <f t="shared" si="209"/>
        <v>0</v>
      </c>
      <c r="G2506" t="s">
        <v>805</v>
      </c>
      <c r="H2506">
        <v>2020</v>
      </c>
      <c r="I2506">
        <v>4</v>
      </c>
      <c r="J2506" t="s">
        <v>811</v>
      </c>
      <c r="K2506" s="38">
        <v>2846.13</v>
      </c>
      <c r="L2506" s="38">
        <v>5076.87</v>
      </c>
      <c r="M2506" s="38">
        <v>1494.79</v>
      </c>
      <c r="N2506" s="38">
        <v>556.35</v>
      </c>
      <c r="O2506" s="38">
        <v>603.88</v>
      </c>
      <c r="P2506" s="38">
        <v>1057.8</v>
      </c>
      <c r="Q2506" s="38">
        <v>4323.75</v>
      </c>
      <c r="R2506" s="38">
        <v>0</v>
      </c>
      <c r="S2506" s="38">
        <v>-100</v>
      </c>
      <c r="T2506" s="38">
        <v>-1000</v>
      </c>
      <c r="U2506" s="44">
        <v>42.21</v>
      </c>
      <c r="V2506" s="45">
        <v>14859.58</v>
      </c>
      <c r="W2506" s="45">
        <v>178314.93</v>
      </c>
      <c r="X2506" s="45">
        <v>250.65</v>
      </c>
    </row>
    <row r="2507" spans="1:24" x14ac:dyDescent="0.3">
      <c r="A2507" t="s">
        <v>432</v>
      </c>
      <c r="B2507" t="str">
        <f t="shared" si="205"/>
        <v>2</v>
      </c>
      <c r="C2507" t="str">
        <f t="shared" si="206"/>
        <v>4</v>
      </c>
      <c r="D2507" t="str">
        <f t="shared" si="207"/>
        <v>0</v>
      </c>
      <c r="E2507" t="str">
        <f t="shared" si="208"/>
        <v>1</v>
      </c>
      <c r="F2507" t="str">
        <f t="shared" si="209"/>
        <v>1</v>
      </c>
      <c r="G2507" t="s">
        <v>805</v>
      </c>
      <c r="H2507">
        <v>2020</v>
      </c>
      <c r="I2507">
        <v>4</v>
      </c>
      <c r="J2507" t="s">
        <v>811</v>
      </c>
      <c r="K2507" s="38">
        <v>2846.13</v>
      </c>
      <c r="L2507" s="38">
        <v>4741.7299999999996</v>
      </c>
      <c r="M2507" s="38">
        <v>1520.12</v>
      </c>
      <c r="N2507" s="38">
        <v>556.35</v>
      </c>
      <c r="O2507" s="38">
        <v>624.99</v>
      </c>
      <c r="P2507" s="38">
        <v>1028.93</v>
      </c>
      <c r="Q2507" s="38">
        <v>4129.53</v>
      </c>
      <c r="R2507" s="38">
        <v>0</v>
      </c>
      <c r="S2507" s="38">
        <v>-100</v>
      </c>
      <c r="T2507" s="38">
        <v>-1000</v>
      </c>
      <c r="U2507" s="44">
        <v>40.76</v>
      </c>
      <c r="V2507" s="45">
        <v>14347.79</v>
      </c>
      <c r="W2507" s="45">
        <v>172173.53</v>
      </c>
      <c r="X2507" s="45">
        <v>237.94</v>
      </c>
    </row>
    <row r="2508" spans="1:24" x14ac:dyDescent="0.3">
      <c r="A2508" t="s">
        <v>433</v>
      </c>
      <c r="B2508" t="str">
        <f t="shared" si="205"/>
        <v>2</v>
      </c>
      <c r="C2508" t="str">
        <f t="shared" si="206"/>
        <v>4</v>
      </c>
      <c r="D2508" t="str">
        <f t="shared" si="207"/>
        <v>0</v>
      </c>
      <c r="E2508" t="str">
        <f t="shared" si="208"/>
        <v>0</v>
      </c>
      <c r="F2508" t="str">
        <f t="shared" si="209"/>
        <v>2</v>
      </c>
      <c r="G2508" t="s">
        <v>805</v>
      </c>
      <c r="H2508">
        <v>2020</v>
      </c>
      <c r="I2508">
        <v>4</v>
      </c>
      <c r="J2508" t="s">
        <v>811</v>
      </c>
      <c r="K2508" s="38">
        <v>2846.13</v>
      </c>
      <c r="L2508" s="38">
        <v>4406.59</v>
      </c>
      <c r="M2508" s="38">
        <v>1545.45</v>
      </c>
      <c r="N2508" s="38">
        <v>556.35</v>
      </c>
      <c r="O2508" s="38">
        <v>646.11</v>
      </c>
      <c r="P2508" s="38">
        <v>1000.06</v>
      </c>
      <c r="Q2508" s="38">
        <v>3935.3</v>
      </c>
      <c r="R2508" s="38">
        <v>0</v>
      </c>
      <c r="S2508" s="38">
        <v>-100</v>
      </c>
      <c r="T2508" s="38">
        <v>-1000</v>
      </c>
      <c r="U2508" s="44">
        <v>39.31</v>
      </c>
      <c r="V2508" s="45">
        <v>13836.01</v>
      </c>
      <c r="W2508" s="45">
        <v>166032.14000000001</v>
      </c>
      <c r="X2508" s="45">
        <v>217.97</v>
      </c>
    </row>
    <row r="2509" spans="1:24" x14ac:dyDescent="0.3">
      <c r="A2509" t="s">
        <v>434</v>
      </c>
      <c r="B2509" t="str">
        <f t="shared" si="205"/>
        <v>2</v>
      </c>
      <c r="C2509" t="str">
        <f t="shared" si="206"/>
        <v>3</v>
      </c>
      <c r="D2509" t="str">
        <f t="shared" si="207"/>
        <v>3</v>
      </c>
      <c r="E2509" t="str">
        <f t="shared" si="208"/>
        <v>0</v>
      </c>
      <c r="F2509" t="str">
        <f t="shared" si="209"/>
        <v>0</v>
      </c>
      <c r="G2509" t="s">
        <v>805</v>
      </c>
      <c r="H2509">
        <v>2020</v>
      </c>
      <c r="I2509">
        <v>4</v>
      </c>
      <c r="J2509" t="s">
        <v>811</v>
      </c>
      <c r="K2509" s="38">
        <v>2846.13</v>
      </c>
      <c r="L2509" s="38">
        <v>5719.48</v>
      </c>
      <c r="M2509" s="38">
        <v>1363.8</v>
      </c>
      <c r="N2509" s="38">
        <v>556.35</v>
      </c>
      <c r="O2509" s="38">
        <v>583.91999999999996</v>
      </c>
      <c r="P2509" s="38">
        <v>1106.97</v>
      </c>
      <c r="Q2509" s="38">
        <v>4648.88</v>
      </c>
      <c r="R2509" s="38">
        <v>0</v>
      </c>
      <c r="S2509" s="38">
        <v>-100</v>
      </c>
      <c r="T2509" s="38">
        <v>-1000</v>
      </c>
      <c r="U2509" s="44">
        <v>44.67</v>
      </c>
      <c r="V2509" s="45">
        <v>15725.53</v>
      </c>
      <c r="W2509" s="45">
        <v>188706.34</v>
      </c>
      <c r="X2509" s="45">
        <v>272.14999999999998</v>
      </c>
    </row>
    <row r="2510" spans="1:24" x14ac:dyDescent="0.3">
      <c r="A2510" t="s">
        <v>435</v>
      </c>
      <c r="B2510" t="str">
        <f t="shared" si="205"/>
        <v>2</v>
      </c>
      <c r="C2510" t="str">
        <f t="shared" si="206"/>
        <v>3</v>
      </c>
      <c r="D2510" t="str">
        <f t="shared" si="207"/>
        <v>2</v>
      </c>
      <c r="E2510" t="str">
        <f t="shared" si="208"/>
        <v>1</v>
      </c>
      <c r="F2510" t="str">
        <f t="shared" si="209"/>
        <v>0</v>
      </c>
      <c r="G2510" t="s">
        <v>805</v>
      </c>
      <c r="H2510">
        <v>2020</v>
      </c>
      <c r="I2510">
        <v>4</v>
      </c>
      <c r="J2510" t="s">
        <v>811</v>
      </c>
      <c r="K2510" s="38">
        <v>2846.13</v>
      </c>
      <c r="L2510" s="38">
        <v>5249.77</v>
      </c>
      <c r="M2510" s="38">
        <v>1433.15</v>
      </c>
      <c r="N2510" s="38">
        <v>556.35</v>
      </c>
      <c r="O2510" s="38">
        <v>593.38</v>
      </c>
      <c r="P2510" s="38">
        <v>1067.8800000000001</v>
      </c>
      <c r="Q2510" s="38">
        <v>4388.1499999999996</v>
      </c>
      <c r="R2510" s="38">
        <v>0</v>
      </c>
      <c r="S2510" s="38">
        <v>-100</v>
      </c>
      <c r="T2510" s="38">
        <v>-1000</v>
      </c>
      <c r="U2510" s="44">
        <v>42.71</v>
      </c>
      <c r="V2510" s="45">
        <v>15034.82</v>
      </c>
      <c r="W2510" s="45">
        <v>180417.86</v>
      </c>
      <c r="X2510" s="45">
        <v>255</v>
      </c>
    </row>
    <row r="2511" spans="1:24" x14ac:dyDescent="0.3">
      <c r="A2511" t="s">
        <v>436</v>
      </c>
      <c r="B2511" t="str">
        <f t="shared" si="205"/>
        <v>2</v>
      </c>
      <c r="C2511" t="str">
        <f t="shared" si="206"/>
        <v>3</v>
      </c>
      <c r="D2511" t="str">
        <f t="shared" si="207"/>
        <v>2</v>
      </c>
      <c r="E2511" t="str">
        <f t="shared" si="208"/>
        <v>0</v>
      </c>
      <c r="F2511" t="str">
        <f t="shared" si="209"/>
        <v>1</v>
      </c>
      <c r="G2511" t="s">
        <v>805</v>
      </c>
      <c r="H2511">
        <v>2020</v>
      </c>
      <c r="I2511">
        <v>4</v>
      </c>
      <c r="J2511" t="s">
        <v>811</v>
      </c>
      <c r="K2511" s="38">
        <v>2846.13</v>
      </c>
      <c r="L2511" s="38">
        <v>4914.63</v>
      </c>
      <c r="M2511" s="38">
        <v>1458.48</v>
      </c>
      <c r="N2511" s="38">
        <v>556.35</v>
      </c>
      <c r="O2511" s="38">
        <v>614.5</v>
      </c>
      <c r="P2511" s="38">
        <v>1039.01</v>
      </c>
      <c r="Q2511" s="38">
        <v>4193.93</v>
      </c>
      <c r="R2511" s="38">
        <v>0</v>
      </c>
      <c r="S2511" s="38">
        <v>-100</v>
      </c>
      <c r="T2511" s="38">
        <v>-1000</v>
      </c>
      <c r="U2511" s="44">
        <v>41.26</v>
      </c>
      <c r="V2511" s="45">
        <v>14523.04</v>
      </c>
      <c r="W2511" s="45">
        <v>174276.47</v>
      </c>
      <c r="X2511" s="45">
        <v>242.29</v>
      </c>
    </row>
    <row r="2512" spans="1:24" x14ac:dyDescent="0.3">
      <c r="A2512" t="s">
        <v>437</v>
      </c>
      <c r="B2512" t="str">
        <f t="shared" si="205"/>
        <v>2</v>
      </c>
      <c r="C2512" t="str">
        <f t="shared" si="206"/>
        <v>3</v>
      </c>
      <c r="D2512" t="str">
        <f t="shared" si="207"/>
        <v>1</v>
      </c>
      <c r="E2512" t="str">
        <f t="shared" si="208"/>
        <v>2</v>
      </c>
      <c r="F2512" t="str">
        <f t="shared" si="209"/>
        <v>0</v>
      </c>
      <c r="G2512" t="s">
        <v>805</v>
      </c>
      <c r="H2512">
        <v>2020</v>
      </c>
      <c r="I2512">
        <v>4</v>
      </c>
      <c r="J2512" t="s">
        <v>811</v>
      </c>
      <c r="K2512" s="38">
        <v>2846.13</v>
      </c>
      <c r="L2512" s="38">
        <v>4780.07</v>
      </c>
      <c r="M2512" s="38">
        <v>1502.51</v>
      </c>
      <c r="N2512" s="38">
        <v>556.35</v>
      </c>
      <c r="O2512" s="38">
        <v>602.84</v>
      </c>
      <c r="P2512" s="38">
        <v>1028.79</v>
      </c>
      <c r="Q2512" s="38">
        <v>4127.42</v>
      </c>
      <c r="R2512" s="38">
        <v>0</v>
      </c>
      <c r="S2512" s="38">
        <v>-100</v>
      </c>
      <c r="T2512" s="38">
        <v>-1000</v>
      </c>
      <c r="U2512" s="44">
        <v>40.75</v>
      </c>
      <c r="V2512" s="45">
        <v>14344.12</v>
      </c>
      <c r="W2512" s="45">
        <v>172129.39</v>
      </c>
      <c r="X2512" s="45">
        <v>237.85</v>
      </c>
    </row>
    <row r="2513" spans="1:24" x14ac:dyDescent="0.3">
      <c r="A2513" t="s">
        <v>438</v>
      </c>
      <c r="B2513" t="str">
        <f t="shared" si="205"/>
        <v>2</v>
      </c>
      <c r="C2513" t="str">
        <f t="shared" si="206"/>
        <v>3</v>
      </c>
      <c r="D2513" t="str">
        <f t="shared" si="207"/>
        <v>1</v>
      </c>
      <c r="E2513" t="str">
        <f t="shared" si="208"/>
        <v>1</v>
      </c>
      <c r="F2513" t="str">
        <f t="shared" si="209"/>
        <v>1</v>
      </c>
      <c r="G2513" t="s">
        <v>805</v>
      </c>
      <c r="H2513">
        <v>2020</v>
      </c>
      <c r="I2513">
        <v>4</v>
      </c>
      <c r="J2513" t="s">
        <v>811</v>
      </c>
      <c r="K2513" s="38">
        <v>2846.13</v>
      </c>
      <c r="L2513" s="38">
        <v>4444.93</v>
      </c>
      <c r="M2513" s="38">
        <v>1527.84</v>
      </c>
      <c r="N2513" s="38">
        <v>556.35</v>
      </c>
      <c r="O2513" s="38">
        <v>623.96</v>
      </c>
      <c r="P2513" s="38">
        <v>999.92</v>
      </c>
      <c r="Q2513" s="38">
        <v>3933.2</v>
      </c>
      <c r="R2513" s="38">
        <v>0</v>
      </c>
      <c r="S2513" s="38">
        <v>-100</v>
      </c>
      <c r="T2513" s="38">
        <v>-1000</v>
      </c>
      <c r="U2513" s="44">
        <v>39.299999999999997</v>
      </c>
      <c r="V2513" s="45">
        <v>13832.33</v>
      </c>
      <c r="W2513" s="45">
        <v>165987.99</v>
      </c>
      <c r="X2513" s="45">
        <v>217.88</v>
      </c>
    </row>
    <row r="2514" spans="1:24" x14ac:dyDescent="0.3">
      <c r="A2514" t="s">
        <v>439</v>
      </c>
      <c r="B2514" t="str">
        <f t="shared" si="205"/>
        <v>2</v>
      </c>
      <c r="C2514" t="str">
        <f t="shared" si="206"/>
        <v>3</v>
      </c>
      <c r="D2514" t="str">
        <f t="shared" si="207"/>
        <v>1</v>
      </c>
      <c r="E2514" t="str">
        <f t="shared" si="208"/>
        <v>0</v>
      </c>
      <c r="F2514" t="str">
        <f t="shared" si="209"/>
        <v>2</v>
      </c>
      <c r="G2514" t="s">
        <v>805</v>
      </c>
      <c r="H2514">
        <v>2020</v>
      </c>
      <c r="I2514">
        <v>4</v>
      </c>
      <c r="J2514" t="s">
        <v>811</v>
      </c>
      <c r="K2514" s="38">
        <v>2846.13</v>
      </c>
      <c r="L2514" s="38">
        <v>4109.79</v>
      </c>
      <c r="M2514" s="38">
        <v>1553.17</v>
      </c>
      <c r="N2514" s="38">
        <v>556.35</v>
      </c>
      <c r="O2514" s="38">
        <v>645.08000000000004</v>
      </c>
      <c r="P2514" s="38">
        <v>971.05</v>
      </c>
      <c r="Q2514" s="38">
        <v>3738.97</v>
      </c>
      <c r="R2514" s="38">
        <v>0</v>
      </c>
      <c r="S2514" s="38">
        <v>-100</v>
      </c>
      <c r="T2514" s="38">
        <v>-1000</v>
      </c>
      <c r="U2514" s="44">
        <v>37.840000000000003</v>
      </c>
      <c r="V2514" s="45">
        <v>13320.55</v>
      </c>
      <c r="W2514" s="45">
        <v>159846.6</v>
      </c>
      <c r="X2514" s="45">
        <v>205.58</v>
      </c>
    </row>
    <row r="2515" spans="1:24" x14ac:dyDescent="0.3">
      <c r="A2515" t="s">
        <v>440</v>
      </c>
      <c r="B2515" t="str">
        <f t="shared" si="205"/>
        <v>2</v>
      </c>
      <c r="C2515" t="str">
        <f t="shared" si="206"/>
        <v>3</v>
      </c>
      <c r="D2515" t="str">
        <f t="shared" si="207"/>
        <v>0</v>
      </c>
      <c r="E2515" t="str">
        <f t="shared" si="208"/>
        <v>3</v>
      </c>
      <c r="F2515" t="str">
        <f t="shared" si="209"/>
        <v>0</v>
      </c>
      <c r="G2515" t="s">
        <v>805</v>
      </c>
      <c r="H2515">
        <v>2020</v>
      </c>
      <c r="I2515">
        <v>4</v>
      </c>
      <c r="J2515" t="s">
        <v>811</v>
      </c>
      <c r="K2515" s="38">
        <v>2846.13</v>
      </c>
      <c r="L2515" s="38">
        <v>4310.3599999999997</v>
      </c>
      <c r="M2515" s="38">
        <v>1571.86</v>
      </c>
      <c r="N2515" s="38">
        <v>556.35</v>
      </c>
      <c r="O2515" s="38">
        <v>612.29999999999995</v>
      </c>
      <c r="P2515" s="38">
        <v>989.7</v>
      </c>
      <c r="Q2515" s="38">
        <v>3866.7</v>
      </c>
      <c r="R2515" s="38">
        <v>0</v>
      </c>
      <c r="S2515" s="38">
        <v>-100</v>
      </c>
      <c r="T2515" s="38">
        <v>-1000</v>
      </c>
      <c r="U2515" s="44">
        <v>38.79</v>
      </c>
      <c r="V2515" s="45">
        <v>13653.41</v>
      </c>
      <c r="W2515" s="45">
        <v>163840.91</v>
      </c>
      <c r="X2515" s="45">
        <v>213.58</v>
      </c>
    </row>
    <row r="2516" spans="1:24" x14ac:dyDescent="0.3">
      <c r="A2516" t="s">
        <v>441</v>
      </c>
      <c r="B2516" t="str">
        <f t="shared" si="205"/>
        <v>2</v>
      </c>
      <c r="C2516" t="str">
        <f t="shared" si="206"/>
        <v>3</v>
      </c>
      <c r="D2516" t="str">
        <f t="shared" si="207"/>
        <v>0</v>
      </c>
      <c r="E2516" t="str">
        <f t="shared" si="208"/>
        <v>2</v>
      </c>
      <c r="F2516" t="str">
        <f t="shared" si="209"/>
        <v>1</v>
      </c>
      <c r="G2516" t="s">
        <v>805</v>
      </c>
      <c r="H2516">
        <v>2020</v>
      </c>
      <c r="I2516">
        <v>4</v>
      </c>
      <c r="J2516" t="s">
        <v>811</v>
      </c>
      <c r="K2516" s="38">
        <v>2846.13</v>
      </c>
      <c r="L2516" s="38">
        <v>3975.22</v>
      </c>
      <c r="M2516" s="38">
        <v>1597.2</v>
      </c>
      <c r="N2516" s="38">
        <v>556.35</v>
      </c>
      <c r="O2516" s="38">
        <v>633.41999999999996</v>
      </c>
      <c r="P2516" s="38">
        <v>960.83</v>
      </c>
      <c r="Q2516" s="38">
        <v>3672.47</v>
      </c>
      <c r="R2516" s="38">
        <v>0</v>
      </c>
      <c r="S2516" s="38">
        <v>-100</v>
      </c>
      <c r="T2516" s="38">
        <v>-1000</v>
      </c>
      <c r="U2516" s="44">
        <v>37.33</v>
      </c>
      <c r="V2516" s="45">
        <v>13141.63</v>
      </c>
      <c r="W2516" s="45">
        <v>157699.51999999999</v>
      </c>
      <c r="X2516" s="45">
        <v>201.28</v>
      </c>
    </row>
    <row r="2517" spans="1:24" x14ac:dyDescent="0.3">
      <c r="A2517" t="s">
        <v>442</v>
      </c>
      <c r="B2517" t="str">
        <f t="shared" si="205"/>
        <v>2</v>
      </c>
      <c r="C2517" t="str">
        <f t="shared" si="206"/>
        <v>3</v>
      </c>
      <c r="D2517" t="str">
        <f t="shared" si="207"/>
        <v>0</v>
      </c>
      <c r="E2517" t="str">
        <f t="shared" si="208"/>
        <v>1</v>
      </c>
      <c r="F2517" t="str">
        <f t="shared" si="209"/>
        <v>2</v>
      </c>
      <c r="G2517" t="s">
        <v>805</v>
      </c>
      <c r="H2517">
        <v>2020</v>
      </c>
      <c r="I2517">
        <v>4</v>
      </c>
      <c r="J2517" t="s">
        <v>811</v>
      </c>
      <c r="K2517" s="38">
        <v>2846.13</v>
      </c>
      <c r="L2517" s="38">
        <v>3640.08</v>
      </c>
      <c r="M2517" s="38">
        <v>1622.53</v>
      </c>
      <c r="N2517" s="38">
        <v>556.35</v>
      </c>
      <c r="O2517" s="38">
        <v>654.54</v>
      </c>
      <c r="P2517" s="38">
        <v>931.96</v>
      </c>
      <c r="Q2517" s="38">
        <v>3478.25</v>
      </c>
      <c r="R2517" s="38">
        <v>0</v>
      </c>
      <c r="S2517" s="38">
        <v>-100</v>
      </c>
      <c r="T2517" s="38">
        <v>-1000</v>
      </c>
      <c r="U2517" s="44">
        <v>35.880000000000003</v>
      </c>
      <c r="V2517" s="45">
        <v>12629.84</v>
      </c>
      <c r="W2517" s="45">
        <v>151558.13</v>
      </c>
      <c r="X2517" s="45">
        <v>188.98</v>
      </c>
    </row>
    <row r="2518" spans="1:24" x14ac:dyDescent="0.3">
      <c r="A2518" t="s">
        <v>443</v>
      </c>
      <c r="B2518" t="str">
        <f t="shared" si="205"/>
        <v>2</v>
      </c>
      <c r="C2518" t="str">
        <f t="shared" si="206"/>
        <v>3</v>
      </c>
      <c r="D2518" t="str">
        <f t="shared" si="207"/>
        <v>0</v>
      </c>
      <c r="E2518" t="str">
        <f t="shared" si="208"/>
        <v>0</v>
      </c>
      <c r="F2518" t="str">
        <f t="shared" si="209"/>
        <v>3</v>
      </c>
      <c r="G2518" t="s">
        <v>805</v>
      </c>
      <c r="H2518">
        <v>2020</v>
      </c>
      <c r="I2518">
        <v>4</v>
      </c>
      <c r="J2518" t="s">
        <v>811</v>
      </c>
      <c r="K2518" s="38">
        <v>2846.13</v>
      </c>
      <c r="L2518" s="38">
        <v>3304.94</v>
      </c>
      <c r="M2518" s="38">
        <v>1647.86</v>
      </c>
      <c r="N2518" s="38">
        <v>556.35</v>
      </c>
      <c r="O2518" s="38">
        <v>675.66</v>
      </c>
      <c r="P2518" s="38">
        <v>903.09</v>
      </c>
      <c r="Q2518" s="38">
        <v>3284.02</v>
      </c>
      <c r="R2518" s="38">
        <v>0</v>
      </c>
      <c r="S2518" s="38">
        <v>-100</v>
      </c>
      <c r="T2518" s="38">
        <v>-1000</v>
      </c>
      <c r="U2518" s="44">
        <v>34.43</v>
      </c>
      <c r="V2518" s="45">
        <v>12118.06</v>
      </c>
      <c r="W2518" s="45">
        <v>145416.73000000001</v>
      </c>
      <c r="X2518" s="45">
        <v>176.68</v>
      </c>
    </row>
    <row r="2519" spans="1:24" x14ac:dyDescent="0.3">
      <c r="A2519" t="s">
        <v>444</v>
      </c>
      <c r="B2519" t="str">
        <f t="shared" si="205"/>
        <v>2</v>
      </c>
      <c r="C2519" t="str">
        <f t="shared" si="206"/>
        <v>2</v>
      </c>
      <c r="D2519" t="str">
        <f t="shared" si="207"/>
        <v>4</v>
      </c>
      <c r="E2519" t="str">
        <f t="shared" si="208"/>
        <v>0</v>
      </c>
      <c r="F2519" t="str">
        <f t="shared" si="209"/>
        <v>0</v>
      </c>
      <c r="G2519" t="s">
        <v>805</v>
      </c>
      <c r="H2519">
        <v>2020</v>
      </c>
      <c r="I2519">
        <v>4</v>
      </c>
      <c r="J2519" t="s">
        <v>811</v>
      </c>
      <c r="K2519" s="38">
        <v>2846.13</v>
      </c>
      <c r="L2519" s="38">
        <v>5422.67</v>
      </c>
      <c r="M2519" s="38">
        <v>1371.51</v>
      </c>
      <c r="N2519" s="38">
        <v>556.35</v>
      </c>
      <c r="O2519" s="38">
        <v>582.89</v>
      </c>
      <c r="P2519" s="38">
        <v>1077.96</v>
      </c>
      <c r="Q2519" s="38">
        <v>4452.55</v>
      </c>
      <c r="R2519" s="38">
        <v>0</v>
      </c>
      <c r="S2519" s="38">
        <v>-100</v>
      </c>
      <c r="T2519" s="38">
        <v>-1000</v>
      </c>
      <c r="U2519" s="44">
        <v>43.21</v>
      </c>
      <c r="V2519" s="45">
        <v>15210.07</v>
      </c>
      <c r="W2519" s="45">
        <v>182520.8</v>
      </c>
      <c r="X2519" s="45">
        <v>259.35000000000002</v>
      </c>
    </row>
    <row r="2520" spans="1:24" x14ac:dyDescent="0.3">
      <c r="A2520" t="s">
        <v>445</v>
      </c>
      <c r="B2520" t="str">
        <f t="shared" si="205"/>
        <v>2</v>
      </c>
      <c r="C2520" t="str">
        <f t="shared" si="206"/>
        <v>2</v>
      </c>
      <c r="D2520" t="str">
        <f t="shared" si="207"/>
        <v>3</v>
      </c>
      <c r="E2520" t="str">
        <f t="shared" si="208"/>
        <v>1</v>
      </c>
      <c r="F2520" t="str">
        <f t="shared" si="209"/>
        <v>0</v>
      </c>
      <c r="G2520" t="s">
        <v>805</v>
      </c>
      <c r="H2520">
        <v>2020</v>
      </c>
      <c r="I2520">
        <v>4</v>
      </c>
      <c r="J2520" t="s">
        <v>811</v>
      </c>
      <c r="K2520" s="38">
        <v>2846.13</v>
      </c>
      <c r="L2520" s="38">
        <v>4952.97</v>
      </c>
      <c r="M2520" s="38">
        <v>1440.87</v>
      </c>
      <c r="N2520" s="38">
        <v>556.35</v>
      </c>
      <c r="O2520" s="38">
        <v>592.35</v>
      </c>
      <c r="P2520" s="38">
        <v>1038.8699999999999</v>
      </c>
      <c r="Q2520" s="38">
        <v>4191.82</v>
      </c>
      <c r="R2520" s="38">
        <v>0</v>
      </c>
      <c r="S2520" s="38">
        <v>-100</v>
      </c>
      <c r="T2520" s="38">
        <v>-1000</v>
      </c>
      <c r="U2520" s="44">
        <v>41.25</v>
      </c>
      <c r="V2520" s="45">
        <v>14519.36</v>
      </c>
      <c r="W2520" s="45">
        <v>174232.32000000001</v>
      </c>
      <c r="X2520" s="45">
        <v>242.2</v>
      </c>
    </row>
    <row r="2521" spans="1:24" x14ac:dyDescent="0.3">
      <c r="A2521" t="s">
        <v>446</v>
      </c>
      <c r="B2521" t="str">
        <f t="shared" si="205"/>
        <v>2</v>
      </c>
      <c r="C2521" t="str">
        <f t="shared" si="206"/>
        <v>2</v>
      </c>
      <c r="D2521" t="str">
        <f t="shared" si="207"/>
        <v>3</v>
      </c>
      <c r="E2521" t="str">
        <f t="shared" si="208"/>
        <v>0</v>
      </c>
      <c r="F2521" t="str">
        <f t="shared" si="209"/>
        <v>1</v>
      </c>
      <c r="G2521" t="s">
        <v>805</v>
      </c>
      <c r="H2521">
        <v>2020</v>
      </c>
      <c r="I2521">
        <v>4</v>
      </c>
      <c r="J2521" t="s">
        <v>811</v>
      </c>
      <c r="K2521" s="38">
        <v>2846.13</v>
      </c>
      <c r="L2521" s="38">
        <v>4617.83</v>
      </c>
      <c r="M2521" s="38">
        <v>1466.2</v>
      </c>
      <c r="N2521" s="38">
        <v>556.35</v>
      </c>
      <c r="O2521" s="38">
        <v>613.47</v>
      </c>
      <c r="P2521" s="38">
        <v>1010</v>
      </c>
      <c r="Q2521" s="38">
        <v>3997.6</v>
      </c>
      <c r="R2521" s="38">
        <v>0</v>
      </c>
      <c r="S2521" s="38">
        <v>-100</v>
      </c>
      <c r="T2521" s="38">
        <v>-1000</v>
      </c>
      <c r="U2521" s="44">
        <v>39.79</v>
      </c>
      <c r="V2521" s="45">
        <v>14007.58</v>
      </c>
      <c r="W2521" s="45">
        <v>168090.93</v>
      </c>
      <c r="X2521" s="45">
        <v>223.14</v>
      </c>
    </row>
    <row r="2522" spans="1:24" x14ac:dyDescent="0.3">
      <c r="A2522" t="s">
        <v>447</v>
      </c>
      <c r="B2522" t="str">
        <f t="shared" si="205"/>
        <v>2</v>
      </c>
      <c r="C2522" t="str">
        <f t="shared" si="206"/>
        <v>2</v>
      </c>
      <c r="D2522" t="str">
        <f t="shared" si="207"/>
        <v>2</v>
      </c>
      <c r="E2522" t="str">
        <f t="shared" si="208"/>
        <v>2</v>
      </c>
      <c r="F2522" t="str">
        <f t="shared" si="209"/>
        <v>0</v>
      </c>
      <c r="G2522" t="s">
        <v>805</v>
      </c>
      <c r="H2522">
        <v>2020</v>
      </c>
      <c r="I2522">
        <v>4</v>
      </c>
      <c r="J2522" t="s">
        <v>811</v>
      </c>
      <c r="K2522" s="38">
        <v>2846.13</v>
      </c>
      <c r="L2522" s="38">
        <v>4483.2700000000004</v>
      </c>
      <c r="M2522" s="38">
        <v>1510.23</v>
      </c>
      <c r="N2522" s="38">
        <v>556.35</v>
      </c>
      <c r="O2522" s="38">
        <v>601.80999999999995</v>
      </c>
      <c r="P2522" s="38">
        <v>999.78</v>
      </c>
      <c r="Q2522" s="38">
        <v>3931.09</v>
      </c>
      <c r="R2522" s="38">
        <v>0</v>
      </c>
      <c r="S2522" s="38">
        <v>-100</v>
      </c>
      <c r="T2522" s="38">
        <v>-1000</v>
      </c>
      <c r="U2522" s="44">
        <v>39.29</v>
      </c>
      <c r="V2522" s="45">
        <v>13828.65</v>
      </c>
      <c r="W2522" s="45">
        <v>165943.85</v>
      </c>
      <c r="X2522" s="45">
        <v>217.8</v>
      </c>
    </row>
    <row r="2523" spans="1:24" x14ac:dyDescent="0.3">
      <c r="A2523" t="s">
        <v>448</v>
      </c>
      <c r="B2523" t="str">
        <f t="shared" si="205"/>
        <v>2</v>
      </c>
      <c r="C2523" t="str">
        <f t="shared" si="206"/>
        <v>2</v>
      </c>
      <c r="D2523" t="str">
        <f t="shared" si="207"/>
        <v>2</v>
      </c>
      <c r="E2523" t="str">
        <f t="shared" si="208"/>
        <v>1</v>
      </c>
      <c r="F2523" t="str">
        <f t="shared" si="209"/>
        <v>1</v>
      </c>
      <c r="G2523" t="s">
        <v>805</v>
      </c>
      <c r="H2523">
        <v>2020</v>
      </c>
      <c r="I2523">
        <v>4</v>
      </c>
      <c r="J2523" t="s">
        <v>811</v>
      </c>
      <c r="K2523" s="38">
        <v>2846.13</v>
      </c>
      <c r="L2523" s="38">
        <v>4148.13</v>
      </c>
      <c r="M2523" s="38">
        <v>1535.56</v>
      </c>
      <c r="N2523" s="38">
        <v>556.35</v>
      </c>
      <c r="O2523" s="38">
        <v>622.91999999999996</v>
      </c>
      <c r="P2523" s="38">
        <v>970.91</v>
      </c>
      <c r="Q2523" s="38">
        <v>3736.87</v>
      </c>
      <c r="R2523" s="38">
        <v>0</v>
      </c>
      <c r="S2523" s="38">
        <v>-100</v>
      </c>
      <c r="T2523" s="38">
        <v>-1000</v>
      </c>
      <c r="U2523" s="44">
        <v>37.83</v>
      </c>
      <c r="V2523" s="45">
        <v>13316.87</v>
      </c>
      <c r="W2523" s="45">
        <v>159802.45000000001</v>
      </c>
      <c r="X2523" s="45">
        <v>205.49</v>
      </c>
    </row>
    <row r="2524" spans="1:24" x14ac:dyDescent="0.3">
      <c r="A2524" t="s">
        <v>449</v>
      </c>
      <c r="B2524" t="str">
        <f t="shared" si="205"/>
        <v>2</v>
      </c>
      <c r="C2524" t="str">
        <f t="shared" si="206"/>
        <v>2</v>
      </c>
      <c r="D2524" t="str">
        <f t="shared" si="207"/>
        <v>2</v>
      </c>
      <c r="E2524" t="str">
        <f t="shared" si="208"/>
        <v>0</v>
      </c>
      <c r="F2524" t="str">
        <f t="shared" si="209"/>
        <v>2</v>
      </c>
      <c r="G2524" t="s">
        <v>805</v>
      </c>
      <c r="H2524">
        <v>2020</v>
      </c>
      <c r="I2524">
        <v>4</v>
      </c>
      <c r="J2524" t="s">
        <v>811</v>
      </c>
      <c r="K2524" s="38">
        <v>2846.13</v>
      </c>
      <c r="L2524" s="38">
        <v>3812.98</v>
      </c>
      <c r="M2524" s="38">
        <v>1560.89</v>
      </c>
      <c r="N2524" s="38">
        <v>556.35</v>
      </c>
      <c r="O2524" s="38">
        <v>644.04</v>
      </c>
      <c r="P2524" s="38">
        <v>942.04</v>
      </c>
      <c r="Q2524" s="38">
        <v>3542.64</v>
      </c>
      <c r="R2524" s="38">
        <v>0</v>
      </c>
      <c r="S2524" s="38">
        <v>-100</v>
      </c>
      <c r="T2524" s="38">
        <v>-1000</v>
      </c>
      <c r="U2524" s="44">
        <v>36.380000000000003</v>
      </c>
      <c r="V2524" s="45">
        <v>12805.09</v>
      </c>
      <c r="W2524" s="45">
        <v>153661.06</v>
      </c>
      <c r="X2524" s="45">
        <v>193.19</v>
      </c>
    </row>
    <row r="2525" spans="1:24" x14ac:dyDescent="0.3">
      <c r="A2525" t="s">
        <v>450</v>
      </c>
      <c r="B2525" t="str">
        <f t="shared" si="205"/>
        <v>2</v>
      </c>
      <c r="C2525" t="str">
        <f t="shared" si="206"/>
        <v>2</v>
      </c>
      <c r="D2525" t="str">
        <f t="shared" si="207"/>
        <v>1</v>
      </c>
      <c r="E2525" t="str">
        <f t="shared" si="208"/>
        <v>3</v>
      </c>
      <c r="F2525" t="str">
        <f t="shared" si="209"/>
        <v>0</v>
      </c>
      <c r="G2525" t="s">
        <v>805</v>
      </c>
      <c r="H2525">
        <v>2020</v>
      </c>
      <c r="I2525">
        <v>4</v>
      </c>
      <c r="J2525" t="s">
        <v>811</v>
      </c>
      <c r="K2525" s="38">
        <v>2846.13</v>
      </c>
      <c r="L2525" s="38">
        <v>4013.56</v>
      </c>
      <c r="M2525" s="38">
        <v>1579.58</v>
      </c>
      <c r="N2525" s="38">
        <v>556.35</v>
      </c>
      <c r="O2525" s="38">
        <v>611.26</v>
      </c>
      <c r="P2525" s="38">
        <v>960.69</v>
      </c>
      <c r="Q2525" s="38">
        <v>3670.37</v>
      </c>
      <c r="R2525" s="38">
        <v>0</v>
      </c>
      <c r="S2525" s="38">
        <v>-100</v>
      </c>
      <c r="T2525" s="38">
        <v>-1000</v>
      </c>
      <c r="U2525" s="44">
        <v>37.32</v>
      </c>
      <c r="V2525" s="45">
        <v>13137.95</v>
      </c>
      <c r="W2525" s="45">
        <v>157655.37</v>
      </c>
      <c r="X2525" s="45">
        <v>201.19</v>
      </c>
    </row>
    <row r="2526" spans="1:24" x14ac:dyDescent="0.3">
      <c r="A2526" t="s">
        <v>451</v>
      </c>
      <c r="B2526" t="str">
        <f t="shared" si="205"/>
        <v>2</v>
      </c>
      <c r="C2526" t="str">
        <f t="shared" si="206"/>
        <v>2</v>
      </c>
      <c r="D2526" t="str">
        <f t="shared" si="207"/>
        <v>1</v>
      </c>
      <c r="E2526" t="str">
        <f t="shared" si="208"/>
        <v>2</v>
      </c>
      <c r="F2526" t="str">
        <f t="shared" si="209"/>
        <v>1</v>
      </c>
      <c r="G2526" t="s">
        <v>805</v>
      </c>
      <c r="H2526">
        <v>2020</v>
      </c>
      <c r="I2526">
        <v>4</v>
      </c>
      <c r="J2526" t="s">
        <v>811</v>
      </c>
      <c r="K2526" s="38">
        <v>2846.13</v>
      </c>
      <c r="L2526" s="38">
        <v>3678.42</v>
      </c>
      <c r="M2526" s="38">
        <v>1604.91</v>
      </c>
      <c r="N2526" s="38">
        <v>556.35</v>
      </c>
      <c r="O2526" s="38">
        <v>632.38</v>
      </c>
      <c r="P2526" s="38">
        <v>931.82</v>
      </c>
      <c r="Q2526" s="38">
        <v>3476.14</v>
      </c>
      <c r="R2526" s="38">
        <v>0</v>
      </c>
      <c r="S2526" s="38">
        <v>-100</v>
      </c>
      <c r="T2526" s="38">
        <v>-1000</v>
      </c>
      <c r="U2526" s="44">
        <v>35.869999999999997</v>
      </c>
      <c r="V2526" s="45">
        <v>12626.17</v>
      </c>
      <c r="W2526" s="45">
        <v>151513.98000000001</v>
      </c>
      <c r="X2526" s="45">
        <v>188.89</v>
      </c>
    </row>
    <row r="2527" spans="1:24" x14ac:dyDescent="0.3">
      <c r="A2527" t="s">
        <v>452</v>
      </c>
      <c r="B2527" t="str">
        <f t="shared" si="205"/>
        <v>2</v>
      </c>
      <c r="C2527" t="str">
        <f t="shared" si="206"/>
        <v>2</v>
      </c>
      <c r="D2527" t="str">
        <f t="shared" si="207"/>
        <v>1</v>
      </c>
      <c r="E2527" t="str">
        <f t="shared" si="208"/>
        <v>1</v>
      </c>
      <c r="F2527" t="str">
        <f t="shared" si="209"/>
        <v>2</v>
      </c>
      <c r="G2527" t="s">
        <v>805</v>
      </c>
      <c r="H2527">
        <v>2020</v>
      </c>
      <c r="I2527">
        <v>4</v>
      </c>
      <c r="J2527" t="s">
        <v>811</v>
      </c>
      <c r="K2527" s="38">
        <v>2846.13</v>
      </c>
      <c r="L2527" s="38">
        <v>3343.28</v>
      </c>
      <c r="M2527" s="38">
        <v>1630.25</v>
      </c>
      <c r="N2527" s="38">
        <v>556.35</v>
      </c>
      <c r="O2527" s="38">
        <v>653.5</v>
      </c>
      <c r="P2527" s="38">
        <v>902.95</v>
      </c>
      <c r="Q2527" s="38">
        <v>3281.92</v>
      </c>
      <c r="R2527" s="38">
        <v>0</v>
      </c>
      <c r="S2527" s="38">
        <v>-100</v>
      </c>
      <c r="T2527" s="38">
        <v>-1000</v>
      </c>
      <c r="U2527" s="44">
        <v>34.42</v>
      </c>
      <c r="V2527" s="45">
        <v>12114.38</v>
      </c>
      <c r="W2527" s="45">
        <v>145372.59</v>
      </c>
      <c r="X2527" s="45">
        <v>176.59</v>
      </c>
    </row>
    <row r="2528" spans="1:24" x14ac:dyDescent="0.3">
      <c r="A2528" t="s">
        <v>453</v>
      </c>
      <c r="B2528" t="str">
        <f t="shared" si="205"/>
        <v>2</v>
      </c>
      <c r="C2528" t="str">
        <f t="shared" si="206"/>
        <v>2</v>
      </c>
      <c r="D2528" t="str">
        <f t="shared" si="207"/>
        <v>1</v>
      </c>
      <c r="E2528" t="str">
        <f t="shared" si="208"/>
        <v>0</v>
      </c>
      <c r="F2528" t="str">
        <f t="shared" si="209"/>
        <v>3</v>
      </c>
      <c r="G2528" t="s">
        <v>805</v>
      </c>
      <c r="H2528">
        <v>2020</v>
      </c>
      <c r="I2528">
        <v>4</v>
      </c>
      <c r="J2528" t="s">
        <v>811</v>
      </c>
      <c r="K2528" s="38">
        <v>2846.13</v>
      </c>
      <c r="L2528" s="38">
        <v>3008.14</v>
      </c>
      <c r="M2528" s="38">
        <v>1655.58</v>
      </c>
      <c r="N2528" s="38">
        <v>556.35</v>
      </c>
      <c r="O2528" s="38">
        <v>674.62</v>
      </c>
      <c r="P2528" s="38">
        <v>874.08</v>
      </c>
      <c r="Q2528" s="38">
        <v>3087.69</v>
      </c>
      <c r="R2528" s="38">
        <v>0</v>
      </c>
      <c r="S2528" s="38">
        <v>-100</v>
      </c>
      <c r="T2528" s="38">
        <v>-1000</v>
      </c>
      <c r="U2528" s="44">
        <v>32.96</v>
      </c>
      <c r="V2528" s="45">
        <v>11602.6</v>
      </c>
      <c r="W2528" s="45">
        <v>139231.19</v>
      </c>
      <c r="X2528" s="45">
        <v>164.29</v>
      </c>
    </row>
    <row r="2529" spans="1:24" x14ac:dyDescent="0.3">
      <c r="A2529" t="s">
        <v>454</v>
      </c>
      <c r="B2529" t="str">
        <f t="shared" si="205"/>
        <v>2</v>
      </c>
      <c r="C2529" t="str">
        <f t="shared" si="206"/>
        <v>2</v>
      </c>
      <c r="D2529" t="str">
        <f t="shared" si="207"/>
        <v>0</v>
      </c>
      <c r="E2529" t="str">
        <f t="shared" si="208"/>
        <v>4</v>
      </c>
      <c r="F2529" t="str">
        <f t="shared" si="209"/>
        <v>0</v>
      </c>
      <c r="G2529" t="s">
        <v>805</v>
      </c>
      <c r="H2529">
        <v>2020</v>
      </c>
      <c r="I2529">
        <v>4</v>
      </c>
      <c r="J2529" t="s">
        <v>811</v>
      </c>
      <c r="K2529" s="38">
        <v>2846.13</v>
      </c>
      <c r="L2529" s="38">
        <v>3543.86</v>
      </c>
      <c r="M2529" s="38">
        <v>1648.94</v>
      </c>
      <c r="N2529" s="38">
        <v>556.35</v>
      </c>
      <c r="O2529" s="38">
        <v>620.72</v>
      </c>
      <c r="P2529" s="38">
        <v>921.6</v>
      </c>
      <c r="Q2529" s="38">
        <v>3409.64</v>
      </c>
      <c r="R2529" s="38">
        <v>0</v>
      </c>
      <c r="S2529" s="38">
        <v>-100</v>
      </c>
      <c r="T2529" s="38">
        <v>-1000</v>
      </c>
      <c r="U2529" s="44">
        <v>35.36</v>
      </c>
      <c r="V2529" s="45">
        <v>12447.24</v>
      </c>
      <c r="W2529" s="45">
        <v>149366.9</v>
      </c>
      <c r="X2529" s="45">
        <v>184.59</v>
      </c>
    </row>
    <row r="2530" spans="1:24" x14ac:dyDescent="0.3">
      <c r="A2530" t="s">
        <v>455</v>
      </c>
      <c r="B2530" t="str">
        <f t="shared" si="205"/>
        <v>2</v>
      </c>
      <c r="C2530" t="str">
        <f t="shared" si="206"/>
        <v>2</v>
      </c>
      <c r="D2530" t="str">
        <f t="shared" si="207"/>
        <v>0</v>
      </c>
      <c r="E2530" t="str">
        <f t="shared" si="208"/>
        <v>3</v>
      </c>
      <c r="F2530" t="str">
        <f t="shared" si="209"/>
        <v>1</v>
      </c>
      <c r="G2530" t="s">
        <v>805</v>
      </c>
      <c r="H2530">
        <v>2020</v>
      </c>
      <c r="I2530">
        <v>4</v>
      </c>
      <c r="J2530" t="s">
        <v>811</v>
      </c>
      <c r="K2530" s="38">
        <v>2846.13</v>
      </c>
      <c r="L2530" s="38">
        <v>3208.72</v>
      </c>
      <c r="M2530" s="38">
        <v>1674.27</v>
      </c>
      <c r="N2530" s="38">
        <v>556.35</v>
      </c>
      <c r="O2530" s="38">
        <v>641.84</v>
      </c>
      <c r="P2530" s="38">
        <v>892.73</v>
      </c>
      <c r="Q2530" s="38">
        <v>3215.41</v>
      </c>
      <c r="R2530" s="38">
        <v>0</v>
      </c>
      <c r="S2530" s="38">
        <v>-100</v>
      </c>
      <c r="T2530" s="38">
        <v>-1000</v>
      </c>
      <c r="U2530" s="44">
        <v>33.909999999999997</v>
      </c>
      <c r="V2530" s="45">
        <v>11935.46</v>
      </c>
      <c r="W2530" s="45">
        <v>143225.51</v>
      </c>
      <c r="X2530" s="45">
        <v>172.29</v>
      </c>
    </row>
    <row r="2531" spans="1:24" x14ac:dyDescent="0.3">
      <c r="A2531" t="s">
        <v>456</v>
      </c>
      <c r="B2531" t="str">
        <f t="shared" si="205"/>
        <v>2</v>
      </c>
      <c r="C2531" t="str">
        <f t="shared" si="206"/>
        <v>2</v>
      </c>
      <c r="D2531" t="str">
        <f t="shared" si="207"/>
        <v>0</v>
      </c>
      <c r="E2531" t="str">
        <f t="shared" si="208"/>
        <v>2</v>
      </c>
      <c r="F2531" t="str">
        <f t="shared" si="209"/>
        <v>2</v>
      </c>
      <c r="G2531" t="s">
        <v>805</v>
      </c>
      <c r="H2531">
        <v>2020</v>
      </c>
      <c r="I2531">
        <v>4</v>
      </c>
      <c r="J2531" t="s">
        <v>811</v>
      </c>
      <c r="K2531" s="38">
        <v>2846.13</v>
      </c>
      <c r="L2531" s="38">
        <v>2873.58</v>
      </c>
      <c r="M2531" s="38">
        <v>1699.6</v>
      </c>
      <c r="N2531" s="38">
        <v>556.35</v>
      </c>
      <c r="O2531" s="38">
        <v>662.96</v>
      </c>
      <c r="P2531" s="38">
        <v>863.86</v>
      </c>
      <c r="Q2531" s="38">
        <v>3021.19</v>
      </c>
      <c r="R2531" s="38">
        <v>0</v>
      </c>
      <c r="S2531" s="38">
        <v>-100</v>
      </c>
      <c r="T2531" s="38">
        <v>-1000</v>
      </c>
      <c r="U2531" s="44">
        <v>32.450000000000003</v>
      </c>
      <c r="V2531" s="45">
        <v>11423.68</v>
      </c>
      <c r="W2531" s="45">
        <v>137084.10999999999</v>
      </c>
      <c r="X2531" s="45">
        <v>159.99</v>
      </c>
    </row>
    <row r="2532" spans="1:24" x14ac:dyDescent="0.3">
      <c r="A2532" t="s">
        <v>457</v>
      </c>
      <c r="B2532" t="str">
        <f t="shared" si="205"/>
        <v>2</v>
      </c>
      <c r="C2532" t="str">
        <f t="shared" si="206"/>
        <v>2</v>
      </c>
      <c r="D2532" t="str">
        <f t="shared" si="207"/>
        <v>0</v>
      </c>
      <c r="E2532" t="str">
        <f t="shared" si="208"/>
        <v>1</v>
      </c>
      <c r="F2532" t="str">
        <f t="shared" si="209"/>
        <v>3</v>
      </c>
      <c r="G2532" t="s">
        <v>805</v>
      </c>
      <c r="H2532">
        <v>2020</v>
      </c>
      <c r="I2532">
        <v>4</v>
      </c>
      <c r="J2532" t="s">
        <v>811</v>
      </c>
      <c r="K2532" s="38">
        <v>2846.13</v>
      </c>
      <c r="L2532" s="38">
        <v>2538.44</v>
      </c>
      <c r="M2532" s="38">
        <v>1724.94</v>
      </c>
      <c r="N2532" s="38">
        <v>556.35</v>
      </c>
      <c r="O2532" s="38">
        <v>684.08</v>
      </c>
      <c r="P2532" s="38">
        <v>834.99</v>
      </c>
      <c r="Q2532" s="38">
        <v>2826.96</v>
      </c>
      <c r="R2532" s="38">
        <v>0</v>
      </c>
      <c r="S2532" s="38">
        <v>-100</v>
      </c>
      <c r="T2532" s="38">
        <v>-1000</v>
      </c>
      <c r="U2532" s="44">
        <v>31</v>
      </c>
      <c r="V2532" s="45">
        <v>10911.89</v>
      </c>
      <c r="W2532" s="45">
        <v>130942.72</v>
      </c>
      <c r="X2532" s="45">
        <v>147.69</v>
      </c>
    </row>
    <row r="2533" spans="1:24" x14ac:dyDescent="0.3">
      <c r="A2533" t="s">
        <v>458</v>
      </c>
      <c r="B2533" t="str">
        <f t="shared" si="205"/>
        <v>2</v>
      </c>
      <c r="C2533" t="str">
        <f t="shared" si="206"/>
        <v>2</v>
      </c>
      <c r="D2533" t="str">
        <f t="shared" si="207"/>
        <v>0</v>
      </c>
      <c r="E2533" t="str">
        <f t="shared" si="208"/>
        <v>0</v>
      </c>
      <c r="F2533" t="str">
        <f t="shared" si="209"/>
        <v>4</v>
      </c>
      <c r="G2533" t="s">
        <v>805</v>
      </c>
      <c r="H2533">
        <v>2020</v>
      </c>
      <c r="I2533">
        <v>4</v>
      </c>
      <c r="J2533" t="s">
        <v>811</v>
      </c>
      <c r="K2533" s="38">
        <v>2846.13</v>
      </c>
      <c r="L2533" s="38">
        <v>2203.29</v>
      </c>
      <c r="M2533" s="38">
        <v>1750.27</v>
      </c>
      <c r="N2533" s="38">
        <v>556.35</v>
      </c>
      <c r="O2533" s="38">
        <v>705.2</v>
      </c>
      <c r="P2533" s="38">
        <v>806.12</v>
      </c>
      <c r="Q2533" s="38">
        <v>2632.74</v>
      </c>
      <c r="R2533" s="38">
        <v>0</v>
      </c>
      <c r="S2533" s="38">
        <v>-100</v>
      </c>
      <c r="T2533" s="38">
        <v>-1000</v>
      </c>
      <c r="U2533" s="44">
        <v>29.55</v>
      </c>
      <c r="V2533" s="45">
        <v>10400.11</v>
      </c>
      <c r="W2533" s="45">
        <v>124801.33</v>
      </c>
      <c r="X2533" s="45">
        <v>135.38999999999999</v>
      </c>
    </row>
    <row r="2534" spans="1:24" x14ac:dyDescent="0.3">
      <c r="A2534" t="s">
        <v>459</v>
      </c>
      <c r="B2534" t="str">
        <f t="shared" si="205"/>
        <v>2</v>
      </c>
      <c r="C2534" t="str">
        <f t="shared" si="206"/>
        <v>1</v>
      </c>
      <c r="D2534" t="str">
        <f t="shared" si="207"/>
        <v>5</v>
      </c>
      <c r="E2534" t="str">
        <f t="shared" si="208"/>
        <v>0</v>
      </c>
      <c r="F2534" t="str">
        <f t="shared" si="209"/>
        <v>0</v>
      </c>
      <c r="G2534" t="s">
        <v>805</v>
      </c>
      <c r="H2534">
        <v>2020</v>
      </c>
      <c r="I2534">
        <v>4</v>
      </c>
      <c r="J2534" t="s">
        <v>811</v>
      </c>
      <c r="K2534" s="38">
        <v>2846.13</v>
      </c>
      <c r="L2534" s="38">
        <v>5125.87</v>
      </c>
      <c r="M2534" s="38">
        <v>1379.23</v>
      </c>
      <c r="N2534" s="38">
        <v>556.35</v>
      </c>
      <c r="O2534" s="38">
        <v>581.85</v>
      </c>
      <c r="P2534" s="38">
        <v>1048.94</v>
      </c>
      <c r="Q2534" s="38">
        <v>4256.22</v>
      </c>
      <c r="R2534" s="38">
        <v>0</v>
      </c>
      <c r="S2534" s="38">
        <v>-100</v>
      </c>
      <c r="T2534" s="38">
        <v>-1000</v>
      </c>
      <c r="U2534" s="44">
        <v>41.75</v>
      </c>
      <c r="V2534" s="45">
        <v>14694.6</v>
      </c>
      <c r="W2534" s="45">
        <v>176335.26</v>
      </c>
      <c r="X2534" s="45">
        <v>246.55</v>
      </c>
    </row>
    <row r="2535" spans="1:24" x14ac:dyDescent="0.3">
      <c r="A2535" t="s">
        <v>460</v>
      </c>
      <c r="B2535" t="str">
        <f t="shared" si="205"/>
        <v>2</v>
      </c>
      <c r="C2535" t="str">
        <f t="shared" si="206"/>
        <v>1</v>
      </c>
      <c r="D2535" t="str">
        <f t="shared" si="207"/>
        <v>4</v>
      </c>
      <c r="E2535" t="str">
        <f t="shared" si="208"/>
        <v>1</v>
      </c>
      <c r="F2535" t="str">
        <f t="shared" si="209"/>
        <v>0</v>
      </c>
      <c r="G2535" t="s">
        <v>805</v>
      </c>
      <c r="H2535">
        <v>2020</v>
      </c>
      <c r="I2535">
        <v>4</v>
      </c>
      <c r="J2535" t="s">
        <v>811</v>
      </c>
      <c r="K2535" s="38">
        <v>2846.13</v>
      </c>
      <c r="L2535" s="38">
        <v>4656.17</v>
      </c>
      <c r="M2535" s="38">
        <v>1448.59</v>
      </c>
      <c r="N2535" s="38">
        <v>556.35</v>
      </c>
      <c r="O2535" s="38">
        <v>591.30999999999995</v>
      </c>
      <c r="P2535" s="38">
        <v>1009.86</v>
      </c>
      <c r="Q2535" s="38">
        <v>3995.49</v>
      </c>
      <c r="R2535" s="38">
        <v>0</v>
      </c>
      <c r="S2535" s="38">
        <v>-100</v>
      </c>
      <c r="T2535" s="38">
        <v>-1000</v>
      </c>
      <c r="U2535" s="44">
        <v>39.78</v>
      </c>
      <c r="V2535" s="45">
        <v>14003.9</v>
      </c>
      <c r="W2535" s="45">
        <v>168046.78</v>
      </c>
      <c r="X2535" s="45">
        <v>222.92</v>
      </c>
    </row>
    <row r="2536" spans="1:24" x14ac:dyDescent="0.3">
      <c r="A2536" t="s">
        <v>461</v>
      </c>
      <c r="B2536" t="str">
        <f t="shared" si="205"/>
        <v>2</v>
      </c>
      <c r="C2536" t="str">
        <f t="shared" si="206"/>
        <v>1</v>
      </c>
      <c r="D2536" t="str">
        <f t="shared" si="207"/>
        <v>4</v>
      </c>
      <c r="E2536" t="str">
        <f t="shared" si="208"/>
        <v>0</v>
      </c>
      <c r="F2536" t="str">
        <f t="shared" si="209"/>
        <v>1</v>
      </c>
      <c r="G2536" t="s">
        <v>805</v>
      </c>
      <c r="H2536">
        <v>2020</v>
      </c>
      <c r="I2536">
        <v>4</v>
      </c>
      <c r="J2536" t="s">
        <v>811</v>
      </c>
      <c r="K2536" s="38">
        <v>2846.13</v>
      </c>
      <c r="L2536" s="38">
        <v>4321.03</v>
      </c>
      <c r="M2536" s="38">
        <v>1473.92</v>
      </c>
      <c r="N2536" s="38">
        <v>556.35</v>
      </c>
      <c r="O2536" s="38">
        <v>612.42999999999995</v>
      </c>
      <c r="P2536" s="38">
        <v>980.99</v>
      </c>
      <c r="Q2536" s="38">
        <v>3801.26</v>
      </c>
      <c r="R2536" s="38">
        <v>0</v>
      </c>
      <c r="S2536" s="38">
        <v>-100</v>
      </c>
      <c r="T2536" s="38">
        <v>-1000</v>
      </c>
      <c r="U2536" s="44">
        <v>38.33</v>
      </c>
      <c r="V2536" s="45">
        <v>13492.12</v>
      </c>
      <c r="W2536" s="45">
        <v>161905.39000000001</v>
      </c>
      <c r="X2536" s="45">
        <v>209.71</v>
      </c>
    </row>
    <row r="2537" spans="1:24" x14ac:dyDescent="0.3">
      <c r="A2537" t="s">
        <v>462</v>
      </c>
      <c r="B2537" t="str">
        <f t="shared" si="205"/>
        <v>2</v>
      </c>
      <c r="C2537" t="str">
        <f t="shared" si="206"/>
        <v>1</v>
      </c>
      <c r="D2537" t="str">
        <f t="shared" si="207"/>
        <v>3</v>
      </c>
      <c r="E2537" t="str">
        <f t="shared" si="208"/>
        <v>2</v>
      </c>
      <c r="F2537" t="str">
        <f t="shared" si="209"/>
        <v>0</v>
      </c>
      <c r="G2537" t="s">
        <v>805</v>
      </c>
      <c r="H2537">
        <v>2020</v>
      </c>
      <c r="I2537">
        <v>4</v>
      </c>
      <c r="J2537" t="s">
        <v>811</v>
      </c>
      <c r="K2537" s="38">
        <v>2846.13</v>
      </c>
      <c r="L2537" s="38">
        <v>4186.46</v>
      </c>
      <c r="M2537" s="38">
        <v>1517.94</v>
      </c>
      <c r="N2537" s="38">
        <v>556.35</v>
      </c>
      <c r="O2537" s="38">
        <v>600.77</v>
      </c>
      <c r="P2537" s="38">
        <v>970.77</v>
      </c>
      <c r="Q2537" s="38">
        <v>3734.76</v>
      </c>
      <c r="R2537" s="38">
        <v>0</v>
      </c>
      <c r="S2537" s="38">
        <v>-100</v>
      </c>
      <c r="T2537" s="38">
        <v>-1000</v>
      </c>
      <c r="U2537" s="44">
        <v>37.82</v>
      </c>
      <c r="V2537" s="45">
        <v>13313.19</v>
      </c>
      <c r="W2537" s="45">
        <v>159758.31</v>
      </c>
      <c r="X2537" s="45">
        <v>205.41</v>
      </c>
    </row>
    <row r="2538" spans="1:24" x14ac:dyDescent="0.3">
      <c r="A2538" t="s">
        <v>463</v>
      </c>
      <c r="B2538" t="str">
        <f t="shared" si="205"/>
        <v>2</v>
      </c>
      <c r="C2538" t="str">
        <f t="shared" si="206"/>
        <v>1</v>
      </c>
      <c r="D2538" t="str">
        <f t="shared" si="207"/>
        <v>3</v>
      </c>
      <c r="E2538" t="str">
        <f t="shared" si="208"/>
        <v>1</v>
      </c>
      <c r="F2538" t="str">
        <f t="shared" si="209"/>
        <v>1</v>
      </c>
      <c r="G2538" t="s">
        <v>805</v>
      </c>
      <c r="H2538">
        <v>2020</v>
      </c>
      <c r="I2538">
        <v>4</v>
      </c>
      <c r="J2538" t="s">
        <v>811</v>
      </c>
      <c r="K2538" s="38">
        <v>2846.13</v>
      </c>
      <c r="L2538" s="38">
        <v>3851.32</v>
      </c>
      <c r="M2538" s="38">
        <v>1543.28</v>
      </c>
      <c r="N2538" s="38">
        <v>556.35</v>
      </c>
      <c r="O2538" s="38">
        <v>621.89</v>
      </c>
      <c r="P2538" s="38">
        <v>941.9</v>
      </c>
      <c r="Q2538" s="38">
        <v>3540.54</v>
      </c>
      <c r="R2538" s="38">
        <v>0</v>
      </c>
      <c r="S2538" s="38">
        <v>-100</v>
      </c>
      <c r="T2538" s="38">
        <v>-1000</v>
      </c>
      <c r="U2538" s="44">
        <v>36.369999999999997</v>
      </c>
      <c r="V2538" s="45">
        <v>12801.41</v>
      </c>
      <c r="W2538" s="45">
        <v>153616.92000000001</v>
      </c>
      <c r="X2538" s="45">
        <v>193.1</v>
      </c>
    </row>
    <row r="2539" spans="1:24" x14ac:dyDescent="0.3">
      <c r="A2539" t="s">
        <v>464</v>
      </c>
      <c r="B2539" t="str">
        <f t="shared" si="205"/>
        <v>2</v>
      </c>
      <c r="C2539" t="str">
        <f t="shared" si="206"/>
        <v>1</v>
      </c>
      <c r="D2539" t="str">
        <f t="shared" si="207"/>
        <v>3</v>
      </c>
      <c r="E2539" t="str">
        <f t="shared" si="208"/>
        <v>0</v>
      </c>
      <c r="F2539" t="str">
        <f t="shared" si="209"/>
        <v>2</v>
      </c>
      <c r="G2539" t="s">
        <v>805</v>
      </c>
      <c r="H2539">
        <v>2020</v>
      </c>
      <c r="I2539">
        <v>4</v>
      </c>
      <c r="J2539" t="s">
        <v>811</v>
      </c>
      <c r="K2539" s="38">
        <v>2846.13</v>
      </c>
      <c r="L2539" s="38">
        <v>3516.18</v>
      </c>
      <c r="M2539" s="38">
        <v>1568.61</v>
      </c>
      <c r="N2539" s="38">
        <v>556.35</v>
      </c>
      <c r="O2539" s="38">
        <v>643.01</v>
      </c>
      <c r="P2539" s="38">
        <v>913.03</v>
      </c>
      <c r="Q2539" s="38">
        <v>3346.31</v>
      </c>
      <c r="R2539" s="38">
        <v>0</v>
      </c>
      <c r="S2539" s="38">
        <v>-100</v>
      </c>
      <c r="T2539" s="38">
        <v>-1000</v>
      </c>
      <c r="U2539" s="44">
        <v>34.909999999999997</v>
      </c>
      <c r="V2539" s="45">
        <v>12289.63</v>
      </c>
      <c r="W2539" s="45">
        <v>147475.51999999999</v>
      </c>
      <c r="X2539" s="45">
        <v>180.8</v>
      </c>
    </row>
    <row r="2540" spans="1:24" x14ac:dyDescent="0.3">
      <c r="A2540" t="s">
        <v>465</v>
      </c>
      <c r="B2540" t="str">
        <f t="shared" si="205"/>
        <v>2</v>
      </c>
      <c r="C2540" t="str">
        <f t="shared" si="206"/>
        <v>1</v>
      </c>
      <c r="D2540" t="str">
        <f t="shared" si="207"/>
        <v>2</v>
      </c>
      <c r="E2540" t="str">
        <f t="shared" si="208"/>
        <v>3</v>
      </c>
      <c r="F2540" t="str">
        <f t="shared" si="209"/>
        <v>0</v>
      </c>
      <c r="G2540" t="s">
        <v>805</v>
      </c>
      <c r="H2540">
        <v>2020</v>
      </c>
      <c r="I2540">
        <v>4</v>
      </c>
      <c r="J2540" t="s">
        <v>811</v>
      </c>
      <c r="K2540" s="38">
        <v>2846.13</v>
      </c>
      <c r="L2540" s="38">
        <v>3716.76</v>
      </c>
      <c r="M2540" s="38">
        <v>1587.3</v>
      </c>
      <c r="N2540" s="38">
        <v>556.35</v>
      </c>
      <c r="O2540" s="38">
        <v>610.23</v>
      </c>
      <c r="P2540" s="38">
        <v>931.68</v>
      </c>
      <c r="Q2540" s="38">
        <v>3474.04</v>
      </c>
      <c r="R2540" s="38">
        <v>0</v>
      </c>
      <c r="S2540" s="38">
        <v>-100</v>
      </c>
      <c r="T2540" s="38">
        <v>-1000</v>
      </c>
      <c r="U2540" s="44">
        <v>35.86</v>
      </c>
      <c r="V2540" s="45">
        <v>12622.49</v>
      </c>
      <c r="W2540" s="45">
        <v>151469.84</v>
      </c>
      <c r="X2540" s="45">
        <v>188.8</v>
      </c>
    </row>
    <row r="2541" spans="1:24" x14ac:dyDescent="0.3">
      <c r="A2541" t="s">
        <v>466</v>
      </c>
      <c r="B2541" t="str">
        <f t="shared" si="205"/>
        <v>2</v>
      </c>
      <c r="C2541" t="str">
        <f t="shared" si="206"/>
        <v>1</v>
      </c>
      <c r="D2541" t="str">
        <f t="shared" si="207"/>
        <v>2</v>
      </c>
      <c r="E2541" t="str">
        <f t="shared" si="208"/>
        <v>2</v>
      </c>
      <c r="F2541" t="str">
        <f t="shared" si="209"/>
        <v>1</v>
      </c>
      <c r="G2541" t="s">
        <v>805</v>
      </c>
      <c r="H2541">
        <v>2020</v>
      </c>
      <c r="I2541">
        <v>4</v>
      </c>
      <c r="J2541" t="s">
        <v>811</v>
      </c>
      <c r="K2541" s="38">
        <v>2846.13</v>
      </c>
      <c r="L2541" s="38">
        <v>3381.62</v>
      </c>
      <c r="M2541" s="38">
        <v>1612.63</v>
      </c>
      <c r="N2541" s="38">
        <v>556.35</v>
      </c>
      <c r="O2541" s="38">
        <v>631.35</v>
      </c>
      <c r="P2541" s="38">
        <v>902.81</v>
      </c>
      <c r="Q2541" s="38">
        <v>3279.81</v>
      </c>
      <c r="R2541" s="38">
        <v>0</v>
      </c>
      <c r="S2541" s="38">
        <v>-100</v>
      </c>
      <c r="T2541" s="38">
        <v>-1000</v>
      </c>
      <c r="U2541" s="44">
        <v>34.409999999999997</v>
      </c>
      <c r="V2541" s="45">
        <v>12110.7</v>
      </c>
      <c r="W2541" s="45">
        <v>145328.44</v>
      </c>
      <c r="X2541" s="45">
        <v>176.5</v>
      </c>
    </row>
    <row r="2542" spans="1:24" x14ac:dyDescent="0.3">
      <c r="A2542" t="s">
        <v>467</v>
      </c>
      <c r="B2542" t="str">
        <f t="shared" si="205"/>
        <v>2</v>
      </c>
      <c r="C2542" t="str">
        <f t="shared" si="206"/>
        <v>1</v>
      </c>
      <c r="D2542" t="str">
        <f t="shared" si="207"/>
        <v>2</v>
      </c>
      <c r="E2542" t="str">
        <f t="shared" si="208"/>
        <v>1</v>
      </c>
      <c r="F2542" t="str">
        <f t="shared" si="209"/>
        <v>2</v>
      </c>
      <c r="G2542" t="s">
        <v>805</v>
      </c>
      <c r="H2542">
        <v>2020</v>
      </c>
      <c r="I2542">
        <v>4</v>
      </c>
      <c r="J2542" t="s">
        <v>811</v>
      </c>
      <c r="K2542" s="38">
        <v>2846.13</v>
      </c>
      <c r="L2542" s="38">
        <v>3046.48</v>
      </c>
      <c r="M2542" s="38">
        <v>1637.97</v>
      </c>
      <c r="N2542" s="38">
        <v>556.35</v>
      </c>
      <c r="O2542" s="38">
        <v>652.47</v>
      </c>
      <c r="P2542" s="38">
        <v>873.94</v>
      </c>
      <c r="Q2542" s="38">
        <v>3085.58</v>
      </c>
      <c r="R2542" s="38">
        <v>0</v>
      </c>
      <c r="S2542" s="38">
        <v>-100</v>
      </c>
      <c r="T2542" s="38">
        <v>-1000</v>
      </c>
      <c r="U2542" s="44">
        <v>32.950000000000003</v>
      </c>
      <c r="V2542" s="45">
        <v>11598.92</v>
      </c>
      <c r="W2542" s="45">
        <v>139187.04999999999</v>
      </c>
      <c r="X2542" s="45">
        <v>164.2</v>
      </c>
    </row>
    <row r="2543" spans="1:24" x14ac:dyDescent="0.3">
      <c r="A2543" t="s">
        <v>468</v>
      </c>
      <c r="B2543" t="str">
        <f t="shared" si="205"/>
        <v>2</v>
      </c>
      <c r="C2543" t="str">
        <f t="shared" si="206"/>
        <v>1</v>
      </c>
      <c r="D2543" t="str">
        <f t="shared" si="207"/>
        <v>2</v>
      </c>
      <c r="E2543" t="str">
        <f t="shared" si="208"/>
        <v>0</v>
      </c>
      <c r="F2543" t="str">
        <f t="shared" si="209"/>
        <v>3</v>
      </c>
      <c r="G2543" t="s">
        <v>805</v>
      </c>
      <c r="H2543">
        <v>2020</v>
      </c>
      <c r="I2543">
        <v>4</v>
      </c>
      <c r="J2543" t="s">
        <v>811</v>
      </c>
      <c r="K2543" s="38">
        <v>2846.13</v>
      </c>
      <c r="L2543" s="38">
        <v>2711.34</v>
      </c>
      <c r="M2543" s="38">
        <v>1663.3</v>
      </c>
      <c r="N2543" s="38">
        <v>556.35</v>
      </c>
      <c r="O2543" s="38">
        <v>673.59</v>
      </c>
      <c r="P2543" s="38">
        <v>845.07</v>
      </c>
      <c r="Q2543" s="38">
        <v>2891.36</v>
      </c>
      <c r="R2543" s="38">
        <v>0</v>
      </c>
      <c r="S2543" s="38">
        <v>-100</v>
      </c>
      <c r="T2543" s="38">
        <v>-1000</v>
      </c>
      <c r="U2543" s="44">
        <v>31.5</v>
      </c>
      <c r="V2543" s="45">
        <v>11087.14</v>
      </c>
      <c r="W2543" s="45">
        <v>133045.65</v>
      </c>
      <c r="X2543" s="45">
        <v>151.9</v>
      </c>
    </row>
    <row r="2544" spans="1:24" x14ac:dyDescent="0.3">
      <c r="A2544" t="s">
        <v>469</v>
      </c>
      <c r="B2544" t="str">
        <f t="shared" si="205"/>
        <v>2</v>
      </c>
      <c r="C2544" t="str">
        <f t="shared" si="206"/>
        <v>1</v>
      </c>
      <c r="D2544" t="str">
        <f t="shared" si="207"/>
        <v>1</v>
      </c>
      <c r="E2544" t="str">
        <f t="shared" si="208"/>
        <v>4</v>
      </c>
      <c r="F2544" t="str">
        <f t="shared" si="209"/>
        <v>0</v>
      </c>
      <c r="G2544" t="s">
        <v>805</v>
      </c>
      <c r="H2544">
        <v>2020</v>
      </c>
      <c r="I2544">
        <v>4</v>
      </c>
      <c r="J2544" t="s">
        <v>811</v>
      </c>
      <c r="K2544" s="38">
        <v>2846.13</v>
      </c>
      <c r="L2544" s="38">
        <v>3247.05</v>
      </c>
      <c r="M2544" s="38">
        <v>1656.66</v>
      </c>
      <c r="N2544" s="38">
        <v>556.35</v>
      </c>
      <c r="O2544" s="38">
        <v>619.69000000000005</v>
      </c>
      <c r="P2544" s="38">
        <v>892.59</v>
      </c>
      <c r="Q2544" s="38">
        <v>3213.31</v>
      </c>
      <c r="R2544" s="38">
        <v>0</v>
      </c>
      <c r="S2544" s="38">
        <v>-100</v>
      </c>
      <c r="T2544" s="38">
        <v>-1000</v>
      </c>
      <c r="U2544" s="44">
        <v>33.9</v>
      </c>
      <c r="V2544" s="45">
        <v>11931.78</v>
      </c>
      <c r="W2544" s="45">
        <v>143181.35999999999</v>
      </c>
      <c r="X2544" s="45">
        <v>172.2</v>
      </c>
    </row>
    <row r="2545" spans="1:24" x14ac:dyDescent="0.3">
      <c r="A2545" t="s">
        <v>470</v>
      </c>
      <c r="B2545" t="str">
        <f t="shared" ref="B2545:B2608" si="210">MID($A2545,2,1)</f>
        <v>2</v>
      </c>
      <c r="C2545" t="str">
        <f t="shared" ref="C2545:C2608" si="211">MID($A2545,4,1)</f>
        <v>1</v>
      </c>
      <c r="D2545" t="str">
        <f t="shared" ref="D2545:D2608" si="212">MID($A2545,6,1)</f>
        <v>1</v>
      </c>
      <c r="E2545" t="str">
        <f t="shared" ref="E2545:E2608" si="213">MID($A2545,8,1)</f>
        <v>3</v>
      </c>
      <c r="F2545" t="str">
        <f t="shared" ref="F2545:F2608" si="214">MID($A2545,10,1)</f>
        <v>1</v>
      </c>
      <c r="G2545" t="s">
        <v>805</v>
      </c>
      <c r="H2545">
        <v>2020</v>
      </c>
      <c r="I2545">
        <v>4</v>
      </c>
      <c r="J2545" t="s">
        <v>811</v>
      </c>
      <c r="K2545" s="38">
        <v>2846.13</v>
      </c>
      <c r="L2545" s="38">
        <v>2911.91</v>
      </c>
      <c r="M2545" s="38">
        <v>1681.99</v>
      </c>
      <c r="N2545" s="38">
        <v>556.35</v>
      </c>
      <c r="O2545" s="38">
        <v>640.80999999999995</v>
      </c>
      <c r="P2545" s="38">
        <v>863.72</v>
      </c>
      <c r="Q2545" s="38">
        <v>3019.08</v>
      </c>
      <c r="R2545" s="38">
        <v>0</v>
      </c>
      <c r="S2545" s="38">
        <v>-100</v>
      </c>
      <c r="T2545" s="38">
        <v>-1000</v>
      </c>
      <c r="U2545" s="44">
        <v>32.44</v>
      </c>
      <c r="V2545" s="45">
        <v>11420</v>
      </c>
      <c r="W2545" s="45">
        <v>137039.97</v>
      </c>
      <c r="X2545" s="45">
        <v>159.9</v>
      </c>
    </row>
    <row r="2546" spans="1:24" x14ac:dyDescent="0.3">
      <c r="A2546" t="s">
        <v>471</v>
      </c>
      <c r="B2546" t="str">
        <f t="shared" si="210"/>
        <v>2</v>
      </c>
      <c r="C2546" t="str">
        <f t="shared" si="211"/>
        <v>1</v>
      </c>
      <c r="D2546" t="str">
        <f t="shared" si="212"/>
        <v>1</v>
      </c>
      <c r="E2546" t="str">
        <f t="shared" si="213"/>
        <v>2</v>
      </c>
      <c r="F2546" t="str">
        <f t="shared" si="214"/>
        <v>2</v>
      </c>
      <c r="G2546" t="s">
        <v>805</v>
      </c>
      <c r="H2546">
        <v>2020</v>
      </c>
      <c r="I2546">
        <v>4</v>
      </c>
      <c r="J2546" t="s">
        <v>811</v>
      </c>
      <c r="K2546" s="38">
        <v>2846.13</v>
      </c>
      <c r="L2546" s="38">
        <v>2576.77</v>
      </c>
      <c r="M2546" s="38">
        <v>1707.32</v>
      </c>
      <c r="N2546" s="38">
        <v>556.35</v>
      </c>
      <c r="O2546" s="38">
        <v>661.93</v>
      </c>
      <c r="P2546" s="38">
        <v>834.85</v>
      </c>
      <c r="Q2546" s="38">
        <v>2824.86</v>
      </c>
      <c r="R2546" s="38">
        <v>0</v>
      </c>
      <c r="S2546" s="38">
        <v>-100</v>
      </c>
      <c r="T2546" s="38">
        <v>-1000</v>
      </c>
      <c r="U2546" s="44">
        <v>30.99</v>
      </c>
      <c r="V2546" s="45">
        <v>10908.21</v>
      </c>
      <c r="W2546" s="45">
        <v>130898.57</v>
      </c>
      <c r="X2546" s="45">
        <v>147.6</v>
      </c>
    </row>
    <row r="2547" spans="1:24" x14ac:dyDescent="0.3">
      <c r="A2547" t="s">
        <v>472</v>
      </c>
      <c r="B2547" t="str">
        <f t="shared" si="210"/>
        <v>2</v>
      </c>
      <c r="C2547" t="str">
        <f t="shared" si="211"/>
        <v>1</v>
      </c>
      <c r="D2547" t="str">
        <f t="shared" si="212"/>
        <v>1</v>
      </c>
      <c r="E2547" t="str">
        <f t="shared" si="213"/>
        <v>1</v>
      </c>
      <c r="F2547" t="str">
        <f t="shared" si="214"/>
        <v>3</v>
      </c>
      <c r="G2547" t="s">
        <v>805</v>
      </c>
      <c r="H2547">
        <v>2020</v>
      </c>
      <c r="I2547">
        <v>4</v>
      </c>
      <c r="J2547" t="s">
        <v>811</v>
      </c>
      <c r="K2547" s="38">
        <v>2846.13</v>
      </c>
      <c r="L2547" s="38">
        <v>2241.63</v>
      </c>
      <c r="M2547" s="38">
        <v>1732.66</v>
      </c>
      <c r="N2547" s="38">
        <v>556.35</v>
      </c>
      <c r="O2547" s="38">
        <v>683.04</v>
      </c>
      <c r="P2547" s="38">
        <v>805.98</v>
      </c>
      <c r="Q2547" s="38">
        <v>2630.63</v>
      </c>
      <c r="R2547" s="38">
        <v>0</v>
      </c>
      <c r="S2547" s="38">
        <v>-100</v>
      </c>
      <c r="T2547" s="38">
        <v>-1000</v>
      </c>
      <c r="U2547" s="44">
        <v>29.54</v>
      </c>
      <c r="V2547" s="45">
        <v>10396.43</v>
      </c>
      <c r="W2547" s="45">
        <v>124757.18</v>
      </c>
      <c r="X2547" s="45">
        <v>135.30000000000001</v>
      </c>
    </row>
    <row r="2548" spans="1:24" x14ac:dyDescent="0.3">
      <c r="A2548" t="s">
        <v>473</v>
      </c>
      <c r="B2548" t="str">
        <f t="shared" si="210"/>
        <v>2</v>
      </c>
      <c r="C2548" t="str">
        <f t="shared" si="211"/>
        <v>1</v>
      </c>
      <c r="D2548" t="str">
        <f t="shared" si="212"/>
        <v>1</v>
      </c>
      <c r="E2548" t="str">
        <f t="shared" si="213"/>
        <v>0</v>
      </c>
      <c r="F2548" t="str">
        <f t="shared" si="214"/>
        <v>4</v>
      </c>
      <c r="G2548" t="s">
        <v>805</v>
      </c>
      <c r="H2548">
        <v>2020</v>
      </c>
      <c r="I2548">
        <v>4</v>
      </c>
      <c r="J2548" t="s">
        <v>811</v>
      </c>
      <c r="K2548" s="38">
        <v>2846.13</v>
      </c>
      <c r="L2548" s="38">
        <v>1906.49</v>
      </c>
      <c r="M2548" s="38">
        <v>1757.99</v>
      </c>
      <c r="N2548" s="38">
        <v>556.35</v>
      </c>
      <c r="O2548" s="38">
        <v>704.16</v>
      </c>
      <c r="P2548" s="38">
        <v>777.11</v>
      </c>
      <c r="Q2548" s="38">
        <v>2436.41</v>
      </c>
      <c r="R2548" s="38">
        <v>0</v>
      </c>
      <c r="S2548" s="38">
        <v>-100</v>
      </c>
      <c r="T2548" s="38">
        <v>-1000</v>
      </c>
      <c r="U2548" s="44">
        <v>28.08</v>
      </c>
      <c r="V2548" s="45">
        <v>9884.65</v>
      </c>
      <c r="W2548" s="45">
        <v>118615.79</v>
      </c>
      <c r="X2548" s="45">
        <v>123</v>
      </c>
    </row>
    <row r="2549" spans="1:24" x14ac:dyDescent="0.3">
      <c r="A2549" t="s">
        <v>474</v>
      </c>
      <c r="B2549" t="str">
        <f t="shared" si="210"/>
        <v>2</v>
      </c>
      <c r="C2549" t="str">
        <f t="shared" si="211"/>
        <v>1</v>
      </c>
      <c r="D2549" t="str">
        <f t="shared" si="212"/>
        <v>0</v>
      </c>
      <c r="E2549" t="str">
        <f t="shared" si="213"/>
        <v>5</v>
      </c>
      <c r="F2549" t="str">
        <f t="shared" si="214"/>
        <v>0</v>
      </c>
      <c r="G2549" t="s">
        <v>805</v>
      </c>
      <c r="H2549">
        <v>2020</v>
      </c>
      <c r="I2549">
        <v>4</v>
      </c>
      <c r="J2549" t="s">
        <v>811</v>
      </c>
      <c r="K2549" s="38">
        <v>2846.13</v>
      </c>
      <c r="L2549" s="38">
        <v>2777.35</v>
      </c>
      <c r="M2549" s="38">
        <v>1726.01</v>
      </c>
      <c r="N2549" s="38">
        <v>556.35</v>
      </c>
      <c r="O2549" s="38">
        <v>629.15</v>
      </c>
      <c r="P2549" s="38">
        <v>853.5</v>
      </c>
      <c r="Q2549" s="38">
        <v>2952.58</v>
      </c>
      <c r="R2549" s="38">
        <v>0</v>
      </c>
      <c r="S2549" s="38">
        <v>-100</v>
      </c>
      <c r="T2549" s="38">
        <v>-1000</v>
      </c>
      <c r="U2549" s="44">
        <v>31.93</v>
      </c>
      <c r="V2549" s="45">
        <v>11241.07</v>
      </c>
      <c r="W2549" s="45">
        <v>134892.89000000001</v>
      </c>
      <c r="X2549" s="45">
        <v>155.6</v>
      </c>
    </row>
    <row r="2550" spans="1:24" x14ac:dyDescent="0.3">
      <c r="A2550" t="s">
        <v>475</v>
      </c>
      <c r="B2550" t="str">
        <f t="shared" si="210"/>
        <v>2</v>
      </c>
      <c r="C2550" t="str">
        <f t="shared" si="211"/>
        <v>1</v>
      </c>
      <c r="D2550" t="str">
        <f t="shared" si="212"/>
        <v>0</v>
      </c>
      <c r="E2550" t="str">
        <f t="shared" si="213"/>
        <v>4</v>
      </c>
      <c r="F2550" t="str">
        <f t="shared" si="214"/>
        <v>1</v>
      </c>
      <c r="G2550" t="s">
        <v>805</v>
      </c>
      <c r="H2550">
        <v>2020</v>
      </c>
      <c r="I2550">
        <v>4</v>
      </c>
      <c r="J2550" t="s">
        <v>811</v>
      </c>
      <c r="K2550" s="38">
        <v>2846.13</v>
      </c>
      <c r="L2550" s="38">
        <v>2442.21</v>
      </c>
      <c r="M2550" s="38">
        <v>1751.34</v>
      </c>
      <c r="N2550" s="38">
        <v>556.35</v>
      </c>
      <c r="O2550" s="38">
        <v>650.27</v>
      </c>
      <c r="P2550" s="38">
        <v>824.63</v>
      </c>
      <c r="Q2550" s="38">
        <v>2758.36</v>
      </c>
      <c r="R2550" s="38">
        <v>0</v>
      </c>
      <c r="S2550" s="38">
        <v>-100</v>
      </c>
      <c r="T2550" s="38">
        <v>-1000</v>
      </c>
      <c r="U2550" s="44">
        <v>30.48</v>
      </c>
      <c r="V2550" s="45">
        <v>10729.29</v>
      </c>
      <c r="W2550" s="45">
        <v>128751.49</v>
      </c>
      <c r="X2550" s="45">
        <v>143.30000000000001</v>
      </c>
    </row>
    <row r="2551" spans="1:24" x14ac:dyDescent="0.3">
      <c r="A2551" t="s">
        <v>476</v>
      </c>
      <c r="B2551" t="str">
        <f t="shared" si="210"/>
        <v>2</v>
      </c>
      <c r="C2551" t="str">
        <f t="shared" si="211"/>
        <v>1</v>
      </c>
      <c r="D2551" t="str">
        <f t="shared" si="212"/>
        <v>0</v>
      </c>
      <c r="E2551" t="str">
        <f t="shared" si="213"/>
        <v>3</v>
      </c>
      <c r="F2551" t="str">
        <f t="shared" si="214"/>
        <v>2</v>
      </c>
      <c r="G2551" t="s">
        <v>805</v>
      </c>
      <c r="H2551">
        <v>2020</v>
      </c>
      <c r="I2551">
        <v>4</v>
      </c>
      <c r="J2551" t="s">
        <v>811</v>
      </c>
      <c r="K2551" s="38">
        <v>2846.13</v>
      </c>
      <c r="L2551" s="38">
        <v>2107.0700000000002</v>
      </c>
      <c r="M2551" s="38">
        <v>1776.68</v>
      </c>
      <c r="N2551" s="38">
        <v>556.35</v>
      </c>
      <c r="O2551" s="38">
        <v>671.38</v>
      </c>
      <c r="P2551" s="38">
        <v>795.76</v>
      </c>
      <c r="Q2551" s="38">
        <v>2564.13</v>
      </c>
      <c r="R2551" s="38">
        <v>0</v>
      </c>
      <c r="S2551" s="38">
        <v>-100</v>
      </c>
      <c r="T2551" s="38">
        <v>-1000</v>
      </c>
      <c r="U2551" s="44">
        <v>29.03</v>
      </c>
      <c r="V2551" s="45">
        <v>10217.51</v>
      </c>
      <c r="W2551" s="45">
        <v>122610.1</v>
      </c>
      <c r="X2551" s="45">
        <v>131</v>
      </c>
    </row>
    <row r="2552" spans="1:24" x14ac:dyDescent="0.3">
      <c r="A2552" t="s">
        <v>477</v>
      </c>
      <c r="B2552" t="str">
        <f t="shared" si="210"/>
        <v>2</v>
      </c>
      <c r="C2552" t="str">
        <f t="shared" si="211"/>
        <v>1</v>
      </c>
      <c r="D2552" t="str">
        <f t="shared" si="212"/>
        <v>0</v>
      </c>
      <c r="E2552" t="str">
        <f t="shared" si="213"/>
        <v>2</v>
      </c>
      <c r="F2552" t="str">
        <f t="shared" si="214"/>
        <v>3</v>
      </c>
      <c r="G2552" t="s">
        <v>805</v>
      </c>
      <c r="H2552">
        <v>2020</v>
      </c>
      <c r="I2552">
        <v>4</v>
      </c>
      <c r="J2552" t="s">
        <v>811</v>
      </c>
      <c r="K2552" s="38">
        <v>2846.13</v>
      </c>
      <c r="L2552" s="38">
        <v>1771.93</v>
      </c>
      <c r="M2552" s="38">
        <v>1802.01</v>
      </c>
      <c r="N2552" s="38">
        <v>556.35</v>
      </c>
      <c r="O2552" s="38">
        <v>692.5</v>
      </c>
      <c r="P2552" s="38">
        <v>766.89</v>
      </c>
      <c r="Q2552" s="38">
        <v>2369.9</v>
      </c>
      <c r="R2552" s="38">
        <v>0</v>
      </c>
      <c r="S2552" s="38">
        <v>-100</v>
      </c>
      <c r="T2552" s="38">
        <v>-1000</v>
      </c>
      <c r="U2552" s="44">
        <v>27.57</v>
      </c>
      <c r="V2552" s="45">
        <v>9705.73</v>
      </c>
      <c r="W2552" s="45">
        <v>116468.71</v>
      </c>
      <c r="X2552" s="45">
        <v>118.7</v>
      </c>
    </row>
    <row r="2553" spans="1:24" x14ac:dyDescent="0.3">
      <c r="A2553" t="s">
        <v>478</v>
      </c>
      <c r="B2553" t="str">
        <f t="shared" si="210"/>
        <v>2</v>
      </c>
      <c r="C2553" t="str">
        <f t="shared" si="211"/>
        <v>1</v>
      </c>
      <c r="D2553" t="str">
        <f t="shared" si="212"/>
        <v>0</v>
      </c>
      <c r="E2553" t="str">
        <f t="shared" si="213"/>
        <v>1</v>
      </c>
      <c r="F2553" t="str">
        <f t="shared" si="214"/>
        <v>4</v>
      </c>
      <c r="G2553" t="s">
        <v>805</v>
      </c>
      <c r="H2553">
        <v>2020</v>
      </c>
      <c r="I2553">
        <v>4</v>
      </c>
      <c r="J2553" t="s">
        <v>811</v>
      </c>
      <c r="K2553" s="38">
        <v>2846.13</v>
      </c>
      <c r="L2553" s="38">
        <v>1436.79</v>
      </c>
      <c r="M2553" s="38">
        <v>1827.34</v>
      </c>
      <c r="N2553" s="38">
        <v>556.35</v>
      </c>
      <c r="O2553" s="38">
        <v>713.62</v>
      </c>
      <c r="P2553" s="38">
        <v>738.02</v>
      </c>
      <c r="Q2553" s="38">
        <v>2175.6799999999998</v>
      </c>
      <c r="R2553" s="38">
        <v>0</v>
      </c>
      <c r="S2553" s="38">
        <v>-100</v>
      </c>
      <c r="T2553" s="38">
        <v>-1000</v>
      </c>
      <c r="U2553" s="44">
        <v>26.12</v>
      </c>
      <c r="V2553" s="45">
        <v>9193.94</v>
      </c>
      <c r="W2553" s="45">
        <v>110327.31</v>
      </c>
      <c r="X2553" s="45">
        <v>106.4</v>
      </c>
    </row>
    <row r="2554" spans="1:24" x14ac:dyDescent="0.3">
      <c r="A2554" t="s">
        <v>479</v>
      </c>
      <c r="B2554" t="str">
        <f t="shared" si="210"/>
        <v>2</v>
      </c>
      <c r="C2554" t="str">
        <f t="shared" si="211"/>
        <v>1</v>
      </c>
      <c r="D2554" t="str">
        <f t="shared" si="212"/>
        <v>0</v>
      </c>
      <c r="E2554" t="str">
        <f t="shared" si="213"/>
        <v>0</v>
      </c>
      <c r="F2554" t="str">
        <f t="shared" si="214"/>
        <v>5</v>
      </c>
      <c r="G2554" t="s">
        <v>805</v>
      </c>
      <c r="H2554">
        <v>2020</v>
      </c>
      <c r="I2554">
        <v>4</v>
      </c>
      <c r="J2554" t="s">
        <v>811</v>
      </c>
      <c r="K2554" s="38">
        <v>2846.13</v>
      </c>
      <c r="L2554" s="38">
        <v>1101.6500000000001</v>
      </c>
      <c r="M2554" s="38">
        <v>1852.68</v>
      </c>
      <c r="N2554" s="38">
        <v>556.35</v>
      </c>
      <c r="O2554" s="38">
        <v>734.74</v>
      </c>
      <c r="P2554" s="38">
        <v>709.16</v>
      </c>
      <c r="Q2554" s="38">
        <v>1983.91</v>
      </c>
      <c r="R2554" s="38">
        <v>0</v>
      </c>
      <c r="S2554" s="38">
        <v>-100</v>
      </c>
      <c r="T2554" s="38">
        <v>-1000</v>
      </c>
      <c r="U2554" s="44">
        <v>24.67</v>
      </c>
      <c r="V2554" s="45">
        <v>8684.6200000000008</v>
      </c>
      <c r="W2554" s="45">
        <v>104215.43</v>
      </c>
      <c r="X2554" s="45">
        <v>97.92</v>
      </c>
    </row>
    <row r="2555" spans="1:24" x14ac:dyDescent="0.3">
      <c r="A2555" t="s">
        <v>480</v>
      </c>
      <c r="B2555" t="str">
        <f t="shared" si="210"/>
        <v>2</v>
      </c>
      <c r="C2555" t="str">
        <f t="shared" si="211"/>
        <v>0</v>
      </c>
      <c r="D2555" t="str">
        <f t="shared" si="212"/>
        <v>6</v>
      </c>
      <c r="E2555" t="str">
        <f t="shared" si="213"/>
        <v>0</v>
      </c>
      <c r="F2555" t="str">
        <f t="shared" si="214"/>
        <v>0</v>
      </c>
      <c r="G2555" t="s">
        <v>805</v>
      </c>
      <c r="H2555">
        <v>2020</v>
      </c>
      <c r="I2555">
        <v>4</v>
      </c>
      <c r="J2555" t="s">
        <v>811</v>
      </c>
      <c r="K2555" s="38">
        <v>2846.13</v>
      </c>
      <c r="L2555" s="38">
        <v>4829.07</v>
      </c>
      <c r="M2555" s="38">
        <v>1386.95</v>
      </c>
      <c r="N2555" s="38">
        <v>556.35</v>
      </c>
      <c r="O2555" s="38">
        <v>580.82000000000005</v>
      </c>
      <c r="P2555" s="38">
        <v>1019.93</v>
      </c>
      <c r="Q2555" s="38">
        <v>4059.89</v>
      </c>
      <c r="R2555" s="38">
        <v>0</v>
      </c>
      <c r="S2555" s="38">
        <v>-100</v>
      </c>
      <c r="T2555" s="38">
        <v>-1000</v>
      </c>
      <c r="U2555" s="44">
        <v>40.28</v>
      </c>
      <c r="V2555" s="45">
        <v>14179.14</v>
      </c>
      <c r="W2555" s="45">
        <v>170149.72</v>
      </c>
      <c r="X2555" s="45">
        <v>233.1</v>
      </c>
    </row>
    <row r="2556" spans="1:24" x14ac:dyDescent="0.3">
      <c r="A2556" t="s">
        <v>481</v>
      </c>
      <c r="B2556" t="str">
        <f t="shared" si="210"/>
        <v>2</v>
      </c>
      <c r="C2556" t="str">
        <f t="shared" si="211"/>
        <v>0</v>
      </c>
      <c r="D2556" t="str">
        <f t="shared" si="212"/>
        <v>5</v>
      </c>
      <c r="E2556" t="str">
        <f t="shared" si="213"/>
        <v>1</v>
      </c>
      <c r="F2556" t="str">
        <f t="shared" si="214"/>
        <v>0</v>
      </c>
      <c r="G2556" t="s">
        <v>805</v>
      </c>
      <c r="H2556">
        <v>2020</v>
      </c>
      <c r="I2556">
        <v>4</v>
      </c>
      <c r="J2556" t="s">
        <v>811</v>
      </c>
      <c r="K2556" s="38">
        <v>2846.13</v>
      </c>
      <c r="L2556" s="38">
        <v>4359.37</v>
      </c>
      <c r="M2556" s="38">
        <v>1456.31</v>
      </c>
      <c r="N2556" s="38">
        <v>556.35</v>
      </c>
      <c r="O2556" s="38">
        <v>590.28</v>
      </c>
      <c r="P2556" s="38">
        <v>980.84</v>
      </c>
      <c r="Q2556" s="38">
        <v>3799.16</v>
      </c>
      <c r="R2556" s="38">
        <v>0</v>
      </c>
      <c r="S2556" s="38">
        <v>-100</v>
      </c>
      <c r="T2556" s="38">
        <v>-1000</v>
      </c>
      <c r="U2556" s="44">
        <v>38.32</v>
      </c>
      <c r="V2556" s="45">
        <v>13488.44</v>
      </c>
      <c r="W2556" s="45">
        <v>161861.24</v>
      </c>
      <c r="X2556" s="45">
        <v>209.62</v>
      </c>
    </row>
    <row r="2557" spans="1:24" x14ac:dyDescent="0.3">
      <c r="A2557" t="s">
        <v>482</v>
      </c>
      <c r="B2557" t="str">
        <f t="shared" si="210"/>
        <v>2</v>
      </c>
      <c r="C2557" t="str">
        <f t="shared" si="211"/>
        <v>0</v>
      </c>
      <c r="D2557" t="str">
        <f t="shared" si="212"/>
        <v>5</v>
      </c>
      <c r="E2557" t="str">
        <f t="shared" si="213"/>
        <v>0</v>
      </c>
      <c r="F2557" t="str">
        <f t="shared" si="214"/>
        <v>1</v>
      </c>
      <c r="G2557" t="s">
        <v>805</v>
      </c>
      <c r="H2557">
        <v>2020</v>
      </c>
      <c r="I2557">
        <v>4</v>
      </c>
      <c r="J2557" t="s">
        <v>811</v>
      </c>
      <c r="K2557" s="38">
        <v>2846.13</v>
      </c>
      <c r="L2557" s="38">
        <v>4024.22</v>
      </c>
      <c r="M2557" s="38">
        <v>1481.64</v>
      </c>
      <c r="N2557" s="38">
        <v>556.35</v>
      </c>
      <c r="O2557" s="38">
        <v>611.4</v>
      </c>
      <c r="P2557" s="38">
        <v>951.97</v>
      </c>
      <c r="Q2557" s="38">
        <v>3604.93</v>
      </c>
      <c r="R2557" s="38">
        <v>0</v>
      </c>
      <c r="S2557" s="38">
        <v>-100</v>
      </c>
      <c r="T2557" s="38">
        <v>-1000</v>
      </c>
      <c r="U2557" s="44">
        <v>36.869999999999997</v>
      </c>
      <c r="V2557" s="45">
        <v>12976.65</v>
      </c>
      <c r="W2557" s="45">
        <v>155719.85</v>
      </c>
      <c r="X2557" s="45">
        <v>197.32</v>
      </c>
    </row>
    <row r="2558" spans="1:24" x14ac:dyDescent="0.3">
      <c r="A2558" t="s">
        <v>483</v>
      </c>
      <c r="B2558" t="str">
        <f t="shared" si="210"/>
        <v>2</v>
      </c>
      <c r="C2558" t="str">
        <f t="shared" si="211"/>
        <v>0</v>
      </c>
      <c r="D2558" t="str">
        <f t="shared" si="212"/>
        <v>4</v>
      </c>
      <c r="E2558" t="str">
        <f t="shared" si="213"/>
        <v>2</v>
      </c>
      <c r="F2558" t="str">
        <f t="shared" si="214"/>
        <v>0</v>
      </c>
      <c r="G2558" t="s">
        <v>805</v>
      </c>
      <c r="H2558">
        <v>2020</v>
      </c>
      <c r="I2558">
        <v>4</v>
      </c>
      <c r="J2558" t="s">
        <v>811</v>
      </c>
      <c r="K2558" s="38">
        <v>2846.13</v>
      </c>
      <c r="L2558" s="38">
        <v>3889.66</v>
      </c>
      <c r="M2558" s="38">
        <v>1525.66</v>
      </c>
      <c r="N2558" s="38">
        <v>556.35</v>
      </c>
      <c r="O2558" s="38">
        <v>599.74</v>
      </c>
      <c r="P2558" s="38">
        <v>941.75</v>
      </c>
      <c r="Q2558" s="38">
        <v>3538.43</v>
      </c>
      <c r="R2558" s="38">
        <v>0</v>
      </c>
      <c r="S2558" s="38">
        <v>-100</v>
      </c>
      <c r="T2558" s="38">
        <v>-1000</v>
      </c>
      <c r="U2558" s="44">
        <v>36.36</v>
      </c>
      <c r="V2558" s="45">
        <v>12797.73</v>
      </c>
      <c r="W2558" s="45">
        <v>153572.76999999999</v>
      </c>
      <c r="X2558" s="45">
        <v>193.02</v>
      </c>
    </row>
    <row r="2559" spans="1:24" x14ac:dyDescent="0.3">
      <c r="A2559" t="s">
        <v>484</v>
      </c>
      <c r="B2559" t="str">
        <f t="shared" si="210"/>
        <v>2</v>
      </c>
      <c r="C2559" t="str">
        <f t="shared" si="211"/>
        <v>0</v>
      </c>
      <c r="D2559" t="str">
        <f t="shared" si="212"/>
        <v>4</v>
      </c>
      <c r="E2559" t="str">
        <f t="shared" si="213"/>
        <v>1</v>
      </c>
      <c r="F2559" t="str">
        <f t="shared" si="214"/>
        <v>1</v>
      </c>
      <c r="G2559" t="s">
        <v>805</v>
      </c>
      <c r="H2559">
        <v>2020</v>
      </c>
      <c r="I2559">
        <v>4</v>
      </c>
      <c r="J2559" t="s">
        <v>811</v>
      </c>
      <c r="K2559" s="38">
        <v>2846.13</v>
      </c>
      <c r="L2559" s="38">
        <v>3554.52</v>
      </c>
      <c r="M2559" s="38">
        <v>1551</v>
      </c>
      <c r="N2559" s="38">
        <v>556.35</v>
      </c>
      <c r="O2559" s="38">
        <v>620.85</v>
      </c>
      <c r="P2559" s="38">
        <v>912.89</v>
      </c>
      <c r="Q2559" s="38">
        <v>3344.21</v>
      </c>
      <c r="R2559" s="38">
        <v>0</v>
      </c>
      <c r="S2559" s="38">
        <v>-100</v>
      </c>
      <c r="T2559" s="38">
        <v>-1000</v>
      </c>
      <c r="U2559" s="44">
        <v>34.9</v>
      </c>
      <c r="V2559" s="45">
        <v>12285.95</v>
      </c>
      <c r="W2559" s="45">
        <v>147431.38</v>
      </c>
      <c r="X2559" s="45">
        <v>180.72</v>
      </c>
    </row>
    <row r="2560" spans="1:24" x14ac:dyDescent="0.3">
      <c r="A2560" t="s">
        <v>485</v>
      </c>
      <c r="B2560" t="str">
        <f t="shared" si="210"/>
        <v>2</v>
      </c>
      <c r="C2560" t="str">
        <f t="shared" si="211"/>
        <v>0</v>
      </c>
      <c r="D2560" t="str">
        <f t="shared" si="212"/>
        <v>4</v>
      </c>
      <c r="E2560" t="str">
        <f t="shared" si="213"/>
        <v>0</v>
      </c>
      <c r="F2560" t="str">
        <f t="shared" si="214"/>
        <v>2</v>
      </c>
      <c r="G2560" t="s">
        <v>805</v>
      </c>
      <c r="H2560">
        <v>2020</v>
      </c>
      <c r="I2560">
        <v>4</v>
      </c>
      <c r="J2560" t="s">
        <v>811</v>
      </c>
      <c r="K2560" s="38">
        <v>2846.13</v>
      </c>
      <c r="L2560" s="38">
        <v>3219.38</v>
      </c>
      <c r="M2560" s="38">
        <v>1576.33</v>
      </c>
      <c r="N2560" s="38">
        <v>556.35</v>
      </c>
      <c r="O2560" s="38">
        <v>641.97</v>
      </c>
      <c r="P2560" s="38">
        <v>884.02</v>
      </c>
      <c r="Q2560" s="38">
        <v>3149.98</v>
      </c>
      <c r="R2560" s="38">
        <v>0</v>
      </c>
      <c r="S2560" s="38">
        <v>-100</v>
      </c>
      <c r="T2560" s="38">
        <v>-1000</v>
      </c>
      <c r="U2560" s="44">
        <v>33.450000000000003</v>
      </c>
      <c r="V2560" s="45">
        <v>11774.17</v>
      </c>
      <c r="W2560" s="45">
        <v>141289.98000000001</v>
      </c>
      <c r="X2560" s="45">
        <v>168.41</v>
      </c>
    </row>
    <row r="2561" spans="1:24" x14ac:dyDescent="0.3">
      <c r="A2561" t="s">
        <v>486</v>
      </c>
      <c r="B2561" t="str">
        <f t="shared" si="210"/>
        <v>2</v>
      </c>
      <c r="C2561" t="str">
        <f t="shared" si="211"/>
        <v>0</v>
      </c>
      <c r="D2561" t="str">
        <f t="shared" si="212"/>
        <v>3</v>
      </c>
      <c r="E2561" t="str">
        <f t="shared" si="213"/>
        <v>3</v>
      </c>
      <c r="F2561" t="str">
        <f t="shared" si="214"/>
        <v>0</v>
      </c>
      <c r="G2561" t="s">
        <v>805</v>
      </c>
      <c r="H2561">
        <v>2020</v>
      </c>
      <c r="I2561">
        <v>4</v>
      </c>
      <c r="J2561" t="s">
        <v>811</v>
      </c>
      <c r="K2561" s="38">
        <v>2846.13</v>
      </c>
      <c r="L2561" s="38">
        <v>3419.96</v>
      </c>
      <c r="M2561" s="38">
        <v>1595.02</v>
      </c>
      <c r="N2561" s="38">
        <v>556.35</v>
      </c>
      <c r="O2561" s="38">
        <v>609.19000000000005</v>
      </c>
      <c r="P2561" s="38">
        <v>902.67</v>
      </c>
      <c r="Q2561" s="38">
        <v>3277.7</v>
      </c>
      <c r="R2561" s="38">
        <v>0</v>
      </c>
      <c r="S2561" s="38">
        <v>-100</v>
      </c>
      <c r="T2561" s="38">
        <v>-1000</v>
      </c>
      <c r="U2561" s="44">
        <v>34.4</v>
      </c>
      <c r="V2561" s="45">
        <v>12107.02</v>
      </c>
      <c r="W2561" s="45">
        <v>145284.29999999999</v>
      </c>
      <c r="X2561" s="45">
        <v>176.41</v>
      </c>
    </row>
    <row r="2562" spans="1:24" x14ac:dyDescent="0.3">
      <c r="A2562" t="s">
        <v>487</v>
      </c>
      <c r="B2562" t="str">
        <f t="shared" si="210"/>
        <v>2</v>
      </c>
      <c r="C2562" t="str">
        <f t="shared" si="211"/>
        <v>0</v>
      </c>
      <c r="D2562" t="str">
        <f t="shared" si="212"/>
        <v>3</v>
      </c>
      <c r="E2562" t="str">
        <f t="shared" si="213"/>
        <v>2</v>
      </c>
      <c r="F2562" t="str">
        <f t="shared" si="214"/>
        <v>1</v>
      </c>
      <c r="G2562" t="s">
        <v>805</v>
      </c>
      <c r="H2562">
        <v>2020</v>
      </c>
      <c r="I2562">
        <v>4</v>
      </c>
      <c r="J2562" t="s">
        <v>811</v>
      </c>
      <c r="K2562" s="38">
        <v>2846.13</v>
      </c>
      <c r="L2562" s="38">
        <v>3084.82</v>
      </c>
      <c r="M2562" s="38">
        <v>1620.35</v>
      </c>
      <c r="N2562" s="38">
        <v>556.35</v>
      </c>
      <c r="O2562" s="38">
        <v>630.30999999999995</v>
      </c>
      <c r="P2562" s="38">
        <v>873.8</v>
      </c>
      <c r="Q2562" s="38">
        <v>3083.48</v>
      </c>
      <c r="R2562" s="38">
        <v>0</v>
      </c>
      <c r="S2562" s="38">
        <v>-100</v>
      </c>
      <c r="T2562" s="38">
        <v>-1000</v>
      </c>
      <c r="U2562" s="44">
        <v>32.94</v>
      </c>
      <c r="V2562" s="45">
        <v>11595.24</v>
      </c>
      <c r="W2562" s="45">
        <v>139142.9</v>
      </c>
      <c r="X2562" s="45">
        <v>164.11</v>
      </c>
    </row>
    <row r="2563" spans="1:24" x14ac:dyDescent="0.3">
      <c r="A2563" t="s">
        <v>488</v>
      </c>
      <c r="B2563" t="str">
        <f t="shared" si="210"/>
        <v>2</v>
      </c>
      <c r="C2563" t="str">
        <f t="shared" si="211"/>
        <v>0</v>
      </c>
      <c r="D2563" t="str">
        <f t="shared" si="212"/>
        <v>3</v>
      </c>
      <c r="E2563" t="str">
        <f t="shared" si="213"/>
        <v>1</v>
      </c>
      <c r="F2563" t="str">
        <f t="shared" si="214"/>
        <v>2</v>
      </c>
      <c r="G2563" t="s">
        <v>805</v>
      </c>
      <c r="H2563">
        <v>2020</v>
      </c>
      <c r="I2563">
        <v>4</v>
      </c>
      <c r="J2563" t="s">
        <v>811</v>
      </c>
      <c r="K2563" s="38">
        <v>2846.13</v>
      </c>
      <c r="L2563" s="38">
        <v>2749.68</v>
      </c>
      <c r="M2563" s="38">
        <v>1645.68</v>
      </c>
      <c r="N2563" s="38">
        <v>556.35</v>
      </c>
      <c r="O2563" s="38">
        <v>651.42999999999995</v>
      </c>
      <c r="P2563" s="38">
        <v>844.93</v>
      </c>
      <c r="Q2563" s="38">
        <v>2889.25</v>
      </c>
      <c r="R2563" s="38">
        <v>0</v>
      </c>
      <c r="S2563" s="38">
        <v>-100</v>
      </c>
      <c r="T2563" s="38">
        <v>-1000</v>
      </c>
      <c r="U2563" s="44">
        <v>31.49</v>
      </c>
      <c r="V2563" s="45">
        <v>11083.46</v>
      </c>
      <c r="W2563" s="45">
        <v>133001.51</v>
      </c>
      <c r="X2563" s="45">
        <v>151.81</v>
      </c>
    </row>
    <row r="2564" spans="1:24" x14ac:dyDescent="0.3">
      <c r="A2564" t="s">
        <v>489</v>
      </c>
      <c r="B2564" t="str">
        <f t="shared" si="210"/>
        <v>2</v>
      </c>
      <c r="C2564" t="str">
        <f t="shared" si="211"/>
        <v>0</v>
      </c>
      <c r="D2564" t="str">
        <f t="shared" si="212"/>
        <v>3</v>
      </c>
      <c r="E2564" t="str">
        <f t="shared" si="213"/>
        <v>0</v>
      </c>
      <c r="F2564" t="str">
        <f t="shared" si="214"/>
        <v>3</v>
      </c>
      <c r="G2564" t="s">
        <v>805</v>
      </c>
      <c r="H2564">
        <v>2020</v>
      </c>
      <c r="I2564">
        <v>4</v>
      </c>
      <c r="J2564" t="s">
        <v>811</v>
      </c>
      <c r="K2564" s="38">
        <v>2846.13</v>
      </c>
      <c r="L2564" s="38">
        <v>2414.5300000000002</v>
      </c>
      <c r="M2564" s="38">
        <v>1671.02</v>
      </c>
      <c r="N2564" s="38">
        <v>556.35</v>
      </c>
      <c r="O2564" s="38">
        <v>672.55</v>
      </c>
      <c r="P2564" s="38">
        <v>816.06</v>
      </c>
      <c r="Q2564" s="38">
        <v>2695.03</v>
      </c>
      <c r="R2564" s="38">
        <v>0</v>
      </c>
      <c r="S2564" s="38">
        <v>-100</v>
      </c>
      <c r="T2564" s="38">
        <v>-1000</v>
      </c>
      <c r="U2564" s="44">
        <v>30.03</v>
      </c>
      <c r="V2564" s="45">
        <v>10571.68</v>
      </c>
      <c r="W2564" s="45">
        <v>126860.12</v>
      </c>
      <c r="X2564" s="45">
        <v>139.51</v>
      </c>
    </row>
    <row r="2565" spans="1:24" x14ac:dyDescent="0.3">
      <c r="A2565" t="s">
        <v>490</v>
      </c>
      <c r="B2565" t="str">
        <f t="shared" si="210"/>
        <v>2</v>
      </c>
      <c r="C2565" t="str">
        <f t="shared" si="211"/>
        <v>0</v>
      </c>
      <c r="D2565" t="str">
        <f t="shared" si="212"/>
        <v>2</v>
      </c>
      <c r="E2565" t="str">
        <f t="shared" si="213"/>
        <v>4</v>
      </c>
      <c r="F2565" t="str">
        <f t="shared" si="214"/>
        <v>0</v>
      </c>
      <c r="G2565" t="s">
        <v>805</v>
      </c>
      <c r="H2565">
        <v>2020</v>
      </c>
      <c r="I2565">
        <v>4</v>
      </c>
      <c r="J2565" t="s">
        <v>811</v>
      </c>
      <c r="K2565" s="38">
        <v>2846.13</v>
      </c>
      <c r="L2565" s="38">
        <v>2950.25</v>
      </c>
      <c r="M2565" s="38">
        <v>1664.37</v>
      </c>
      <c r="N2565" s="38">
        <v>556.35</v>
      </c>
      <c r="O2565" s="38">
        <v>618.65</v>
      </c>
      <c r="P2565" s="38">
        <v>863.58</v>
      </c>
      <c r="Q2565" s="38">
        <v>3016.98</v>
      </c>
      <c r="R2565" s="38">
        <v>0</v>
      </c>
      <c r="S2565" s="38">
        <v>-100</v>
      </c>
      <c r="T2565" s="38">
        <v>-1000</v>
      </c>
      <c r="U2565" s="44">
        <v>32.43</v>
      </c>
      <c r="V2565" s="45">
        <v>11416.32</v>
      </c>
      <c r="W2565" s="45">
        <v>136995.82</v>
      </c>
      <c r="X2565" s="45">
        <v>159.81</v>
      </c>
    </row>
    <row r="2566" spans="1:24" x14ac:dyDescent="0.3">
      <c r="A2566" t="s">
        <v>491</v>
      </c>
      <c r="B2566" t="str">
        <f t="shared" si="210"/>
        <v>2</v>
      </c>
      <c r="C2566" t="str">
        <f t="shared" si="211"/>
        <v>0</v>
      </c>
      <c r="D2566" t="str">
        <f t="shared" si="212"/>
        <v>2</v>
      </c>
      <c r="E2566" t="str">
        <f t="shared" si="213"/>
        <v>3</v>
      </c>
      <c r="F2566" t="str">
        <f t="shared" si="214"/>
        <v>1</v>
      </c>
      <c r="G2566" t="s">
        <v>805</v>
      </c>
      <c r="H2566">
        <v>2020</v>
      </c>
      <c r="I2566">
        <v>4</v>
      </c>
      <c r="J2566" t="s">
        <v>811</v>
      </c>
      <c r="K2566" s="38">
        <v>2846.13</v>
      </c>
      <c r="L2566" s="38">
        <v>2615.11</v>
      </c>
      <c r="M2566" s="38">
        <v>1689.71</v>
      </c>
      <c r="N2566" s="38">
        <v>556.35</v>
      </c>
      <c r="O2566" s="38">
        <v>639.77</v>
      </c>
      <c r="P2566" s="38">
        <v>834.71</v>
      </c>
      <c r="Q2566" s="38">
        <v>2822.75</v>
      </c>
      <c r="R2566" s="38">
        <v>0</v>
      </c>
      <c r="S2566" s="38">
        <v>-100</v>
      </c>
      <c r="T2566" s="38">
        <v>-1000</v>
      </c>
      <c r="U2566" s="44">
        <v>30.98</v>
      </c>
      <c r="V2566" s="45">
        <v>10904.54</v>
      </c>
      <c r="W2566" s="45">
        <v>130854.43</v>
      </c>
      <c r="X2566" s="45">
        <v>147.51</v>
      </c>
    </row>
    <row r="2567" spans="1:24" x14ac:dyDescent="0.3">
      <c r="A2567" t="s">
        <v>492</v>
      </c>
      <c r="B2567" t="str">
        <f t="shared" si="210"/>
        <v>2</v>
      </c>
      <c r="C2567" t="str">
        <f t="shared" si="211"/>
        <v>0</v>
      </c>
      <c r="D2567" t="str">
        <f t="shared" si="212"/>
        <v>2</v>
      </c>
      <c r="E2567" t="str">
        <f t="shared" si="213"/>
        <v>2</v>
      </c>
      <c r="F2567" t="str">
        <f t="shared" si="214"/>
        <v>2</v>
      </c>
      <c r="G2567" t="s">
        <v>805</v>
      </c>
      <c r="H2567">
        <v>2020</v>
      </c>
      <c r="I2567">
        <v>4</v>
      </c>
      <c r="J2567" t="s">
        <v>811</v>
      </c>
      <c r="K2567" s="38">
        <v>2846.13</v>
      </c>
      <c r="L2567" s="38">
        <v>2279.9699999999998</v>
      </c>
      <c r="M2567" s="38">
        <v>1715.04</v>
      </c>
      <c r="N2567" s="38">
        <v>556.35</v>
      </c>
      <c r="O2567" s="38">
        <v>660.89</v>
      </c>
      <c r="P2567" s="38">
        <v>805.84</v>
      </c>
      <c r="Q2567" s="38">
        <v>2628.53</v>
      </c>
      <c r="R2567" s="38">
        <v>0</v>
      </c>
      <c r="S2567" s="38">
        <v>-100</v>
      </c>
      <c r="T2567" s="38">
        <v>-1000</v>
      </c>
      <c r="U2567" s="44">
        <v>29.52</v>
      </c>
      <c r="V2567" s="45">
        <v>10392.75</v>
      </c>
      <c r="W2567" s="45">
        <v>124713.04</v>
      </c>
      <c r="X2567" s="45">
        <v>135.21</v>
      </c>
    </row>
    <row r="2568" spans="1:24" x14ac:dyDescent="0.3">
      <c r="A2568" t="s">
        <v>493</v>
      </c>
      <c r="B2568" t="str">
        <f t="shared" si="210"/>
        <v>2</v>
      </c>
      <c r="C2568" t="str">
        <f t="shared" si="211"/>
        <v>0</v>
      </c>
      <c r="D2568" t="str">
        <f t="shared" si="212"/>
        <v>2</v>
      </c>
      <c r="E2568" t="str">
        <f t="shared" si="213"/>
        <v>1</v>
      </c>
      <c r="F2568" t="str">
        <f t="shared" si="214"/>
        <v>3</v>
      </c>
      <c r="G2568" t="s">
        <v>805</v>
      </c>
      <c r="H2568">
        <v>2020</v>
      </c>
      <c r="I2568">
        <v>4</v>
      </c>
      <c r="J2568" t="s">
        <v>811</v>
      </c>
      <c r="K2568" s="38">
        <v>2846.13</v>
      </c>
      <c r="L2568" s="38">
        <v>1944.83</v>
      </c>
      <c r="M2568" s="38">
        <v>1740.37</v>
      </c>
      <c r="N2568" s="38">
        <v>556.35</v>
      </c>
      <c r="O2568" s="38">
        <v>682.01</v>
      </c>
      <c r="P2568" s="38">
        <v>776.97</v>
      </c>
      <c r="Q2568" s="38">
        <v>2434.3000000000002</v>
      </c>
      <c r="R2568" s="38">
        <v>0</v>
      </c>
      <c r="S2568" s="38">
        <v>-100</v>
      </c>
      <c r="T2568" s="38">
        <v>-1000</v>
      </c>
      <c r="U2568" s="44">
        <v>28.07</v>
      </c>
      <c r="V2568" s="45">
        <v>9880.9699999999993</v>
      </c>
      <c r="W2568" s="45">
        <v>118571.64</v>
      </c>
      <c r="X2568" s="45">
        <v>122.91</v>
      </c>
    </row>
    <row r="2569" spans="1:24" x14ac:dyDescent="0.3">
      <c r="A2569" t="s">
        <v>494</v>
      </c>
      <c r="B2569" t="str">
        <f t="shared" si="210"/>
        <v>2</v>
      </c>
      <c r="C2569" t="str">
        <f t="shared" si="211"/>
        <v>0</v>
      </c>
      <c r="D2569" t="str">
        <f t="shared" si="212"/>
        <v>2</v>
      </c>
      <c r="E2569" t="str">
        <f t="shared" si="213"/>
        <v>0</v>
      </c>
      <c r="F2569" t="str">
        <f t="shared" si="214"/>
        <v>4</v>
      </c>
      <c r="G2569" t="s">
        <v>805</v>
      </c>
      <c r="H2569">
        <v>2020</v>
      </c>
      <c r="I2569">
        <v>4</v>
      </c>
      <c r="J2569" t="s">
        <v>811</v>
      </c>
      <c r="K2569" s="38">
        <v>2846.13</v>
      </c>
      <c r="L2569" s="38">
        <v>1609.69</v>
      </c>
      <c r="M2569" s="38">
        <v>1765.71</v>
      </c>
      <c r="N2569" s="38">
        <v>556.35</v>
      </c>
      <c r="O2569" s="38">
        <v>703.13</v>
      </c>
      <c r="P2569" s="38">
        <v>748.1</v>
      </c>
      <c r="Q2569" s="38">
        <v>2240.08</v>
      </c>
      <c r="R2569" s="38">
        <v>0</v>
      </c>
      <c r="S2569" s="38">
        <v>-100</v>
      </c>
      <c r="T2569" s="38">
        <v>-1000</v>
      </c>
      <c r="U2569" s="44">
        <v>26.62</v>
      </c>
      <c r="V2569" s="45">
        <v>9369.19</v>
      </c>
      <c r="W2569" s="45">
        <v>112430.25</v>
      </c>
      <c r="X2569" s="45">
        <v>110.61</v>
      </c>
    </row>
    <row r="2570" spans="1:24" x14ac:dyDescent="0.3">
      <c r="A2570" t="s">
        <v>495</v>
      </c>
      <c r="B2570" t="str">
        <f t="shared" si="210"/>
        <v>2</v>
      </c>
      <c r="C2570" t="str">
        <f t="shared" si="211"/>
        <v>0</v>
      </c>
      <c r="D2570" t="str">
        <f t="shared" si="212"/>
        <v>1</v>
      </c>
      <c r="E2570" t="str">
        <f t="shared" si="213"/>
        <v>5</v>
      </c>
      <c r="F2570" t="str">
        <f t="shared" si="214"/>
        <v>0</v>
      </c>
      <c r="G2570" t="s">
        <v>805</v>
      </c>
      <c r="H2570">
        <v>2020</v>
      </c>
      <c r="I2570">
        <v>4</v>
      </c>
      <c r="J2570" t="s">
        <v>811</v>
      </c>
      <c r="K2570" s="38">
        <v>2846.13</v>
      </c>
      <c r="L2570" s="38">
        <v>2480.5500000000002</v>
      </c>
      <c r="M2570" s="38">
        <v>1733.73</v>
      </c>
      <c r="N2570" s="38">
        <v>556.35</v>
      </c>
      <c r="O2570" s="38">
        <v>628.11</v>
      </c>
      <c r="P2570" s="38">
        <v>824.49</v>
      </c>
      <c r="Q2570" s="38">
        <v>2756.25</v>
      </c>
      <c r="R2570" s="38">
        <v>0</v>
      </c>
      <c r="S2570" s="38">
        <v>-100</v>
      </c>
      <c r="T2570" s="38">
        <v>-1000</v>
      </c>
      <c r="U2570" s="44">
        <v>30.47</v>
      </c>
      <c r="V2570" s="45">
        <v>10725.61</v>
      </c>
      <c r="W2570" s="45">
        <v>128707.35</v>
      </c>
      <c r="X2570" s="45">
        <v>143.21</v>
      </c>
    </row>
    <row r="2571" spans="1:24" x14ac:dyDescent="0.3">
      <c r="A2571" t="s">
        <v>496</v>
      </c>
      <c r="B2571" t="str">
        <f t="shared" si="210"/>
        <v>2</v>
      </c>
      <c r="C2571" t="str">
        <f t="shared" si="211"/>
        <v>0</v>
      </c>
      <c r="D2571" t="str">
        <f t="shared" si="212"/>
        <v>1</v>
      </c>
      <c r="E2571" t="str">
        <f t="shared" si="213"/>
        <v>4</v>
      </c>
      <c r="F2571" t="str">
        <f t="shared" si="214"/>
        <v>1</v>
      </c>
      <c r="G2571" t="s">
        <v>805</v>
      </c>
      <c r="H2571">
        <v>2020</v>
      </c>
      <c r="I2571">
        <v>4</v>
      </c>
      <c r="J2571" t="s">
        <v>811</v>
      </c>
      <c r="K2571" s="38">
        <v>2846.13</v>
      </c>
      <c r="L2571" s="38">
        <v>2145.41</v>
      </c>
      <c r="M2571" s="38">
        <v>1759.06</v>
      </c>
      <c r="N2571" s="38">
        <v>556.35</v>
      </c>
      <c r="O2571" s="38">
        <v>649.23</v>
      </c>
      <c r="P2571" s="38">
        <v>795.62</v>
      </c>
      <c r="Q2571" s="38">
        <v>2562.02</v>
      </c>
      <c r="R2571" s="38">
        <v>0</v>
      </c>
      <c r="S2571" s="38">
        <v>-100</v>
      </c>
      <c r="T2571" s="38">
        <v>-1000</v>
      </c>
      <c r="U2571" s="44">
        <v>29.02</v>
      </c>
      <c r="V2571" s="45">
        <v>10213.83</v>
      </c>
      <c r="W2571" s="45">
        <v>122565.95</v>
      </c>
      <c r="X2571" s="45">
        <v>130.91</v>
      </c>
    </row>
    <row r="2572" spans="1:24" x14ac:dyDescent="0.3">
      <c r="A2572" t="s">
        <v>497</v>
      </c>
      <c r="B2572" t="str">
        <f t="shared" si="210"/>
        <v>2</v>
      </c>
      <c r="C2572" t="str">
        <f t="shared" si="211"/>
        <v>0</v>
      </c>
      <c r="D2572" t="str">
        <f t="shared" si="212"/>
        <v>1</v>
      </c>
      <c r="E2572" t="str">
        <f t="shared" si="213"/>
        <v>3</v>
      </c>
      <c r="F2572" t="str">
        <f t="shared" si="214"/>
        <v>2</v>
      </c>
      <c r="G2572" t="s">
        <v>805</v>
      </c>
      <c r="H2572">
        <v>2020</v>
      </c>
      <c r="I2572">
        <v>4</v>
      </c>
      <c r="J2572" t="s">
        <v>811</v>
      </c>
      <c r="K2572" s="38">
        <v>2846.13</v>
      </c>
      <c r="L2572" s="38">
        <v>1810.27</v>
      </c>
      <c r="M2572" s="38">
        <v>1784.4</v>
      </c>
      <c r="N2572" s="38">
        <v>556.35</v>
      </c>
      <c r="O2572" s="38">
        <v>670.35</v>
      </c>
      <c r="P2572" s="38">
        <v>766.75</v>
      </c>
      <c r="Q2572" s="38">
        <v>2367.8000000000002</v>
      </c>
      <c r="R2572" s="38">
        <v>0</v>
      </c>
      <c r="S2572" s="38">
        <v>-100</v>
      </c>
      <c r="T2572" s="38">
        <v>-1000</v>
      </c>
      <c r="U2572" s="44">
        <v>27.56</v>
      </c>
      <c r="V2572" s="45">
        <v>9702.0499999999993</v>
      </c>
      <c r="W2572" s="45">
        <v>116424.56</v>
      </c>
      <c r="X2572" s="45">
        <v>118.61</v>
      </c>
    </row>
    <row r="2573" spans="1:24" x14ac:dyDescent="0.3">
      <c r="A2573" t="s">
        <v>498</v>
      </c>
      <c r="B2573" t="str">
        <f t="shared" si="210"/>
        <v>2</v>
      </c>
      <c r="C2573" t="str">
        <f t="shared" si="211"/>
        <v>0</v>
      </c>
      <c r="D2573" t="str">
        <f t="shared" si="212"/>
        <v>1</v>
      </c>
      <c r="E2573" t="str">
        <f t="shared" si="213"/>
        <v>2</v>
      </c>
      <c r="F2573" t="str">
        <f t="shared" si="214"/>
        <v>3</v>
      </c>
      <c r="G2573" t="s">
        <v>805</v>
      </c>
      <c r="H2573">
        <v>2020</v>
      </c>
      <c r="I2573">
        <v>4</v>
      </c>
      <c r="J2573" t="s">
        <v>811</v>
      </c>
      <c r="K2573" s="38">
        <v>2846.13</v>
      </c>
      <c r="L2573" s="38">
        <v>1475.13</v>
      </c>
      <c r="M2573" s="38">
        <v>1809.73</v>
      </c>
      <c r="N2573" s="38">
        <v>556.35</v>
      </c>
      <c r="O2573" s="38">
        <v>691.47</v>
      </c>
      <c r="P2573" s="38">
        <v>737.88</v>
      </c>
      <c r="Q2573" s="38">
        <v>2173.5700000000002</v>
      </c>
      <c r="R2573" s="38">
        <v>0</v>
      </c>
      <c r="S2573" s="38">
        <v>-100</v>
      </c>
      <c r="T2573" s="38">
        <v>-1000</v>
      </c>
      <c r="U2573" s="44">
        <v>26.11</v>
      </c>
      <c r="V2573" s="45">
        <v>9190.26</v>
      </c>
      <c r="W2573" s="45">
        <v>110283.17</v>
      </c>
      <c r="X2573" s="45">
        <v>106.31</v>
      </c>
    </row>
    <row r="2574" spans="1:24" x14ac:dyDescent="0.3">
      <c r="A2574" t="s">
        <v>499</v>
      </c>
      <c r="B2574" t="str">
        <f t="shared" si="210"/>
        <v>2</v>
      </c>
      <c r="C2574" t="str">
        <f t="shared" si="211"/>
        <v>0</v>
      </c>
      <c r="D2574" t="str">
        <f t="shared" si="212"/>
        <v>1</v>
      </c>
      <c r="E2574" t="str">
        <f t="shared" si="213"/>
        <v>1</v>
      </c>
      <c r="F2574" t="str">
        <f t="shared" si="214"/>
        <v>4</v>
      </c>
      <c r="G2574" t="s">
        <v>805</v>
      </c>
      <c r="H2574">
        <v>2020</v>
      </c>
      <c r="I2574">
        <v>4</v>
      </c>
      <c r="J2574" t="s">
        <v>811</v>
      </c>
      <c r="K2574" s="38">
        <v>2846.13</v>
      </c>
      <c r="L2574" s="38">
        <v>1139.99</v>
      </c>
      <c r="M2574" s="38">
        <v>1835.06</v>
      </c>
      <c r="N2574" s="38">
        <v>556.35</v>
      </c>
      <c r="O2574" s="38">
        <v>712.59</v>
      </c>
      <c r="P2574" s="38">
        <v>709.01</v>
      </c>
      <c r="Q2574" s="38">
        <v>1981.83</v>
      </c>
      <c r="R2574" s="38">
        <v>0</v>
      </c>
      <c r="S2574" s="38">
        <v>-100</v>
      </c>
      <c r="T2574" s="38">
        <v>-1000</v>
      </c>
      <c r="U2574" s="44">
        <v>24.66</v>
      </c>
      <c r="V2574" s="45">
        <v>8680.9599999999991</v>
      </c>
      <c r="W2574" s="45">
        <v>104171.53</v>
      </c>
      <c r="X2574" s="45">
        <v>97.92</v>
      </c>
    </row>
    <row r="2575" spans="1:24" x14ac:dyDescent="0.3">
      <c r="A2575" t="s">
        <v>500</v>
      </c>
      <c r="B2575" t="str">
        <f t="shared" si="210"/>
        <v>2</v>
      </c>
      <c r="C2575" t="str">
        <f t="shared" si="211"/>
        <v>0</v>
      </c>
      <c r="D2575" t="str">
        <f t="shared" si="212"/>
        <v>1</v>
      </c>
      <c r="E2575" t="str">
        <f t="shared" si="213"/>
        <v>0</v>
      </c>
      <c r="F2575" t="str">
        <f t="shared" si="214"/>
        <v>5</v>
      </c>
      <c r="G2575" t="s">
        <v>805</v>
      </c>
      <c r="H2575">
        <v>2020</v>
      </c>
      <c r="I2575">
        <v>4</v>
      </c>
      <c r="J2575" t="s">
        <v>811</v>
      </c>
      <c r="K2575" s="38">
        <v>2846.13</v>
      </c>
      <c r="L2575" s="38">
        <v>804.85</v>
      </c>
      <c r="M2575" s="38">
        <v>1860.4</v>
      </c>
      <c r="N2575" s="38">
        <v>556.35</v>
      </c>
      <c r="O2575" s="38">
        <v>733.71</v>
      </c>
      <c r="P2575" s="38">
        <v>680.14</v>
      </c>
      <c r="Q2575" s="38">
        <v>1851.27</v>
      </c>
      <c r="R2575" s="38">
        <v>0</v>
      </c>
      <c r="S2575" s="38">
        <v>-100</v>
      </c>
      <c r="T2575" s="38">
        <v>-1000</v>
      </c>
      <c r="U2575" s="44">
        <v>23.39</v>
      </c>
      <c r="V2575" s="45">
        <v>8232.84</v>
      </c>
      <c r="W2575" s="45">
        <v>98794.09</v>
      </c>
      <c r="X2575" s="45">
        <v>96.35</v>
      </c>
    </row>
    <row r="2576" spans="1:24" x14ac:dyDescent="0.3">
      <c r="A2576" t="s">
        <v>501</v>
      </c>
      <c r="B2576" t="str">
        <f t="shared" si="210"/>
        <v>2</v>
      </c>
      <c r="C2576" t="str">
        <f t="shared" si="211"/>
        <v>0</v>
      </c>
      <c r="D2576" t="str">
        <f t="shared" si="212"/>
        <v>0</v>
      </c>
      <c r="E2576" t="str">
        <f t="shared" si="213"/>
        <v>6</v>
      </c>
      <c r="F2576" t="str">
        <f t="shared" si="214"/>
        <v>0</v>
      </c>
      <c r="G2576" t="s">
        <v>805</v>
      </c>
      <c r="H2576">
        <v>2020</v>
      </c>
      <c r="I2576">
        <v>4</v>
      </c>
      <c r="J2576" t="s">
        <v>811</v>
      </c>
      <c r="K2576" s="38">
        <v>2846.13</v>
      </c>
      <c r="L2576" s="38">
        <v>2010.84</v>
      </c>
      <c r="M2576" s="38">
        <v>1803.09</v>
      </c>
      <c r="N2576" s="38">
        <v>556.35</v>
      </c>
      <c r="O2576" s="38">
        <v>637.57000000000005</v>
      </c>
      <c r="P2576" s="38">
        <v>785.4</v>
      </c>
      <c r="Q2576" s="38">
        <v>2495.52</v>
      </c>
      <c r="R2576" s="38">
        <v>0</v>
      </c>
      <c r="S2576" s="38">
        <v>-100</v>
      </c>
      <c r="T2576" s="38">
        <v>-1000</v>
      </c>
      <c r="U2576" s="44">
        <v>28.51</v>
      </c>
      <c r="V2576" s="45">
        <v>10034.91</v>
      </c>
      <c r="W2576" s="45">
        <v>120418.87</v>
      </c>
      <c r="X2576" s="45">
        <v>126.61</v>
      </c>
    </row>
    <row r="2577" spans="1:24" x14ac:dyDescent="0.3">
      <c r="A2577" t="s">
        <v>502</v>
      </c>
      <c r="B2577" t="str">
        <f t="shared" si="210"/>
        <v>2</v>
      </c>
      <c r="C2577" t="str">
        <f t="shared" si="211"/>
        <v>0</v>
      </c>
      <c r="D2577" t="str">
        <f t="shared" si="212"/>
        <v>0</v>
      </c>
      <c r="E2577" t="str">
        <f t="shared" si="213"/>
        <v>5</v>
      </c>
      <c r="F2577" t="str">
        <f t="shared" si="214"/>
        <v>1</v>
      </c>
      <c r="G2577" t="s">
        <v>805</v>
      </c>
      <c r="H2577">
        <v>2020</v>
      </c>
      <c r="I2577">
        <v>4</v>
      </c>
      <c r="J2577" t="s">
        <v>811</v>
      </c>
      <c r="K2577" s="38">
        <v>2846.13</v>
      </c>
      <c r="L2577" s="38">
        <v>1675.7</v>
      </c>
      <c r="M2577" s="38">
        <v>1828.42</v>
      </c>
      <c r="N2577" s="38">
        <v>556.35</v>
      </c>
      <c r="O2577" s="38">
        <v>658.69</v>
      </c>
      <c r="P2577" s="38">
        <v>756.53</v>
      </c>
      <c r="Q2577" s="38">
        <v>2301.3000000000002</v>
      </c>
      <c r="R2577" s="38">
        <v>0</v>
      </c>
      <c r="S2577" s="38">
        <v>-100</v>
      </c>
      <c r="T2577" s="38">
        <v>-1000</v>
      </c>
      <c r="U2577" s="44">
        <v>27.05</v>
      </c>
      <c r="V2577" s="45">
        <v>9523.1200000000008</v>
      </c>
      <c r="W2577" s="45">
        <v>114277.48</v>
      </c>
      <c r="X2577" s="45">
        <v>114.31</v>
      </c>
    </row>
    <row r="2578" spans="1:24" x14ac:dyDescent="0.3">
      <c r="A2578" t="s">
        <v>503</v>
      </c>
      <c r="B2578" t="str">
        <f t="shared" si="210"/>
        <v>2</v>
      </c>
      <c r="C2578" t="str">
        <f t="shared" si="211"/>
        <v>0</v>
      </c>
      <c r="D2578" t="str">
        <f t="shared" si="212"/>
        <v>0</v>
      </c>
      <c r="E2578" t="str">
        <f t="shared" si="213"/>
        <v>4</v>
      </c>
      <c r="F2578" t="str">
        <f t="shared" si="214"/>
        <v>2</v>
      </c>
      <c r="G2578" t="s">
        <v>805</v>
      </c>
      <c r="H2578">
        <v>2020</v>
      </c>
      <c r="I2578">
        <v>4</v>
      </c>
      <c r="J2578" t="s">
        <v>811</v>
      </c>
      <c r="K2578" s="38">
        <v>2846.13</v>
      </c>
      <c r="L2578" s="38">
        <v>1340.56</v>
      </c>
      <c r="M2578" s="38">
        <v>1853.75</v>
      </c>
      <c r="N2578" s="38">
        <v>556.35</v>
      </c>
      <c r="O2578" s="38">
        <v>679.81</v>
      </c>
      <c r="P2578" s="38">
        <v>727.66</v>
      </c>
      <c r="Q2578" s="38">
        <v>2107.69</v>
      </c>
      <c r="R2578" s="38">
        <v>0</v>
      </c>
      <c r="S2578" s="38">
        <v>-100</v>
      </c>
      <c r="T2578" s="38">
        <v>-1000</v>
      </c>
      <c r="U2578" s="44">
        <v>25.6</v>
      </c>
      <c r="V2578" s="45">
        <v>9011.9599999999991</v>
      </c>
      <c r="W2578" s="45">
        <v>108143.46</v>
      </c>
      <c r="X2578" s="45">
        <v>102.01</v>
      </c>
    </row>
    <row r="2579" spans="1:24" x14ac:dyDescent="0.3">
      <c r="A2579" t="s">
        <v>504</v>
      </c>
      <c r="B2579" t="str">
        <f t="shared" si="210"/>
        <v>2</v>
      </c>
      <c r="C2579" t="str">
        <f t="shared" si="211"/>
        <v>0</v>
      </c>
      <c r="D2579" t="str">
        <f t="shared" si="212"/>
        <v>0</v>
      </c>
      <c r="E2579" t="str">
        <f t="shared" si="213"/>
        <v>3</v>
      </c>
      <c r="F2579" t="str">
        <f t="shared" si="214"/>
        <v>3</v>
      </c>
      <c r="G2579" t="s">
        <v>805</v>
      </c>
      <c r="H2579">
        <v>2020</v>
      </c>
      <c r="I2579">
        <v>4</v>
      </c>
      <c r="J2579" t="s">
        <v>811</v>
      </c>
      <c r="K2579" s="38">
        <v>2846.13</v>
      </c>
      <c r="L2579" s="38">
        <v>1005.42</v>
      </c>
      <c r="M2579" s="38">
        <v>1879.09</v>
      </c>
      <c r="N2579" s="38">
        <v>556.35</v>
      </c>
      <c r="O2579" s="38">
        <v>700.93</v>
      </c>
      <c r="P2579" s="38">
        <v>698.79</v>
      </c>
      <c r="Q2579" s="38">
        <v>1931.44</v>
      </c>
      <c r="R2579" s="38">
        <v>0</v>
      </c>
      <c r="S2579" s="38">
        <v>-100</v>
      </c>
      <c r="T2579" s="38">
        <v>-1000</v>
      </c>
      <c r="U2579" s="44">
        <v>24.2</v>
      </c>
      <c r="V2579" s="45">
        <v>8518.15</v>
      </c>
      <c r="W2579" s="45">
        <v>102217.79</v>
      </c>
      <c r="X2579" s="45">
        <v>97.52</v>
      </c>
    </row>
    <row r="2580" spans="1:24" x14ac:dyDescent="0.3">
      <c r="A2580" t="s">
        <v>505</v>
      </c>
      <c r="B2580" t="str">
        <f t="shared" si="210"/>
        <v>2</v>
      </c>
      <c r="C2580" t="str">
        <f t="shared" si="211"/>
        <v>0</v>
      </c>
      <c r="D2580" t="str">
        <f t="shared" si="212"/>
        <v>0</v>
      </c>
      <c r="E2580" t="str">
        <f t="shared" si="213"/>
        <v>2</v>
      </c>
      <c r="F2580" t="str">
        <f t="shared" si="214"/>
        <v>4</v>
      </c>
      <c r="G2580" t="s">
        <v>805</v>
      </c>
      <c r="H2580">
        <v>2020</v>
      </c>
      <c r="I2580">
        <v>4</v>
      </c>
      <c r="J2580" t="s">
        <v>811</v>
      </c>
      <c r="K2580" s="38">
        <v>2846.13</v>
      </c>
      <c r="L2580" s="38">
        <v>670.28</v>
      </c>
      <c r="M2580" s="38">
        <v>1904.42</v>
      </c>
      <c r="N2580" s="38">
        <v>556.35</v>
      </c>
      <c r="O2580" s="38">
        <v>722.05</v>
      </c>
      <c r="P2580" s="38">
        <v>669.92</v>
      </c>
      <c r="Q2580" s="38">
        <v>1810.32</v>
      </c>
      <c r="R2580" s="38">
        <v>0</v>
      </c>
      <c r="S2580" s="38">
        <v>-100</v>
      </c>
      <c r="T2580" s="38">
        <v>-1000</v>
      </c>
      <c r="U2580" s="44">
        <v>22.95</v>
      </c>
      <c r="V2580" s="45">
        <v>8079.48</v>
      </c>
      <c r="W2580" s="45">
        <v>96953.73</v>
      </c>
      <c r="X2580" s="45">
        <v>95.73</v>
      </c>
    </row>
    <row r="2581" spans="1:24" x14ac:dyDescent="0.3">
      <c r="A2581" t="s">
        <v>506</v>
      </c>
      <c r="B2581" t="str">
        <f t="shared" si="210"/>
        <v>2</v>
      </c>
      <c r="C2581" t="str">
        <f t="shared" si="211"/>
        <v>0</v>
      </c>
      <c r="D2581" t="str">
        <f t="shared" si="212"/>
        <v>0</v>
      </c>
      <c r="E2581" t="str">
        <f t="shared" si="213"/>
        <v>1</v>
      </c>
      <c r="F2581" t="str">
        <f t="shared" si="214"/>
        <v>5</v>
      </c>
      <c r="G2581" t="s">
        <v>805</v>
      </c>
      <c r="H2581">
        <v>2020</v>
      </c>
      <c r="I2581">
        <v>4</v>
      </c>
      <c r="J2581" t="s">
        <v>811</v>
      </c>
      <c r="K2581" s="38">
        <v>2846.13</v>
      </c>
      <c r="L2581" s="38">
        <v>335.14</v>
      </c>
      <c r="M2581" s="38">
        <v>1929.75</v>
      </c>
      <c r="N2581" s="38">
        <v>556.35</v>
      </c>
      <c r="O2581" s="38">
        <v>743.16</v>
      </c>
      <c r="P2581" s="38">
        <v>641.04999999999995</v>
      </c>
      <c r="Q2581" s="38">
        <v>1715.18</v>
      </c>
      <c r="R2581" s="38">
        <v>0</v>
      </c>
      <c r="S2581" s="38">
        <v>-67.03</v>
      </c>
      <c r="T2581" s="38">
        <v>-1000</v>
      </c>
      <c r="U2581" s="44">
        <v>21.87</v>
      </c>
      <c r="V2581" s="45">
        <v>7699.75</v>
      </c>
      <c r="W2581" s="45">
        <v>92396.94</v>
      </c>
      <c r="X2581" s="45">
        <v>92.53</v>
      </c>
    </row>
    <row r="2582" spans="1:24" x14ac:dyDescent="0.3">
      <c r="A2582" t="s">
        <v>507</v>
      </c>
      <c r="B2582" t="str">
        <f t="shared" si="210"/>
        <v>2</v>
      </c>
      <c r="C2582" t="str">
        <f t="shared" si="211"/>
        <v>0</v>
      </c>
      <c r="D2582" t="str">
        <f t="shared" si="212"/>
        <v>0</v>
      </c>
      <c r="E2582" t="str">
        <f t="shared" si="213"/>
        <v>0</v>
      </c>
      <c r="F2582" t="str">
        <f t="shared" si="214"/>
        <v>6</v>
      </c>
      <c r="G2582" t="s">
        <v>805</v>
      </c>
      <c r="H2582">
        <v>2020</v>
      </c>
      <c r="I2582">
        <v>4</v>
      </c>
      <c r="J2582" t="s">
        <v>811</v>
      </c>
      <c r="K2582" s="38">
        <v>2846.13</v>
      </c>
      <c r="L2582" s="38">
        <v>0</v>
      </c>
      <c r="M2582" s="38">
        <v>1955.08</v>
      </c>
      <c r="N2582" s="38">
        <v>547.91</v>
      </c>
      <c r="O2582" s="38">
        <v>764.28</v>
      </c>
      <c r="P2582" s="38">
        <v>611.34</v>
      </c>
      <c r="Q2582" s="38">
        <v>1685.35</v>
      </c>
      <c r="R2582" s="38">
        <v>0</v>
      </c>
      <c r="S2582" s="38">
        <v>0</v>
      </c>
      <c r="T2582" s="38">
        <v>-1000</v>
      </c>
      <c r="U2582" s="44">
        <v>21.05</v>
      </c>
      <c r="V2582" s="45">
        <v>7410.1</v>
      </c>
      <c r="W2582" s="45">
        <v>88921.2</v>
      </c>
      <c r="X2582" s="45">
        <v>86.32</v>
      </c>
    </row>
    <row r="2583" spans="1:24" x14ac:dyDescent="0.3">
      <c r="A2583" t="s">
        <v>651</v>
      </c>
      <c r="B2583" t="str">
        <f t="shared" si="210"/>
        <v>2</v>
      </c>
      <c r="C2583" t="str">
        <f t="shared" si="211"/>
        <v>7</v>
      </c>
      <c r="D2583" t="str">
        <f t="shared" si="212"/>
        <v/>
      </c>
      <c r="E2583" t="str">
        <f t="shared" si="213"/>
        <v/>
      </c>
      <c r="F2583" t="str">
        <f t="shared" si="214"/>
        <v/>
      </c>
      <c r="G2583" t="s">
        <v>805</v>
      </c>
      <c r="H2583">
        <v>2020</v>
      </c>
      <c r="I2583">
        <v>4</v>
      </c>
      <c r="J2583" t="s">
        <v>811</v>
      </c>
      <c r="K2583" s="38">
        <v>3273.05</v>
      </c>
      <c r="L2583" s="38">
        <v>3136.57</v>
      </c>
      <c r="M2583" s="38">
        <v>1902.37</v>
      </c>
      <c r="N2583" s="38">
        <v>556.35</v>
      </c>
      <c r="O2583" s="38">
        <v>677.21</v>
      </c>
      <c r="P2583" s="38">
        <v>954.56</v>
      </c>
      <c r="Q2583" s="38">
        <v>3535.16</v>
      </c>
      <c r="R2583" s="38">
        <v>0</v>
      </c>
      <c r="S2583" s="38">
        <v>-100</v>
      </c>
      <c r="T2583" s="38">
        <v>-1166.67</v>
      </c>
      <c r="U2583" s="44">
        <v>36.270000000000003</v>
      </c>
      <c r="V2583" s="45">
        <v>12768.6</v>
      </c>
      <c r="W2583" s="45">
        <v>153223.18</v>
      </c>
      <c r="X2583" s="45">
        <v>199.07</v>
      </c>
    </row>
    <row r="2584" spans="1:24" x14ac:dyDescent="0.3">
      <c r="A2584" t="s">
        <v>652</v>
      </c>
      <c r="B2584" t="str">
        <f t="shared" si="210"/>
        <v>2</v>
      </c>
      <c r="C2584" t="str">
        <f t="shared" si="211"/>
        <v>8</v>
      </c>
      <c r="D2584" t="str">
        <f t="shared" si="212"/>
        <v/>
      </c>
      <c r="E2584" t="str">
        <f t="shared" si="213"/>
        <v/>
      </c>
      <c r="F2584" t="str">
        <f t="shared" si="214"/>
        <v/>
      </c>
      <c r="G2584" t="s">
        <v>805</v>
      </c>
      <c r="H2584">
        <v>2020</v>
      </c>
      <c r="I2584">
        <v>4</v>
      </c>
      <c r="J2584" t="s">
        <v>811</v>
      </c>
      <c r="K2584" s="38">
        <v>3273.05</v>
      </c>
      <c r="L2584" s="38">
        <v>3584.65</v>
      </c>
      <c r="M2584" s="38">
        <v>2105.86</v>
      </c>
      <c r="N2584" s="38">
        <v>556.35</v>
      </c>
      <c r="O2584" s="38">
        <v>699.54</v>
      </c>
      <c r="P2584" s="38">
        <v>1021.94</v>
      </c>
      <c r="Q2584" s="38">
        <v>3891.08</v>
      </c>
      <c r="R2584" s="38">
        <v>0</v>
      </c>
      <c r="S2584" s="38">
        <v>-100</v>
      </c>
      <c r="T2584" s="38">
        <v>-1333.33</v>
      </c>
      <c r="U2584" s="44">
        <v>38.92</v>
      </c>
      <c r="V2584" s="45">
        <v>13699.14</v>
      </c>
      <c r="W2584" s="45">
        <v>164389.66</v>
      </c>
      <c r="X2584" s="45">
        <v>235.79</v>
      </c>
    </row>
    <row r="2585" spans="1:24" x14ac:dyDescent="0.3">
      <c r="A2585" t="s">
        <v>653</v>
      </c>
      <c r="B2585" t="str">
        <f t="shared" si="210"/>
        <v>2</v>
      </c>
      <c r="C2585" t="str">
        <f t="shared" si="211"/>
        <v>9</v>
      </c>
      <c r="D2585" t="str">
        <f t="shared" si="212"/>
        <v/>
      </c>
      <c r="E2585" t="str">
        <f t="shared" si="213"/>
        <v/>
      </c>
      <c r="F2585" t="str">
        <f t="shared" si="214"/>
        <v/>
      </c>
      <c r="G2585" t="s">
        <v>805</v>
      </c>
      <c r="H2585">
        <v>2020</v>
      </c>
      <c r="I2585">
        <v>4</v>
      </c>
      <c r="J2585" t="s">
        <v>811</v>
      </c>
      <c r="K2585" s="38">
        <v>3699.97</v>
      </c>
      <c r="L2585" s="38">
        <v>4032.73</v>
      </c>
      <c r="M2585" s="38">
        <v>2309.35</v>
      </c>
      <c r="N2585" s="38">
        <v>556.35</v>
      </c>
      <c r="O2585" s="38">
        <v>721.86</v>
      </c>
      <c r="P2585" s="38">
        <v>1132.03</v>
      </c>
      <c r="Q2585" s="38">
        <v>4536.6400000000003</v>
      </c>
      <c r="R2585" s="38">
        <v>0</v>
      </c>
      <c r="S2585" s="38">
        <v>-100</v>
      </c>
      <c r="T2585" s="38">
        <v>-1500</v>
      </c>
      <c r="U2585" s="44">
        <v>43.72</v>
      </c>
      <c r="V2585" s="45">
        <v>15388.93</v>
      </c>
      <c r="W2585" s="45">
        <v>184667.13</v>
      </c>
      <c r="X2585" s="45">
        <v>284.73</v>
      </c>
    </row>
    <row r="2586" spans="1:24" x14ac:dyDescent="0.3">
      <c r="A2586" t="s">
        <v>654</v>
      </c>
      <c r="B2586" t="str">
        <f t="shared" si="210"/>
        <v>2</v>
      </c>
      <c r="C2586" t="str">
        <f>MID($A2586,4,2)</f>
        <v>10</v>
      </c>
      <c r="D2586" t="str">
        <f t="shared" si="212"/>
        <v/>
      </c>
      <c r="E2586" t="str">
        <f t="shared" si="213"/>
        <v/>
      </c>
      <c r="F2586" t="str">
        <f t="shared" si="214"/>
        <v/>
      </c>
      <c r="G2586" t="s">
        <v>805</v>
      </c>
      <c r="H2586">
        <v>2020</v>
      </c>
      <c r="I2586">
        <v>4</v>
      </c>
      <c r="J2586" t="s">
        <v>811</v>
      </c>
      <c r="K2586" s="38">
        <v>3699.97</v>
      </c>
      <c r="L2586" s="38">
        <v>4480.8100000000004</v>
      </c>
      <c r="M2586" s="38">
        <v>2512.84</v>
      </c>
      <c r="N2586" s="38">
        <v>556.35</v>
      </c>
      <c r="O2586" s="38">
        <v>744.18</v>
      </c>
      <c r="P2586" s="38">
        <v>1199.42</v>
      </c>
      <c r="Q2586" s="38">
        <v>4900.97</v>
      </c>
      <c r="R2586" s="38">
        <v>0</v>
      </c>
      <c r="S2586" s="38">
        <v>-100</v>
      </c>
      <c r="T2586" s="38">
        <v>-1666.67</v>
      </c>
      <c r="U2586" s="44">
        <v>46.39</v>
      </c>
      <c r="V2586" s="45">
        <v>16327.88</v>
      </c>
      <c r="W2586" s="45">
        <v>195934.56</v>
      </c>
      <c r="X2586" s="45">
        <v>314.82</v>
      </c>
    </row>
    <row r="2587" spans="1:24" x14ac:dyDescent="0.3">
      <c r="A2587" t="s">
        <v>137</v>
      </c>
      <c r="B2587" t="str">
        <f t="shared" si="210"/>
        <v>3</v>
      </c>
      <c r="C2587" t="str">
        <f t="shared" si="211"/>
        <v>0</v>
      </c>
      <c r="D2587" t="str">
        <f t="shared" si="212"/>
        <v>0</v>
      </c>
      <c r="E2587" t="str">
        <f t="shared" si="213"/>
        <v>0</v>
      </c>
      <c r="F2587" t="str">
        <f t="shared" si="214"/>
        <v>0</v>
      </c>
      <c r="G2587" t="s">
        <v>805</v>
      </c>
      <c r="H2587">
        <v>2020</v>
      </c>
      <c r="I2587">
        <v>4</v>
      </c>
      <c r="J2587" t="s">
        <v>811</v>
      </c>
      <c r="K2587" s="38">
        <v>1759.13</v>
      </c>
      <c r="L2587" s="38">
        <v>0</v>
      </c>
      <c r="M2587" s="38">
        <v>867.36</v>
      </c>
      <c r="N2587" s="38">
        <v>547.91</v>
      </c>
      <c r="O2587" s="38">
        <v>576.97</v>
      </c>
      <c r="P2587" s="38">
        <v>375.14</v>
      </c>
      <c r="Q2587" s="38">
        <v>1045.57</v>
      </c>
      <c r="R2587" s="38">
        <v>0</v>
      </c>
      <c r="S2587" s="38">
        <v>0</v>
      </c>
      <c r="T2587" s="38">
        <v>-41.67</v>
      </c>
      <c r="U2587" s="44">
        <v>14.58</v>
      </c>
      <c r="V2587" s="45">
        <v>5130.41</v>
      </c>
      <c r="W2587" s="45">
        <v>61564.93</v>
      </c>
      <c r="X2587" s="45">
        <v>33.1</v>
      </c>
    </row>
    <row r="2588" spans="1:24" x14ac:dyDescent="0.3">
      <c r="A2588" t="s">
        <v>138</v>
      </c>
      <c r="B2588" t="str">
        <f t="shared" si="210"/>
        <v>3</v>
      </c>
      <c r="C2588" t="str">
        <f t="shared" si="211"/>
        <v>1</v>
      </c>
      <c r="D2588" t="str">
        <f t="shared" si="212"/>
        <v>0</v>
      </c>
      <c r="E2588" t="str">
        <f t="shared" si="213"/>
        <v>0</v>
      </c>
      <c r="F2588" t="str">
        <f t="shared" si="214"/>
        <v>0</v>
      </c>
      <c r="G2588" t="s">
        <v>805</v>
      </c>
      <c r="H2588">
        <v>2020</v>
      </c>
      <c r="I2588">
        <v>4</v>
      </c>
      <c r="J2588" t="s">
        <v>811</v>
      </c>
      <c r="K2588" s="38">
        <v>2496.17</v>
      </c>
      <c r="L2588" s="38">
        <v>1101.6500000000001</v>
      </c>
      <c r="M2588" s="38">
        <v>985.82</v>
      </c>
      <c r="N2588" s="38">
        <v>556.35</v>
      </c>
      <c r="O2588" s="38">
        <v>587.98</v>
      </c>
      <c r="P2588" s="38">
        <v>572.79999999999995</v>
      </c>
      <c r="Q2588" s="38">
        <v>1750.47</v>
      </c>
      <c r="R2588" s="38">
        <v>0</v>
      </c>
      <c r="S2588" s="38">
        <v>-50</v>
      </c>
      <c r="T2588" s="38">
        <v>-208.33</v>
      </c>
      <c r="U2588" s="44">
        <v>22.14</v>
      </c>
      <c r="V2588" s="45">
        <v>7792.91</v>
      </c>
      <c r="W2588" s="45">
        <v>93514.94</v>
      </c>
      <c r="X2588" s="45">
        <v>51.13</v>
      </c>
    </row>
    <row r="2589" spans="1:24" x14ac:dyDescent="0.3">
      <c r="A2589" t="s">
        <v>139</v>
      </c>
      <c r="B2589" t="str">
        <f t="shared" si="210"/>
        <v>3</v>
      </c>
      <c r="C2589" t="str">
        <f t="shared" si="211"/>
        <v>0</v>
      </c>
      <c r="D2589" t="str">
        <f t="shared" si="212"/>
        <v>1</v>
      </c>
      <c r="E2589" t="str">
        <f t="shared" si="213"/>
        <v>0</v>
      </c>
      <c r="F2589" t="str">
        <f t="shared" si="214"/>
        <v>0</v>
      </c>
      <c r="G2589" t="s">
        <v>805</v>
      </c>
      <c r="H2589">
        <v>2020</v>
      </c>
      <c r="I2589">
        <v>4</v>
      </c>
      <c r="J2589" t="s">
        <v>811</v>
      </c>
      <c r="K2589" s="38">
        <v>2496.17</v>
      </c>
      <c r="L2589" s="38">
        <v>804.85</v>
      </c>
      <c r="M2589" s="38">
        <v>994.39</v>
      </c>
      <c r="N2589" s="38">
        <v>556.35</v>
      </c>
      <c r="O2589" s="38">
        <v>586.95000000000005</v>
      </c>
      <c r="P2589" s="38">
        <v>543.87</v>
      </c>
      <c r="Q2589" s="38">
        <v>1628.19</v>
      </c>
      <c r="R2589" s="38">
        <v>0</v>
      </c>
      <c r="S2589" s="38">
        <v>-50</v>
      </c>
      <c r="T2589" s="38">
        <v>-208.33</v>
      </c>
      <c r="U2589" s="44">
        <v>20.89</v>
      </c>
      <c r="V2589" s="45">
        <v>7352.44</v>
      </c>
      <c r="W2589" s="45">
        <v>88229.31</v>
      </c>
      <c r="X2589" s="45">
        <v>49.59</v>
      </c>
    </row>
    <row r="2590" spans="1:24" x14ac:dyDescent="0.3">
      <c r="A2590" t="s">
        <v>140</v>
      </c>
      <c r="B2590" t="str">
        <f t="shared" si="210"/>
        <v>3</v>
      </c>
      <c r="C2590" t="str">
        <f t="shared" si="211"/>
        <v>0</v>
      </c>
      <c r="D2590" t="str">
        <f t="shared" si="212"/>
        <v>0</v>
      </c>
      <c r="E2590" t="str">
        <f t="shared" si="213"/>
        <v>1</v>
      </c>
      <c r="F2590" t="str">
        <f t="shared" si="214"/>
        <v>0</v>
      </c>
      <c r="G2590" t="s">
        <v>805</v>
      </c>
      <c r="H2590">
        <v>2020</v>
      </c>
      <c r="I2590">
        <v>4</v>
      </c>
      <c r="J2590" t="s">
        <v>811</v>
      </c>
      <c r="K2590" s="38">
        <v>2496.17</v>
      </c>
      <c r="L2590" s="38">
        <v>335.14</v>
      </c>
      <c r="M2590" s="38">
        <v>1071.46</v>
      </c>
      <c r="N2590" s="38">
        <v>556.35</v>
      </c>
      <c r="O2590" s="38">
        <v>596.41</v>
      </c>
      <c r="P2590" s="38">
        <v>505.55</v>
      </c>
      <c r="Q2590" s="38">
        <v>1469.83</v>
      </c>
      <c r="R2590" s="38">
        <v>0</v>
      </c>
      <c r="S2590" s="38">
        <v>-50</v>
      </c>
      <c r="T2590" s="38">
        <v>-208.33</v>
      </c>
      <c r="U2590" s="44">
        <v>19.239999999999998</v>
      </c>
      <c r="V2590" s="45">
        <v>6772.58</v>
      </c>
      <c r="W2590" s="45">
        <v>81270.97</v>
      </c>
      <c r="X2590" s="45">
        <v>47.56</v>
      </c>
    </row>
    <row r="2591" spans="1:24" x14ac:dyDescent="0.3">
      <c r="A2591" t="s">
        <v>141</v>
      </c>
      <c r="B2591" t="str">
        <f t="shared" si="210"/>
        <v>3</v>
      </c>
      <c r="C2591" t="str">
        <f t="shared" si="211"/>
        <v>0</v>
      </c>
      <c r="D2591" t="str">
        <f t="shared" si="212"/>
        <v>0</v>
      </c>
      <c r="E2591" t="str">
        <f t="shared" si="213"/>
        <v>0</v>
      </c>
      <c r="F2591" t="str">
        <f t="shared" si="214"/>
        <v>1</v>
      </c>
      <c r="G2591" t="s">
        <v>805</v>
      </c>
      <c r="H2591">
        <v>2020</v>
      </c>
      <c r="I2591">
        <v>4</v>
      </c>
      <c r="J2591" t="s">
        <v>811</v>
      </c>
      <c r="K2591" s="38">
        <v>2496.17</v>
      </c>
      <c r="L2591" s="38">
        <v>0</v>
      </c>
      <c r="M2591" s="38">
        <v>1099.5999999999999</v>
      </c>
      <c r="N2591" s="38">
        <v>547.91</v>
      </c>
      <c r="O2591" s="38">
        <v>617.53</v>
      </c>
      <c r="P2591" s="38">
        <v>476.12</v>
      </c>
      <c r="Q2591" s="38">
        <v>1408.16</v>
      </c>
      <c r="R2591" s="38">
        <v>0</v>
      </c>
      <c r="S2591" s="38">
        <v>0</v>
      </c>
      <c r="T2591" s="38">
        <v>-208.33</v>
      </c>
      <c r="U2591" s="44">
        <v>18.29</v>
      </c>
      <c r="V2591" s="45">
        <v>6437.15</v>
      </c>
      <c r="W2591" s="45">
        <v>77245.820000000007</v>
      </c>
      <c r="X2591" s="45">
        <v>43.64</v>
      </c>
    </row>
    <row r="2592" spans="1:24" x14ac:dyDescent="0.3">
      <c r="A2592" t="s">
        <v>142</v>
      </c>
      <c r="B2592" t="str">
        <f t="shared" si="210"/>
        <v>3</v>
      </c>
      <c r="C2592" t="str">
        <f t="shared" si="211"/>
        <v>2</v>
      </c>
      <c r="D2592" t="str">
        <f t="shared" si="212"/>
        <v>0</v>
      </c>
      <c r="E2592" t="str">
        <f t="shared" si="213"/>
        <v>0</v>
      </c>
      <c r="F2592" t="str">
        <f t="shared" si="214"/>
        <v>0</v>
      </c>
      <c r="G2592" t="s">
        <v>805</v>
      </c>
      <c r="H2592">
        <v>2020</v>
      </c>
      <c r="I2592">
        <v>4</v>
      </c>
      <c r="J2592" t="s">
        <v>811</v>
      </c>
      <c r="K2592" s="38">
        <v>2496.17</v>
      </c>
      <c r="L2592" s="38">
        <v>2203.29</v>
      </c>
      <c r="M2592" s="38">
        <v>1088.3</v>
      </c>
      <c r="N2592" s="38">
        <v>556.35</v>
      </c>
      <c r="O2592" s="38">
        <v>599</v>
      </c>
      <c r="P2592" s="38">
        <v>694.31</v>
      </c>
      <c r="Q2592" s="38">
        <v>2250.9499999999998</v>
      </c>
      <c r="R2592" s="38">
        <v>0</v>
      </c>
      <c r="S2592" s="38">
        <v>-100</v>
      </c>
      <c r="T2592" s="38">
        <v>-375</v>
      </c>
      <c r="U2592" s="44">
        <v>26.74</v>
      </c>
      <c r="V2592" s="45">
        <v>9413.3799999999992</v>
      </c>
      <c r="W2592" s="45">
        <v>112960.57</v>
      </c>
      <c r="X2592" s="45">
        <v>86.57</v>
      </c>
    </row>
    <row r="2593" spans="1:24" x14ac:dyDescent="0.3">
      <c r="A2593" t="s">
        <v>143</v>
      </c>
      <c r="B2593" t="str">
        <f t="shared" si="210"/>
        <v>3</v>
      </c>
      <c r="C2593" t="str">
        <f t="shared" si="211"/>
        <v>1</v>
      </c>
      <c r="D2593" t="str">
        <f t="shared" si="212"/>
        <v>1</v>
      </c>
      <c r="E2593" t="str">
        <f t="shared" si="213"/>
        <v>0</v>
      </c>
      <c r="F2593" t="str">
        <f t="shared" si="214"/>
        <v>0</v>
      </c>
      <c r="G2593" t="s">
        <v>805</v>
      </c>
      <c r="H2593">
        <v>2020</v>
      </c>
      <c r="I2593">
        <v>4</v>
      </c>
      <c r="J2593" t="s">
        <v>811</v>
      </c>
      <c r="K2593" s="38">
        <v>2496.17</v>
      </c>
      <c r="L2593" s="38">
        <v>1906.49</v>
      </c>
      <c r="M2593" s="38">
        <v>1096.45</v>
      </c>
      <c r="N2593" s="38">
        <v>556.35</v>
      </c>
      <c r="O2593" s="38">
        <v>597.96</v>
      </c>
      <c r="P2593" s="38">
        <v>665.34</v>
      </c>
      <c r="Q2593" s="38">
        <v>2054.94</v>
      </c>
      <c r="R2593" s="38">
        <v>0</v>
      </c>
      <c r="S2593" s="38">
        <v>-100</v>
      </c>
      <c r="T2593" s="38">
        <v>-375</v>
      </c>
      <c r="U2593" s="44">
        <v>25.28</v>
      </c>
      <c r="V2593" s="45">
        <v>8898.7099999999991</v>
      </c>
      <c r="W2593" s="45">
        <v>106784.52</v>
      </c>
      <c r="X2593" s="45">
        <v>74.2</v>
      </c>
    </row>
    <row r="2594" spans="1:24" x14ac:dyDescent="0.3">
      <c r="A2594" t="s">
        <v>144</v>
      </c>
      <c r="B2594" t="str">
        <f t="shared" si="210"/>
        <v>3</v>
      </c>
      <c r="C2594" t="str">
        <f t="shared" si="211"/>
        <v>1</v>
      </c>
      <c r="D2594" t="str">
        <f t="shared" si="212"/>
        <v>0</v>
      </c>
      <c r="E2594" t="str">
        <f t="shared" si="213"/>
        <v>1</v>
      </c>
      <c r="F2594" t="str">
        <f t="shared" si="214"/>
        <v>0</v>
      </c>
      <c r="G2594" t="s">
        <v>805</v>
      </c>
      <c r="H2594">
        <v>2020</v>
      </c>
      <c r="I2594">
        <v>4</v>
      </c>
      <c r="J2594" t="s">
        <v>811</v>
      </c>
      <c r="K2594" s="38">
        <v>2496.17</v>
      </c>
      <c r="L2594" s="38">
        <v>1436.79</v>
      </c>
      <c r="M2594" s="38">
        <v>1169.6600000000001</v>
      </c>
      <c r="N2594" s="38">
        <v>556.35</v>
      </c>
      <c r="O2594" s="38">
        <v>607.41999999999996</v>
      </c>
      <c r="P2594" s="38">
        <v>626.64</v>
      </c>
      <c r="Q2594" s="38">
        <v>1854.92</v>
      </c>
      <c r="R2594" s="38">
        <v>0</v>
      </c>
      <c r="S2594" s="38">
        <v>-100</v>
      </c>
      <c r="T2594" s="38">
        <v>-375</v>
      </c>
      <c r="U2594" s="44">
        <v>23.5</v>
      </c>
      <c r="V2594" s="45">
        <v>8272.9500000000007</v>
      </c>
      <c r="W2594" s="45">
        <v>99275.4</v>
      </c>
      <c r="X2594" s="45">
        <v>71.45</v>
      </c>
    </row>
    <row r="2595" spans="1:24" x14ac:dyDescent="0.3">
      <c r="A2595" t="s">
        <v>145</v>
      </c>
      <c r="B2595" t="str">
        <f t="shared" si="210"/>
        <v>3</v>
      </c>
      <c r="C2595" t="str">
        <f t="shared" si="211"/>
        <v>1</v>
      </c>
      <c r="D2595" t="str">
        <f t="shared" si="212"/>
        <v>0</v>
      </c>
      <c r="E2595" t="str">
        <f t="shared" si="213"/>
        <v>0</v>
      </c>
      <c r="F2595" t="str">
        <f t="shared" si="214"/>
        <v>1</v>
      </c>
      <c r="G2595" t="s">
        <v>805</v>
      </c>
      <c r="H2595">
        <v>2020</v>
      </c>
      <c r="I2595">
        <v>4</v>
      </c>
      <c r="J2595" t="s">
        <v>811</v>
      </c>
      <c r="K2595" s="38">
        <v>2496.17</v>
      </c>
      <c r="L2595" s="38">
        <v>1101.6500000000001</v>
      </c>
      <c r="M2595" s="38">
        <v>1196.4000000000001</v>
      </c>
      <c r="N2595" s="38">
        <v>556.35</v>
      </c>
      <c r="O2595" s="38">
        <v>628.54</v>
      </c>
      <c r="P2595" s="38">
        <v>597.91</v>
      </c>
      <c r="Q2595" s="38">
        <v>1734.48</v>
      </c>
      <c r="R2595" s="38">
        <v>0</v>
      </c>
      <c r="S2595" s="38">
        <v>-100</v>
      </c>
      <c r="T2595" s="38">
        <v>-375</v>
      </c>
      <c r="U2595" s="44">
        <v>22.26</v>
      </c>
      <c r="V2595" s="45">
        <v>7836.5</v>
      </c>
      <c r="W2595" s="45">
        <v>94038.03</v>
      </c>
      <c r="X2595" s="45">
        <v>63.28</v>
      </c>
    </row>
    <row r="2596" spans="1:24" x14ac:dyDescent="0.3">
      <c r="A2596" t="s">
        <v>146</v>
      </c>
      <c r="B2596" t="str">
        <f t="shared" si="210"/>
        <v>3</v>
      </c>
      <c r="C2596" t="str">
        <f t="shared" si="211"/>
        <v>0</v>
      </c>
      <c r="D2596" t="str">
        <f t="shared" si="212"/>
        <v>2</v>
      </c>
      <c r="E2596" t="str">
        <f t="shared" si="213"/>
        <v>0</v>
      </c>
      <c r="F2596" t="str">
        <f t="shared" si="214"/>
        <v>0</v>
      </c>
      <c r="G2596" t="s">
        <v>805</v>
      </c>
      <c r="H2596">
        <v>2020</v>
      </c>
      <c r="I2596">
        <v>4</v>
      </c>
      <c r="J2596" t="s">
        <v>811</v>
      </c>
      <c r="K2596" s="38">
        <v>2496.17</v>
      </c>
      <c r="L2596" s="38">
        <v>1609.69</v>
      </c>
      <c r="M2596" s="38">
        <v>1104.5899999999999</v>
      </c>
      <c r="N2596" s="38">
        <v>556.35</v>
      </c>
      <c r="O2596" s="38">
        <v>596.92999999999995</v>
      </c>
      <c r="P2596" s="38">
        <v>636.37</v>
      </c>
      <c r="Q2596" s="38">
        <v>1892.64</v>
      </c>
      <c r="R2596" s="38">
        <v>0</v>
      </c>
      <c r="S2596" s="38">
        <v>-100</v>
      </c>
      <c r="T2596" s="38">
        <v>-375</v>
      </c>
      <c r="U2596" s="44">
        <v>23.91</v>
      </c>
      <c r="V2596" s="45">
        <v>8417.75</v>
      </c>
      <c r="W2596" s="45">
        <v>101013.01</v>
      </c>
      <c r="X2596" s="45">
        <v>72.040000000000006</v>
      </c>
    </row>
    <row r="2597" spans="1:24" x14ac:dyDescent="0.3">
      <c r="A2597" t="s">
        <v>147</v>
      </c>
      <c r="B2597" t="str">
        <f t="shared" si="210"/>
        <v>3</v>
      </c>
      <c r="C2597" t="str">
        <f t="shared" si="211"/>
        <v>0</v>
      </c>
      <c r="D2597" t="str">
        <f t="shared" si="212"/>
        <v>1</v>
      </c>
      <c r="E2597" t="str">
        <f t="shared" si="213"/>
        <v>1</v>
      </c>
      <c r="F2597" t="str">
        <f t="shared" si="214"/>
        <v>0</v>
      </c>
      <c r="G2597" t="s">
        <v>805</v>
      </c>
      <c r="H2597">
        <v>2020</v>
      </c>
      <c r="I2597">
        <v>4</v>
      </c>
      <c r="J2597" t="s">
        <v>811</v>
      </c>
      <c r="K2597" s="38">
        <v>2496.17</v>
      </c>
      <c r="L2597" s="38">
        <v>1139.99</v>
      </c>
      <c r="M2597" s="38">
        <v>1177.8</v>
      </c>
      <c r="N2597" s="38">
        <v>556.35</v>
      </c>
      <c r="O2597" s="38">
        <v>606.39</v>
      </c>
      <c r="P2597" s="38">
        <v>597.66999999999996</v>
      </c>
      <c r="Q2597" s="38">
        <v>1732.43</v>
      </c>
      <c r="R2597" s="38">
        <v>0</v>
      </c>
      <c r="S2597" s="38">
        <v>-100</v>
      </c>
      <c r="T2597" s="38">
        <v>-375</v>
      </c>
      <c r="U2597" s="44">
        <v>22.25</v>
      </c>
      <c r="V2597" s="45">
        <v>7831.8</v>
      </c>
      <c r="W2597" s="45">
        <v>93981.64</v>
      </c>
      <c r="X2597" s="45">
        <v>62.51</v>
      </c>
    </row>
    <row r="2598" spans="1:24" x14ac:dyDescent="0.3">
      <c r="A2598" t="s">
        <v>148</v>
      </c>
      <c r="B2598" t="str">
        <f t="shared" si="210"/>
        <v>3</v>
      </c>
      <c r="C2598" t="str">
        <f t="shared" si="211"/>
        <v>0</v>
      </c>
      <c r="D2598" t="str">
        <f t="shared" si="212"/>
        <v>1</v>
      </c>
      <c r="E2598" t="str">
        <f t="shared" si="213"/>
        <v>0</v>
      </c>
      <c r="F2598" t="str">
        <f t="shared" si="214"/>
        <v>1</v>
      </c>
      <c r="G2598" t="s">
        <v>805</v>
      </c>
      <c r="H2598">
        <v>2020</v>
      </c>
      <c r="I2598">
        <v>4</v>
      </c>
      <c r="J2598" t="s">
        <v>811</v>
      </c>
      <c r="K2598" s="38">
        <v>2496.17</v>
      </c>
      <c r="L2598" s="38">
        <v>804.85</v>
      </c>
      <c r="M2598" s="38">
        <v>1204.54</v>
      </c>
      <c r="N2598" s="38">
        <v>556.35</v>
      </c>
      <c r="O2598" s="38">
        <v>627.51</v>
      </c>
      <c r="P2598" s="38">
        <v>568.94000000000005</v>
      </c>
      <c r="Q2598" s="38">
        <v>1611.99</v>
      </c>
      <c r="R2598" s="38">
        <v>0</v>
      </c>
      <c r="S2598" s="38">
        <v>-100</v>
      </c>
      <c r="T2598" s="38">
        <v>-375</v>
      </c>
      <c r="U2598" s="44">
        <v>21.01</v>
      </c>
      <c r="V2598" s="45">
        <v>7395.36</v>
      </c>
      <c r="W2598" s="45">
        <v>88744.26</v>
      </c>
      <c r="X2598" s="45">
        <v>58.18</v>
      </c>
    </row>
    <row r="2599" spans="1:24" x14ac:dyDescent="0.3">
      <c r="A2599" t="s">
        <v>149</v>
      </c>
      <c r="B2599" t="str">
        <f t="shared" si="210"/>
        <v>3</v>
      </c>
      <c r="C2599" t="str">
        <f t="shared" si="211"/>
        <v>0</v>
      </c>
      <c r="D2599" t="str">
        <f t="shared" si="212"/>
        <v>0</v>
      </c>
      <c r="E2599" t="str">
        <f t="shared" si="213"/>
        <v>2</v>
      </c>
      <c r="F2599" t="str">
        <f t="shared" si="214"/>
        <v>0</v>
      </c>
      <c r="G2599" t="s">
        <v>805</v>
      </c>
      <c r="H2599">
        <v>2020</v>
      </c>
      <c r="I2599">
        <v>4</v>
      </c>
      <c r="J2599" t="s">
        <v>811</v>
      </c>
      <c r="K2599" s="38">
        <v>2496.17</v>
      </c>
      <c r="L2599" s="38">
        <v>670.28</v>
      </c>
      <c r="M2599" s="38">
        <v>1251.01</v>
      </c>
      <c r="N2599" s="38">
        <v>556.35</v>
      </c>
      <c r="O2599" s="38">
        <v>615.85</v>
      </c>
      <c r="P2599" s="38">
        <v>558.97</v>
      </c>
      <c r="Q2599" s="38">
        <v>1572.23</v>
      </c>
      <c r="R2599" s="38">
        <v>0</v>
      </c>
      <c r="S2599" s="38">
        <v>-100</v>
      </c>
      <c r="T2599" s="38">
        <v>-375</v>
      </c>
      <c r="U2599" s="44">
        <v>20.58</v>
      </c>
      <c r="V2599" s="45">
        <v>7245.86</v>
      </c>
      <c r="W2599" s="45">
        <v>86950.27</v>
      </c>
      <c r="X2599" s="45">
        <v>57.65</v>
      </c>
    </row>
    <row r="2600" spans="1:24" x14ac:dyDescent="0.3">
      <c r="A2600" t="s">
        <v>150</v>
      </c>
      <c r="B2600" t="str">
        <f t="shared" si="210"/>
        <v>3</v>
      </c>
      <c r="C2600" t="str">
        <f t="shared" si="211"/>
        <v>0</v>
      </c>
      <c r="D2600" t="str">
        <f t="shared" si="212"/>
        <v>0</v>
      </c>
      <c r="E2600" t="str">
        <f t="shared" si="213"/>
        <v>1</v>
      </c>
      <c r="F2600" t="str">
        <f t="shared" si="214"/>
        <v>1</v>
      </c>
      <c r="G2600" t="s">
        <v>805</v>
      </c>
      <c r="H2600">
        <v>2020</v>
      </c>
      <c r="I2600">
        <v>4</v>
      </c>
      <c r="J2600" t="s">
        <v>811</v>
      </c>
      <c r="K2600" s="38">
        <v>2496.17</v>
      </c>
      <c r="L2600" s="38">
        <v>335.14</v>
      </c>
      <c r="M2600" s="38">
        <v>1277.75</v>
      </c>
      <c r="N2600" s="38">
        <v>556.35</v>
      </c>
      <c r="O2600" s="38">
        <v>636.97</v>
      </c>
      <c r="P2600" s="38">
        <v>530.24</v>
      </c>
      <c r="Q2600" s="38">
        <v>1477.75</v>
      </c>
      <c r="R2600" s="38">
        <v>0</v>
      </c>
      <c r="S2600" s="38">
        <v>-67.03</v>
      </c>
      <c r="T2600" s="38">
        <v>-375</v>
      </c>
      <c r="U2600" s="44">
        <v>19.510000000000002</v>
      </c>
      <c r="V2600" s="45">
        <v>6868.35</v>
      </c>
      <c r="W2600" s="45">
        <v>82420.149999999994</v>
      </c>
      <c r="X2600" s="45">
        <v>54.92</v>
      </c>
    </row>
    <row r="2601" spans="1:24" x14ac:dyDescent="0.3">
      <c r="A2601" t="s">
        <v>151</v>
      </c>
      <c r="B2601" t="str">
        <f t="shared" si="210"/>
        <v>3</v>
      </c>
      <c r="C2601" t="str">
        <f t="shared" si="211"/>
        <v>0</v>
      </c>
      <c r="D2601" t="str">
        <f t="shared" si="212"/>
        <v>0</v>
      </c>
      <c r="E2601" t="str">
        <f t="shared" si="213"/>
        <v>0</v>
      </c>
      <c r="F2601" t="str">
        <f t="shared" si="214"/>
        <v>2</v>
      </c>
      <c r="G2601" t="s">
        <v>805</v>
      </c>
      <c r="H2601">
        <v>2020</v>
      </c>
      <c r="I2601">
        <v>4</v>
      </c>
      <c r="J2601" t="s">
        <v>811</v>
      </c>
      <c r="K2601" s="38">
        <v>2496.17</v>
      </c>
      <c r="L2601" s="38">
        <v>0</v>
      </c>
      <c r="M2601" s="38">
        <v>1304.49</v>
      </c>
      <c r="N2601" s="38">
        <v>547.91</v>
      </c>
      <c r="O2601" s="38">
        <v>658.08</v>
      </c>
      <c r="P2601" s="38">
        <v>500.67</v>
      </c>
      <c r="Q2601" s="38">
        <v>1449.65</v>
      </c>
      <c r="R2601" s="38">
        <v>0</v>
      </c>
      <c r="S2601" s="38">
        <v>0</v>
      </c>
      <c r="T2601" s="38">
        <v>-375</v>
      </c>
      <c r="U2601" s="44">
        <v>18.7</v>
      </c>
      <c r="V2601" s="45">
        <v>6581.97</v>
      </c>
      <c r="W2601" s="45">
        <v>78983.66</v>
      </c>
      <c r="X2601" s="45">
        <v>50</v>
      </c>
    </row>
    <row r="2602" spans="1:24" x14ac:dyDescent="0.3">
      <c r="A2602" t="s">
        <v>152</v>
      </c>
      <c r="B2602" t="str">
        <f t="shared" si="210"/>
        <v>3</v>
      </c>
      <c r="C2602" t="str">
        <f t="shared" si="211"/>
        <v>3</v>
      </c>
      <c r="D2602" t="str">
        <f t="shared" si="212"/>
        <v>0</v>
      </c>
      <c r="E2602" t="str">
        <f t="shared" si="213"/>
        <v>0</v>
      </c>
      <c r="F2602" t="str">
        <f t="shared" si="214"/>
        <v>0</v>
      </c>
      <c r="G2602" t="s">
        <v>805</v>
      </c>
      <c r="H2602">
        <v>2020</v>
      </c>
      <c r="I2602">
        <v>4</v>
      </c>
      <c r="J2602" t="s">
        <v>811</v>
      </c>
      <c r="K2602" s="38">
        <v>2846.13</v>
      </c>
      <c r="L2602" s="38">
        <v>3304.94</v>
      </c>
      <c r="M2602" s="38">
        <v>1240.07</v>
      </c>
      <c r="N2602" s="38">
        <v>556.35</v>
      </c>
      <c r="O2602" s="38">
        <v>610.01</v>
      </c>
      <c r="P2602" s="38">
        <v>855.75</v>
      </c>
      <c r="Q2602" s="38">
        <v>3241.61</v>
      </c>
      <c r="R2602" s="38">
        <v>0</v>
      </c>
      <c r="S2602" s="38">
        <v>-100</v>
      </c>
      <c r="T2602" s="38">
        <v>-541.66999999999996</v>
      </c>
      <c r="U2602" s="44">
        <v>34.130000000000003</v>
      </c>
      <c r="V2602" s="45">
        <v>12013.21</v>
      </c>
      <c r="W2602" s="45">
        <v>144158.51999999999</v>
      </c>
      <c r="X2602" s="45">
        <v>155.81</v>
      </c>
    </row>
    <row r="2603" spans="1:24" x14ac:dyDescent="0.3">
      <c r="A2603" t="s">
        <v>153</v>
      </c>
      <c r="B2603" t="str">
        <f t="shared" si="210"/>
        <v>3</v>
      </c>
      <c r="C2603" t="str">
        <f t="shared" si="211"/>
        <v>2</v>
      </c>
      <c r="D2603" t="str">
        <f t="shared" si="212"/>
        <v>1</v>
      </c>
      <c r="E2603" t="str">
        <f t="shared" si="213"/>
        <v>0</v>
      </c>
      <c r="F2603" t="str">
        <f t="shared" si="214"/>
        <v>0</v>
      </c>
      <c r="G2603" t="s">
        <v>805</v>
      </c>
      <c r="H2603">
        <v>2020</v>
      </c>
      <c r="I2603">
        <v>4</v>
      </c>
      <c r="J2603" t="s">
        <v>811</v>
      </c>
      <c r="K2603" s="38">
        <v>2846.13</v>
      </c>
      <c r="L2603" s="38">
        <v>3008.14</v>
      </c>
      <c r="M2603" s="38">
        <v>1248.22</v>
      </c>
      <c r="N2603" s="38">
        <v>556.35</v>
      </c>
      <c r="O2603" s="38">
        <v>608.98</v>
      </c>
      <c r="P2603" s="38">
        <v>826.78</v>
      </c>
      <c r="Q2603" s="38">
        <v>3045.6</v>
      </c>
      <c r="R2603" s="38">
        <v>0</v>
      </c>
      <c r="S2603" s="38">
        <v>-100</v>
      </c>
      <c r="T2603" s="38">
        <v>-541.66999999999996</v>
      </c>
      <c r="U2603" s="44">
        <v>32.67</v>
      </c>
      <c r="V2603" s="45">
        <v>11498.54</v>
      </c>
      <c r="W2603" s="45">
        <v>137982.46</v>
      </c>
      <c r="X2603" s="45">
        <v>143.44</v>
      </c>
    </row>
    <row r="2604" spans="1:24" x14ac:dyDescent="0.3">
      <c r="A2604" t="s">
        <v>154</v>
      </c>
      <c r="B2604" t="str">
        <f t="shared" si="210"/>
        <v>3</v>
      </c>
      <c r="C2604" t="str">
        <f t="shared" si="211"/>
        <v>2</v>
      </c>
      <c r="D2604" t="str">
        <f t="shared" si="212"/>
        <v>0</v>
      </c>
      <c r="E2604" t="str">
        <f t="shared" si="213"/>
        <v>1</v>
      </c>
      <c r="F2604" t="str">
        <f t="shared" si="214"/>
        <v>0</v>
      </c>
      <c r="G2604" t="s">
        <v>805</v>
      </c>
      <c r="H2604">
        <v>2020</v>
      </c>
      <c r="I2604">
        <v>4</v>
      </c>
      <c r="J2604" t="s">
        <v>811</v>
      </c>
      <c r="K2604" s="38">
        <v>2846.13</v>
      </c>
      <c r="L2604" s="38">
        <v>2538.44</v>
      </c>
      <c r="M2604" s="38">
        <v>1321.43</v>
      </c>
      <c r="N2604" s="38">
        <v>556.35</v>
      </c>
      <c r="O2604" s="38">
        <v>618.44000000000005</v>
      </c>
      <c r="P2604" s="38">
        <v>788.08</v>
      </c>
      <c r="Q2604" s="38">
        <v>2787.74</v>
      </c>
      <c r="R2604" s="38">
        <v>0</v>
      </c>
      <c r="S2604" s="38">
        <v>-100</v>
      </c>
      <c r="T2604" s="38">
        <v>-541.66999999999996</v>
      </c>
      <c r="U2604" s="44">
        <v>30.72</v>
      </c>
      <c r="V2604" s="45">
        <v>10814.93</v>
      </c>
      <c r="W2604" s="45">
        <v>129779.2</v>
      </c>
      <c r="X2604" s="45">
        <v>127.01</v>
      </c>
    </row>
    <row r="2605" spans="1:24" x14ac:dyDescent="0.3">
      <c r="A2605" t="s">
        <v>155</v>
      </c>
      <c r="B2605" t="str">
        <f t="shared" si="210"/>
        <v>3</v>
      </c>
      <c r="C2605" t="str">
        <f t="shared" si="211"/>
        <v>2</v>
      </c>
      <c r="D2605" t="str">
        <f t="shared" si="212"/>
        <v>0</v>
      </c>
      <c r="E2605" t="str">
        <f t="shared" si="213"/>
        <v>0</v>
      </c>
      <c r="F2605" t="str">
        <f t="shared" si="214"/>
        <v>1</v>
      </c>
      <c r="G2605" t="s">
        <v>805</v>
      </c>
      <c r="H2605">
        <v>2020</v>
      </c>
      <c r="I2605">
        <v>4</v>
      </c>
      <c r="J2605" t="s">
        <v>811</v>
      </c>
      <c r="K2605" s="38">
        <v>2846.13</v>
      </c>
      <c r="L2605" s="38">
        <v>2203.29</v>
      </c>
      <c r="M2605" s="38">
        <v>1348.17</v>
      </c>
      <c r="N2605" s="38">
        <v>556.35</v>
      </c>
      <c r="O2605" s="38">
        <v>639.55999999999995</v>
      </c>
      <c r="P2605" s="38">
        <v>759.35</v>
      </c>
      <c r="Q2605" s="38">
        <v>2594.56</v>
      </c>
      <c r="R2605" s="38">
        <v>0</v>
      </c>
      <c r="S2605" s="38">
        <v>-100</v>
      </c>
      <c r="T2605" s="38">
        <v>-541.66999999999996</v>
      </c>
      <c r="U2605" s="44">
        <v>29.28</v>
      </c>
      <c r="V2605" s="45">
        <v>10305.74</v>
      </c>
      <c r="W2605" s="45">
        <v>123668.93</v>
      </c>
      <c r="X2605" s="45">
        <v>114.77</v>
      </c>
    </row>
    <row r="2606" spans="1:24" x14ac:dyDescent="0.3">
      <c r="A2606" t="s">
        <v>156</v>
      </c>
      <c r="B2606" t="str">
        <f t="shared" si="210"/>
        <v>3</v>
      </c>
      <c r="C2606" t="str">
        <f t="shared" si="211"/>
        <v>1</v>
      </c>
      <c r="D2606" t="str">
        <f t="shared" si="212"/>
        <v>2</v>
      </c>
      <c r="E2606" t="str">
        <f t="shared" si="213"/>
        <v>0</v>
      </c>
      <c r="F2606" t="str">
        <f t="shared" si="214"/>
        <v>0</v>
      </c>
      <c r="G2606" t="s">
        <v>805</v>
      </c>
      <c r="H2606">
        <v>2020</v>
      </c>
      <c r="I2606">
        <v>4</v>
      </c>
      <c r="J2606" t="s">
        <v>811</v>
      </c>
      <c r="K2606" s="38">
        <v>2846.13</v>
      </c>
      <c r="L2606" s="38">
        <v>2711.34</v>
      </c>
      <c r="M2606" s="38">
        <v>1256.3699999999999</v>
      </c>
      <c r="N2606" s="38">
        <v>556.35</v>
      </c>
      <c r="O2606" s="38">
        <v>607.94000000000005</v>
      </c>
      <c r="P2606" s="38">
        <v>797.81</v>
      </c>
      <c r="Q2606" s="38">
        <v>2849.59</v>
      </c>
      <c r="R2606" s="38">
        <v>0</v>
      </c>
      <c r="S2606" s="38">
        <v>-100</v>
      </c>
      <c r="T2606" s="38">
        <v>-541.66999999999996</v>
      </c>
      <c r="U2606" s="44">
        <v>31.2</v>
      </c>
      <c r="V2606" s="45">
        <v>10983.87</v>
      </c>
      <c r="W2606" s="45">
        <v>131806.41</v>
      </c>
      <c r="X2606" s="45">
        <v>131.07</v>
      </c>
    </row>
    <row r="2607" spans="1:24" x14ac:dyDescent="0.3">
      <c r="A2607" t="s">
        <v>157</v>
      </c>
      <c r="B2607" t="str">
        <f t="shared" si="210"/>
        <v>3</v>
      </c>
      <c r="C2607" t="str">
        <f t="shared" si="211"/>
        <v>1</v>
      </c>
      <c r="D2607" t="str">
        <f t="shared" si="212"/>
        <v>1</v>
      </c>
      <c r="E2607" t="str">
        <f t="shared" si="213"/>
        <v>1</v>
      </c>
      <c r="F2607" t="str">
        <f t="shared" si="214"/>
        <v>0</v>
      </c>
      <c r="G2607" t="s">
        <v>805</v>
      </c>
      <c r="H2607">
        <v>2020</v>
      </c>
      <c r="I2607">
        <v>4</v>
      </c>
      <c r="J2607" t="s">
        <v>811</v>
      </c>
      <c r="K2607" s="38">
        <v>2846.13</v>
      </c>
      <c r="L2607" s="38">
        <v>2241.63</v>
      </c>
      <c r="M2607" s="38">
        <v>1329.57</v>
      </c>
      <c r="N2607" s="38">
        <v>556.35</v>
      </c>
      <c r="O2607" s="38">
        <v>617.4</v>
      </c>
      <c r="P2607" s="38">
        <v>759.11</v>
      </c>
      <c r="Q2607" s="38">
        <v>2591.7199999999998</v>
      </c>
      <c r="R2607" s="38">
        <v>0</v>
      </c>
      <c r="S2607" s="38">
        <v>-100</v>
      </c>
      <c r="T2607" s="38">
        <v>-541.66999999999996</v>
      </c>
      <c r="U2607" s="44">
        <v>29.26</v>
      </c>
      <c r="V2607" s="45">
        <v>10300.26</v>
      </c>
      <c r="W2607" s="45">
        <v>123603.14</v>
      </c>
      <c r="X2607" s="45">
        <v>114.64</v>
      </c>
    </row>
    <row r="2608" spans="1:24" x14ac:dyDescent="0.3">
      <c r="A2608" t="s">
        <v>158</v>
      </c>
      <c r="B2608" t="str">
        <f t="shared" si="210"/>
        <v>3</v>
      </c>
      <c r="C2608" t="str">
        <f t="shared" si="211"/>
        <v>1</v>
      </c>
      <c r="D2608" t="str">
        <f t="shared" si="212"/>
        <v>1</v>
      </c>
      <c r="E2608" t="str">
        <f t="shared" si="213"/>
        <v>0</v>
      </c>
      <c r="F2608" t="str">
        <f t="shared" si="214"/>
        <v>1</v>
      </c>
      <c r="G2608" t="s">
        <v>805</v>
      </c>
      <c r="H2608">
        <v>2020</v>
      </c>
      <c r="I2608">
        <v>4</v>
      </c>
      <c r="J2608" t="s">
        <v>811</v>
      </c>
      <c r="K2608" s="38">
        <v>2846.13</v>
      </c>
      <c r="L2608" s="38">
        <v>1906.49</v>
      </c>
      <c r="M2608" s="38">
        <v>1356.31</v>
      </c>
      <c r="N2608" s="38">
        <v>556.35</v>
      </c>
      <c r="O2608" s="38">
        <v>638.52</v>
      </c>
      <c r="P2608" s="38">
        <v>730.38</v>
      </c>
      <c r="Q2608" s="38">
        <v>2398.54</v>
      </c>
      <c r="R2608" s="38">
        <v>0</v>
      </c>
      <c r="S2608" s="38">
        <v>-100</v>
      </c>
      <c r="T2608" s="38">
        <v>-541.66999999999996</v>
      </c>
      <c r="U2608" s="44">
        <v>27.82</v>
      </c>
      <c r="V2608" s="45">
        <v>9791.07</v>
      </c>
      <c r="W2608" s="45">
        <v>117492.87</v>
      </c>
      <c r="X2608" s="45">
        <v>102.4</v>
      </c>
    </row>
    <row r="2609" spans="1:24" x14ac:dyDescent="0.3">
      <c r="A2609" t="s">
        <v>159</v>
      </c>
      <c r="B2609" t="str">
        <f t="shared" ref="B2609:B2672" si="215">MID($A2609,2,1)</f>
        <v>3</v>
      </c>
      <c r="C2609" t="str">
        <f t="shared" ref="C2609:C2672" si="216">MID($A2609,4,1)</f>
        <v>1</v>
      </c>
      <c r="D2609" t="str">
        <f t="shared" ref="D2609:D2672" si="217">MID($A2609,6,1)</f>
        <v>0</v>
      </c>
      <c r="E2609" t="str">
        <f t="shared" ref="E2609:E2672" si="218">MID($A2609,8,1)</f>
        <v>2</v>
      </c>
      <c r="F2609" t="str">
        <f t="shared" ref="F2609:F2672" si="219">MID($A2609,10,1)</f>
        <v>0</v>
      </c>
      <c r="G2609" t="s">
        <v>805</v>
      </c>
      <c r="H2609">
        <v>2020</v>
      </c>
      <c r="I2609">
        <v>4</v>
      </c>
      <c r="J2609" t="s">
        <v>811</v>
      </c>
      <c r="K2609" s="38">
        <v>2846.13</v>
      </c>
      <c r="L2609" s="38">
        <v>1771.93</v>
      </c>
      <c r="M2609" s="38">
        <v>1402.78</v>
      </c>
      <c r="N2609" s="38">
        <v>556.35</v>
      </c>
      <c r="O2609" s="38">
        <v>626.86</v>
      </c>
      <c r="P2609" s="38">
        <v>720.41</v>
      </c>
      <c r="Q2609" s="38">
        <v>2333.86</v>
      </c>
      <c r="R2609" s="38">
        <v>0</v>
      </c>
      <c r="S2609" s="38">
        <v>-100</v>
      </c>
      <c r="T2609" s="38">
        <v>-541.66999999999996</v>
      </c>
      <c r="U2609" s="44">
        <v>27.32</v>
      </c>
      <c r="V2609" s="45">
        <v>9616.66</v>
      </c>
      <c r="W2609" s="45">
        <v>115399.87</v>
      </c>
      <c r="X2609" s="45">
        <v>98.21</v>
      </c>
    </row>
    <row r="2610" spans="1:24" x14ac:dyDescent="0.3">
      <c r="A2610" t="s">
        <v>160</v>
      </c>
      <c r="B2610" t="str">
        <f t="shared" si="215"/>
        <v>3</v>
      </c>
      <c r="C2610" t="str">
        <f t="shared" si="216"/>
        <v>1</v>
      </c>
      <c r="D2610" t="str">
        <f t="shared" si="217"/>
        <v>0</v>
      </c>
      <c r="E2610" t="str">
        <f t="shared" si="218"/>
        <v>1</v>
      </c>
      <c r="F2610" t="str">
        <f t="shared" si="219"/>
        <v>1</v>
      </c>
      <c r="G2610" t="s">
        <v>805</v>
      </c>
      <c r="H2610">
        <v>2020</v>
      </c>
      <c r="I2610">
        <v>4</v>
      </c>
      <c r="J2610" t="s">
        <v>811</v>
      </c>
      <c r="K2610" s="38">
        <v>2846.13</v>
      </c>
      <c r="L2610" s="38">
        <v>1436.79</v>
      </c>
      <c r="M2610" s="38">
        <v>1429.52</v>
      </c>
      <c r="N2610" s="38">
        <v>556.35</v>
      </c>
      <c r="O2610" s="38">
        <v>647.98</v>
      </c>
      <c r="P2610" s="38">
        <v>691.68</v>
      </c>
      <c r="Q2610" s="38">
        <v>2140.6799999999998</v>
      </c>
      <c r="R2610" s="38">
        <v>0</v>
      </c>
      <c r="S2610" s="38">
        <v>-100</v>
      </c>
      <c r="T2610" s="38">
        <v>-541.66999999999996</v>
      </c>
      <c r="U2610" s="44">
        <v>25.87</v>
      </c>
      <c r="V2610" s="45">
        <v>9107.4699999999993</v>
      </c>
      <c r="W2610" s="45">
        <v>109289.60000000001</v>
      </c>
      <c r="X2610" s="45">
        <v>85.97</v>
      </c>
    </row>
    <row r="2611" spans="1:24" x14ac:dyDescent="0.3">
      <c r="A2611" t="s">
        <v>161</v>
      </c>
      <c r="B2611" t="str">
        <f t="shared" si="215"/>
        <v>3</v>
      </c>
      <c r="C2611" t="str">
        <f t="shared" si="216"/>
        <v>1</v>
      </c>
      <c r="D2611" t="str">
        <f t="shared" si="217"/>
        <v>0</v>
      </c>
      <c r="E2611" t="str">
        <f t="shared" si="218"/>
        <v>0</v>
      </c>
      <c r="F2611" t="str">
        <f t="shared" si="219"/>
        <v>2</v>
      </c>
      <c r="G2611" t="s">
        <v>805</v>
      </c>
      <c r="H2611">
        <v>2020</v>
      </c>
      <c r="I2611">
        <v>4</v>
      </c>
      <c r="J2611" t="s">
        <v>811</v>
      </c>
      <c r="K2611" s="38">
        <v>2846.13</v>
      </c>
      <c r="L2611" s="38">
        <v>1101.6500000000001</v>
      </c>
      <c r="M2611" s="38">
        <v>1456.26</v>
      </c>
      <c r="N2611" s="38">
        <v>556.35</v>
      </c>
      <c r="O2611" s="38">
        <v>669.1</v>
      </c>
      <c r="P2611" s="38">
        <v>662.95</v>
      </c>
      <c r="Q2611" s="38">
        <v>1951.07</v>
      </c>
      <c r="R2611" s="38">
        <v>0</v>
      </c>
      <c r="S2611" s="38">
        <v>-100</v>
      </c>
      <c r="T2611" s="38">
        <v>-541.66999999999996</v>
      </c>
      <c r="U2611" s="44">
        <v>24.44</v>
      </c>
      <c r="V2611" s="45">
        <v>8601.85</v>
      </c>
      <c r="W2611" s="45">
        <v>103222.14</v>
      </c>
      <c r="X2611" s="45">
        <v>79.540000000000006</v>
      </c>
    </row>
    <row r="2612" spans="1:24" x14ac:dyDescent="0.3">
      <c r="A2612" t="s">
        <v>162</v>
      </c>
      <c r="B2612" t="str">
        <f t="shared" si="215"/>
        <v>3</v>
      </c>
      <c r="C2612" t="str">
        <f t="shared" si="216"/>
        <v>0</v>
      </c>
      <c r="D2612" t="str">
        <f t="shared" si="217"/>
        <v>3</v>
      </c>
      <c r="E2612" t="str">
        <f t="shared" si="218"/>
        <v>0</v>
      </c>
      <c r="F2612" t="str">
        <f t="shared" si="219"/>
        <v>0</v>
      </c>
      <c r="G2612" t="s">
        <v>805</v>
      </c>
      <c r="H2612">
        <v>2020</v>
      </c>
      <c r="I2612">
        <v>4</v>
      </c>
      <c r="J2612" t="s">
        <v>811</v>
      </c>
      <c r="K2612" s="38">
        <v>2846.13</v>
      </c>
      <c r="L2612" s="38">
        <v>2414.5300000000002</v>
      </c>
      <c r="M2612" s="38">
        <v>1264.51</v>
      </c>
      <c r="N2612" s="38">
        <v>556.35</v>
      </c>
      <c r="O2612" s="38">
        <v>606.91</v>
      </c>
      <c r="P2612" s="38">
        <v>768.84</v>
      </c>
      <c r="Q2612" s="38">
        <v>2653.58</v>
      </c>
      <c r="R2612" s="38">
        <v>0</v>
      </c>
      <c r="S2612" s="38">
        <v>-100</v>
      </c>
      <c r="T2612" s="38">
        <v>-541.66999999999996</v>
      </c>
      <c r="U2612" s="44">
        <v>29.74</v>
      </c>
      <c r="V2612" s="45">
        <v>10469.200000000001</v>
      </c>
      <c r="W2612" s="45">
        <v>125630.35</v>
      </c>
      <c r="X2612" s="45">
        <v>118.7</v>
      </c>
    </row>
    <row r="2613" spans="1:24" x14ac:dyDescent="0.3">
      <c r="A2613" t="s">
        <v>163</v>
      </c>
      <c r="B2613" t="str">
        <f t="shared" si="215"/>
        <v>3</v>
      </c>
      <c r="C2613" t="str">
        <f t="shared" si="216"/>
        <v>0</v>
      </c>
      <c r="D2613" t="str">
        <f t="shared" si="217"/>
        <v>2</v>
      </c>
      <c r="E2613" t="str">
        <f t="shared" si="218"/>
        <v>1</v>
      </c>
      <c r="F2613" t="str">
        <f t="shared" si="219"/>
        <v>0</v>
      </c>
      <c r="G2613" t="s">
        <v>805</v>
      </c>
      <c r="H2613">
        <v>2020</v>
      </c>
      <c r="I2613">
        <v>4</v>
      </c>
      <c r="J2613" t="s">
        <v>811</v>
      </c>
      <c r="K2613" s="38">
        <v>2846.13</v>
      </c>
      <c r="L2613" s="38">
        <v>1944.83</v>
      </c>
      <c r="M2613" s="38">
        <v>1337.72</v>
      </c>
      <c r="N2613" s="38">
        <v>556.35</v>
      </c>
      <c r="O2613" s="38">
        <v>616.37</v>
      </c>
      <c r="P2613" s="38">
        <v>730.14</v>
      </c>
      <c r="Q2613" s="38">
        <v>2395.71</v>
      </c>
      <c r="R2613" s="38">
        <v>0</v>
      </c>
      <c r="S2613" s="38">
        <v>-100</v>
      </c>
      <c r="T2613" s="38">
        <v>-541.66999999999996</v>
      </c>
      <c r="U2613" s="44">
        <v>27.8</v>
      </c>
      <c r="V2613" s="45">
        <v>9785.59</v>
      </c>
      <c r="W2613" s="45">
        <v>117427.08</v>
      </c>
      <c r="X2613" s="45">
        <v>102.27</v>
      </c>
    </row>
    <row r="2614" spans="1:24" x14ac:dyDescent="0.3">
      <c r="A2614" t="s">
        <v>164</v>
      </c>
      <c r="B2614" t="str">
        <f t="shared" si="215"/>
        <v>3</v>
      </c>
      <c r="C2614" t="str">
        <f t="shared" si="216"/>
        <v>0</v>
      </c>
      <c r="D2614" t="str">
        <f t="shared" si="217"/>
        <v>2</v>
      </c>
      <c r="E2614" t="str">
        <f t="shared" si="218"/>
        <v>0</v>
      </c>
      <c r="F2614" t="str">
        <f t="shared" si="219"/>
        <v>1</v>
      </c>
      <c r="G2614" t="s">
        <v>805</v>
      </c>
      <c r="H2614">
        <v>2020</v>
      </c>
      <c r="I2614">
        <v>4</v>
      </c>
      <c r="J2614" t="s">
        <v>811</v>
      </c>
      <c r="K2614" s="38">
        <v>2846.13</v>
      </c>
      <c r="L2614" s="38">
        <v>1609.69</v>
      </c>
      <c r="M2614" s="38">
        <v>1364.46</v>
      </c>
      <c r="N2614" s="38">
        <v>556.35</v>
      </c>
      <c r="O2614" s="38">
        <v>637.49</v>
      </c>
      <c r="P2614" s="38">
        <v>701.41</v>
      </c>
      <c r="Q2614" s="38">
        <v>2202.5300000000002</v>
      </c>
      <c r="R2614" s="38">
        <v>0</v>
      </c>
      <c r="S2614" s="38">
        <v>-100</v>
      </c>
      <c r="T2614" s="38">
        <v>-541.66999999999996</v>
      </c>
      <c r="U2614" s="44">
        <v>26.35</v>
      </c>
      <c r="V2614" s="45">
        <v>9276.4</v>
      </c>
      <c r="W2614" s="45">
        <v>111316.81</v>
      </c>
      <c r="X2614" s="45">
        <v>90.03</v>
      </c>
    </row>
    <row r="2615" spans="1:24" x14ac:dyDescent="0.3">
      <c r="A2615" t="s">
        <v>165</v>
      </c>
      <c r="B2615" t="str">
        <f t="shared" si="215"/>
        <v>3</v>
      </c>
      <c r="C2615" t="str">
        <f t="shared" si="216"/>
        <v>0</v>
      </c>
      <c r="D2615" t="str">
        <f t="shared" si="217"/>
        <v>1</v>
      </c>
      <c r="E2615" t="str">
        <f t="shared" si="218"/>
        <v>2</v>
      </c>
      <c r="F2615" t="str">
        <f t="shared" si="219"/>
        <v>0</v>
      </c>
      <c r="G2615" t="s">
        <v>805</v>
      </c>
      <c r="H2615">
        <v>2020</v>
      </c>
      <c r="I2615">
        <v>4</v>
      </c>
      <c r="J2615" t="s">
        <v>811</v>
      </c>
      <c r="K2615" s="38">
        <v>2846.13</v>
      </c>
      <c r="L2615" s="38">
        <v>1475.13</v>
      </c>
      <c r="M2615" s="38">
        <v>1410.93</v>
      </c>
      <c r="N2615" s="38">
        <v>556.35</v>
      </c>
      <c r="O2615" s="38">
        <v>625.83000000000004</v>
      </c>
      <c r="P2615" s="38">
        <v>691.44</v>
      </c>
      <c r="Q2615" s="38">
        <v>2137.85</v>
      </c>
      <c r="R2615" s="38">
        <v>0</v>
      </c>
      <c r="S2615" s="38">
        <v>-100</v>
      </c>
      <c r="T2615" s="38">
        <v>-541.66999999999996</v>
      </c>
      <c r="U2615" s="44">
        <v>25.86</v>
      </c>
      <c r="V2615" s="45">
        <v>9101.98</v>
      </c>
      <c r="W2615" s="45">
        <v>109223.82</v>
      </c>
      <c r="X2615" s="45">
        <v>85.84</v>
      </c>
    </row>
    <row r="2616" spans="1:24" x14ac:dyDescent="0.3">
      <c r="A2616" t="s">
        <v>166</v>
      </c>
      <c r="B2616" t="str">
        <f t="shared" si="215"/>
        <v>3</v>
      </c>
      <c r="C2616" t="str">
        <f t="shared" si="216"/>
        <v>0</v>
      </c>
      <c r="D2616" t="str">
        <f t="shared" si="217"/>
        <v>1</v>
      </c>
      <c r="E2616" t="str">
        <f t="shared" si="218"/>
        <v>1</v>
      </c>
      <c r="F2616" t="str">
        <f t="shared" si="219"/>
        <v>1</v>
      </c>
      <c r="G2616" t="s">
        <v>805</v>
      </c>
      <c r="H2616">
        <v>2020</v>
      </c>
      <c r="I2616">
        <v>4</v>
      </c>
      <c r="J2616" t="s">
        <v>811</v>
      </c>
      <c r="K2616" s="38">
        <v>2846.13</v>
      </c>
      <c r="L2616" s="38">
        <v>1139.99</v>
      </c>
      <c r="M2616" s="38">
        <v>1437.67</v>
      </c>
      <c r="N2616" s="38">
        <v>556.35</v>
      </c>
      <c r="O2616" s="38">
        <v>646.95000000000005</v>
      </c>
      <c r="P2616" s="38">
        <v>662.71</v>
      </c>
      <c r="Q2616" s="38">
        <v>1949.02</v>
      </c>
      <c r="R2616" s="38">
        <v>0</v>
      </c>
      <c r="S2616" s="38">
        <v>-100</v>
      </c>
      <c r="T2616" s="38">
        <v>-541.66999999999996</v>
      </c>
      <c r="U2616" s="44">
        <v>24.42</v>
      </c>
      <c r="V2616" s="45">
        <v>8597.15</v>
      </c>
      <c r="W2616" s="45">
        <v>103165.75</v>
      </c>
      <c r="X2616" s="45">
        <v>79.52</v>
      </c>
    </row>
    <row r="2617" spans="1:24" x14ac:dyDescent="0.3">
      <c r="A2617" t="s">
        <v>167</v>
      </c>
      <c r="B2617" t="str">
        <f t="shared" si="215"/>
        <v>3</v>
      </c>
      <c r="C2617" t="str">
        <f t="shared" si="216"/>
        <v>0</v>
      </c>
      <c r="D2617" t="str">
        <f t="shared" si="217"/>
        <v>1</v>
      </c>
      <c r="E2617" t="str">
        <f t="shared" si="218"/>
        <v>0</v>
      </c>
      <c r="F2617" t="str">
        <f t="shared" si="219"/>
        <v>2</v>
      </c>
      <c r="G2617" t="s">
        <v>805</v>
      </c>
      <c r="H2617">
        <v>2020</v>
      </c>
      <c r="I2617">
        <v>4</v>
      </c>
      <c r="J2617" t="s">
        <v>811</v>
      </c>
      <c r="K2617" s="38">
        <v>2846.13</v>
      </c>
      <c r="L2617" s="38">
        <v>804.85</v>
      </c>
      <c r="M2617" s="38">
        <v>1464.41</v>
      </c>
      <c r="N2617" s="38">
        <v>556.35</v>
      </c>
      <c r="O2617" s="38">
        <v>668.06</v>
      </c>
      <c r="P2617" s="38">
        <v>633.98</v>
      </c>
      <c r="Q2617" s="38">
        <v>1828.58</v>
      </c>
      <c r="R2617" s="38">
        <v>0</v>
      </c>
      <c r="S2617" s="38">
        <v>-100</v>
      </c>
      <c r="T2617" s="38">
        <v>-541.66999999999996</v>
      </c>
      <c r="U2617" s="44">
        <v>23.18</v>
      </c>
      <c r="V2617" s="45">
        <v>8160.7</v>
      </c>
      <c r="W2617" s="45">
        <v>97928.38</v>
      </c>
      <c r="X2617" s="45">
        <v>77.739999999999995</v>
      </c>
    </row>
    <row r="2618" spans="1:24" x14ac:dyDescent="0.3">
      <c r="A2618" t="s">
        <v>168</v>
      </c>
      <c r="B2618" t="str">
        <f t="shared" si="215"/>
        <v>3</v>
      </c>
      <c r="C2618" t="str">
        <f t="shared" si="216"/>
        <v>0</v>
      </c>
      <c r="D2618" t="str">
        <f t="shared" si="217"/>
        <v>0</v>
      </c>
      <c r="E2618" t="str">
        <f t="shared" si="218"/>
        <v>3</v>
      </c>
      <c r="F2618" t="str">
        <f t="shared" si="219"/>
        <v>0</v>
      </c>
      <c r="G2618" t="s">
        <v>805</v>
      </c>
      <c r="H2618">
        <v>2020</v>
      </c>
      <c r="I2618">
        <v>4</v>
      </c>
      <c r="J2618" t="s">
        <v>811</v>
      </c>
      <c r="K2618" s="38">
        <v>2846.13</v>
      </c>
      <c r="L2618" s="38">
        <v>1005.42</v>
      </c>
      <c r="M2618" s="38">
        <v>1484.14</v>
      </c>
      <c r="N2618" s="38">
        <v>556.35</v>
      </c>
      <c r="O2618" s="38">
        <v>635.29</v>
      </c>
      <c r="P2618" s="38">
        <v>652.73</v>
      </c>
      <c r="Q2618" s="38">
        <v>1909.25</v>
      </c>
      <c r="R2618" s="38">
        <v>0</v>
      </c>
      <c r="S2618" s="38">
        <v>-100</v>
      </c>
      <c r="T2618" s="38">
        <v>-541.66999999999996</v>
      </c>
      <c r="U2618" s="44">
        <v>24</v>
      </c>
      <c r="V2618" s="45">
        <v>8447.65</v>
      </c>
      <c r="W2618" s="45">
        <v>101371.76</v>
      </c>
      <c r="X2618" s="45">
        <v>78.91</v>
      </c>
    </row>
    <row r="2619" spans="1:24" x14ac:dyDescent="0.3">
      <c r="A2619" t="s">
        <v>169</v>
      </c>
      <c r="B2619" t="str">
        <f t="shared" si="215"/>
        <v>3</v>
      </c>
      <c r="C2619" t="str">
        <f t="shared" si="216"/>
        <v>0</v>
      </c>
      <c r="D2619" t="str">
        <f t="shared" si="217"/>
        <v>0</v>
      </c>
      <c r="E2619" t="str">
        <f t="shared" si="218"/>
        <v>2</v>
      </c>
      <c r="F2619" t="str">
        <f t="shared" si="219"/>
        <v>1</v>
      </c>
      <c r="G2619" t="s">
        <v>805</v>
      </c>
      <c r="H2619">
        <v>2020</v>
      </c>
      <c r="I2619">
        <v>4</v>
      </c>
      <c r="J2619" t="s">
        <v>811</v>
      </c>
      <c r="K2619" s="38">
        <v>2846.13</v>
      </c>
      <c r="L2619" s="38">
        <v>670.28</v>
      </c>
      <c r="M2619" s="38">
        <v>1510.88</v>
      </c>
      <c r="N2619" s="38">
        <v>556.35</v>
      </c>
      <c r="O2619" s="38">
        <v>656.4</v>
      </c>
      <c r="P2619" s="38">
        <v>624.01</v>
      </c>
      <c r="Q2619" s="38">
        <v>1788.81</v>
      </c>
      <c r="R2619" s="38">
        <v>0</v>
      </c>
      <c r="S2619" s="38">
        <v>-100</v>
      </c>
      <c r="T2619" s="38">
        <v>-541.66999999999996</v>
      </c>
      <c r="U2619" s="44">
        <v>22.76</v>
      </c>
      <c r="V2619" s="45">
        <v>8011.2</v>
      </c>
      <c r="W2619" s="45">
        <v>96134.38</v>
      </c>
      <c r="X2619" s="45">
        <v>77.13</v>
      </c>
    </row>
    <row r="2620" spans="1:24" x14ac:dyDescent="0.3">
      <c r="A2620" t="s">
        <v>170</v>
      </c>
      <c r="B2620" t="str">
        <f t="shared" si="215"/>
        <v>3</v>
      </c>
      <c r="C2620" t="str">
        <f t="shared" si="216"/>
        <v>0</v>
      </c>
      <c r="D2620" t="str">
        <f t="shared" si="217"/>
        <v>0</v>
      </c>
      <c r="E2620" t="str">
        <f t="shared" si="218"/>
        <v>1</v>
      </c>
      <c r="F2620" t="str">
        <f t="shared" si="219"/>
        <v>2</v>
      </c>
      <c r="G2620" t="s">
        <v>805</v>
      </c>
      <c r="H2620">
        <v>2020</v>
      </c>
      <c r="I2620">
        <v>4</v>
      </c>
      <c r="J2620" t="s">
        <v>811</v>
      </c>
      <c r="K2620" s="38">
        <v>2846.13</v>
      </c>
      <c r="L2620" s="38">
        <v>335.14</v>
      </c>
      <c r="M2620" s="38">
        <v>1537.62</v>
      </c>
      <c r="N2620" s="38">
        <v>556.35</v>
      </c>
      <c r="O2620" s="38">
        <v>677.52</v>
      </c>
      <c r="P2620" s="38">
        <v>595.28</v>
      </c>
      <c r="Q2620" s="38">
        <v>1694.34</v>
      </c>
      <c r="R2620" s="38">
        <v>0</v>
      </c>
      <c r="S2620" s="38">
        <v>-67.03</v>
      </c>
      <c r="T2620" s="38">
        <v>-541.66999999999996</v>
      </c>
      <c r="U2620" s="44">
        <v>21.69</v>
      </c>
      <c r="V2620" s="45">
        <v>7633.69</v>
      </c>
      <c r="W2620" s="45">
        <v>91604.27</v>
      </c>
      <c r="X2620" s="45">
        <v>63.37</v>
      </c>
    </row>
    <row r="2621" spans="1:24" x14ac:dyDescent="0.3">
      <c r="A2621" t="s">
        <v>171</v>
      </c>
      <c r="B2621" t="str">
        <f t="shared" si="215"/>
        <v>3</v>
      </c>
      <c r="C2621" t="str">
        <f t="shared" si="216"/>
        <v>0</v>
      </c>
      <c r="D2621" t="str">
        <f t="shared" si="217"/>
        <v>0</v>
      </c>
      <c r="E2621" t="str">
        <f t="shared" si="218"/>
        <v>0</v>
      </c>
      <c r="F2621" t="str">
        <f t="shared" si="219"/>
        <v>3</v>
      </c>
      <c r="G2621" t="s">
        <v>805</v>
      </c>
      <c r="H2621">
        <v>2020</v>
      </c>
      <c r="I2621">
        <v>4</v>
      </c>
      <c r="J2621" t="s">
        <v>811</v>
      </c>
      <c r="K2621" s="38">
        <v>2846.13</v>
      </c>
      <c r="L2621" s="38">
        <v>0</v>
      </c>
      <c r="M2621" s="38">
        <v>1564.36</v>
      </c>
      <c r="N2621" s="38">
        <v>547.91</v>
      </c>
      <c r="O2621" s="38">
        <v>698.64</v>
      </c>
      <c r="P2621" s="38">
        <v>565.70000000000005</v>
      </c>
      <c r="Q2621" s="38">
        <v>1665.19</v>
      </c>
      <c r="R2621" s="38">
        <v>0</v>
      </c>
      <c r="S2621" s="38">
        <v>0</v>
      </c>
      <c r="T2621" s="38">
        <v>-541.66999999999996</v>
      </c>
      <c r="U2621" s="44">
        <v>20.87</v>
      </c>
      <c r="V2621" s="45">
        <v>7346.27</v>
      </c>
      <c r="W2621" s="45">
        <v>88155.199999999997</v>
      </c>
      <c r="X2621" s="45">
        <v>58.47</v>
      </c>
    </row>
    <row r="2622" spans="1:24" x14ac:dyDescent="0.3">
      <c r="A2622" t="s">
        <v>617</v>
      </c>
      <c r="B2622" t="str">
        <f t="shared" si="215"/>
        <v>3</v>
      </c>
      <c r="C2622" t="str">
        <f t="shared" si="216"/>
        <v>4</v>
      </c>
      <c r="D2622" t="str">
        <f t="shared" si="217"/>
        <v>0</v>
      </c>
      <c r="E2622" t="str">
        <f t="shared" si="218"/>
        <v>0</v>
      </c>
      <c r="F2622" t="str">
        <f t="shared" si="219"/>
        <v>0</v>
      </c>
      <c r="G2622" t="s">
        <v>805</v>
      </c>
      <c r="H2622">
        <v>2020</v>
      </c>
      <c r="I2622">
        <v>4</v>
      </c>
      <c r="J2622" t="s">
        <v>811</v>
      </c>
      <c r="K2622" s="38">
        <v>2846.13</v>
      </c>
      <c r="L2622" s="38">
        <v>4406.59</v>
      </c>
      <c r="M2622" s="38">
        <v>1318.59</v>
      </c>
      <c r="N2622" s="38">
        <v>556.35</v>
      </c>
      <c r="O2622" s="38">
        <v>621.03</v>
      </c>
      <c r="P2622" s="38">
        <v>974.87</v>
      </c>
      <c r="Q2622" s="38">
        <v>3940.43</v>
      </c>
      <c r="R2622" s="38">
        <v>0</v>
      </c>
      <c r="S2622" s="38">
        <v>-100</v>
      </c>
      <c r="T2622" s="38">
        <v>-708.33</v>
      </c>
      <c r="U2622" s="44">
        <v>39.36</v>
      </c>
      <c r="V2622" s="45">
        <v>13855.66</v>
      </c>
      <c r="W2622" s="45">
        <v>166267.88</v>
      </c>
      <c r="X2622" s="45">
        <v>206.85</v>
      </c>
    </row>
    <row r="2623" spans="1:24" x14ac:dyDescent="0.3">
      <c r="A2623" t="s">
        <v>618</v>
      </c>
      <c r="B2623" t="str">
        <f t="shared" si="215"/>
        <v>3</v>
      </c>
      <c r="C2623" t="str">
        <f t="shared" si="216"/>
        <v>3</v>
      </c>
      <c r="D2623" t="str">
        <f t="shared" si="217"/>
        <v>1</v>
      </c>
      <c r="E2623" t="str">
        <f t="shared" si="218"/>
        <v>0</v>
      </c>
      <c r="F2623" t="str">
        <f t="shared" si="219"/>
        <v>0</v>
      </c>
      <c r="G2623" t="s">
        <v>805</v>
      </c>
      <c r="H2623">
        <v>2020</v>
      </c>
      <c r="I2623">
        <v>4</v>
      </c>
      <c r="J2623" t="s">
        <v>811</v>
      </c>
      <c r="K2623" s="38">
        <v>2846.13</v>
      </c>
      <c r="L2623" s="38">
        <v>4109.79</v>
      </c>
      <c r="M2623" s="38">
        <v>1326.31</v>
      </c>
      <c r="N2623" s="38">
        <v>556.35</v>
      </c>
      <c r="O2623" s="38">
        <v>619.99</v>
      </c>
      <c r="P2623" s="38">
        <v>945.86</v>
      </c>
      <c r="Q2623" s="38">
        <v>3744.1</v>
      </c>
      <c r="R2623" s="38">
        <v>0</v>
      </c>
      <c r="S2623" s="38">
        <v>-100</v>
      </c>
      <c r="T2623" s="38">
        <v>-708.33</v>
      </c>
      <c r="U2623" s="44">
        <v>37.9</v>
      </c>
      <c r="V2623" s="45">
        <v>13340.19</v>
      </c>
      <c r="W2623" s="45">
        <v>160082.34</v>
      </c>
      <c r="X2623" s="45">
        <v>194.46</v>
      </c>
    </row>
    <row r="2624" spans="1:24" x14ac:dyDescent="0.3">
      <c r="A2624" t="s">
        <v>619</v>
      </c>
      <c r="B2624" t="str">
        <f t="shared" si="215"/>
        <v>3</v>
      </c>
      <c r="C2624" t="str">
        <f t="shared" si="216"/>
        <v>3</v>
      </c>
      <c r="D2624" t="str">
        <f t="shared" si="217"/>
        <v>0</v>
      </c>
      <c r="E2624" t="str">
        <f t="shared" si="218"/>
        <v>1</v>
      </c>
      <c r="F2624" t="str">
        <f t="shared" si="219"/>
        <v>0</v>
      </c>
      <c r="G2624" t="s">
        <v>805</v>
      </c>
      <c r="H2624">
        <v>2020</v>
      </c>
      <c r="I2624">
        <v>4</v>
      </c>
      <c r="J2624" t="s">
        <v>811</v>
      </c>
      <c r="K2624" s="38">
        <v>2846.13</v>
      </c>
      <c r="L2624" s="38">
        <v>3640.08</v>
      </c>
      <c r="M2624" s="38">
        <v>1395.66</v>
      </c>
      <c r="N2624" s="38">
        <v>556.35</v>
      </c>
      <c r="O2624" s="38">
        <v>629.45000000000005</v>
      </c>
      <c r="P2624" s="38">
        <v>906.77</v>
      </c>
      <c r="Q2624" s="38">
        <v>3483.37</v>
      </c>
      <c r="R2624" s="38">
        <v>0</v>
      </c>
      <c r="S2624" s="38">
        <v>-100</v>
      </c>
      <c r="T2624" s="38">
        <v>-708.33</v>
      </c>
      <c r="U2624" s="44">
        <v>35.94</v>
      </c>
      <c r="V2624" s="45">
        <v>12649.49</v>
      </c>
      <c r="W2624" s="45">
        <v>151793.85999999999</v>
      </c>
      <c r="X2624" s="45">
        <v>177.86</v>
      </c>
    </row>
    <row r="2625" spans="1:24" x14ac:dyDescent="0.3">
      <c r="A2625" t="s">
        <v>620</v>
      </c>
      <c r="B2625" t="str">
        <f t="shared" si="215"/>
        <v>3</v>
      </c>
      <c r="C2625" t="str">
        <f t="shared" si="216"/>
        <v>3</v>
      </c>
      <c r="D2625" t="str">
        <f t="shared" si="217"/>
        <v>0</v>
      </c>
      <c r="E2625" t="str">
        <f t="shared" si="218"/>
        <v>0</v>
      </c>
      <c r="F2625" t="str">
        <f t="shared" si="219"/>
        <v>1</v>
      </c>
      <c r="G2625" t="s">
        <v>805</v>
      </c>
      <c r="H2625">
        <v>2020</v>
      </c>
      <c r="I2625">
        <v>4</v>
      </c>
      <c r="J2625" t="s">
        <v>811</v>
      </c>
      <c r="K2625" s="38">
        <v>2846.13</v>
      </c>
      <c r="L2625" s="38">
        <v>3304.94</v>
      </c>
      <c r="M2625" s="38">
        <v>1420.99</v>
      </c>
      <c r="N2625" s="38">
        <v>556.35</v>
      </c>
      <c r="O2625" s="38">
        <v>650.57000000000005</v>
      </c>
      <c r="P2625" s="38">
        <v>877.9</v>
      </c>
      <c r="Q2625" s="38">
        <v>3289.14</v>
      </c>
      <c r="R2625" s="38">
        <v>0</v>
      </c>
      <c r="S2625" s="38">
        <v>-100</v>
      </c>
      <c r="T2625" s="38">
        <v>-708.33</v>
      </c>
      <c r="U2625" s="44">
        <v>34.479999999999997</v>
      </c>
      <c r="V2625" s="45">
        <v>12137.71</v>
      </c>
      <c r="W2625" s="45">
        <v>145652.47</v>
      </c>
      <c r="X2625" s="45">
        <v>165.56</v>
      </c>
    </row>
    <row r="2626" spans="1:24" x14ac:dyDescent="0.3">
      <c r="A2626" t="s">
        <v>172</v>
      </c>
      <c r="B2626" t="str">
        <f t="shared" si="215"/>
        <v>3</v>
      </c>
      <c r="C2626" t="str">
        <f t="shared" si="216"/>
        <v>2</v>
      </c>
      <c r="D2626" t="str">
        <f t="shared" si="217"/>
        <v>2</v>
      </c>
      <c r="E2626" t="str">
        <f t="shared" si="218"/>
        <v>0</v>
      </c>
      <c r="F2626" t="str">
        <f t="shared" si="219"/>
        <v>0</v>
      </c>
      <c r="G2626" t="s">
        <v>805</v>
      </c>
      <c r="H2626">
        <v>2020</v>
      </c>
      <c r="I2626">
        <v>4</v>
      </c>
      <c r="J2626" t="s">
        <v>811</v>
      </c>
      <c r="K2626" s="38">
        <v>2846.13</v>
      </c>
      <c r="L2626" s="38">
        <v>3812.98</v>
      </c>
      <c r="M2626" s="38">
        <v>1334.02</v>
      </c>
      <c r="N2626" s="38">
        <v>556.35</v>
      </c>
      <c r="O2626" s="38">
        <v>618.96</v>
      </c>
      <c r="P2626" s="38">
        <v>916.85</v>
      </c>
      <c r="Q2626" s="38">
        <v>3547.77</v>
      </c>
      <c r="R2626" s="38">
        <v>0</v>
      </c>
      <c r="S2626" s="38">
        <v>-100</v>
      </c>
      <c r="T2626" s="38">
        <v>-708.33</v>
      </c>
      <c r="U2626" s="44">
        <v>36.43</v>
      </c>
      <c r="V2626" s="45">
        <v>12824.73</v>
      </c>
      <c r="W2626" s="45">
        <v>153896.79999999999</v>
      </c>
      <c r="X2626" s="45">
        <v>182.07</v>
      </c>
    </row>
    <row r="2627" spans="1:24" x14ac:dyDescent="0.3">
      <c r="A2627" t="s">
        <v>173</v>
      </c>
      <c r="B2627" t="str">
        <f t="shared" si="215"/>
        <v>3</v>
      </c>
      <c r="C2627" t="str">
        <f t="shared" si="216"/>
        <v>2</v>
      </c>
      <c r="D2627" t="str">
        <f t="shared" si="217"/>
        <v>1</v>
      </c>
      <c r="E2627" t="str">
        <f t="shared" si="218"/>
        <v>1</v>
      </c>
      <c r="F2627" t="str">
        <f t="shared" si="219"/>
        <v>0</v>
      </c>
      <c r="G2627" t="s">
        <v>805</v>
      </c>
      <c r="H2627">
        <v>2020</v>
      </c>
      <c r="I2627">
        <v>4</v>
      </c>
      <c r="J2627" t="s">
        <v>811</v>
      </c>
      <c r="K2627" s="38">
        <v>2846.13</v>
      </c>
      <c r="L2627" s="38">
        <v>3343.28</v>
      </c>
      <c r="M2627" s="38">
        <v>1403.38</v>
      </c>
      <c r="N2627" s="38">
        <v>556.35</v>
      </c>
      <c r="O2627" s="38">
        <v>628.41999999999996</v>
      </c>
      <c r="P2627" s="38">
        <v>877.76</v>
      </c>
      <c r="Q2627" s="38">
        <v>3287.04</v>
      </c>
      <c r="R2627" s="38">
        <v>0</v>
      </c>
      <c r="S2627" s="38">
        <v>-100</v>
      </c>
      <c r="T2627" s="38">
        <v>-708.33</v>
      </c>
      <c r="U2627" s="44">
        <v>34.47</v>
      </c>
      <c r="V2627" s="45">
        <v>12134.03</v>
      </c>
      <c r="W2627" s="45">
        <v>145608.32999999999</v>
      </c>
      <c r="X2627" s="45">
        <v>165.47</v>
      </c>
    </row>
    <row r="2628" spans="1:24" x14ac:dyDescent="0.3">
      <c r="A2628" t="s">
        <v>621</v>
      </c>
      <c r="B2628" t="str">
        <f t="shared" si="215"/>
        <v>3</v>
      </c>
      <c r="C2628" t="str">
        <f t="shared" si="216"/>
        <v>2</v>
      </c>
      <c r="D2628" t="str">
        <f t="shared" si="217"/>
        <v>1</v>
      </c>
      <c r="E2628" t="str">
        <f t="shared" si="218"/>
        <v>0</v>
      </c>
      <c r="F2628" t="str">
        <f t="shared" si="219"/>
        <v>1</v>
      </c>
      <c r="G2628" t="s">
        <v>805</v>
      </c>
      <c r="H2628">
        <v>2020</v>
      </c>
      <c r="I2628">
        <v>4</v>
      </c>
      <c r="J2628" t="s">
        <v>811</v>
      </c>
      <c r="K2628" s="38">
        <v>2846.13</v>
      </c>
      <c r="L2628" s="38">
        <v>3008.14</v>
      </c>
      <c r="M2628" s="38">
        <v>1428.71</v>
      </c>
      <c r="N2628" s="38">
        <v>556.35</v>
      </c>
      <c r="O2628" s="38">
        <v>649.54</v>
      </c>
      <c r="P2628" s="38">
        <v>848.89</v>
      </c>
      <c r="Q2628" s="38">
        <v>3092.81</v>
      </c>
      <c r="R2628" s="38">
        <v>0</v>
      </c>
      <c r="S2628" s="38">
        <v>-100</v>
      </c>
      <c r="T2628" s="38">
        <v>-708.33</v>
      </c>
      <c r="U2628" s="44">
        <v>33.020000000000003</v>
      </c>
      <c r="V2628" s="45">
        <v>11622.24</v>
      </c>
      <c r="W2628" s="45">
        <v>139466.93</v>
      </c>
      <c r="X2628" s="45">
        <v>153.16999999999999</v>
      </c>
    </row>
    <row r="2629" spans="1:24" x14ac:dyDescent="0.3">
      <c r="A2629" t="s">
        <v>622</v>
      </c>
      <c r="B2629" t="str">
        <f t="shared" si="215"/>
        <v>3</v>
      </c>
      <c r="C2629" t="str">
        <f t="shared" si="216"/>
        <v>2</v>
      </c>
      <c r="D2629" t="str">
        <f t="shared" si="217"/>
        <v>0</v>
      </c>
      <c r="E2629" t="str">
        <f t="shared" si="218"/>
        <v>2</v>
      </c>
      <c r="F2629" t="str">
        <f t="shared" si="219"/>
        <v>0</v>
      </c>
      <c r="G2629" t="s">
        <v>805</v>
      </c>
      <c r="H2629">
        <v>2020</v>
      </c>
      <c r="I2629">
        <v>4</v>
      </c>
      <c r="J2629" t="s">
        <v>811</v>
      </c>
      <c r="K2629" s="38">
        <v>2846.13</v>
      </c>
      <c r="L2629" s="38">
        <v>2873.58</v>
      </c>
      <c r="M2629" s="38">
        <v>1472.74</v>
      </c>
      <c r="N2629" s="38">
        <v>556.35</v>
      </c>
      <c r="O2629" s="38">
        <v>637.88</v>
      </c>
      <c r="P2629" s="38">
        <v>838.67</v>
      </c>
      <c r="Q2629" s="38">
        <v>3026.31</v>
      </c>
      <c r="R2629" s="38">
        <v>0</v>
      </c>
      <c r="S2629" s="38">
        <v>-100</v>
      </c>
      <c r="T2629" s="38">
        <v>-708.33</v>
      </c>
      <c r="U2629" s="44">
        <v>32.51</v>
      </c>
      <c r="V2629" s="45">
        <v>11443.32</v>
      </c>
      <c r="W2629" s="45">
        <v>137319.85</v>
      </c>
      <c r="X2629" s="45">
        <v>148.87</v>
      </c>
    </row>
    <row r="2630" spans="1:24" x14ac:dyDescent="0.3">
      <c r="A2630" t="s">
        <v>623</v>
      </c>
      <c r="B2630" t="str">
        <f t="shared" si="215"/>
        <v>3</v>
      </c>
      <c r="C2630" t="str">
        <f t="shared" si="216"/>
        <v>2</v>
      </c>
      <c r="D2630" t="str">
        <f t="shared" si="217"/>
        <v>0</v>
      </c>
      <c r="E2630" t="str">
        <f t="shared" si="218"/>
        <v>1</v>
      </c>
      <c r="F2630" t="str">
        <f t="shared" si="219"/>
        <v>1</v>
      </c>
      <c r="G2630" t="s">
        <v>805</v>
      </c>
      <c r="H2630">
        <v>2020</v>
      </c>
      <c r="I2630">
        <v>4</v>
      </c>
      <c r="J2630" t="s">
        <v>811</v>
      </c>
      <c r="K2630" s="38">
        <v>2846.13</v>
      </c>
      <c r="L2630" s="38">
        <v>2538.44</v>
      </c>
      <c r="M2630" s="38">
        <v>1498.07</v>
      </c>
      <c r="N2630" s="38">
        <v>556.35</v>
      </c>
      <c r="O2630" s="38">
        <v>659</v>
      </c>
      <c r="P2630" s="38">
        <v>809.8</v>
      </c>
      <c r="Q2630" s="38">
        <v>2832.09</v>
      </c>
      <c r="R2630" s="38">
        <v>0</v>
      </c>
      <c r="S2630" s="38">
        <v>-100</v>
      </c>
      <c r="T2630" s="38">
        <v>-708.33</v>
      </c>
      <c r="U2630" s="44">
        <v>31.06</v>
      </c>
      <c r="V2630" s="45">
        <v>10931.54</v>
      </c>
      <c r="W2630" s="45">
        <v>131178.46</v>
      </c>
      <c r="X2630" s="45">
        <v>136.57</v>
      </c>
    </row>
    <row r="2631" spans="1:24" x14ac:dyDescent="0.3">
      <c r="A2631" t="s">
        <v>624</v>
      </c>
      <c r="B2631" t="str">
        <f t="shared" si="215"/>
        <v>3</v>
      </c>
      <c r="C2631" t="str">
        <f t="shared" si="216"/>
        <v>2</v>
      </c>
      <c r="D2631" t="str">
        <f t="shared" si="217"/>
        <v>0</v>
      </c>
      <c r="E2631" t="str">
        <f t="shared" si="218"/>
        <v>0</v>
      </c>
      <c r="F2631" t="str">
        <f t="shared" si="219"/>
        <v>2</v>
      </c>
      <c r="G2631" t="s">
        <v>805</v>
      </c>
      <c r="H2631">
        <v>2020</v>
      </c>
      <c r="I2631">
        <v>4</v>
      </c>
      <c r="J2631" t="s">
        <v>811</v>
      </c>
      <c r="K2631" s="38">
        <v>2846.13</v>
      </c>
      <c r="L2631" s="38">
        <v>2203.29</v>
      </c>
      <c r="M2631" s="38">
        <v>1523.4</v>
      </c>
      <c r="N2631" s="38">
        <v>556.35</v>
      </c>
      <c r="O2631" s="38">
        <v>680.11</v>
      </c>
      <c r="P2631" s="38">
        <v>780.93</v>
      </c>
      <c r="Q2631" s="38">
        <v>2637.86</v>
      </c>
      <c r="R2631" s="38">
        <v>0</v>
      </c>
      <c r="S2631" s="38">
        <v>-100</v>
      </c>
      <c r="T2631" s="38">
        <v>-708.33</v>
      </c>
      <c r="U2631" s="44">
        <v>29.6</v>
      </c>
      <c r="V2631" s="45">
        <v>10419.76</v>
      </c>
      <c r="W2631" s="45">
        <v>125037.06</v>
      </c>
      <c r="X2631" s="45">
        <v>124.27</v>
      </c>
    </row>
    <row r="2632" spans="1:24" x14ac:dyDescent="0.3">
      <c r="A2632" t="s">
        <v>625</v>
      </c>
      <c r="B2632" t="str">
        <f t="shared" si="215"/>
        <v>3</v>
      </c>
      <c r="C2632" t="str">
        <f t="shared" si="216"/>
        <v>1</v>
      </c>
      <c r="D2632" t="str">
        <f t="shared" si="217"/>
        <v>3</v>
      </c>
      <c r="E2632" t="str">
        <f t="shared" si="218"/>
        <v>0</v>
      </c>
      <c r="F2632" t="str">
        <f t="shared" si="219"/>
        <v>0</v>
      </c>
      <c r="G2632" t="s">
        <v>805</v>
      </c>
      <c r="H2632">
        <v>2020</v>
      </c>
      <c r="I2632">
        <v>4</v>
      </c>
      <c r="J2632" t="s">
        <v>811</v>
      </c>
      <c r="K2632" s="38">
        <v>2846.13</v>
      </c>
      <c r="L2632" s="38">
        <v>3516.18</v>
      </c>
      <c r="M2632" s="38">
        <v>1341.74</v>
      </c>
      <c r="N2632" s="38">
        <v>556.35</v>
      </c>
      <c r="O2632" s="38">
        <v>617.91999999999996</v>
      </c>
      <c r="P2632" s="38">
        <v>887.83</v>
      </c>
      <c r="Q2632" s="38">
        <v>3351.44</v>
      </c>
      <c r="R2632" s="38">
        <v>0</v>
      </c>
      <c r="S2632" s="38">
        <v>-100</v>
      </c>
      <c r="T2632" s="38">
        <v>-708.33</v>
      </c>
      <c r="U2632" s="44">
        <v>34.97</v>
      </c>
      <c r="V2632" s="45">
        <v>12309.27</v>
      </c>
      <c r="W2632" s="45">
        <v>147711.26</v>
      </c>
      <c r="X2632" s="45">
        <v>169.68</v>
      </c>
    </row>
    <row r="2633" spans="1:24" x14ac:dyDescent="0.3">
      <c r="A2633" t="s">
        <v>174</v>
      </c>
      <c r="B2633" t="str">
        <f t="shared" si="215"/>
        <v>3</v>
      </c>
      <c r="C2633" t="str">
        <f t="shared" si="216"/>
        <v>1</v>
      </c>
      <c r="D2633" t="str">
        <f t="shared" si="217"/>
        <v>2</v>
      </c>
      <c r="E2633" t="str">
        <f t="shared" si="218"/>
        <v>1</v>
      </c>
      <c r="F2633" t="str">
        <f t="shared" si="219"/>
        <v>0</v>
      </c>
      <c r="G2633" t="s">
        <v>805</v>
      </c>
      <c r="H2633">
        <v>2020</v>
      </c>
      <c r="I2633">
        <v>4</v>
      </c>
      <c r="J2633" t="s">
        <v>811</v>
      </c>
      <c r="K2633" s="38">
        <v>2846.13</v>
      </c>
      <c r="L2633" s="38">
        <v>3046.48</v>
      </c>
      <c r="M2633" s="38">
        <v>1411.1</v>
      </c>
      <c r="N2633" s="38">
        <v>556.35</v>
      </c>
      <c r="O2633" s="38">
        <v>627.38</v>
      </c>
      <c r="P2633" s="38">
        <v>848.74</v>
      </c>
      <c r="Q2633" s="38">
        <v>3090.71</v>
      </c>
      <c r="R2633" s="38">
        <v>0</v>
      </c>
      <c r="S2633" s="38">
        <v>-100</v>
      </c>
      <c r="T2633" s="38">
        <v>-708.33</v>
      </c>
      <c r="U2633" s="44">
        <v>33.01</v>
      </c>
      <c r="V2633" s="45">
        <v>11618.57</v>
      </c>
      <c r="W2633" s="45">
        <v>139422.79</v>
      </c>
      <c r="X2633" s="45">
        <v>153.08000000000001</v>
      </c>
    </row>
    <row r="2634" spans="1:24" x14ac:dyDescent="0.3">
      <c r="A2634" t="s">
        <v>626</v>
      </c>
      <c r="B2634" t="str">
        <f t="shared" si="215"/>
        <v>3</v>
      </c>
      <c r="C2634" t="str">
        <f t="shared" si="216"/>
        <v>1</v>
      </c>
      <c r="D2634" t="str">
        <f t="shared" si="217"/>
        <v>2</v>
      </c>
      <c r="E2634" t="str">
        <f t="shared" si="218"/>
        <v>0</v>
      </c>
      <c r="F2634" t="str">
        <f t="shared" si="219"/>
        <v>1</v>
      </c>
      <c r="G2634" t="s">
        <v>805</v>
      </c>
      <c r="H2634">
        <v>2020</v>
      </c>
      <c r="I2634">
        <v>4</v>
      </c>
      <c r="J2634" t="s">
        <v>811</v>
      </c>
      <c r="K2634" s="38">
        <v>2846.13</v>
      </c>
      <c r="L2634" s="38">
        <v>2711.34</v>
      </c>
      <c r="M2634" s="38">
        <v>1436.43</v>
      </c>
      <c r="N2634" s="38">
        <v>556.35</v>
      </c>
      <c r="O2634" s="38">
        <v>648.5</v>
      </c>
      <c r="P2634" s="38">
        <v>819.88</v>
      </c>
      <c r="Q2634" s="38">
        <v>2896.48</v>
      </c>
      <c r="R2634" s="38">
        <v>0</v>
      </c>
      <c r="S2634" s="38">
        <v>-100</v>
      </c>
      <c r="T2634" s="38">
        <v>-708.33</v>
      </c>
      <c r="U2634" s="44">
        <v>31.55</v>
      </c>
      <c r="V2634" s="45">
        <v>11106.78</v>
      </c>
      <c r="W2634" s="45">
        <v>133281.39000000001</v>
      </c>
      <c r="X2634" s="45">
        <v>140.78</v>
      </c>
    </row>
    <row r="2635" spans="1:24" x14ac:dyDescent="0.3">
      <c r="A2635" t="s">
        <v>175</v>
      </c>
      <c r="B2635" t="str">
        <f t="shared" si="215"/>
        <v>3</v>
      </c>
      <c r="C2635" t="str">
        <f t="shared" si="216"/>
        <v>1</v>
      </c>
      <c r="D2635" t="str">
        <f t="shared" si="217"/>
        <v>1</v>
      </c>
      <c r="E2635" t="str">
        <f t="shared" si="218"/>
        <v>2</v>
      </c>
      <c r="F2635" t="str">
        <f t="shared" si="219"/>
        <v>0</v>
      </c>
      <c r="G2635" t="s">
        <v>805</v>
      </c>
      <c r="H2635">
        <v>2020</v>
      </c>
      <c r="I2635">
        <v>4</v>
      </c>
      <c r="J2635" t="s">
        <v>811</v>
      </c>
      <c r="K2635" s="38">
        <v>2846.13</v>
      </c>
      <c r="L2635" s="38">
        <v>2576.77</v>
      </c>
      <c r="M2635" s="38">
        <v>1480.45</v>
      </c>
      <c r="N2635" s="38">
        <v>556.35</v>
      </c>
      <c r="O2635" s="38">
        <v>636.84</v>
      </c>
      <c r="P2635" s="38">
        <v>809.66</v>
      </c>
      <c r="Q2635" s="38">
        <v>2829.98</v>
      </c>
      <c r="R2635" s="38">
        <v>0</v>
      </c>
      <c r="S2635" s="38">
        <v>-100</v>
      </c>
      <c r="T2635" s="38">
        <v>-708.33</v>
      </c>
      <c r="U2635" s="44">
        <v>31.05</v>
      </c>
      <c r="V2635" s="45">
        <v>10927.86</v>
      </c>
      <c r="W2635" s="45">
        <v>131134.31</v>
      </c>
      <c r="X2635" s="45">
        <v>136.47999999999999</v>
      </c>
    </row>
    <row r="2636" spans="1:24" x14ac:dyDescent="0.3">
      <c r="A2636" t="s">
        <v>627</v>
      </c>
      <c r="B2636" t="str">
        <f t="shared" si="215"/>
        <v>3</v>
      </c>
      <c r="C2636" t="str">
        <f t="shared" si="216"/>
        <v>1</v>
      </c>
      <c r="D2636" t="str">
        <f t="shared" si="217"/>
        <v>1</v>
      </c>
      <c r="E2636" t="str">
        <f t="shared" si="218"/>
        <v>1</v>
      </c>
      <c r="F2636" t="str">
        <f t="shared" si="219"/>
        <v>1</v>
      </c>
      <c r="G2636" t="s">
        <v>805</v>
      </c>
      <c r="H2636">
        <v>2020</v>
      </c>
      <c r="I2636">
        <v>4</v>
      </c>
      <c r="J2636" t="s">
        <v>811</v>
      </c>
      <c r="K2636" s="38">
        <v>2846.13</v>
      </c>
      <c r="L2636" s="38">
        <v>2241.63</v>
      </c>
      <c r="M2636" s="38">
        <v>1505.79</v>
      </c>
      <c r="N2636" s="38">
        <v>556.35</v>
      </c>
      <c r="O2636" s="38">
        <v>657.96</v>
      </c>
      <c r="P2636" s="38">
        <v>780.79</v>
      </c>
      <c r="Q2636" s="38">
        <v>2635.76</v>
      </c>
      <c r="R2636" s="38">
        <v>0</v>
      </c>
      <c r="S2636" s="38">
        <v>-100</v>
      </c>
      <c r="T2636" s="38">
        <v>-708.33</v>
      </c>
      <c r="U2636" s="44">
        <v>29.59</v>
      </c>
      <c r="V2636" s="45">
        <v>10416.08</v>
      </c>
      <c r="W2636" s="45">
        <v>124992.92</v>
      </c>
      <c r="X2636" s="45">
        <v>124.18</v>
      </c>
    </row>
    <row r="2637" spans="1:24" x14ac:dyDescent="0.3">
      <c r="A2637" t="s">
        <v>628</v>
      </c>
      <c r="B2637" t="str">
        <f t="shared" si="215"/>
        <v>3</v>
      </c>
      <c r="C2637" t="str">
        <f t="shared" si="216"/>
        <v>1</v>
      </c>
      <c r="D2637" t="str">
        <f t="shared" si="217"/>
        <v>1</v>
      </c>
      <c r="E2637" t="str">
        <f t="shared" si="218"/>
        <v>0</v>
      </c>
      <c r="F2637" t="str">
        <f t="shared" si="219"/>
        <v>2</v>
      </c>
      <c r="G2637" t="s">
        <v>805</v>
      </c>
      <c r="H2637">
        <v>2020</v>
      </c>
      <c r="I2637">
        <v>4</v>
      </c>
      <c r="J2637" t="s">
        <v>811</v>
      </c>
      <c r="K2637" s="38">
        <v>2846.13</v>
      </c>
      <c r="L2637" s="38">
        <v>1906.49</v>
      </c>
      <c r="M2637" s="38">
        <v>1531.12</v>
      </c>
      <c r="N2637" s="38">
        <v>556.35</v>
      </c>
      <c r="O2637" s="38">
        <v>679.08</v>
      </c>
      <c r="P2637" s="38">
        <v>751.92</v>
      </c>
      <c r="Q2637" s="38">
        <v>2441.5300000000002</v>
      </c>
      <c r="R2637" s="38">
        <v>0</v>
      </c>
      <c r="S2637" s="38">
        <v>-100</v>
      </c>
      <c r="T2637" s="38">
        <v>-708.33</v>
      </c>
      <c r="U2637" s="44">
        <v>28.14</v>
      </c>
      <c r="V2637" s="45">
        <v>9904.2900000000009</v>
      </c>
      <c r="W2637" s="45">
        <v>118851.52</v>
      </c>
      <c r="X2637" s="45">
        <v>111.88</v>
      </c>
    </row>
    <row r="2638" spans="1:24" x14ac:dyDescent="0.3">
      <c r="A2638" t="s">
        <v>629</v>
      </c>
      <c r="B2638" t="str">
        <f t="shared" si="215"/>
        <v>3</v>
      </c>
      <c r="C2638" t="str">
        <f t="shared" si="216"/>
        <v>1</v>
      </c>
      <c r="D2638" t="str">
        <f t="shared" si="217"/>
        <v>0</v>
      </c>
      <c r="E2638" t="str">
        <f t="shared" si="218"/>
        <v>3</v>
      </c>
      <c r="F2638" t="str">
        <f t="shared" si="219"/>
        <v>0</v>
      </c>
      <c r="G2638" t="s">
        <v>805</v>
      </c>
      <c r="H2638">
        <v>2020</v>
      </c>
      <c r="I2638">
        <v>4</v>
      </c>
      <c r="J2638" t="s">
        <v>811</v>
      </c>
      <c r="K2638" s="38">
        <v>2846.13</v>
      </c>
      <c r="L2638" s="38">
        <v>2107.0700000000002</v>
      </c>
      <c r="M2638" s="38">
        <v>1549.81</v>
      </c>
      <c r="N2638" s="38">
        <v>556.35</v>
      </c>
      <c r="O2638" s="38">
        <v>646.29999999999995</v>
      </c>
      <c r="P2638" s="38">
        <v>770.57</v>
      </c>
      <c r="Q2638" s="38">
        <v>2569.25</v>
      </c>
      <c r="R2638" s="38">
        <v>0</v>
      </c>
      <c r="S2638" s="38">
        <v>-100</v>
      </c>
      <c r="T2638" s="38">
        <v>-708.33</v>
      </c>
      <c r="U2638" s="44">
        <v>29.08</v>
      </c>
      <c r="V2638" s="45">
        <v>10237.15</v>
      </c>
      <c r="W2638" s="45">
        <v>122845.84</v>
      </c>
      <c r="X2638" s="45">
        <v>119.88</v>
      </c>
    </row>
    <row r="2639" spans="1:24" x14ac:dyDescent="0.3">
      <c r="A2639" t="s">
        <v>630</v>
      </c>
      <c r="B2639" t="str">
        <f t="shared" si="215"/>
        <v>3</v>
      </c>
      <c r="C2639" t="str">
        <f t="shared" si="216"/>
        <v>1</v>
      </c>
      <c r="D2639" t="str">
        <f t="shared" si="217"/>
        <v>0</v>
      </c>
      <c r="E2639" t="str">
        <f t="shared" si="218"/>
        <v>2</v>
      </c>
      <c r="F2639" t="str">
        <f t="shared" si="219"/>
        <v>1</v>
      </c>
      <c r="G2639" t="s">
        <v>805</v>
      </c>
      <c r="H2639">
        <v>2020</v>
      </c>
      <c r="I2639">
        <v>4</v>
      </c>
      <c r="J2639" t="s">
        <v>811</v>
      </c>
      <c r="K2639" s="38">
        <v>2846.13</v>
      </c>
      <c r="L2639" s="38">
        <v>1771.93</v>
      </c>
      <c r="M2639" s="38">
        <v>1575.14</v>
      </c>
      <c r="N2639" s="38">
        <v>556.35</v>
      </c>
      <c r="O2639" s="38">
        <v>667.42</v>
      </c>
      <c r="P2639" s="38">
        <v>741.7</v>
      </c>
      <c r="Q2639" s="38">
        <v>2375.0300000000002</v>
      </c>
      <c r="R2639" s="38">
        <v>0</v>
      </c>
      <c r="S2639" s="38">
        <v>-100</v>
      </c>
      <c r="T2639" s="38">
        <v>-708.33</v>
      </c>
      <c r="U2639" s="44">
        <v>27.63</v>
      </c>
      <c r="V2639" s="45">
        <v>9725.3700000000008</v>
      </c>
      <c r="W2639" s="45">
        <v>116704.44</v>
      </c>
      <c r="X2639" s="45">
        <v>107.58</v>
      </c>
    </row>
    <row r="2640" spans="1:24" x14ac:dyDescent="0.3">
      <c r="A2640" t="s">
        <v>631</v>
      </c>
      <c r="B2640" t="str">
        <f t="shared" si="215"/>
        <v>3</v>
      </c>
      <c r="C2640" t="str">
        <f t="shared" si="216"/>
        <v>1</v>
      </c>
      <c r="D2640" t="str">
        <f t="shared" si="217"/>
        <v>0</v>
      </c>
      <c r="E2640" t="str">
        <f t="shared" si="218"/>
        <v>1</v>
      </c>
      <c r="F2640" t="str">
        <f t="shared" si="219"/>
        <v>2</v>
      </c>
      <c r="G2640" t="s">
        <v>805</v>
      </c>
      <c r="H2640">
        <v>2020</v>
      </c>
      <c r="I2640">
        <v>4</v>
      </c>
      <c r="J2640" t="s">
        <v>811</v>
      </c>
      <c r="K2640" s="38">
        <v>2846.13</v>
      </c>
      <c r="L2640" s="38">
        <v>1436.79</v>
      </c>
      <c r="M2640" s="38">
        <v>1600.48</v>
      </c>
      <c r="N2640" s="38">
        <v>556.35</v>
      </c>
      <c r="O2640" s="38">
        <v>688.54</v>
      </c>
      <c r="P2640" s="38">
        <v>712.83</v>
      </c>
      <c r="Q2640" s="38">
        <v>2180.8000000000002</v>
      </c>
      <c r="R2640" s="38">
        <v>0</v>
      </c>
      <c r="S2640" s="38">
        <v>-100</v>
      </c>
      <c r="T2640" s="38">
        <v>-708.33</v>
      </c>
      <c r="U2640" s="44">
        <v>26.18</v>
      </c>
      <c r="V2640" s="45">
        <v>9213.59</v>
      </c>
      <c r="W2640" s="45">
        <v>110563.05</v>
      </c>
      <c r="X2640" s="45">
        <v>95.28</v>
      </c>
    </row>
    <row r="2641" spans="1:24" x14ac:dyDescent="0.3">
      <c r="A2641" t="s">
        <v>632</v>
      </c>
      <c r="B2641" t="str">
        <f t="shared" si="215"/>
        <v>3</v>
      </c>
      <c r="C2641" t="str">
        <f t="shared" si="216"/>
        <v>1</v>
      </c>
      <c r="D2641" t="str">
        <f t="shared" si="217"/>
        <v>0</v>
      </c>
      <c r="E2641" t="str">
        <f t="shared" si="218"/>
        <v>0</v>
      </c>
      <c r="F2641" t="str">
        <f t="shared" si="219"/>
        <v>3</v>
      </c>
      <c r="G2641" t="s">
        <v>805</v>
      </c>
      <c r="H2641">
        <v>2020</v>
      </c>
      <c r="I2641">
        <v>4</v>
      </c>
      <c r="J2641" t="s">
        <v>811</v>
      </c>
      <c r="K2641" s="38">
        <v>2846.13</v>
      </c>
      <c r="L2641" s="38">
        <v>1101.6500000000001</v>
      </c>
      <c r="M2641" s="38">
        <v>1625.81</v>
      </c>
      <c r="N2641" s="38">
        <v>556.35</v>
      </c>
      <c r="O2641" s="38">
        <v>709.66</v>
      </c>
      <c r="P2641" s="38">
        <v>683.96</v>
      </c>
      <c r="Q2641" s="38">
        <v>1988.39</v>
      </c>
      <c r="R2641" s="38">
        <v>0</v>
      </c>
      <c r="S2641" s="38">
        <v>-100</v>
      </c>
      <c r="T2641" s="38">
        <v>-708.33</v>
      </c>
      <c r="U2641" s="44">
        <v>24.73</v>
      </c>
      <c r="V2641" s="45">
        <v>8703.6200000000008</v>
      </c>
      <c r="W2641" s="45">
        <v>104443.44</v>
      </c>
      <c r="X2641" s="45">
        <v>86.34</v>
      </c>
    </row>
    <row r="2642" spans="1:24" x14ac:dyDescent="0.3">
      <c r="A2642" t="s">
        <v>633</v>
      </c>
      <c r="B2642" t="str">
        <f t="shared" si="215"/>
        <v>3</v>
      </c>
      <c r="C2642" t="str">
        <f t="shared" si="216"/>
        <v>0</v>
      </c>
      <c r="D2642" t="str">
        <f t="shared" si="217"/>
        <v>4</v>
      </c>
      <c r="E2642" t="str">
        <f t="shared" si="218"/>
        <v>0</v>
      </c>
      <c r="F2642" t="str">
        <f t="shared" si="219"/>
        <v>0</v>
      </c>
      <c r="G2642" t="s">
        <v>805</v>
      </c>
      <c r="H2642">
        <v>2020</v>
      </c>
      <c r="I2642">
        <v>4</v>
      </c>
      <c r="J2642" t="s">
        <v>811</v>
      </c>
      <c r="K2642" s="38">
        <v>2846.13</v>
      </c>
      <c r="L2642" s="38">
        <v>3219.38</v>
      </c>
      <c r="M2642" s="38">
        <v>1349.46</v>
      </c>
      <c r="N2642" s="38">
        <v>556.35</v>
      </c>
      <c r="O2642" s="38">
        <v>616.89</v>
      </c>
      <c r="P2642" s="38">
        <v>858.82</v>
      </c>
      <c r="Q2642" s="38">
        <v>3155.11</v>
      </c>
      <c r="R2642" s="38">
        <v>0</v>
      </c>
      <c r="S2642" s="38">
        <v>-100</v>
      </c>
      <c r="T2642" s="38">
        <v>-708.33</v>
      </c>
      <c r="U2642" s="44">
        <v>33.51</v>
      </c>
      <c r="V2642" s="45">
        <v>11793.81</v>
      </c>
      <c r="W2642" s="45">
        <v>141525.72</v>
      </c>
      <c r="X2642" s="45">
        <v>157.29</v>
      </c>
    </row>
    <row r="2643" spans="1:24" x14ac:dyDescent="0.3">
      <c r="A2643" t="s">
        <v>634</v>
      </c>
      <c r="B2643" t="str">
        <f t="shared" si="215"/>
        <v>3</v>
      </c>
      <c r="C2643" t="str">
        <f t="shared" si="216"/>
        <v>0</v>
      </c>
      <c r="D2643" t="str">
        <f t="shared" si="217"/>
        <v>3</v>
      </c>
      <c r="E2643" t="str">
        <f t="shared" si="218"/>
        <v>1</v>
      </c>
      <c r="F2643" t="str">
        <f t="shared" si="219"/>
        <v>0</v>
      </c>
      <c r="G2643" t="s">
        <v>805</v>
      </c>
      <c r="H2643">
        <v>2020</v>
      </c>
      <c r="I2643">
        <v>4</v>
      </c>
      <c r="J2643" t="s">
        <v>811</v>
      </c>
      <c r="K2643" s="38">
        <v>2846.13</v>
      </c>
      <c r="L2643" s="38">
        <v>2749.68</v>
      </c>
      <c r="M2643" s="38">
        <v>1418.82</v>
      </c>
      <c r="N2643" s="38">
        <v>556.35</v>
      </c>
      <c r="O2643" s="38">
        <v>626.35</v>
      </c>
      <c r="P2643" s="38">
        <v>819.73</v>
      </c>
      <c r="Q2643" s="38">
        <v>2894.38</v>
      </c>
      <c r="R2643" s="38">
        <v>0</v>
      </c>
      <c r="S2643" s="38">
        <v>-100</v>
      </c>
      <c r="T2643" s="38">
        <v>-708.33</v>
      </c>
      <c r="U2643" s="44">
        <v>31.54</v>
      </c>
      <c r="V2643" s="45">
        <v>11103.1</v>
      </c>
      <c r="W2643" s="45">
        <v>133237.25</v>
      </c>
      <c r="X2643" s="45">
        <v>140.69</v>
      </c>
    </row>
    <row r="2644" spans="1:24" x14ac:dyDescent="0.3">
      <c r="A2644" t="s">
        <v>635</v>
      </c>
      <c r="B2644" t="str">
        <f t="shared" si="215"/>
        <v>3</v>
      </c>
      <c r="C2644" t="str">
        <f t="shared" si="216"/>
        <v>0</v>
      </c>
      <c r="D2644" t="str">
        <f t="shared" si="217"/>
        <v>3</v>
      </c>
      <c r="E2644" t="str">
        <f t="shared" si="218"/>
        <v>0</v>
      </c>
      <c r="F2644" t="str">
        <f t="shared" si="219"/>
        <v>1</v>
      </c>
      <c r="G2644" t="s">
        <v>805</v>
      </c>
      <c r="H2644">
        <v>2020</v>
      </c>
      <c r="I2644">
        <v>4</v>
      </c>
      <c r="J2644" t="s">
        <v>811</v>
      </c>
      <c r="K2644" s="38">
        <v>2846.13</v>
      </c>
      <c r="L2644" s="38">
        <v>2414.5300000000002</v>
      </c>
      <c r="M2644" s="38">
        <v>1444.15</v>
      </c>
      <c r="N2644" s="38">
        <v>556.35</v>
      </c>
      <c r="O2644" s="38">
        <v>647.47</v>
      </c>
      <c r="P2644" s="38">
        <v>790.86</v>
      </c>
      <c r="Q2644" s="38">
        <v>2700.15</v>
      </c>
      <c r="R2644" s="38">
        <v>0</v>
      </c>
      <c r="S2644" s="38">
        <v>-100</v>
      </c>
      <c r="T2644" s="38">
        <v>-708.33</v>
      </c>
      <c r="U2644" s="44">
        <v>30.09</v>
      </c>
      <c r="V2644" s="45">
        <v>10591.32</v>
      </c>
      <c r="W2644" s="45">
        <v>127095.85</v>
      </c>
      <c r="X2644" s="45">
        <v>128.38999999999999</v>
      </c>
    </row>
    <row r="2645" spans="1:24" x14ac:dyDescent="0.3">
      <c r="A2645" t="s">
        <v>636</v>
      </c>
      <c r="B2645" t="str">
        <f t="shared" si="215"/>
        <v>3</v>
      </c>
      <c r="C2645" t="str">
        <f t="shared" si="216"/>
        <v>0</v>
      </c>
      <c r="D2645" t="str">
        <f t="shared" si="217"/>
        <v>2</v>
      </c>
      <c r="E2645" t="str">
        <f t="shared" si="218"/>
        <v>2</v>
      </c>
      <c r="F2645" t="str">
        <f t="shared" si="219"/>
        <v>0</v>
      </c>
      <c r="G2645" t="s">
        <v>805</v>
      </c>
      <c r="H2645">
        <v>2020</v>
      </c>
      <c r="I2645">
        <v>4</v>
      </c>
      <c r="J2645" t="s">
        <v>811</v>
      </c>
      <c r="K2645" s="38">
        <v>2846.13</v>
      </c>
      <c r="L2645" s="38">
        <v>2279.9699999999998</v>
      </c>
      <c r="M2645" s="38">
        <v>1488.17</v>
      </c>
      <c r="N2645" s="38">
        <v>556.35</v>
      </c>
      <c r="O2645" s="38">
        <v>635.80999999999995</v>
      </c>
      <c r="P2645" s="38">
        <v>780.64</v>
      </c>
      <c r="Q2645" s="38">
        <v>2633.65</v>
      </c>
      <c r="R2645" s="38">
        <v>0</v>
      </c>
      <c r="S2645" s="38">
        <v>-100</v>
      </c>
      <c r="T2645" s="38">
        <v>-708.33</v>
      </c>
      <c r="U2645" s="44">
        <v>29.58</v>
      </c>
      <c r="V2645" s="45">
        <v>10412.4</v>
      </c>
      <c r="W2645" s="45">
        <v>124948.77</v>
      </c>
      <c r="X2645" s="45">
        <v>124.09</v>
      </c>
    </row>
    <row r="2646" spans="1:24" x14ac:dyDescent="0.3">
      <c r="A2646" t="s">
        <v>637</v>
      </c>
      <c r="B2646" t="str">
        <f t="shared" si="215"/>
        <v>3</v>
      </c>
      <c r="C2646" t="str">
        <f t="shared" si="216"/>
        <v>0</v>
      </c>
      <c r="D2646" t="str">
        <f t="shared" si="217"/>
        <v>2</v>
      </c>
      <c r="E2646" t="str">
        <f t="shared" si="218"/>
        <v>1</v>
      </c>
      <c r="F2646" t="str">
        <f t="shared" si="219"/>
        <v>1</v>
      </c>
      <c r="G2646" t="s">
        <v>805</v>
      </c>
      <c r="H2646">
        <v>2020</v>
      </c>
      <c r="I2646">
        <v>4</v>
      </c>
      <c r="J2646" t="s">
        <v>811</v>
      </c>
      <c r="K2646" s="38">
        <v>2846.13</v>
      </c>
      <c r="L2646" s="38">
        <v>1944.83</v>
      </c>
      <c r="M2646" s="38">
        <v>1513.51</v>
      </c>
      <c r="N2646" s="38">
        <v>556.35</v>
      </c>
      <c r="O2646" s="38">
        <v>656.93</v>
      </c>
      <c r="P2646" s="38">
        <v>751.77</v>
      </c>
      <c r="Q2646" s="38">
        <v>2439.4299999999998</v>
      </c>
      <c r="R2646" s="38">
        <v>0</v>
      </c>
      <c r="S2646" s="38">
        <v>-100</v>
      </c>
      <c r="T2646" s="38">
        <v>-708.33</v>
      </c>
      <c r="U2646" s="44">
        <v>28.13</v>
      </c>
      <c r="V2646" s="45">
        <v>9900.6200000000008</v>
      </c>
      <c r="W2646" s="45">
        <v>118807.38</v>
      </c>
      <c r="X2646" s="45">
        <v>111.79</v>
      </c>
    </row>
    <row r="2647" spans="1:24" x14ac:dyDescent="0.3">
      <c r="A2647" t="s">
        <v>638</v>
      </c>
      <c r="B2647" t="str">
        <f t="shared" si="215"/>
        <v>3</v>
      </c>
      <c r="C2647" t="str">
        <f t="shared" si="216"/>
        <v>0</v>
      </c>
      <c r="D2647" t="str">
        <f t="shared" si="217"/>
        <v>2</v>
      </c>
      <c r="E2647" t="str">
        <f t="shared" si="218"/>
        <v>0</v>
      </c>
      <c r="F2647" t="str">
        <f t="shared" si="219"/>
        <v>2</v>
      </c>
      <c r="G2647" t="s">
        <v>805</v>
      </c>
      <c r="H2647">
        <v>2020</v>
      </c>
      <c r="I2647">
        <v>4</v>
      </c>
      <c r="J2647" t="s">
        <v>811</v>
      </c>
      <c r="K2647" s="38">
        <v>2846.13</v>
      </c>
      <c r="L2647" s="38">
        <v>1609.69</v>
      </c>
      <c r="M2647" s="38">
        <v>1538.84</v>
      </c>
      <c r="N2647" s="38">
        <v>556.35</v>
      </c>
      <c r="O2647" s="38">
        <v>678.04</v>
      </c>
      <c r="P2647" s="38">
        <v>722.91</v>
      </c>
      <c r="Q2647" s="38">
        <v>2245.1999999999998</v>
      </c>
      <c r="R2647" s="38">
        <v>0</v>
      </c>
      <c r="S2647" s="38">
        <v>-100</v>
      </c>
      <c r="T2647" s="38">
        <v>-708.33</v>
      </c>
      <c r="U2647" s="44">
        <v>26.67</v>
      </c>
      <c r="V2647" s="45">
        <v>9388.83</v>
      </c>
      <c r="W2647" s="45">
        <v>112665.99</v>
      </c>
      <c r="X2647" s="45">
        <v>99.49</v>
      </c>
    </row>
    <row r="2648" spans="1:24" x14ac:dyDescent="0.3">
      <c r="A2648" t="s">
        <v>639</v>
      </c>
      <c r="B2648" t="str">
        <f t="shared" si="215"/>
        <v>3</v>
      </c>
      <c r="C2648" t="str">
        <f t="shared" si="216"/>
        <v>0</v>
      </c>
      <c r="D2648" t="str">
        <f t="shared" si="217"/>
        <v>1</v>
      </c>
      <c r="E2648" t="str">
        <f t="shared" si="218"/>
        <v>3</v>
      </c>
      <c r="F2648" t="str">
        <f t="shared" si="219"/>
        <v>0</v>
      </c>
      <c r="G2648" t="s">
        <v>805</v>
      </c>
      <c r="H2648">
        <v>2020</v>
      </c>
      <c r="I2648">
        <v>4</v>
      </c>
      <c r="J2648" t="s">
        <v>811</v>
      </c>
      <c r="K2648" s="38">
        <v>2846.13</v>
      </c>
      <c r="L2648" s="38">
        <v>1810.27</v>
      </c>
      <c r="M2648" s="38">
        <v>1557.53</v>
      </c>
      <c r="N2648" s="38">
        <v>556.35</v>
      </c>
      <c r="O2648" s="38">
        <v>645.27</v>
      </c>
      <c r="P2648" s="38">
        <v>741.55</v>
      </c>
      <c r="Q2648" s="38">
        <v>2372.92</v>
      </c>
      <c r="R2648" s="38">
        <v>0</v>
      </c>
      <c r="S2648" s="38">
        <v>-100</v>
      </c>
      <c r="T2648" s="38">
        <v>-708.33</v>
      </c>
      <c r="U2648" s="44">
        <v>27.62</v>
      </c>
      <c r="V2648" s="45">
        <v>9721.69</v>
      </c>
      <c r="W2648" s="45">
        <v>116660.3</v>
      </c>
      <c r="X2648" s="45">
        <v>107.49</v>
      </c>
    </row>
    <row r="2649" spans="1:24" x14ac:dyDescent="0.3">
      <c r="A2649" t="s">
        <v>176</v>
      </c>
      <c r="B2649" t="str">
        <f t="shared" si="215"/>
        <v>3</v>
      </c>
      <c r="C2649" t="str">
        <f t="shared" si="216"/>
        <v>0</v>
      </c>
      <c r="D2649" t="str">
        <f t="shared" si="217"/>
        <v>1</v>
      </c>
      <c r="E2649" t="str">
        <f t="shared" si="218"/>
        <v>2</v>
      </c>
      <c r="F2649" t="str">
        <f t="shared" si="219"/>
        <v>1</v>
      </c>
      <c r="G2649" t="s">
        <v>805</v>
      </c>
      <c r="H2649">
        <v>2020</v>
      </c>
      <c r="I2649">
        <v>4</v>
      </c>
      <c r="J2649" t="s">
        <v>811</v>
      </c>
      <c r="K2649" s="38">
        <v>2846.13</v>
      </c>
      <c r="L2649" s="38">
        <v>1475.13</v>
      </c>
      <c r="M2649" s="38">
        <v>1582.86</v>
      </c>
      <c r="N2649" s="38">
        <v>556.35</v>
      </c>
      <c r="O2649" s="38">
        <v>666.38</v>
      </c>
      <c r="P2649" s="38">
        <v>712.69</v>
      </c>
      <c r="Q2649" s="38">
        <v>2178.6999999999998</v>
      </c>
      <c r="R2649" s="38">
        <v>0</v>
      </c>
      <c r="S2649" s="38">
        <v>-100</v>
      </c>
      <c r="T2649" s="38">
        <v>-708.33</v>
      </c>
      <c r="U2649" s="44">
        <v>26.16</v>
      </c>
      <c r="V2649" s="45">
        <v>9209.91</v>
      </c>
      <c r="W2649" s="45">
        <v>110518.91</v>
      </c>
      <c r="X2649" s="45">
        <v>95.19</v>
      </c>
    </row>
    <row r="2650" spans="1:24" x14ac:dyDescent="0.3">
      <c r="A2650" t="s">
        <v>177</v>
      </c>
      <c r="B2650" t="str">
        <f t="shared" si="215"/>
        <v>3</v>
      </c>
      <c r="C2650" t="str">
        <f t="shared" si="216"/>
        <v>0</v>
      </c>
      <c r="D2650" t="str">
        <f t="shared" si="217"/>
        <v>1</v>
      </c>
      <c r="E2650" t="str">
        <f t="shared" si="218"/>
        <v>1</v>
      </c>
      <c r="F2650" t="str">
        <f t="shared" si="219"/>
        <v>2</v>
      </c>
      <c r="G2650" t="s">
        <v>805</v>
      </c>
      <c r="H2650">
        <v>2020</v>
      </c>
      <c r="I2650">
        <v>4</v>
      </c>
      <c r="J2650" t="s">
        <v>811</v>
      </c>
      <c r="K2650" s="38">
        <v>2846.13</v>
      </c>
      <c r="L2650" s="38">
        <v>1139.99</v>
      </c>
      <c r="M2650" s="38">
        <v>1608.19</v>
      </c>
      <c r="N2650" s="38">
        <v>556.35</v>
      </c>
      <c r="O2650" s="38">
        <v>687.5</v>
      </c>
      <c r="P2650" s="38">
        <v>683.82</v>
      </c>
      <c r="Q2650" s="38">
        <v>1986.31</v>
      </c>
      <c r="R2650" s="38">
        <v>0</v>
      </c>
      <c r="S2650" s="38">
        <v>-100</v>
      </c>
      <c r="T2650" s="38">
        <v>-708.33</v>
      </c>
      <c r="U2650" s="44">
        <v>24.72</v>
      </c>
      <c r="V2650" s="45">
        <v>8699.9599999999991</v>
      </c>
      <c r="W2650" s="45">
        <v>104399.54</v>
      </c>
      <c r="X2650" s="45">
        <v>86.34</v>
      </c>
    </row>
    <row r="2651" spans="1:24" x14ac:dyDescent="0.3">
      <c r="A2651" t="s">
        <v>640</v>
      </c>
      <c r="B2651" t="str">
        <f t="shared" si="215"/>
        <v>3</v>
      </c>
      <c r="C2651" t="str">
        <f t="shared" si="216"/>
        <v>0</v>
      </c>
      <c r="D2651" t="str">
        <f t="shared" si="217"/>
        <v>1</v>
      </c>
      <c r="E2651" t="str">
        <f t="shared" si="218"/>
        <v>0</v>
      </c>
      <c r="F2651" t="str">
        <f t="shared" si="219"/>
        <v>3</v>
      </c>
      <c r="G2651" t="s">
        <v>805</v>
      </c>
      <c r="H2651">
        <v>2020</v>
      </c>
      <c r="I2651">
        <v>4</v>
      </c>
      <c r="J2651" t="s">
        <v>811</v>
      </c>
      <c r="K2651" s="38">
        <v>2846.13</v>
      </c>
      <c r="L2651" s="38">
        <v>804.85</v>
      </c>
      <c r="M2651" s="38">
        <v>1633.53</v>
      </c>
      <c r="N2651" s="38">
        <v>556.35</v>
      </c>
      <c r="O2651" s="38">
        <v>708.62</v>
      </c>
      <c r="P2651" s="38">
        <v>654.95000000000005</v>
      </c>
      <c r="Q2651" s="38">
        <v>1853.12</v>
      </c>
      <c r="R2651" s="38">
        <v>0</v>
      </c>
      <c r="S2651" s="38">
        <v>-100</v>
      </c>
      <c r="T2651" s="38">
        <v>-708.33</v>
      </c>
      <c r="U2651" s="44">
        <v>23.44</v>
      </c>
      <c r="V2651" s="45">
        <v>8249.2199999999993</v>
      </c>
      <c r="W2651" s="45">
        <v>98990.62</v>
      </c>
      <c r="X2651" s="45">
        <v>84.84</v>
      </c>
    </row>
    <row r="2652" spans="1:24" x14ac:dyDescent="0.3">
      <c r="A2652" t="s">
        <v>641</v>
      </c>
      <c r="B2652" t="str">
        <f t="shared" si="215"/>
        <v>3</v>
      </c>
      <c r="C2652" t="str">
        <f t="shared" si="216"/>
        <v>0</v>
      </c>
      <c r="D2652" t="str">
        <f t="shared" si="217"/>
        <v>0</v>
      </c>
      <c r="E2652" t="str">
        <f t="shared" si="218"/>
        <v>4</v>
      </c>
      <c r="F2652" t="str">
        <f t="shared" si="219"/>
        <v>0</v>
      </c>
      <c r="G2652" t="s">
        <v>805</v>
      </c>
      <c r="H2652">
        <v>2020</v>
      </c>
      <c r="I2652">
        <v>4</v>
      </c>
      <c r="J2652" t="s">
        <v>811</v>
      </c>
      <c r="K2652" s="38">
        <v>2846.13</v>
      </c>
      <c r="L2652" s="38">
        <v>1340.56</v>
      </c>
      <c r="M2652" s="38">
        <v>1626.88</v>
      </c>
      <c r="N2652" s="38">
        <v>556.35</v>
      </c>
      <c r="O2652" s="38">
        <v>654.72</v>
      </c>
      <c r="P2652" s="38">
        <v>702.47</v>
      </c>
      <c r="Q2652" s="38">
        <v>2112.1999999999998</v>
      </c>
      <c r="R2652" s="38">
        <v>0</v>
      </c>
      <c r="S2652" s="38">
        <v>-100</v>
      </c>
      <c r="T2652" s="38">
        <v>-708.33</v>
      </c>
      <c r="U2652" s="44">
        <v>25.66</v>
      </c>
      <c r="V2652" s="45">
        <v>9030.99</v>
      </c>
      <c r="W2652" s="45">
        <v>108371.83</v>
      </c>
      <c r="X2652" s="45">
        <v>90.89</v>
      </c>
    </row>
    <row r="2653" spans="1:24" x14ac:dyDescent="0.3">
      <c r="A2653" t="s">
        <v>642</v>
      </c>
      <c r="B2653" t="str">
        <f t="shared" si="215"/>
        <v>3</v>
      </c>
      <c r="C2653" t="str">
        <f t="shared" si="216"/>
        <v>0</v>
      </c>
      <c r="D2653" t="str">
        <f t="shared" si="217"/>
        <v>0</v>
      </c>
      <c r="E2653" t="str">
        <f t="shared" si="218"/>
        <v>3</v>
      </c>
      <c r="F2653" t="str">
        <f t="shared" si="219"/>
        <v>1</v>
      </c>
      <c r="G2653" t="s">
        <v>805</v>
      </c>
      <c r="H2653">
        <v>2020</v>
      </c>
      <c r="I2653">
        <v>4</v>
      </c>
      <c r="J2653" t="s">
        <v>811</v>
      </c>
      <c r="K2653" s="38">
        <v>2846.13</v>
      </c>
      <c r="L2653" s="38">
        <v>1005.42</v>
      </c>
      <c r="M2653" s="38">
        <v>1652.22</v>
      </c>
      <c r="N2653" s="38">
        <v>556.35</v>
      </c>
      <c r="O2653" s="38">
        <v>675.84</v>
      </c>
      <c r="P2653" s="38">
        <v>673.6</v>
      </c>
      <c r="Q2653" s="38">
        <v>1933.3</v>
      </c>
      <c r="R2653" s="38">
        <v>0</v>
      </c>
      <c r="S2653" s="38">
        <v>-100</v>
      </c>
      <c r="T2653" s="38">
        <v>-708.33</v>
      </c>
      <c r="U2653" s="44">
        <v>24.25</v>
      </c>
      <c r="V2653" s="45">
        <v>8534.5300000000007</v>
      </c>
      <c r="W2653" s="45">
        <v>102414.32</v>
      </c>
      <c r="X2653" s="45">
        <v>86.01</v>
      </c>
    </row>
    <row r="2654" spans="1:24" x14ac:dyDescent="0.3">
      <c r="A2654" t="s">
        <v>178</v>
      </c>
      <c r="B2654" t="str">
        <f t="shared" si="215"/>
        <v>3</v>
      </c>
      <c r="C2654" t="str">
        <f t="shared" si="216"/>
        <v>0</v>
      </c>
      <c r="D2654" t="str">
        <f t="shared" si="217"/>
        <v>0</v>
      </c>
      <c r="E2654" t="str">
        <f t="shared" si="218"/>
        <v>2</v>
      </c>
      <c r="F2654" t="str">
        <f t="shared" si="219"/>
        <v>2</v>
      </c>
      <c r="G2654" t="s">
        <v>805</v>
      </c>
      <c r="H2654">
        <v>2020</v>
      </c>
      <c r="I2654">
        <v>4</v>
      </c>
      <c r="J2654" t="s">
        <v>811</v>
      </c>
      <c r="K2654" s="38">
        <v>2846.13</v>
      </c>
      <c r="L2654" s="38">
        <v>670.28</v>
      </c>
      <c r="M2654" s="38">
        <v>1677.55</v>
      </c>
      <c r="N2654" s="38">
        <v>556.35</v>
      </c>
      <c r="O2654" s="38">
        <v>696.96</v>
      </c>
      <c r="P2654" s="38">
        <v>644.73</v>
      </c>
      <c r="Q2654" s="38">
        <v>1812.18</v>
      </c>
      <c r="R2654" s="38">
        <v>0</v>
      </c>
      <c r="S2654" s="38">
        <v>-100</v>
      </c>
      <c r="T2654" s="38">
        <v>-708.33</v>
      </c>
      <c r="U2654" s="44">
        <v>23</v>
      </c>
      <c r="V2654" s="45">
        <v>8095.86</v>
      </c>
      <c r="W2654" s="45">
        <v>97150.27</v>
      </c>
      <c r="X2654" s="45">
        <v>84.22</v>
      </c>
    </row>
    <row r="2655" spans="1:24" x14ac:dyDescent="0.3">
      <c r="A2655" t="s">
        <v>643</v>
      </c>
      <c r="B2655" t="str">
        <f t="shared" si="215"/>
        <v>3</v>
      </c>
      <c r="C2655" t="str">
        <f t="shared" si="216"/>
        <v>0</v>
      </c>
      <c r="D2655" t="str">
        <f t="shared" si="217"/>
        <v>0</v>
      </c>
      <c r="E2655" t="str">
        <f t="shared" si="218"/>
        <v>1</v>
      </c>
      <c r="F2655" t="str">
        <f t="shared" si="219"/>
        <v>3</v>
      </c>
      <c r="G2655" t="s">
        <v>805</v>
      </c>
      <c r="H2655">
        <v>2020</v>
      </c>
      <c r="I2655">
        <v>4</v>
      </c>
      <c r="J2655" t="s">
        <v>811</v>
      </c>
      <c r="K2655" s="38">
        <v>2846.13</v>
      </c>
      <c r="L2655" s="38">
        <v>335.14</v>
      </c>
      <c r="M2655" s="38">
        <v>1702.88</v>
      </c>
      <c r="N2655" s="38">
        <v>556.35</v>
      </c>
      <c r="O2655" s="38">
        <v>718.08</v>
      </c>
      <c r="P2655" s="38">
        <v>615.86</v>
      </c>
      <c r="Q2655" s="38">
        <v>1717.03</v>
      </c>
      <c r="R2655" s="38">
        <v>0</v>
      </c>
      <c r="S2655" s="38">
        <v>-67.03</v>
      </c>
      <c r="T2655" s="38">
        <v>-708.33</v>
      </c>
      <c r="U2655" s="44">
        <v>21.92</v>
      </c>
      <c r="V2655" s="45">
        <v>7716.12</v>
      </c>
      <c r="W2655" s="45">
        <v>92593.48</v>
      </c>
      <c r="X2655" s="45">
        <v>80.56</v>
      </c>
    </row>
    <row r="2656" spans="1:24" x14ac:dyDescent="0.3">
      <c r="A2656" s="1" t="s">
        <v>644</v>
      </c>
      <c r="B2656" t="str">
        <f t="shared" si="215"/>
        <v>3</v>
      </c>
      <c r="C2656" t="str">
        <f t="shared" si="216"/>
        <v>0</v>
      </c>
      <c r="D2656" t="str">
        <f t="shared" si="217"/>
        <v>0</v>
      </c>
      <c r="E2656" t="str">
        <f t="shared" si="218"/>
        <v>0</v>
      </c>
      <c r="F2656" t="str">
        <f t="shared" si="219"/>
        <v>4</v>
      </c>
      <c r="G2656" t="s">
        <v>805</v>
      </c>
      <c r="H2656">
        <v>2020</v>
      </c>
      <c r="I2656">
        <v>4</v>
      </c>
      <c r="J2656" t="s">
        <v>811</v>
      </c>
      <c r="K2656" s="38">
        <v>2846.13</v>
      </c>
      <c r="L2656" s="38">
        <v>0</v>
      </c>
      <c r="M2656" s="38">
        <v>1728.22</v>
      </c>
      <c r="N2656" s="38">
        <v>547.91</v>
      </c>
      <c r="O2656" s="38">
        <v>739.2</v>
      </c>
      <c r="P2656" s="38">
        <v>586.15</v>
      </c>
      <c r="Q2656" s="38">
        <v>1687.21</v>
      </c>
      <c r="R2656" s="38">
        <v>0</v>
      </c>
      <c r="S2656" s="38">
        <v>0</v>
      </c>
      <c r="T2656" s="38">
        <v>-708.33</v>
      </c>
      <c r="U2656" s="44">
        <v>21.1</v>
      </c>
      <c r="V2656" s="45">
        <v>7426.48</v>
      </c>
      <c r="W2656" s="45">
        <v>89117.73</v>
      </c>
      <c r="X2656" s="45">
        <v>64.53</v>
      </c>
    </row>
    <row r="2657" spans="1:24" x14ac:dyDescent="0.3">
      <c r="A2657" s="1" t="s">
        <v>655</v>
      </c>
      <c r="B2657" t="str">
        <f t="shared" si="215"/>
        <v>3</v>
      </c>
      <c r="C2657" t="str">
        <f t="shared" si="216"/>
        <v>5</v>
      </c>
      <c r="D2657" t="str">
        <f t="shared" si="217"/>
        <v>0</v>
      </c>
      <c r="E2657" t="str">
        <f t="shared" si="218"/>
        <v>0</v>
      </c>
      <c r="F2657" t="str">
        <f t="shared" si="219"/>
        <v>0</v>
      </c>
      <c r="G2657" t="s">
        <v>805</v>
      </c>
      <c r="H2657">
        <v>2020</v>
      </c>
      <c r="I2657">
        <v>4</v>
      </c>
      <c r="J2657" t="s">
        <v>811</v>
      </c>
      <c r="K2657" s="38">
        <v>3273.05</v>
      </c>
      <c r="L2657" s="38">
        <v>5508.24</v>
      </c>
      <c r="M2657" s="38">
        <v>1462.37</v>
      </c>
      <c r="N2657" s="38">
        <v>556.35</v>
      </c>
      <c r="O2657" s="38">
        <v>632.04</v>
      </c>
      <c r="P2657" s="38">
        <v>1143.21</v>
      </c>
      <c r="Q2657" s="38">
        <v>4994.37</v>
      </c>
      <c r="R2657" s="38">
        <v>0</v>
      </c>
      <c r="S2657" s="38">
        <v>-100</v>
      </c>
      <c r="T2657" s="38">
        <v>-875</v>
      </c>
      <c r="U2657" s="44">
        <v>47.14</v>
      </c>
      <c r="V2657" s="45">
        <v>16594.63</v>
      </c>
      <c r="W2657" s="45">
        <v>199135.61</v>
      </c>
      <c r="X2657" s="45">
        <v>288.32</v>
      </c>
    </row>
    <row r="2658" spans="1:24" x14ac:dyDescent="0.3">
      <c r="A2658" s="1" t="s">
        <v>656</v>
      </c>
      <c r="B2658" t="str">
        <f t="shared" si="215"/>
        <v>3</v>
      </c>
      <c r="C2658" t="str">
        <f t="shared" si="216"/>
        <v>4</v>
      </c>
      <c r="D2658" t="str">
        <f t="shared" si="217"/>
        <v>1</v>
      </c>
      <c r="E2658" t="str">
        <f t="shared" si="218"/>
        <v>0</v>
      </c>
      <c r="F2658" t="str">
        <f t="shared" si="219"/>
        <v>0</v>
      </c>
      <c r="G2658" t="s">
        <v>805</v>
      </c>
      <c r="H2658">
        <v>2020</v>
      </c>
      <c r="I2658">
        <v>4</v>
      </c>
      <c r="J2658" t="s">
        <v>811</v>
      </c>
      <c r="K2658" s="38">
        <v>3273.05</v>
      </c>
      <c r="L2658" s="38">
        <v>5211.43</v>
      </c>
      <c r="M2658" s="38">
        <v>1470.09</v>
      </c>
      <c r="N2658" s="38">
        <v>556.35</v>
      </c>
      <c r="O2658" s="38">
        <v>631.01</v>
      </c>
      <c r="P2658" s="38">
        <v>1114.19</v>
      </c>
      <c r="Q2658" s="38">
        <v>4781.04</v>
      </c>
      <c r="R2658" s="38">
        <v>0</v>
      </c>
      <c r="S2658" s="38">
        <v>-100</v>
      </c>
      <c r="T2658" s="38">
        <v>-875</v>
      </c>
      <c r="U2658" s="44">
        <v>45.63</v>
      </c>
      <c r="V2658" s="45">
        <v>16062.17</v>
      </c>
      <c r="W2658" s="45">
        <v>192746.02</v>
      </c>
      <c r="X2658" s="45">
        <v>275.51</v>
      </c>
    </row>
    <row r="2659" spans="1:24" x14ac:dyDescent="0.3">
      <c r="A2659" s="1" t="s">
        <v>657</v>
      </c>
      <c r="B2659" t="str">
        <f t="shared" si="215"/>
        <v>3</v>
      </c>
      <c r="C2659" t="str">
        <f t="shared" si="216"/>
        <v>4</v>
      </c>
      <c r="D2659" t="str">
        <f t="shared" si="217"/>
        <v>0</v>
      </c>
      <c r="E2659" t="str">
        <f t="shared" si="218"/>
        <v>1</v>
      </c>
      <c r="F2659" t="str">
        <f t="shared" si="219"/>
        <v>0</v>
      </c>
      <c r="G2659" t="s">
        <v>805</v>
      </c>
      <c r="H2659">
        <v>2020</v>
      </c>
      <c r="I2659">
        <v>4</v>
      </c>
      <c r="J2659" t="s">
        <v>811</v>
      </c>
      <c r="K2659" s="38">
        <v>3273.05</v>
      </c>
      <c r="L2659" s="38">
        <v>4741.7299999999996</v>
      </c>
      <c r="M2659" s="38">
        <v>1539.45</v>
      </c>
      <c r="N2659" s="38">
        <v>556.35</v>
      </c>
      <c r="O2659" s="38">
        <v>640.47</v>
      </c>
      <c r="P2659" s="38">
        <v>1075.0999999999999</v>
      </c>
      <c r="Q2659" s="38">
        <v>4520.3100000000004</v>
      </c>
      <c r="R2659" s="38">
        <v>0</v>
      </c>
      <c r="S2659" s="38">
        <v>-100</v>
      </c>
      <c r="T2659" s="38">
        <v>-875</v>
      </c>
      <c r="U2659" s="44">
        <v>43.67</v>
      </c>
      <c r="V2659" s="45">
        <v>15371.46</v>
      </c>
      <c r="W2659" s="45">
        <v>184457.55</v>
      </c>
      <c r="X2659" s="45">
        <v>258.36</v>
      </c>
    </row>
    <row r="2660" spans="1:24" x14ac:dyDescent="0.3">
      <c r="A2660" s="1" t="s">
        <v>658</v>
      </c>
      <c r="B2660" t="str">
        <f t="shared" si="215"/>
        <v>3</v>
      </c>
      <c r="C2660" t="str">
        <f t="shared" si="216"/>
        <v>4</v>
      </c>
      <c r="D2660" t="str">
        <f t="shared" si="217"/>
        <v>0</v>
      </c>
      <c r="E2660" t="str">
        <f t="shared" si="218"/>
        <v>0</v>
      </c>
      <c r="F2660" t="str">
        <f t="shared" si="219"/>
        <v>1</v>
      </c>
      <c r="G2660" t="s">
        <v>805</v>
      </c>
      <c r="H2660">
        <v>2020</v>
      </c>
      <c r="I2660">
        <v>4</v>
      </c>
      <c r="J2660" t="s">
        <v>811</v>
      </c>
      <c r="K2660" s="38">
        <v>3273.05</v>
      </c>
      <c r="L2660" s="38">
        <v>4406.59</v>
      </c>
      <c r="M2660" s="38">
        <v>1564.78</v>
      </c>
      <c r="N2660" s="38">
        <v>556.35</v>
      </c>
      <c r="O2660" s="38">
        <v>661.59</v>
      </c>
      <c r="P2660" s="38">
        <v>1046.24</v>
      </c>
      <c r="Q2660" s="38">
        <v>4326.08</v>
      </c>
      <c r="R2660" s="38">
        <v>0</v>
      </c>
      <c r="S2660" s="38">
        <v>-100</v>
      </c>
      <c r="T2660" s="38">
        <v>-875</v>
      </c>
      <c r="U2660" s="44">
        <v>42.22</v>
      </c>
      <c r="V2660" s="45">
        <v>14859.68</v>
      </c>
      <c r="W2660" s="45">
        <v>178316.15</v>
      </c>
      <c r="X2660" s="45">
        <v>245.65</v>
      </c>
    </row>
    <row r="2661" spans="1:24" x14ac:dyDescent="0.3">
      <c r="A2661" s="1" t="s">
        <v>659</v>
      </c>
      <c r="B2661" t="str">
        <f t="shared" si="215"/>
        <v>3</v>
      </c>
      <c r="C2661" t="str">
        <f t="shared" si="216"/>
        <v>3</v>
      </c>
      <c r="D2661" t="str">
        <f t="shared" si="217"/>
        <v>2</v>
      </c>
      <c r="E2661" t="str">
        <f t="shared" si="218"/>
        <v>0</v>
      </c>
      <c r="F2661" t="str">
        <f t="shared" si="219"/>
        <v>0</v>
      </c>
      <c r="G2661" t="s">
        <v>805</v>
      </c>
      <c r="H2661">
        <v>2020</v>
      </c>
      <c r="I2661">
        <v>4</v>
      </c>
      <c r="J2661" t="s">
        <v>811</v>
      </c>
      <c r="K2661" s="38">
        <v>3273.05</v>
      </c>
      <c r="L2661" s="38">
        <v>4914.63</v>
      </c>
      <c r="M2661" s="38">
        <v>1477.81</v>
      </c>
      <c r="N2661" s="38">
        <v>556.35</v>
      </c>
      <c r="O2661" s="38">
        <v>629.97</v>
      </c>
      <c r="P2661" s="38">
        <v>1085.18</v>
      </c>
      <c r="Q2661" s="38">
        <v>4584.71</v>
      </c>
      <c r="R2661" s="38">
        <v>0</v>
      </c>
      <c r="S2661" s="38">
        <v>-100</v>
      </c>
      <c r="T2661" s="38">
        <v>-875</v>
      </c>
      <c r="U2661" s="44">
        <v>44.17</v>
      </c>
      <c r="V2661" s="45">
        <v>15546.71</v>
      </c>
      <c r="W2661" s="45">
        <v>186560.48</v>
      </c>
      <c r="X2661" s="45">
        <v>262.70999999999998</v>
      </c>
    </row>
    <row r="2662" spans="1:24" x14ac:dyDescent="0.3">
      <c r="A2662" s="1" t="s">
        <v>660</v>
      </c>
      <c r="B2662" t="str">
        <f t="shared" si="215"/>
        <v>3</v>
      </c>
      <c r="C2662" t="str">
        <f t="shared" si="216"/>
        <v>3</v>
      </c>
      <c r="D2662" t="str">
        <f t="shared" si="217"/>
        <v>1</v>
      </c>
      <c r="E2662" t="str">
        <f t="shared" si="218"/>
        <v>1</v>
      </c>
      <c r="F2662" t="str">
        <f t="shared" si="219"/>
        <v>0</v>
      </c>
      <c r="G2662" t="s">
        <v>805</v>
      </c>
      <c r="H2662">
        <v>2020</v>
      </c>
      <c r="I2662">
        <v>4</v>
      </c>
      <c r="J2662" t="s">
        <v>811</v>
      </c>
      <c r="K2662" s="38">
        <v>3273.05</v>
      </c>
      <c r="L2662" s="38">
        <v>4444.93</v>
      </c>
      <c r="M2662" s="38">
        <v>1547.16</v>
      </c>
      <c r="N2662" s="38">
        <v>556.35</v>
      </c>
      <c r="O2662" s="38">
        <v>639.42999999999995</v>
      </c>
      <c r="P2662" s="38">
        <v>1046.0899999999999</v>
      </c>
      <c r="Q2662" s="38">
        <v>4323.9799999999996</v>
      </c>
      <c r="R2662" s="38">
        <v>0</v>
      </c>
      <c r="S2662" s="38">
        <v>-100</v>
      </c>
      <c r="T2662" s="38">
        <v>-875</v>
      </c>
      <c r="U2662" s="44">
        <v>42.2</v>
      </c>
      <c r="V2662" s="45">
        <v>14856</v>
      </c>
      <c r="W2662" s="45">
        <v>178272.01</v>
      </c>
      <c r="X2662" s="45">
        <v>245.56</v>
      </c>
    </row>
    <row r="2663" spans="1:24" x14ac:dyDescent="0.3">
      <c r="A2663" s="1" t="s">
        <v>661</v>
      </c>
      <c r="B2663" t="str">
        <f t="shared" si="215"/>
        <v>3</v>
      </c>
      <c r="C2663" t="str">
        <f t="shared" si="216"/>
        <v>3</v>
      </c>
      <c r="D2663" t="str">
        <f t="shared" si="217"/>
        <v>1</v>
      </c>
      <c r="E2663" t="str">
        <f t="shared" si="218"/>
        <v>0</v>
      </c>
      <c r="F2663" t="str">
        <f t="shared" si="219"/>
        <v>1</v>
      </c>
      <c r="G2663" t="s">
        <v>805</v>
      </c>
      <c r="H2663">
        <v>2020</v>
      </c>
      <c r="I2663">
        <v>4</v>
      </c>
      <c r="J2663" t="s">
        <v>811</v>
      </c>
      <c r="K2663" s="38">
        <v>3273.05</v>
      </c>
      <c r="L2663" s="38">
        <v>4109.79</v>
      </c>
      <c r="M2663" s="38">
        <v>1572.5</v>
      </c>
      <c r="N2663" s="38">
        <v>556.35</v>
      </c>
      <c r="O2663" s="38">
        <v>660.55</v>
      </c>
      <c r="P2663" s="38">
        <v>1017.22</v>
      </c>
      <c r="Q2663" s="38">
        <v>4129.75</v>
      </c>
      <c r="R2663" s="38">
        <v>0</v>
      </c>
      <c r="S2663" s="38">
        <v>-100</v>
      </c>
      <c r="T2663" s="38">
        <v>-875</v>
      </c>
      <c r="U2663" s="44">
        <v>40.75</v>
      </c>
      <c r="V2663" s="45">
        <v>14344.22</v>
      </c>
      <c r="W2663" s="45">
        <v>172130.62</v>
      </c>
      <c r="X2663" s="45">
        <v>231</v>
      </c>
    </row>
    <row r="2664" spans="1:24" x14ac:dyDescent="0.3">
      <c r="A2664" s="1" t="s">
        <v>662</v>
      </c>
      <c r="B2664" t="str">
        <f t="shared" si="215"/>
        <v>3</v>
      </c>
      <c r="C2664" t="str">
        <f t="shared" si="216"/>
        <v>3</v>
      </c>
      <c r="D2664" t="str">
        <f t="shared" si="217"/>
        <v>0</v>
      </c>
      <c r="E2664" t="str">
        <f t="shared" si="218"/>
        <v>2</v>
      </c>
      <c r="F2664" t="str">
        <f t="shared" si="219"/>
        <v>0</v>
      </c>
      <c r="G2664" t="s">
        <v>805</v>
      </c>
      <c r="H2664">
        <v>2020</v>
      </c>
      <c r="I2664">
        <v>4</v>
      </c>
      <c r="J2664" t="s">
        <v>811</v>
      </c>
      <c r="K2664" s="38">
        <v>3273.05</v>
      </c>
      <c r="L2664" s="38">
        <v>3975.22</v>
      </c>
      <c r="M2664" s="38">
        <v>1616.52</v>
      </c>
      <c r="N2664" s="38">
        <v>556.35</v>
      </c>
      <c r="O2664" s="38">
        <v>648.89</v>
      </c>
      <c r="P2664" s="38">
        <v>1007</v>
      </c>
      <c r="Q2664" s="38">
        <v>4063.25</v>
      </c>
      <c r="R2664" s="38">
        <v>0</v>
      </c>
      <c r="S2664" s="38">
        <v>-100</v>
      </c>
      <c r="T2664" s="38">
        <v>-875</v>
      </c>
      <c r="U2664" s="44">
        <v>40.24</v>
      </c>
      <c r="V2664" s="45">
        <v>14165.29</v>
      </c>
      <c r="W2664" s="45">
        <v>169983.54</v>
      </c>
      <c r="X2664" s="45">
        <v>221.05</v>
      </c>
    </row>
    <row r="2665" spans="1:24" x14ac:dyDescent="0.3">
      <c r="A2665" s="1" t="s">
        <v>663</v>
      </c>
      <c r="B2665" t="str">
        <f t="shared" si="215"/>
        <v>3</v>
      </c>
      <c r="C2665" t="str">
        <f t="shared" si="216"/>
        <v>3</v>
      </c>
      <c r="D2665" t="str">
        <f t="shared" si="217"/>
        <v>0</v>
      </c>
      <c r="E2665" t="str">
        <f t="shared" si="218"/>
        <v>1</v>
      </c>
      <c r="F2665" t="str">
        <f t="shared" si="219"/>
        <v>1</v>
      </c>
      <c r="G2665" t="s">
        <v>805</v>
      </c>
      <c r="H2665">
        <v>2020</v>
      </c>
      <c r="I2665">
        <v>4</v>
      </c>
      <c r="J2665" t="s">
        <v>811</v>
      </c>
      <c r="K2665" s="38">
        <v>3273.05</v>
      </c>
      <c r="L2665" s="38">
        <v>3640.08</v>
      </c>
      <c r="M2665" s="38">
        <v>1641.85</v>
      </c>
      <c r="N2665" s="38">
        <v>556.35</v>
      </c>
      <c r="O2665" s="38">
        <v>670.01</v>
      </c>
      <c r="P2665" s="38">
        <v>978.14</v>
      </c>
      <c r="Q2665" s="38">
        <v>3869.03</v>
      </c>
      <c r="R2665" s="38">
        <v>0</v>
      </c>
      <c r="S2665" s="38">
        <v>-100</v>
      </c>
      <c r="T2665" s="38">
        <v>-875</v>
      </c>
      <c r="U2665" s="44">
        <v>38.79</v>
      </c>
      <c r="V2665" s="45">
        <v>13653.51</v>
      </c>
      <c r="W2665" s="45">
        <v>163842.14000000001</v>
      </c>
      <c r="X2665" s="45">
        <v>208.75</v>
      </c>
    </row>
    <row r="2666" spans="1:24" x14ac:dyDescent="0.3">
      <c r="A2666" s="1" t="s">
        <v>664</v>
      </c>
      <c r="B2666" t="str">
        <f t="shared" si="215"/>
        <v>3</v>
      </c>
      <c r="C2666" t="str">
        <f t="shared" si="216"/>
        <v>3</v>
      </c>
      <c r="D2666" t="str">
        <f t="shared" si="217"/>
        <v>0</v>
      </c>
      <c r="E2666" t="str">
        <f t="shared" si="218"/>
        <v>0</v>
      </c>
      <c r="F2666" t="str">
        <f t="shared" si="219"/>
        <v>2</v>
      </c>
      <c r="G2666" t="s">
        <v>805</v>
      </c>
      <c r="H2666">
        <v>2020</v>
      </c>
      <c r="I2666">
        <v>4</v>
      </c>
      <c r="J2666" t="s">
        <v>811</v>
      </c>
      <c r="K2666" s="38">
        <v>3273.05</v>
      </c>
      <c r="L2666" s="38">
        <v>3304.94</v>
      </c>
      <c r="M2666" s="38">
        <v>1667.19</v>
      </c>
      <c r="N2666" s="38">
        <v>556.35</v>
      </c>
      <c r="O2666" s="38">
        <v>691.13</v>
      </c>
      <c r="P2666" s="38">
        <v>949.27</v>
      </c>
      <c r="Q2666" s="38">
        <v>3674.8</v>
      </c>
      <c r="R2666" s="38">
        <v>0</v>
      </c>
      <c r="S2666" s="38">
        <v>-100</v>
      </c>
      <c r="T2666" s="38">
        <v>-875</v>
      </c>
      <c r="U2666" s="44">
        <v>37.33</v>
      </c>
      <c r="V2666" s="45">
        <v>13141.73</v>
      </c>
      <c r="W2666" s="45">
        <v>157700.75</v>
      </c>
      <c r="X2666" s="45">
        <v>196.45</v>
      </c>
    </row>
    <row r="2667" spans="1:24" x14ac:dyDescent="0.3">
      <c r="A2667" s="1" t="s">
        <v>665</v>
      </c>
      <c r="B2667" t="str">
        <f t="shared" si="215"/>
        <v>3</v>
      </c>
      <c r="C2667" t="str">
        <f t="shared" si="216"/>
        <v>2</v>
      </c>
      <c r="D2667" t="str">
        <f t="shared" si="217"/>
        <v>3</v>
      </c>
      <c r="E2667" t="str">
        <f t="shared" si="218"/>
        <v>0</v>
      </c>
      <c r="F2667" t="str">
        <f t="shared" si="219"/>
        <v>0</v>
      </c>
      <c r="G2667" t="s">
        <v>805</v>
      </c>
      <c r="H2667">
        <v>2020</v>
      </c>
      <c r="I2667">
        <v>4</v>
      </c>
      <c r="J2667" t="s">
        <v>811</v>
      </c>
      <c r="K2667" s="38">
        <v>3273.05</v>
      </c>
      <c r="L2667" s="38">
        <v>4617.83</v>
      </c>
      <c r="M2667" s="38">
        <v>1485.53</v>
      </c>
      <c r="N2667" s="38">
        <v>556.35</v>
      </c>
      <c r="O2667" s="38">
        <v>628.94000000000005</v>
      </c>
      <c r="P2667" s="38">
        <v>1056.17</v>
      </c>
      <c r="Q2667" s="38">
        <v>4388.37</v>
      </c>
      <c r="R2667" s="38">
        <v>0</v>
      </c>
      <c r="S2667" s="38">
        <v>-100</v>
      </c>
      <c r="T2667" s="38">
        <v>-875</v>
      </c>
      <c r="U2667" s="44">
        <v>42.7</v>
      </c>
      <c r="V2667" s="45">
        <v>15031.25</v>
      </c>
      <c r="W2667" s="45">
        <v>180374.94</v>
      </c>
      <c r="X2667" s="45">
        <v>249.91</v>
      </c>
    </row>
    <row r="2668" spans="1:24" x14ac:dyDescent="0.3">
      <c r="A2668" s="1" t="s">
        <v>666</v>
      </c>
      <c r="B2668" t="str">
        <f t="shared" si="215"/>
        <v>3</v>
      </c>
      <c r="C2668" t="str">
        <f t="shared" si="216"/>
        <v>2</v>
      </c>
      <c r="D2668" t="str">
        <f t="shared" si="217"/>
        <v>2</v>
      </c>
      <c r="E2668" t="str">
        <f t="shared" si="218"/>
        <v>1</v>
      </c>
      <c r="F2668" t="str">
        <f t="shared" si="219"/>
        <v>0</v>
      </c>
      <c r="G2668" t="s">
        <v>805</v>
      </c>
      <c r="H2668">
        <v>2020</v>
      </c>
      <c r="I2668">
        <v>4</v>
      </c>
      <c r="J2668" t="s">
        <v>811</v>
      </c>
      <c r="K2668" s="38">
        <v>3273.05</v>
      </c>
      <c r="L2668" s="38">
        <v>4148.13</v>
      </c>
      <c r="M2668" s="38">
        <v>1554.88</v>
      </c>
      <c r="N2668" s="38">
        <v>556.35</v>
      </c>
      <c r="O2668" s="38">
        <v>638.4</v>
      </c>
      <c r="P2668" s="38">
        <v>1017.08</v>
      </c>
      <c r="Q2668" s="38">
        <v>4127.6499999999996</v>
      </c>
      <c r="R2668" s="38">
        <v>0</v>
      </c>
      <c r="S2668" s="38">
        <v>-100</v>
      </c>
      <c r="T2668" s="38">
        <v>-875</v>
      </c>
      <c r="U2668" s="44">
        <v>40.74</v>
      </c>
      <c r="V2668" s="45">
        <v>14340.54</v>
      </c>
      <c r="W2668" s="45">
        <v>172086.47</v>
      </c>
      <c r="X2668" s="45">
        <v>230.78</v>
      </c>
    </row>
    <row r="2669" spans="1:24" x14ac:dyDescent="0.3">
      <c r="A2669" s="1" t="s">
        <v>667</v>
      </c>
      <c r="B2669" t="str">
        <f t="shared" si="215"/>
        <v>3</v>
      </c>
      <c r="C2669" t="str">
        <f t="shared" si="216"/>
        <v>2</v>
      </c>
      <c r="D2669" t="str">
        <f t="shared" si="217"/>
        <v>2</v>
      </c>
      <c r="E2669" t="str">
        <f t="shared" si="218"/>
        <v>0</v>
      </c>
      <c r="F2669" t="str">
        <f t="shared" si="219"/>
        <v>1</v>
      </c>
      <c r="G2669" t="s">
        <v>805</v>
      </c>
      <c r="H2669">
        <v>2020</v>
      </c>
      <c r="I2669">
        <v>4</v>
      </c>
      <c r="J2669" t="s">
        <v>811</v>
      </c>
      <c r="K2669" s="38">
        <v>3273.05</v>
      </c>
      <c r="L2669" s="38">
        <v>3812.98</v>
      </c>
      <c r="M2669" s="38">
        <v>1580.22</v>
      </c>
      <c r="N2669" s="38">
        <v>556.35</v>
      </c>
      <c r="O2669" s="38">
        <v>659.52</v>
      </c>
      <c r="P2669" s="38">
        <v>988.21</v>
      </c>
      <c r="Q2669" s="38">
        <v>3933.42</v>
      </c>
      <c r="R2669" s="38">
        <v>0</v>
      </c>
      <c r="S2669" s="38">
        <v>-100</v>
      </c>
      <c r="T2669" s="38">
        <v>-875</v>
      </c>
      <c r="U2669" s="44">
        <v>39.29</v>
      </c>
      <c r="V2669" s="45">
        <v>13828.76</v>
      </c>
      <c r="W2669" s="45">
        <v>165945.07999999999</v>
      </c>
      <c r="X2669" s="45">
        <v>212.96</v>
      </c>
    </row>
    <row r="2670" spans="1:24" x14ac:dyDescent="0.3">
      <c r="A2670" s="1" t="s">
        <v>668</v>
      </c>
      <c r="B2670" t="str">
        <f t="shared" si="215"/>
        <v>3</v>
      </c>
      <c r="C2670" t="str">
        <f t="shared" si="216"/>
        <v>2</v>
      </c>
      <c r="D2670" t="str">
        <f t="shared" si="217"/>
        <v>1</v>
      </c>
      <c r="E2670" t="str">
        <f t="shared" si="218"/>
        <v>2</v>
      </c>
      <c r="F2670" t="str">
        <f t="shared" si="219"/>
        <v>0</v>
      </c>
      <c r="G2670" t="s">
        <v>805</v>
      </c>
      <c r="H2670">
        <v>2020</v>
      </c>
      <c r="I2670">
        <v>4</v>
      </c>
      <c r="J2670" t="s">
        <v>811</v>
      </c>
      <c r="K2670" s="38">
        <v>3273.05</v>
      </c>
      <c r="L2670" s="38">
        <v>3678.42</v>
      </c>
      <c r="M2670" s="38">
        <v>1624.24</v>
      </c>
      <c r="N2670" s="38">
        <v>556.35</v>
      </c>
      <c r="O2670" s="38">
        <v>647.86</v>
      </c>
      <c r="P2670" s="38">
        <v>977.99</v>
      </c>
      <c r="Q2670" s="38">
        <v>3866.92</v>
      </c>
      <c r="R2670" s="38">
        <v>0</v>
      </c>
      <c r="S2670" s="38">
        <v>-100</v>
      </c>
      <c r="T2670" s="38">
        <v>-875</v>
      </c>
      <c r="U2670" s="44">
        <v>38.78</v>
      </c>
      <c r="V2670" s="45">
        <v>13649.83</v>
      </c>
      <c r="W2670" s="45">
        <v>163798</v>
      </c>
      <c r="X2670" s="45">
        <v>208.66</v>
      </c>
    </row>
    <row r="2671" spans="1:24" x14ac:dyDescent="0.3">
      <c r="A2671" s="1" t="s">
        <v>669</v>
      </c>
      <c r="B2671" t="str">
        <f t="shared" si="215"/>
        <v>3</v>
      </c>
      <c r="C2671" t="str">
        <f t="shared" si="216"/>
        <v>2</v>
      </c>
      <c r="D2671" t="str">
        <f t="shared" si="217"/>
        <v>1</v>
      </c>
      <c r="E2671" t="str">
        <f t="shared" si="218"/>
        <v>1</v>
      </c>
      <c r="F2671" t="str">
        <f t="shared" si="219"/>
        <v>1</v>
      </c>
      <c r="G2671" t="s">
        <v>805</v>
      </c>
      <c r="H2671">
        <v>2020</v>
      </c>
      <c r="I2671">
        <v>4</v>
      </c>
      <c r="J2671" t="s">
        <v>811</v>
      </c>
      <c r="K2671" s="38">
        <v>3273.05</v>
      </c>
      <c r="L2671" s="38">
        <v>3343.28</v>
      </c>
      <c r="M2671" s="38">
        <v>1649.57</v>
      </c>
      <c r="N2671" s="38">
        <v>556.35</v>
      </c>
      <c r="O2671" s="38">
        <v>668.98</v>
      </c>
      <c r="P2671" s="38">
        <v>949.12</v>
      </c>
      <c r="Q2671" s="38">
        <v>3672.69</v>
      </c>
      <c r="R2671" s="38">
        <v>0</v>
      </c>
      <c r="S2671" s="38">
        <v>-100</v>
      </c>
      <c r="T2671" s="38">
        <v>-875</v>
      </c>
      <c r="U2671" s="44">
        <v>37.32</v>
      </c>
      <c r="V2671" s="45">
        <v>13138.05</v>
      </c>
      <c r="W2671" s="45">
        <v>157656.6</v>
      </c>
      <c r="X2671" s="45">
        <v>196.36</v>
      </c>
    </row>
    <row r="2672" spans="1:24" x14ac:dyDescent="0.3">
      <c r="A2672" s="1" t="s">
        <v>670</v>
      </c>
      <c r="B2672" t="str">
        <f t="shared" si="215"/>
        <v>3</v>
      </c>
      <c r="C2672" t="str">
        <f t="shared" si="216"/>
        <v>2</v>
      </c>
      <c r="D2672" t="str">
        <f t="shared" si="217"/>
        <v>1</v>
      </c>
      <c r="E2672" t="str">
        <f t="shared" si="218"/>
        <v>0</v>
      </c>
      <c r="F2672" t="str">
        <f t="shared" si="219"/>
        <v>2</v>
      </c>
      <c r="G2672" t="s">
        <v>805</v>
      </c>
      <c r="H2672">
        <v>2020</v>
      </c>
      <c r="I2672">
        <v>4</v>
      </c>
      <c r="J2672" t="s">
        <v>811</v>
      </c>
      <c r="K2672" s="38">
        <v>3273.05</v>
      </c>
      <c r="L2672" s="38">
        <v>3008.14</v>
      </c>
      <c r="M2672" s="38">
        <v>1674.9</v>
      </c>
      <c r="N2672" s="38">
        <v>556.35</v>
      </c>
      <c r="O2672" s="38">
        <v>690.09</v>
      </c>
      <c r="P2672" s="38">
        <v>920.25</v>
      </c>
      <c r="Q2672" s="38">
        <v>3478.47</v>
      </c>
      <c r="R2672" s="38">
        <v>0</v>
      </c>
      <c r="S2672" s="38">
        <v>-100</v>
      </c>
      <c r="T2672" s="38">
        <v>-875</v>
      </c>
      <c r="U2672" s="44">
        <v>35.869999999999997</v>
      </c>
      <c r="V2672" s="45">
        <v>12626.27</v>
      </c>
      <c r="W2672" s="45">
        <v>151515.21</v>
      </c>
      <c r="X2672" s="45">
        <v>184.06</v>
      </c>
    </row>
    <row r="2673" spans="1:24" x14ac:dyDescent="0.3">
      <c r="A2673" s="1" t="s">
        <v>671</v>
      </c>
      <c r="B2673" t="str">
        <f t="shared" ref="B2673:B2736" si="220">MID($A2673,2,1)</f>
        <v>3</v>
      </c>
      <c r="C2673" t="str">
        <f t="shared" ref="C2673:C2736" si="221">MID($A2673,4,1)</f>
        <v>2</v>
      </c>
      <c r="D2673" t="str">
        <f t="shared" ref="D2673:D2736" si="222">MID($A2673,6,1)</f>
        <v>0</v>
      </c>
      <c r="E2673" t="str">
        <f t="shared" ref="E2673:E2736" si="223">MID($A2673,8,1)</f>
        <v>3</v>
      </c>
      <c r="F2673" t="str">
        <f t="shared" ref="F2673:F2736" si="224">MID($A2673,10,1)</f>
        <v>0</v>
      </c>
      <c r="G2673" t="s">
        <v>805</v>
      </c>
      <c r="H2673">
        <v>2020</v>
      </c>
      <c r="I2673">
        <v>4</v>
      </c>
      <c r="J2673" t="s">
        <v>811</v>
      </c>
      <c r="K2673" s="38">
        <v>3273.05</v>
      </c>
      <c r="L2673" s="38">
        <v>3208.72</v>
      </c>
      <c r="M2673" s="38">
        <v>1693.59</v>
      </c>
      <c r="N2673" s="38">
        <v>556.35</v>
      </c>
      <c r="O2673" s="38">
        <v>657.32</v>
      </c>
      <c r="P2673" s="38">
        <v>938.9</v>
      </c>
      <c r="Q2673" s="38">
        <v>3606.19</v>
      </c>
      <c r="R2673" s="38">
        <v>0</v>
      </c>
      <c r="S2673" s="38">
        <v>-100</v>
      </c>
      <c r="T2673" s="38">
        <v>-875</v>
      </c>
      <c r="U2673" s="44">
        <v>36.82</v>
      </c>
      <c r="V2673" s="45">
        <v>12959.13</v>
      </c>
      <c r="W2673" s="45">
        <v>155509.51999999999</v>
      </c>
      <c r="X2673" s="45">
        <v>192.06</v>
      </c>
    </row>
    <row r="2674" spans="1:24" x14ac:dyDescent="0.3">
      <c r="A2674" s="1" t="s">
        <v>672</v>
      </c>
      <c r="B2674" t="str">
        <f t="shared" si="220"/>
        <v>3</v>
      </c>
      <c r="C2674" t="str">
        <f t="shared" si="221"/>
        <v>2</v>
      </c>
      <c r="D2674" t="str">
        <f t="shared" si="222"/>
        <v>0</v>
      </c>
      <c r="E2674" t="str">
        <f t="shared" si="223"/>
        <v>2</v>
      </c>
      <c r="F2674" t="str">
        <f t="shared" si="224"/>
        <v>1</v>
      </c>
      <c r="G2674" t="s">
        <v>805</v>
      </c>
      <c r="H2674">
        <v>2020</v>
      </c>
      <c r="I2674">
        <v>4</v>
      </c>
      <c r="J2674" t="s">
        <v>811</v>
      </c>
      <c r="K2674" s="38">
        <v>3273.05</v>
      </c>
      <c r="L2674" s="38">
        <v>2873.58</v>
      </c>
      <c r="M2674" s="38">
        <v>1718.93</v>
      </c>
      <c r="N2674" s="38">
        <v>556.35</v>
      </c>
      <c r="O2674" s="38">
        <v>678.43</v>
      </c>
      <c r="P2674" s="38">
        <v>910.03</v>
      </c>
      <c r="Q2674" s="38">
        <v>3411.97</v>
      </c>
      <c r="R2674" s="38">
        <v>0</v>
      </c>
      <c r="S2674" s="38">
        <v>-100</v>
      </c>
      <c r="T2674" s="38">
        <v>-875</v>
      </c>
      <c r="U2674" s="44">
        <v>35.36</v>
      </c>
      <c r="V2674" s="45">
        <v>12447.34</v>
      </c>
      <c r="W2674" s="45">
        <v>149368.13</v>
      </c>
      <c r="X2674" s="45">
        <v>179.76</v>
      </c>
    </row>
    <row r="2675" spans="1:24" x14ac:dyDescent="0.3">
      <c r="A2675" s="1" t="s">
        <v>673</v>
      </c>
      <c r="B2675" t="str">
        <f t="shared" si="220"/>
        <v>3</v>
      </c>
      <c r="C2675" t="str">
        <f t="shared" si="221"/>
        <v>2</v>
      </c>
      <c r="D2675" t="str">
        <f t="shared" si="222"/>
        <v>0</v>
      </c>
      <c r="E2675" t="str">
        <f t="shared" si="223"/>
        <v>1</v>
      </c>
      <c r="F2675" t="str">
        <f t="shared" si="224"/>
        <v>2</v>
      </c>
      <c r="G2675" t="s">
        <v>805</v>
      </c>
      <c r="H2675">
        <v>2020</v>
      </c>
      <c r="I2675">
        <v>4</v>
      </c>
      <c r="J2675" t="s">
        <v>811</v>
      </c>
      <c r="K2675" s="38">
        <v>3273.05</v>
      </c>
      <c r="L2675" s="38">
        <v>2538.44</v>
      </c>
      <c r="M2675" s="38">
        <v>1744.26</v>
      </c>
      <c r="N2675" s="38">
        <v>556.35</v>
      </c>
      <c r="O2675" s="38">
        <v>699.55</v>
      </c>
      <c r="P2675" s="38">
        <v>881.17</v>
      </c>
      <c r="Q2675" s="38">
        <v>3217.74</v>
      </c>
      <c r="R2675" s="38">
        <v>0</v>
      </c>
      <c r="S2675" s="38">
        <v>-100</v>
      </c>
      <c r="T2675" s="38">
        <v>-875</v>
      </c>
      <c r="U2675" s="44">
        <v>33.909999999999997</v>
      </c>
      <c r="V2675" s="45">
        <v>11935.56</v>
      </c>
      <c r="W2675" s="45">
        <v>143226.73000000001</v>
      </c>
      <c r="X2675" s="45">
        <v>167.46</v>
      </c>
    </row>
    <row r="2676" spans="1:24" x14ac:dyDescent="0.3">
      <c r="A2676" s="1" t="s">
        <v>674</v>
      </c>
      <c r="B2676" t="str">
        <f t="shared" si="220"/>
        <v>3</v>
      </c>
      <c r="C2676" t="str">
        <f t="shared" si="221"/>
        <v>2</v>
      </c>
      <c r="D2676" t="str">
        <f t="shared" si="222"/>
        <v>0</v>
      </c>
      <c r="E2676" t="str">
        <f t="shared" si="223"/>
        <v>0</v>
      </c>
      <c r="F2676" t="str">
        <f t="shared" si="224"/>
        <v>3</v>
      </c>
      <c r="G2676" t="s">
        <v>805</v>
      </c>
      <c r="H2676">
        <v>2020</v>
      </c>
      <c r="I2676">
        <v>4</v>
      </c>
      <c r="J2676" t="s">
        <v>811</v>
      </c>
      <c r="K2676" s="38">
        <v>3273.05</v>
      </c>
      <c r="L2676" s="38">
        <v>2203.29</v>
      </c>
      <c r="M2676" s="38">
        <v>1769.59</v>
      </c>
      <c r="N2676" s="38">
        <v>556.35</v>
      </c>
      <c r="O2676" s="38">
        <v>720.67</v>
      </c>
      <c r="P2676" s="38">
        <v>852.3</v>
      </c>
      <c r="Q2676" s="38">
        <v>3023.52</v>
      </c>
      <c r="R2676" s="38">
        <v>0</v>
      </c>
      <c r="S2676" s="38">
        <v>-100</v>
      </c>
      <c r="T2676" s="38">
        <v>-875</v>
      </c>
      <c r="U2676" s="44">
        <v>32.450000000000003</v>
      </c>
      <c r="V2676" s="45">
        <v>11423.78</v>
      </c>
      <c r="W2676" s="45">
        <v>137085.34</v>
      </c>
      <c r="X2676" s="45">
        <v>155.15</v>
      </c>
    </row>
    <row r="2677" spans="1:24" x14ac:dyDescent="0.3">
      <c r="A2677" s="1" t="s">
        <v>675</v>
      </c>
      <c r="B2677" t="str">
        <f t="shared" si="220"/>
        <v>3</v>
      </c>
      <c r="C2677" t="str">
        <f t="shared" si="221"/>
        <v>1</v>
      </c>
      <c r="D2677" t="str">
        <f t="shared" si="222"/>
        <v>4</v>
      </c>
      <c r="E2677" t="str">
        <f t="shared" si="223"/>
        <v>0</v>
      </c>
      <c r="F2677" t="str">
        <f t="shared" si="224"/>
        <v>0</v>
      </c>
      <c r="G2677" t="s">
        <v>805</v>
      </c>
      <c r="H2677">
        <v>2020</v>
      </c>
      <c r="I2677">
        <v>4</v>
      </c>
      <c r="J2677" t="s">
        <v>811</v>
      </c>
      <c r="K2677" s="38">
        <v>3273.05</v>
      </c>
      <c r="L2677" s="38">
        <v>4321.03</v>
      </c>
      <c r="M2677" s="38">
        <v>1493.25</v>
      </c>
      <c r="N2677" s="38">
        <v>556.35</v>
      </c>
      <c r="O2677" s="38">
        <v>627.9</v>
      </c>
      <c r="P2677" s="38">
        <v>1027.1600000000001</v>
      </c>
      <c r="Q2677" s="38">
        <v>4192.04</v>
      </c>
      <c r="R2677" s="38">
        <v>0</v>
      </c>
      <c r="S2677" s="38">
        <v>-100</v>
      </c>
      <c r="T2677" s="38">
        <v>-875</v>
      </c>
      <c r="U2677" s="44">
        <v>41.24</v>
      </c>
      <c r="V2677" s="45">
        <v>14515.78</v>
      </c>
      <c r="W2677" s="45">
        <v>174189.41</v>
      </c>
      <c r="X2677" s="45">
        <v>237.11</v>
      </c>
    </row>
    <row r="2678" spans="1:24" x14ac:dyDescent="0.3">
      <c r="A2678" s="1" t="s">
        <v>676</v>
      </c>
      <c r="B2678" t="str">
        <f t="shared" si="220"/>
        <v>3</v>
      </c>
      <c r="C2678" t="str">
        <f t="shared" si="221"/>
        <v>1</v>
      </c>
      <c r="D2678" t="str">
        <f t="shared" si="222"/>
        <v>3</v>
      </c>
      <c r="E2678" t="str">
        <f t="shared" si="223"/>
        <v>1</v>
      </c>
      <c r="F2678" t="str">
        <f t="shared" si="224"/>
        <v>0</v>
      </c>
      <c r="G2678" t="s">
        <v>805</v>
      </c>
      <c r="H2678">
        <v>2020</v>
      </c>
      <c r="I2678">
        <v>4</v>
      </c>
      <c r="J2678" t="s">
        <v>811</v>
      </c>
      <c r="K2678" s="38">
        <v>3273.05</v>
      </c>
      <c r="L2678" s="38">
        <v>3851.32</v>
      </c>
      <c r="M2678" s="38">
        <v>1562.6</v>
      </c>
      <c r="N2678" s="38">
        <v>556.35</v>
      </c>
      <c r="O2678" s="38">
        <v>637.36</v>
      </c>
      <c r="P2678" s="38">
        <v>988.07</v>
      </c>
      <c r="Q2678" s="38">
        <v>3931.32</v>
      </c>
      <c r="R2678" s="38">
        <v>0</v>
      </c>
      <c r="S2678" s="38">
        <v>-100</v>
      </c>
      <c r="T2678" s="38">
        <v>-875</v>
      </c>
      <c r="U2678" s="44">
        <v>39.28</v>
      </c>
      <c r="V2678" s="45">
        <v>13825.08</v>
      </c>
      <c r="W2678" s="45">
        <v>165900.93</v>
      </c>
      <c r="X2678" s="45">
        <v>212.87</v>
      </c>
    </row>
    <row r="2679" spans="1:24" x14ac:dyDescent="0.3">
      <c r="A2679" s="1" t="s">
        <v>677</v>
      </c>
      <c r="B2679" t="str">
        <f t="shared" si="220"/>
        <v>3</v>
      </c>
      <c r="C2679" t="str">
        <f t="shared" si="221"/>
        <v>1</v>
      </c>
      <c r="D2679" t="str">
        <f t="shared" si="222"/>
        <v>3</v>
      </c>
      <c r="E2679" t="str">
        <f t="shared" si="223"/>
        <v>0</v>
      </c>
      <c r="F2679" t="str">
        <f t="shared" si="224"/>
        <v>1</v>
      </c>
      <c r="G2679" t="s">
        <v>805</v>
      </c>
      <c r="H2679">
        <v>2020</v>
      </c>
      <c r="I2679">
        <v>4</v>
      </c>
      <c r="J2679" t="s">
        <v>811</v>
      </c>
      <c r="K2679" s="38">
        <v>3273.05</v>
      </c>
      <c r="L2679" s="38">
        <v>3516.18</v>
      </c>
      <c r="M2679" s="38">
        <v>1587.93</v>
      </c>
      <c r="N2679" s="38">
        <v>556.35</v>
      </c>
      <c r="O2679" s="38">
        <v>658.48</v>
      </c>
      <c r="P2679" s="38">
        <v>959.2</v>
      </c>
      <c r="Q2679" s="38">
        <v>3737.09</v>
      </c>
      <c r="R2679" s="38">
        <v>0</v>
      </c>
      <c r="S2679" s="38">
        <v>-100</v>
      </c>
      <c r="T2679" s="38">
        <v>-875</v>
      </c>
      <c r="U2679" s="44">
        <v>37.82</v>
      </c>
      <c r="V2679" s="45">
        <v>13313.29</v>
      </c>
      <c r="W2679" s="45">
        <v>159759.54</v>
      </c>
      <c r="X2679" s="45">
        <v>200.57</v>
      </c>
    </row>
    <row r="2680" spans="1:24" x14ac:dyDescent="0.3">
      <c r="A2680" s="1" t="s">
        <v>678</v>
      </c>
      <c r="B2680" t="str">
        <f t="shared" si="220"/>
        <v>3</v>
      </c>
      <c r="C2680" t="str">
        <f t="shared" si="221"/>
        <v>1</v>
      </c>
      <c r="D2680" t="str">
        <f t="shared" si="222"/>
        <v>2</v>
      </c>
      <c r="E2680" t="str">
        <f t="shared" si="223"/>
        <v>2</v>
      </c>
      <c r="F2680" t="str">
        <f t="shared" si="224"/>
        <v>0</v>
      </c>
      <c r="G2680" t="s">
        <v>805</v>
      </c>
      <c r="H2680">
        <v>2020</v>
      </c>
      <c r="I2680">
        <v>4</v>
      </c>
      <c r="J2680" t="s">
        <v>811</v>
      </c>
      <c r="K2680" s="38">
        <v>3273.05</v>
      </c>
      <c r="L2680" s="38">
        <v>3381.62</v>
      </c>
      <c r="M2680" s="38">
        <v>1631.96</v>
      </c>
      <c r="N2680" s="38">
        <v>556.35</v>
      </c>
      <c r="O2680" s="38">
        <v>646.82000000000005</v>
      </c>
      <c r="P2680" s="38">
        <v>948.98</v>
      </c>
      <c r="Q2680" s="38">
        <v>3670.59</v>
      </c>
      <c r="R2680" s="38">
        <v>0</v>
      </c>
      <c r="S2680" s="38">
        <v>-100</v>
      </c>
      <c r="T2680" s="38">
        <v>-875</v>
      </c>
      <c r="U2680" s="44">
        <v>37.31</v>
      </c>
      <c r="V2680" s="45">
        <v>13134.37</v>
      </c>
      <c r="W2680" s="45">
        <v>157612.46</v>
      </c>
      <c r="X2680" s="45">
        <v>196.27</v>
      </c>
    </row>
    <row r="2681" spans="1:24" x14ac:dyDescent="0.3">
      <c r="A2681" s="1" t="s">
        <v>679</v>
      </c>
      <c r="B2681" t="str">
        <f t="shared" si="220"/>
        <v>3</v>
      </c>
      <c r="C2681" t="str">
        <f t="shared" si="221"/>
        <v>1</v>
      </c>
      <c r="D2681" t="str">
        <f t="shared" si="222"/>
        <v>2</v>
      </c>
      <c r="E2681" t="str">
        <f t="shared" si="223"/>
        <v>1</v>
      </c>
      <c r="F2681" t="str">
        <f t="shared" si="224"/>
        <v>1</v>
      </c>
      <c r="G2681" t="s">
        <v>805</v>
      </c>
      <c r="H2681">
        <v>2020</v>
      </c>
      <c r="I2681">
        <v>4</v>
      </c>
      <c r="J2681" t="s">
        <v>811</v>
      </c>
      <c r="K2681" s="38">
        <v>3273.05</v>
      </c>
      <c r="L2681" s="38">
        <v>3046.48</v>
      </c>
      <c r="M2681" s="38">
        <v>1657.29</v>
      </c>
      <c r="N2681" s="38">
        <v>556.35</v>
      </c>
      <c r="O2681" s="38">
        <v>667.94</v>
      </c>
      <c r="P2681" s="38">
        <v>920.11</v>
      </c>
      <c r="Q2681" s="38">
        <v>3476.36</v>
      </c>
      <c r="R2681" s="38">
        <v>0</v>
      </c>
      <c r="S2681" s="38">
        <v>-100</v>
      </c>
      <c r="T2681" s="38">
        <v>-875</v>
      </c>
      <c r="U2681" s="44">
        <v>35.86</v>
      </c>
      <c r="V2681" s="45">
        <v>12622.59</v>
      </c>
      <c r="W2681" s="45">
        <v>151471.06</v>
      </c>
      <c r="X2681" s="45">
        <v>183.97</v>
      </c>
    </row>
    <row r="2682" spans="1:24" x14ac:dyDescent="0.3">
      <c r="A2682" s="1" t="s">
        <v>680</v>
      </c>
      <c r="B2682" t="str">
        <f t="shared" si="220"/>
        <v>3</v>
      </c>
      <c r="C2682" t="str">
        <f t="shared" si="221"/>
        <v>1</v>
      </c>
      <c r="D2682" t="str">
        <f t="shared" si="222"/>
        <v>2</v>
      </c>
      <c r="E2682" t="str">
        <f t="shared" si="223"/>
        <v>0</v>
      </c>
      <c r="F2682" t="str">
        <f t="shared" si="224"/>
        <v>2</v>
      </c>
      <c r="G2682" t="s">
        <v>805</v>
      </c>
      <c r="H2682">
        <v>2020</v>
      </c>
      <c r="I2682">
        <v>4</v>
      </c>
      <c r="J2682" t="s">
        <v>811</v>
      </c>
      <c r="K2682" s="38">
        <v>3273.05</v>
      </c>
      <c r="L2682" s="38">
        <v>2711.34</v>
      </c>
      <c r="M2682" s="38">
        <v>1682.62</v>
      </c>
      <c r="N2682" s="38">
        <v>556.35</v>
      </c>
      <c r="O2682" s="38">
        <v>689.06</v>
      </c>
      <c r="P2682" s="38">
        <v>891.24</v>
      </c>
      <c r="Q2682" s="38">
        <v>3282.14</v>
      </c>
      <c r="R2682" s="38">
        <v>0</v>
      </c>
      <c r="S2682" s="38">
        <v>-100</v>
      </c>
      <c r="T2682" s="38">
        <v>-875</v>
      </c>
      <c r="U2682" s="44">
        <v>34.409999999999997</v>
      </c>
      <c r="V2682" s="45">
        <v>12110.81</v>
      </c>
      <c r="W2682" s="45">
        <v>145329.67000000001</v>
      </c>
      <c r="X2682" s="45">
        <v>171.67</v>
      </c>
    </row>
    <row r="2683" spans="1:24" x14ac:dyDescent="0.3">
      <c r="A2683" s="1" t="s">
        <v>681</v>
      </c>
      <c r="B2683" t="str">
        <f t="shared" si="220"/>
        <v>3</v>
      </c>
      <c r="C2683" t="str">
        <f t="shared" si="221"/>
        <v>1</v>
      </c>
      <c r="D2683" t="str">
        <f t="shared" si="222"/>
        <v>1</v>
      </c>
      <c r="E2683" t="str">
        <f t="shared" si="223"/>
        <v>3</v>
      </c>
      <c r="F2683" t="str">
        <f t="shared" si="224"/>
        <v>0</v>
      </c>
      <c r="G2683" t="s">
        <v>805</v>
      </c>
      <c r="H2683">
        <v>2020</v>
      </c>
      <c r="I2683">
        <v>4</v>
      </c>
      <c r="J2683" t="s">
        <v>811</v>
      </c>
      <c r="K2683" s="38">
        <v>3273.05</v>
      </c>
      <c r="L2683" s="38">
        <v>2911.91</v>
      </c>
      <c r="M2683" s="38">
        <v>1701.31</v>
      </c>
      <c r="N2683" s="38">
        <v>556.35</v>
      </c>
      <c r="O2683" s="38">
        <v>656.28</v>
      </c>
      <c r="P2683" s="38">
        <v>909.89</v>
      </c>
      <c r="Q2683" s="38">
        <v>3409.86</v>
      </c>
      <c r="R2683" s="38">
        <v>0</v>
      </c>
      <c r="S2683" s="38">
        <v>-100</v>
      </c>
      <c r="T2683" s="38">
        <v>-875</v>
      </c>
      <c r="U2683" s="44">
        <v>35.35</v>
      </c>
      <c r="V2683" s="45">
        <v>12443.67</v>
      </c>
      <c r="W2683" s="45">
        <v>149323.98000000001</v>
      </c>
      <c r="X2683" s="45">
        <v>179.67</v>
      </c>
    </row>
    <row r="2684" spans="1:24" x14ac:dyDescent="0.3">
      <c r="A2684" s="1" t="s">
        <v>682</v>
      </c>
      <c r="B2684" t="str">
        <f t="shared" si="220"/>
        <v>3</v>
      </c>
      <c r="C2684" t="str">
        <f t="shared" si="221"/>
        <v>1</v>
      </c>
      <c r="D2684" t="str">
        <f t="shared" si="222"/>
        <v>1</v>
      </c>
      <c r="E2684" t="str">
        <f t="shared" si="223"/>
        <v>2</v>
      </c>
      <c r="F2684" t="str">
        <f t="shared" si="224"/>
        <v>1</v>
      </c>
      <c r="G2684" t="s">
        <v>805</v>
      </c>
      <c r="H2684">
        <v>2020</v>
      </c>
      <c r="I2684">
        <v>4</v>
      </c>
      <c r="J2684" t="s">
        <v>811</v>
      </c>
      <c r="K2684" s="38">
        <v>3273.05</v>
      </c>
      <c r="L2684" s="38">
        <v>2576.77</v>
      </c>
      <c r="M2684" s="38">
        <v>1726.65</v>
      </c>
      <c r="N2684" s="38">
        <v>556.35</v>
      </c>
      <c r="O2684" s="38">
        <v>677.4</v>
      </c>
      <c r="P2684" s="38">
        <v>881.02</v>
      </c>
      <c r="Q2684" s="38">
        <v>3215.64</v>
      </c>
      <c r="R2684" s="38">
        <v>0</v>
      </c>
      <c r="S2684" s="38">
        <v>-100</v>
      </c>
      <c r="T2684" s="38">
        <v>-875</v>
      </c>
      <c r="U2684" s="44">
        <v>33.9</v>
      </c>
      <c r="V2684" s="45">
        <v>11931.88</v>
      </c>
      <c r="W2684" s="45">
        <v>143182.59</v>
      </c>
      <c r="X2684" s="45">
        <v>167.37</v>
      </c>
    </row>
    <row r="2685" spans="1:24" x14ac:dyDescent="0.3">
      <c r="A2685" s="1" t="s">
        <v>683</v>
      </c>
      <c r="B2685" t="str">
        <f t="shared" si="220"/>
        <v>3</v>
      </c>
      <c r="C2685" t="str">
        <f t="shared" si="221"/>
        <v>1</v>
      </c>
      <c r="D2685" t="str">
        <f t="shared" si="222"/>
        <v>1</v>
      </c>
      <c r="E2685" t="str">
        <f t="shared" si="223"/>
        <v>1</v>
      </c>
      <c r="F2685" t="str">
        <f t="shared" si="224"/>
        <v>2</v>
      </c>
      <c r="G2685" t="s">
        <v>805</v>
      </c>
      <c r="H2685">
        <v>2020</v>
      </c>
      <c r="I2685">
        <v>4</v>
      </c>
      <c r="J2685" t="s">
        <v>811</v>
      </c>
      <c r="K2685" s="38">
        <v>3273.05</v>
      </c>
      <c r="L2685" s="38">
        <v>2241.63</v>
      </c>
      <c r="M2685" s="38">
        <v>1751.98</v>
      </c>
      <c r="N2685" s="38">
        <v>556.35</v>
      </c>
      <c r="O2685" s="38">
        <v>698.52</v>
      </c>
      <c r="P2685" s="38">
        <v>852.15</v>
      </c>
      <c r="Q2685" s="38">
        <v>3021.41</v>
      </c>
      <c r="R2685" s="38">
        <v>0</v>
      </c>
      <c r="S2685" s="38">
        <v>-100</v>
      </c>
      <c r="T2685" s="38">
        <v>-875</v>
      </c>
      <c r="U2685" s="44">
        <v>32.44</v>
      </c>
      <c r="V2685" s="45">
        <v>11420.1</v>
      </c>
      <c r="W2685" s="45">
        <v>137041.20000000001</v>
      </c>
      <c r="X2685" s="45">
        <v>155.07</v>
      </c>
    </row>
    <row r="2686" spans="1:24" x14ac:dyDescent="0.3">
      <c r="A2686" s="1" t="s">
        <v>684</v>
      </c>
      <c r="B2686" t="str">
        <f t="shared" si="220"/>
        <v>3</v>
      </c>
      <c r="C2686" t="str">
        <f t="shared" si="221"/>
        <v>1</v>
      </c>
      <c r="D2686" t="str">
        <f t="shared" si="222"/>
        <v>1</v>
      </c>
      <c r="E2686" t="str">
        <f t="shared" si="223"/>
        <v>0</v>
      </c>
      <c r="F2686" t="str">
        <f t="shared" si="224"/>
        <v>3</v>
      </c>
      <c r="G2686" t="s">
        <v>805</v>
      </c>
      <c r="H2686">
        <v>2020</v>
      </c>
      <c r="I2686">
        <v>4</v>
      </c>
      <c r="J2686" t="s">
        <v>811</v>
      </c>
      <c r="K2686" s="38">
        <v>3273.05</v>
      </c>
      <c r="L2686" s="38">
        <v>1906.49</v>
      </c>
      <c r="M2686" s="38">
        <v>1777.31</v>
      </c>
      <c r="N2686" s="38">
        <v>556.35</v>
      </c>
      <c r="O2686" s="38">
        <v>719.64</v>
      </c>
      <c r="P2686" s="38">
        <v>823.28</v>
      </c>
      <c r="Q2686" s="38">
        <v>2827.19</v>
      </c>
      <c r="R2686" s="38">
        <v>0</v>
      </c>
      <c r="S2686" s="38">
        <v>-100</v>
      </c>
      <c r="T2686" s="38">
        <v>-875</v>
      </c>
      <c r="U2686" s="44">
        <v>30.99</v>
      </c>
      <c r="V2686" s="45">
        <v>10908.32</v>
      </c>
      <c r="W2686" s="45">
        <v>130899.8</v>
      </c>
      <c r="X2686" s="45">
        <v>142.76</v>
      </c>
    </row>
    <row r="2687" spans="1:24" x14ac:dyDescent="0.3">
      <c r="A2687" s="1" t="s">
        <v>685</v>
      </c>
      <c r="B2687" t="str">
        <f t="shared" si="220"/>
        <v>3</v>
      </c>
      <c r="C2687" t="str">
        <f t="shared" si="221"/>
        <v>1</v>
      </c>
      <c r="D2687" t="str">
        <f t="shared" si="222"/>
        <v>0</v>
      </c>
      <c r="E2687" t="str">
        <f t="shared" si="223"/>
        <v>4</v>
      </c>
      <c r="F2687" t="str">
        <f t="shared" si="224"/>
        <v>0</v>
      </c>
      <c r="G2687" t="s">
        <v>805</v>
      </c>
      <c r="H2687">
        <v>2020</v>
      </c>
      <c r="I2687">
        <v>4</v>
      </c>
      <c r="J2687" t="s">
        <v>811</v>
      </c>
      <c r="K2687" s="38">
        <v>3273.05</v>
      </c>
      <c r="L2687" s="38">
        <v>2442.21</v>
      </c>
      <c r="M2687" s="38">
        <v>1770.67</v>
      </c>
      <c r="N2687" s="38">
        <v>556.35</v>
      </c>
      <c r="O2687" s="38">
        <v>665.74</v>
      </c>
      <c r="P2687" s="38">
        <v>870.8</v>
      </c>
      <c r="Q2687" s="38">
        <v>3149.13</v>
      </c>
      <c r="R2687" s="38">
        <v>0</v>
      </c>
      <c r="S2687" s="38">
        <v>-100</v>
      </c>
      <c r="T2687" s="38">
        <v>-875</v>
      </c>
      <c r="U2687" s="44">
        <v>33.39</v>
      </c>
      <c r="V2687" s="45">
        <v>11752.96</v>
      </c>
      <c r="W2687" s="45">
        <v>141035.51</v>
      </c>
      <c r="X2687" s="45">
        <v>163.07</v>
      </c>
    </row>
    <row r="2688" spans="1:24" x14ac:dyDescent="0.3">
      <c r="A2688" s="1" t="s">
        <v>686</v>
      </c>
      <c r="B2688" t="str">
        <f t="shared" si="220"/>
        <v>3</v>
      </c>
      <c r="C2688" t="str">
        <f t="shared" si="221"/>
        <v>1</v>
      </c>
      <c r="D2688" t="str">
        <f t="shared" si="222"/>
        <v>0</v>
      </c>
      <c r="E2688" t="str">
        <f t="shared" si="223"/>
        <v>3</v>
      </c>
      <c r="F2688" t="str">
        <f t="shared" si="224"/>
        <v>1</v>
      </c>
      <c r="G2688" t="s">
        <v>805</v>
      </c>
      <c r="H2688">
        <v>2020</v>
      </c>
      <c r="I2688">
        <v>4</v>
      </c>
      <c r="J2688" t="s">
        <v>811</v>
      </c>
      <c r="K2688" s="38">
        <v>3273.05</v>
      </c>
      <c r="L2688" s="38">
        <v>2107.0700000000002</v>
      </c>
      <c r="M2688" s="38">
        <v>1796</v>
      </c>
      <c r="N2688" s="38">
        <v>556.35</v>
      </c>
      <c r="O2688" s="38">
        <v>686.86</v>
      </c>
      <c r="P2688" s="38">
        <v>841.93</v>
      </c>
      <c r="Q2688" s="38">
        <v>2954.91</v>
      </c>
      <c r="R2688" s="38">
        <v>0</v>
      </c>
      <c r="S2688" s="38">
        <v>-100</v>
      </c>
      <c r="T2688" s="38">
        <v>-875</v>
      </c>
      <c r="U2688" s="44">
        <v>31.94</v>
      </c>
      <c r="V2688" s="45">
        <v>11241.18</v>
      </c>
      <c r="W2688" s="45">
        <v>134894.12</v>
      </c>
      <c r="X2688" s="45">
        <v>150.77000000000001</v>
      </c>
    </row>
    <row r="2689" spans="1:24" x14ac:dyDescent="0.3">
      <c r="A2689" s="1" t="s">
        <v>687</v>
      </c>
      <c r="B2689" t="str">
        <f t="shared" si="220"/>
        <v>3</v>
      </c>
      <c r="C2689" t="str">
        <f t="shared" si="221"/>
        <v>1</v>
      </c>
      <c r="D2689" t="str">
        <f t="shared" si="222"/>
        <v>0</v>
      </c>
      <c r="E2689" t="str">
        <f t="shared" si="223"/>
        <v>2</v>
      </c>
      <c r="F2689" t="str">
        <f t="shared" si="224"/>
        <v>2</v>
      </c>
      <c r="G2689" t="s">
        <v>805</v>
      </c>
      <c r="H2689">
        <v>2020</v>
      </c>
      <c r="I2689">
        <v>4</v>
      </c>
      <c r="J2689" t="s">
        <v>811</v>
      </c>
      <c r="K2689" s="38">
        <v>3273.05</v>
      </c>
      <c r="L2689" s="38">
        <v>1771.93</v>
      </c>
      <c r="M2689" s="38">
        <v>1821.33</v>
      </c>
      <c r="N2689" s="38">
        <v>556.35</v>
      </c>
      <c r="O2689" s="38">
        <v>707.98</v>
      </c>
      <c r="P2689" s="38">
        <v>813.06</v>
      </c>
      <c r="Q2689" s="38">
        <v>2760.68</v>
      </c>
      <c r="R2689" s="38">
        <v>0</v>
      </c>
      <c r="S2689" s="38">
        <v>-100</v>
      </c>
      <c r="T2689" s="38">
        <v>-875</v>
      </c>
      <c r="U2689" s="44">
        <v>30.48</v>
      </c>
      <c r="V2689" s="45">
        <v>10729.39</v>
      </c>
      <c r="W2689" s="45">
        <v>128752.72</v>
      </c>
      <c r="X2689" s="45">
        <v>138.46</v>
      </c>
    </row>
    <row r="2690" spans="1:24" x14ac:dyDescent="0.3">
      <c r="A2690" s="1" t="s">
        <v>688</v>
      </c>
      <c r="B2690" t="str">
        <f t="shared" si="220"/>
        <v>3</v>
      </c>
      <c r="C2690" t="str">
        <f t="shared" si="221"/>
        <v>1</v>
      </c>
      <c r="D2690" t="str">
        <f t="shared" si="222"/>
        <v>0</v>
      </c>
      <c r="E2690" t="str">
        <f t="shared" si="223"/>
        <v>1</v>
      </c>
      <c r="F2690" t="str">
        <f t="shared" si="224"/>
        <v>3</v>
      </c>
      <c r="G2690" t="s">
        <v>805</v>
      </c>
      <c r="H2690">
        <v>2020</v>
      </c>
      <c r="I2690">
        <v>4</v>
      </c>
      <c r="J2690" t="s">
        <v>811</v>
      </c>
      <c r="K2690" s="38">
        <v>3273.05</v>
      </c>
      <c r="L2690" s="38">
        <v>1436.79</v>
      </c>
      <c r="M2690" s="38">
        <v>1846.67</v>
      </c>
      <c r="N2690" s="38">
        <v>556.35</v>
      </c>
      <c r="O2690" s="38">
        <v>729.1</v>
      </c>
      <c r="P2690" s="38">
        <v>784.2</v>
      </c>
      <c r="Q2690" s="38">
        <v>2566.46</v>
      </c>
      <c r="R2690" s="38">
        <v>0</v>
      </c>
      <c r="S2690" s="38">
        <v>-100</v>
      </c>
      <c r="T2690" s="38">
        <v>-875</v>
      </c>
      <c r="U2690" s="44">
        <v>29.03</v>
      </c>
      <c r="V2690" s="45">
        <v>10217.61</v>
      </c>
      <c r="W2690" s="45">
        <v>122611.33</v>
      </c>
      <c r="X2690" s="45">
        <v>126.16</v>
      </c>
    </row>
    <row r="2691" spans="1:24" x14ac:dyDescent="0.3">
      <c r="A2691" s="1" t="s">
        <v>689</v>
      </c>
      <c r="B2691" t="str">
        <f t="shared" si="220"/>
        <v>3</v>
      </c>
      <c r="C2691" t="str">
        <f t="shared" si="221"/>
        <v>1</v>
      </c>
      <c r="D2691" t="str">
        <f t="shared" si="222"/>
        <v>0</v>
      </c>
      <c r="E2691" t="str">
        <f t="shared" si="223"/>
        <v>0</v>
      </c>
      <c r="F2691" t="str">
        <f t="shared" si="224"/>
        <v>4</v>
      </c>
      <c r="G2691" t="s">
        <v>805</v>
      </c>
      <c r="H2691">
        <v>2020</v>
      </c>
      <c r="I2691">
        <v>4</v>
      </c>
      <c r="J2691" t="s">
        <v>811</v>
      </c>
      <c r="K2691" s="38">
        <v>3273.05</v>
      </c>
      <c r="L2691" s="38">
        <v>1101.6500000000001</v>
      </c>
      <c r="M2691" s="38">
        <v>1872</v>
      </c>
      <c r="N2691" s="38">
        <v>556.35</v>
      </c>
      <c r="O2691" s="38">
        <v>750.21</v>
      </c>
      <c r="P2691" s="38">
        <v>755.33</v>
      </c>
      <c r="Q2691" s="38">
        <v>2372.23</v>
      </c>
      <c r="R2691" s="38">
        <v>0</v>
      </c>
      <c r="S2691" s="38">
        <v>-100</v>
      </c>
      <c r="T2691" s="38">
        <v>-875</v>
      </c>
      <c r="U2691" s="44">
        <v>27.57</v>
      </c>
      <c r="V2691" s="45">
        <v>9705.83</v>
      </c>
      <c r="W2691" s="45">
        <v>116469.93</v>
      </c>
      <c r="X2691" s="45">
        <v>113.86</v>
      </c>
    </row>
    <row r="2692" spans="1:24" x14ac:dyDescent="0.3">
      <c r="A2692" s="1" t="s">
        <v>690</v>
      </c>
      <c r="B2692" t="str">
        <f t="shared" si="220"/>
        <v>3</v>
      </c>
      <c r="C2692" t="str">
        <f t="shared" si="221"/>
        <v>0</v>
      </c>
      <c r="D2692" t="str">
        <f t="shared" si="222"/>
        <v>5</v>
      </c>
      <c r="E2692" t="str">
        <f t="shared" si="223"/>
        <v>0</v>
      </c>
      <c r="F2692" t="str">
        <f t="shared" si="224"/>
        <v>0</v>
      </c>
      <c r="G2692" t="s">
        <v>805</v>
      </c>
      <c r="H2692">
        <v>2020</v>
      </c>
      <c r="I2692">
        <v>4</v>
      </c>
      <c r="J2692" t="s">
        <v>811</v>
      </c>
      <c r="K2692" s="38">
        <v>3273.05</v>
      </c>
      <c r="L2692" s="38">
        <v>4024.22</v>
      </c>
      <c r="M2692" s="38">
        <v>1500.96</v>
      </c>
      <c r="N2692" s="38">
        <v>556.35</v>
      </c>
      <c r="O2692" s="38">
        <v>626.87</v>
      </c>
      <c r="P2692" s="38">
        <v>998.15</v>
      </c>
      <c r="Q2692" s="38">
        <v>3995.71</v>
      </c>
      <c r="R2692" s="38">
        <v>0</v>
      </c>
      <c r="S2692" s="38">
        <v>-100</v>
      </c>
      <c r="T2692" s="38">
        <v>-875</v>
      </c>
      <c r="U2692" s="44">
        <v>39.770000000000003</v>
      </c>
      <c r="V2692" s="45">
        <v>14000.32</v>
      </c>
      <c r="W2692" s="45">
        <v>168003.87</v>
      </c>
      <c r="X2692" s="45">
        <v>217.08</v>
      </c>
    </row>
    <row r="2693" spans="1:24" x14ac:dyDescent="0.3">
      <c r="A2693" s="1" t="s">
        <v>691</v>
      </c>
      <c r="B2693" t="str">
        <f t="shared" si="220"/>
        <v>3</v>
      </c>
      <c r="C2693" t="str">
        <f t="shared" si="221"/>
        <v>0</v>
      </c>
      <c r="D2693" t="str">
        <f t="shared" si="222"/>
        <v>4</v>
      </c>
      <c r="E2693" t="str">
        <f t="shared" si="223"/>
        <v>1</v>
      </c>
      <c r="F2693" t="str">
        <f t="shared" si="224"/>
        <v>0</v>
      </c>
      <c r="G2693" t="s">
        <v>805</v>
      </c>
      <c r="H2693">
        <v>2020</v>
      </c>
      <c r="I2693">
        <v>4</v>
      </c>
      <c r="J2693" t="s">
        <v>811</v>
      </c>
      <c r="K2693" s="38">
        <v>3273.05</v>
      </c>
      <c r="L2693" s="38">
        <v>3554.52</v>
      </c>
      <c r="M2693" s="38">
        <v>1570.32</v>
      </c>
      <c r="N2693" s="38">
        <v>556.35</v>
      </c>
      <c r="O2693" s="38">
        <v>636.33000000000004</v>
      </c>
      <c r="P2693" s="38">
        <v>959.06</v>
      </c>
      <c r="Q2693" s="38">
        <v>3734.99</v>
      </c>
      <c r="R2693" s="38">
        <v>0</v>
      </c>
      <c r="S2693" s="38">
        <v>-100</v>
      </c>
      <c r="T2693" s="38">
        <v>-875</v>
      </c>
      <c r="U2693" s="44">
        <v>37.81</v>
      </c>
      <c r="V2693" s="45">
        <v>13309.62</v>
      </c>
      <c r="W2693" s="45">
        <v>159715.39000000001</v>
      </c>
      <c r="X2693" s="45">
        <v>200.48</v>
      </c>
    </row>
    <row r="2694" spans="1:24" x14ac:dyDescent="0.3">
      <c r="A2694" s="1" t="s">
        <v>692</v>
      </c>
      <c r="B2694" t="str">
        <f t="shared" si="220"/>
        <v>3</v>
      </c>
      <c r="C2694" t="str">
        <f t="shared" si="221"/>
        <v>0</v>
      </c>
      <c r="D2694" t="str">
        <f t="shared" si="222"/>
        <v>4</v>
      </c>
      <c r="E2694" t="str">
        <f t="shared" si="223"/>
        <v>0</v>
      </c>
      <c r="F2694" t="str">
        <f t="shared" si="224"/>
        <v>1</v>
      </c>
      <c r="G2694" t="s">
        <v>805</v>
      </c>
      <c r="H2694">
        <v>2020</v>
      </c>
      <c r="I2694">
        <v>4</v>
      </c>
      <c r="J2694" t="s">
        <v>811</v>
      </c>
      <c r="K2694" s="38">
        <v>3273.05</v>
      </c>
      <c r="L2694" s="38">
        <v>3219.38</v>
      </c>
      <c r="M2694" s="38">
        <v>1595.65</v>
      </c>
      <c r="N2694" s="38">
        <v>556.35</v>
      </c>
      <c r="O2694" s="38">
        <v>657.45</v>
      </c>
      <c r="P2694" s="38">
        <v>930.19</v>
      </c>
      <c r="Q2694" s="38">
        <v>3540.76</v>
      </c>
      <c r="R2694" s="38">
        <v>0</v>
      </c>
      <c r="S2694" s="38">
        <v>-100</v>
      </c>
      <c r="T2694" s="38">
        <v>-875</v>
      </c>
      <c r="U2694" s="44">
        <v>36.36</v>
      </c>
      <c r="V2694" s="45">
        <v>12797.83</v>
      </c>
      <c r="W2694" s="45">
        <v>153574</v>
      </c>
      <c r="X2694" s="45">
        <v>188.18</v>
      </c>
    </row>
    <row r="2695" spans="1:24" x14ac:dyDescent="0.3">
      <c r="A2695" s="1" t="s">
        <v>693</v>
      </c>
      <c r="B2695" t="str">
        <f t="shared" si="220"/>
        <v>3</v>
      </c>
      <c r="C2695" t="str">
        <f t="shared" si="221"/>
        <v>0</v>
      </c>
      <c r="D2695" t="str">
        <f t="shared" si="222"/>
        <v>3</v>
      </c>
      <c r="E2695" t="str">
        <f t="shared" si="223"/>
        <v>2</v>
      </c>
      <c r="F2695" t="str">
        <f t="shared" si="224"/>
        <v>0</v>
      </c>
      <c r="G2695" t="s">
        <v>805</v>
      </c>
      <c r="H2695">
        <v>2020</v>
      </c>
      <c r="I2695">
        <v>4</v>
      </c>
      <c r="J2695" t="s">
        <v>811</v>
      </c>
      <c r="K2695" s="38">
        <v>3273.05</v>
      </c>
      <c r="L2695" s="38">
        <v>3084.82</v>
      </c>
      <c r="M2695" s="38">
        <v>1639.68</v>
      </c>
      <c r="N2695" s="38">
        <v>556.35</v>
      </c>
      <c r="O2695" s="38">
        <v>645.79</v>
      </c>
      <c r="P2695" s="38">
        <v>919.97</v>
      </c>
      <c r="Q2695" s="38">
        <v>3474.26</v>
      </c>
      <c r="R2695" s="38">
        <v>0</v>
      </c>
      <c r="S2695" s="38">
        <v>-100</v>
      </c>
      <c r="T2695" s="38">
        <v>-875</v>
      </c>
      <c r="U2695" s="44">
        <v>35.85</v>
      </c>
      <c r="V2695" s="45">
        <v>12618.91</v>
      </c>
      <c r="W2695" s="45">
        <v>151426.92000000001</v>
      </c>
      <c r="X2695" s="45">
        <v>183.88</v>
      </c>
    </row>
    <row r="2696" spans="1:24" x14ac:dyDescent="0.3">
      <c r="A2696" s="1" t="s">
        <v>694</v>
      </c>
      <c r="B2696" t="str">
        <f t="shared" si="220"/>
        <v>3</v>
      </c>
      <c r="C2696" t="str">
        <f t="shared" si="221"/>
        <v>0</v>
      </c>
      <c r="D2696" t="str">
        <f t="shared" si="222"/>
        <v>3</v>
      </c>
      <c r="E2696" t="str">
        <f t="shared" si="223"/>
        <v>1</v>
      </c>
      <c r="F2696" t="str">
        <f t="shared" si="224"/>
        <v>1</v>
      </c>
      <c r="G2696" t="s">
        <v>805</v>
      </c>
      <c r="H2696">
        <v>2020</v>
      </c>
      <c r="I2696">
        <v>4</v>
      </c>
      <c r="J2696" t="s">
        <v>811</v>
      </c>
      <c r="K2696" s="38">
        <v>3273.05</v>
      </c>
      <c r="L2696" s="38">
        <v>2749.68</v>
      </c>
      <c r="M2696" s="38">
        <v>1665.01</v>
      </c>
      <c r="N2696" s="38">
        <v>556.35</v>
      </c>
      <c r="O2696" s="38">
        <v>666.91</v>
      </c>
      <c r="P2696" s="38">
        <v>891.1</v>
      </c>
      <c r="Q2696" s="38">
        <v>3280.03</v>
      </c>
      <c r="R2696" s="38">
        <v>0</v>
      </c>
      <c r="S2696" s="38">
        <v>-100</v>
      </c>
      <c r="T2696" s="38">
        <v>-875</v>
      </c>
      <c r="U2696" s="44">
        <v>34.4</v>
      </c>
      <c r="V2696" s="45">
        <v>12107.13</v>
      </c>
      <c r="W2696" s="45">
        <v>145285.51999999999</v>
      </c>
      <c r="X2696" s="45">
        <v>171.58</v>
      </c>
    </row>
    <row r="2697" spans="1:24" x14ac:dyDescent="0.3">
      <c r="A2697" s="1" t="s">
        <v>695</v>
      </c>
      <c r="B2697" t="str">
        <f t="shared" si="220"/>
        <v>3</v>
      </c>
      <c r="C2697" t="str">
        <f t="shared" si="221"/>
        <v>0</v>
      </c>
      <c r="D2697" t="str">
        <f t="shared" si="222"/>
        <v>3</v>
      </c>
      <c r="E2697" t="str">
        <f t="shared" si="223"/>
        <v>0</v>
      </c>
      <c r="F2697" t="str">
        <f t="shared" si="224"/>
        <v>2</v>
      </c>
      <c r="G2697" t="s">
        <v>805</v>
      </c>
      <c r="H2697">
        <v>2020</v>
      </c>
      <c r="I2697">
        <v>4</v>
      </c>
      <c r="J2697" t="s">
        <v>811</v>
      </c>
      <c r="K2697" s="38">
        <v>3273.05</v>
      </c>
      <c r="L2697" s="38">
        <v>2414.5300000000002</v>
      </c>
      <c r="M2697" s="38">
        <v>1690.34</v>
      </c>
      <c r="N2697" s="38">
        <v>556.35</v>
      </c>
      <c r="O2697" s="38">
        <v>688.02</v>
      </c>
      <c r="P2697" s="38">
        <v>862.23</v>
      </c>
      <c r="Q2697" s="38">
        <v>3085.81</v>
      </c>
      <c r="R2697" s="38">
        <v>0</v>
      </c>
      <c r="S2697" s="38">
        <v>-100</v>
      </c>
      <c r="T2697" s="38">
        <v>-875</v>
      </c>
      <c r="U2697" s="44">
        <v>32.94</v>
      </c>
      <c r="V2697" s="45">
        <v>11595.34</v>
      </c>
      <c r="W2697" s="45">
        <v>139144.13</v>
      </c>
      <c r="X2697" s="45">
        <v>159.28</v>
      </c>
    </row>
    <row r="2698" spans="1:24" x14ac:dyDescent="0.3">
      <c r="A2698" s="1" t="s">
        <v>696</v>
      </c>
      <c r="B2698" t="str">
        <f t="shared" si="220"/>
        <v>3</v>
      </c>
      <c r="C2698" t="str">
        <f t="shared" si="221"/>
        <v>0</v>
      </c>
      <c r="D2698" t="str">
        <f t="shared" si="222"/>
        <v>2</v>
      </c>
      <c r="E2698" t="str">
        <f t="shared" si="223"/>
        <v>3</v>
      </c>
      <c r="F2698" t="str">
        <f t="shared" si="224"/>
        <v>0</v>
      </c>
      <c r="G2698" t="s">
        <v>805</v>
      </c>
      <c r="H2698">
        <v>2020</v>
      </c>
      <c r="I2698">
        <v>4</v>
      </c>
      <c r="J2698" t="s">
        <v>811</v>
      </c>
      <c r="K2698" s="38">
        <v>3273.05</v>
      </c>
      <c r="L2698" s="38">
        <v>2615.11</v>
      </c>
      <c r="M2698" s="38">
        <v>1709.03</v>
      </c>
      <c r="N2698" s="38">
        <v>556.35</v>
      </c>
      <c r="O2698" s="38">
        <v>655.25</v>
      </c>
      <c r="P2698" s="38">
        <v>880.88</v>
      </c>
      <c r="Q2698" s="38">
        <v>3213.53</v>
      </c>
      <c r="R2698" s="38">
        <v>0</v>
      </c>
      <c r="S2698" s="38">
        <v>-100</v>
      </c>
      <c r="T2698" s="38">
        <v>-875</v>
      </c>
      <c r="U2698" s="44">
        <v>33.89</v>
      </c>
      <c r="V2698" s="45">
        <v>11928.2</v>
      </c>
      <c r="W2698" s="45">
        <v>143138.44</v>
      </c>
      <c r="X2698" s="45">
        <v>167.28</v>
      </c>
    </row>
    <row r="2699" spans="1:24" x14ac:dyDescent="0.3">
      <c r="A2699" s="1" t="s">
        <v>697</v>
      </c>
      <c r="B2699" t="str">
        <f t="shared" si="220"/>
        <v>3</v>
      </c>
      <c r="C2699" t="str">
        <f t="shared" si="221"/>
        <v>0</v>
      </c>
      <c r="D2699" t="str">
        <f t="shared" si="222"/>
        <v>2</v>
      </c>
      <c r="E2699" t="str">
        <f t="shared" si="223"/>
        <v>2</v>
      </c>
      <c r="F2699" t="str">
        <f t="shared" si="224"/>
        <v>1</v>
      </c>
      <c r="G2699" t="s">
        <v>805</v>
      </c>
      <c r="H2699">
        <v>2020</v>
      </c>
      <c r="I2699">
        <v>4</v>
      </c>
      <c r="J2699" t="s">
        <v>811</v>
      </c>
      <c r="K2699" s="38">
        <v>3273.05</v>
      </c>
      <c r="L2699" s="38">
        <v>2279.9699999999998</v>
      </c>
      <c r="M2699" s="38">
        <v>1734.36</v>
      </c>
      <c r="N2699" s="38">
        <v>556.35</v>
      </c>
      <c r="O2699" s="38">
        <v>676.36</v>
      </c>
      <c r="P2699" s="38">
        <v>852.01</v>
      </c>
      <c r="Q2699" s="38">
        <v>3019.31</v>
      </c>
      <c r="R2699" s="38">
        <v>0</v>
      </c>
      <c r="S2699" s="38">
        <v>-100</v>
      </c>
      <c r="T2699" s="38">
        <v>-875</v>
      </c>
      <c r="U2699" s="44">
        <v>32.43</v>
      </c>
      <c r="V2699" s="45">
        <v>11416.42</v>
      </c>
      <c r="W2699" s="45">
        <v>136997.04999999999</v>
      </c>
      <c r="X2699" s="45">
        <v>154.97999999999999</v>
      </c>
    </row>
    <row r="2700" spans="1:24" x14ac:dyDescent="0.3">
      <c r="A2700" s="1" t="s">
        <v>698</v>
      </c>
      <c r="B2700" t="str">
        <f t="shared" si="220"/>
        <v>3</v>
      </c>
      <c r="C2700" t="str">
        <f t="shared" si="221"/>
        <v>0</v>
      </c>
      <c r="D2700" t="str">
        <f t="shared" si="222"/>
        <v>2</v>
      </c>
      <c r="E2700" t="str">
        <f t="shared" si="223"/>
        <v>1</v>
      </c>
      <c r="F2700" t="str">
        <f t="shared" si="224"/>
        <v>2</v>
      </c>
      <c r="G2700" t="s">
        <v>805</v>
      </c>
      <c r="H2700">
        <v>2020</v>
      </c>
      <c r="I2700">
        <v>4</v>
      </c>
      <c r="J2700" t="s">
        <v>811</v>
      </c>
      <c r="K2700" s="38">
        <v>3273.05</v>
      </c>
      <c r="L2700" s="38">
        <v>1944.83</v>
      </c>
      <c r="M2700" s="38">
        <v>1759.7</v>
      </c>
      <c r="N2700" s="38">
        <v>556.35</v>
      </c>
      <c r="O2700" s="38">
        <v>697.48</v>
      </c>
      <c r="P2700" s="38">
        <v>823.14</v>
      </c>
      <c r="Q2700" s="38">
        <v>2825.08</v>
      </c>
      <c r="R2700" s="38">
        <v>0</v>
      </c>
      <c r="S2700" s="38">
        <v>-100</v>
      </c>
      <c r="T2700" s="38">
        <v>-875</v>
      </c>
      <c r="U2700" s="44">
        <v>30.98</v>
      </c>
      <c r="V2700" s="45">
        <v>10904.64</v>
      </c>
      <c r="W2700" s="45">
        <v>130855.66</v>
      </c>
      <c r="X2700" s="45">
        <v>142.68</v>
      </c>
    </row>
    <row r="2701" spans="1:24" x14ac:dyDescent="0.3">
      <c r="A2701" s="1" t="s">
        <v>699</v>
      </c>
      <c r="B2701" t="str">
        <f t="shared" si="220"/>
        <v>3</v>
      </c>
      <c r="C2701" t="str">
        <f t="shared" si="221"/>
        <v>0</v>
      </c>
      <c r="D2701" t="str">
        <f t="shared" si="222"/>
        <v>2</v>
      </c>
      <c r="E2701" t="str">
        <f t="shared" si="223"/>
        <v>0</v>
      </c>
      <c r="F2701" t="str">
        <f t="shared" si="224"/>
        <v>3</v>
      </c>
      <c r="G2701" t="s">
        <v>805</v>
      </c>
      <c r="H2701">
        <v>2020</v>
      </c>
      <c r="I2701">
        <v>4</v>
      </c>
      <c r="J2701" t="s">
        <v>811</v>
      </c>
      <c r="K2701" s="38">
        <v>3273.05</v>
      </c>
      <c r="L2701" s="38">
        <v>1609.69</v>
      </c>
      <c r="M2701" s="38">
        <v>1785.03</v>
      </c>
      <c r="N2701" s="38">
        <v>556.35</v>
      </c>
      <c r="O2701" s="38">
        <v>718.6</v>
      </c>
      <c r="P2701" s="38">
        <v>794.27</v>
      </c>
      <c r="Q2701" s="38">
        <v>2630.86</v>
      </c>
      <c r="R2701" s="38">
        <v>0</v>
      </c>
      <c r="S2701" s="38">
        <v>-100</v>
      </c>
      <c r="T2701" s="38">
        <v>-875</v>
      </c>
      <c r="U2701" s="44">
        <v>29.53</v>
      </c>
      <c r="V2701" s="45">
        <v>10392.86</v>
      </c>
      <c r="W2701" s="45">
        <v>124714.26</v>
      </c>
      <c r="X2701" s="45">
        <v>130.38</v>
      </c>
    </row>
    <row r="2702" spans="1:24" x14ac:dyDescent="0.3">
      <c r="A2702" s="1" t="s">
        <v>700</v>
      </c>
      <c r="B2702" t="str">
        <f t="shared" si="220"/>
        <v>3</v>
      </c>
      <c r="C2702" t="str">
        <f t="shared" si="221"/>
        <v>0</v>
      </c>
      <c r="D2702" t="str">
        <f t="shared" si="222"/>
        <v>1</v>
      </c>
      <c r="E2702" t="str">
        <f t="shared" si="223"/>
        <v>4</v>
      </c>
      <c r="F2702" t="str">
        <f t="shared" si="224"/>
        <v>0</v>
      </c>
      <c r="G2702" t="s">
        <v>805</v>
      </c>
      <c r="H2702">
        <v>2020</v>
      </c>
      <c r="I2702">
        <v>4</v>
      </c>
      <c r="J2702" t="s">
        <v>811</v>
      </c>
      <c r="K2702" s="38">
        <v>3273.05</v>
      </c>
      <c r="L2702" s="38">
        <v>2145.41</v>
      </c>
      <c r="M2702" s="38">
        <v>1778.39</v>
      </c>
      <c r="N2702" s="38">
        <v>556.35</v>
      </c>
      <c r="O2702" s="38">
        <v>664.7</v>
      </c>
      <c r="P2702" s="38">
        <v>841.79</v>
      </c>
      <c r="Q2702" s="38">
        <v>2952.8</v>
      </c>
      <c r="R2702" s="38">
        <v>0</v>
      </c>
      <c r="S2702" s="38">
        <v>-100</v>
      </c>
      <c r="T2702" s="38">
        <v>-875</v>
      </c>
      <c r="U2702" s="44">
        <v>31.92</v>
      </c>
      <c r="V2702" s="45">
        <v>11237.5</v>
      </c>
      <c r="W2702" s="45">
        <v>134849.97</v>
      </c>
      <c r="X2702" s="45">
        <v>150.68</v>
      </c>
    </row>
    <row r="2703" spans="1:24" x14ac:dyDescent="0.3">
      <c r="A2703" s="1" t="s">
        <v>701</v>
      </c>
      <c r="B2703" t="str">
        <f t="shared" si="220"/>
        <v>3</v>
      </c>
      <c r="C2703" t="str">
        <f t="shared" si="221"/>
        <v>0</v>
      </c>
      <c r="D2703" t="str">
        <f t="shared" si="222"/>
        <v>1</v>
      </c>
      <c r="E2703" t="str">
        <f t="shared" si="223"/>
        <v>3</v>
      </c>
      <c r="F2703" t="str">
        <f t="shared" si="224"/>
        <v>1</v>
      </c>
      <c r="G2703" t="s">
        <v>805</v>
      </c>
      <c r="H2703">
        <v>2020</v>
      </c>
      <c r="I2703">
        <v>4</v>
      </c>
      <c r="J2703" t="s">
        <v>811</v>
      </c>
      <c r="K2703" s="38">
        <v>3273.05</v>
      </c>
      <c r="L2703" s="38">
        <v>1810.27</v>
      </c>
      <c r="M2703" s="38">
        <v>1803.72</v>
      </c>
      <c r="N2703" s="38">
        <v>556.35</v>
      </c>
      <c r="O2703" s="38">
        <v>685.82</v>
      </c>
      <c r="P2703" s="38">
        <v>812.92</v>
      </c>
      <c r="Q2703" s="38">
        <v>2758.58</v>
      </c>
      <c r="R2703" s="38">
        <v>0</v>
      </c>
      <c r="S2703" s="38">
        <v>-100</v>
      </c>
      <c r="T2703" s="38">
        <v>-875</v>
      </c>
      <c r="U2703" s="44">
        <v>30.47</v>
      </c>
      <c r="V2703" s="45">
        <v>10725.71</v>
      </c>
      <c r="W2703" s="45">
        <v>128708.58</v>
      </c>
      <c r="X2703" s="45">
        <v>138.38</v>
      </c>
    </row>
    <row r="2704" spans="1:24" x14ac:dyDescent="0.3">
      <c r="A2704" s="1" t="s">
        <v>702</v>
      </c>
      <c r="B2704" t="str">
        <f t="shared" si="220"/>
        <v>3</v>
      </c>
      <c r="C2704" t="str">
        <f t="shared" si="221"/>
        <v>0</v>
      </c>
      <c r="D2704" t="str">
        <f t="shared" si="222"/>
        <v>1</v>
      </c>
      <c r="E2704" t="str">
        <f t="shared" si="223"/>
        <v>2</v>
      </c>
      <c r="F2704" t="str">
        <f t="shared" si="224"/>
        <v>2</v>
      </c>
      <c r="G2704" t="s">
        <v>805</v>
      </c>
      <c r="H2704">
        <v>2020</v>
      </c>
      <c r="I2704">
        <v>4</v>
      </c>
      <c r="J2704" t="s">
        <v>811</v>
      </c>
      <c r="K2704" s="38">
        <v>3273.05</v>
      </c>
      <c r="L2704" s="38">
        <v>1475.13</v>
      </c>
      <c r="M2704" s="38">
        <v>1829.05</v>
      </c>
      <c r="N2704" s="38">
        <v>556.35</v>
      </c>
      <c r="O2704" s="38">
        <v>706.94</v>
      </c>
      <c r="P2704" s="38">
        <v>784.05</v>
      </c>
      <c r="Q2704" s="38">
        <v>2564.35</v>
      </c>
      <c r="R2704" s="38">
        <v>0</v>
      </c>
      <c r="S2704" s="38">
        <v>-100</v>
      </c>
      <c r="T2704" s="38">
        <v>-875</v>
      </c>
      <c r="U2704" s="44">
        <v>29.02</v>
      </c>
      <c r="V2704" s="45">
        <v>10213.93</v>
      </c>
      <c r="W2704" s="45">
        <v>122567.18</v>
      </c>
      <c r="X2704" s="45">
        <v>126.07</v>
      </c>
    </row>
    <row r="2705" spans="1:24" x14ac:dyDescent="0.3">
      <c r="A2705" s="1" t="s">
        <v>703</v>
      </c>
      <c r="B2705" t="str">
        <f t="shared" si="220"/>
        <v>3</v>
      </c>
      <c r="C2705" t="str">
        <f t="shared" si="221"/>
        <v>0</v>
      </c>
      <c r="D2705" t="str">
        <f t="shared" si="222"/>
        <v>1</v>
      </c>
      <c r="E2705" t="str">
        <f t="shared" si="223"/>
        <v>1</v>
      </c>
      <c r="F2705" t="str">
        <f t="shared" si="224"/>
        <v>3</v>
      </c>
      <c r="G2705" t="s">
        <v>805</v>
      </c>
      <c r="H2705">
        <v>2020</v>
      </c>
      <c r="I2705">
        <v>4</v>
      </c>
      <c r="J2705" t="s">
        <v>811</v>
      </c>
      <c r="K2705" s="38">
        <v>3273.05</v>
      </c>
      <c r="L2705" s="38">
        <v>1139.99</v>
      </c>
      <c r="M2705" s="38">
        <v>1854.39</v>
      </c>
      <c r="N2705" s="38">
        <v>556.35</v>
      </c>
      <c r="O2705" s="38">
        <v>728.06</v>
      </c>
      <c r="P2705" s="38">
        <v>755.18</v>
      </c>
      <c r="Q2705" s="38">
        <v>2370.13</v>
      </c>
      <c r="R2705" s="38">
        <v>0</v>
      </c>
      <c r="S2705" s="38">
        <v>-100</v>
      </c>
      <c r="T2705" s="38">
        <v>-875</v>
      </c>
      <c r="U2705" s="44">
        <v>27.56</v>
      </c>
      <c r="V2705" s="45">
        <v>9702.15</v>
      </c>
      <c r="W2705" s="45">
        <v>116425.79</v>
      </c>
      <c r="X2705" s="45">
        <v>113.77</v>
      </c>
    </row>
    <row r="2706" spans="1:24" x14ac:dyDescent="0.3">
      <c r="A2706" s="1" t="s">
        <v>704</v>
      </c>
      <c r="B2706" t="str">
        <f t="shared" si="220"/>
        <v>3</v>
      </c>
      <c r="C2706" t="str">
        <f t="shared" si="221"/>
        <v>0</v>
      </c>
      <c r="D2706" t="str">
        <f t="shared" si="222"/>
        <v>1</v>
      </c>
      <c r="E2706" t="str">
        <f t="shared" si="223"/>
        <v>0</v>
      </c>
      <c r="F2706" t="str">
        <f t="shared" si="224"/>
        <v>4</v>
      </c>
      <c r="G2706" t="s">
        <v>805</v>
      </c>
      <c r="H2706">
        <v>2020</v>
      </c>
      <c r="I2706">
        <v>4</v>
      </c>
      <c r="J2706" t="s">
        <v>811</v>
      </c>
      <c r="K2706" s="38">
        <v>3273.05</v>
      </c>
      <c r="L2706" s="38">
        <v>804.85</v>
      </c>
      <c r="M2706" s="38">
        <v>1879.72</v>
      </c>
      <c r="N2706" s="38">
        <v>556.35</v>
      </c>
      <c r="O2706" s="38">
        <v>749.18</v>
      </c>
      <c r="P2706" s="38">
        <v>726.31</v>
      </c>
      <c r="Q2706" s="38">
        <v>2175.9</v>
      </c>
      <c r="R2706" s="38">
        <v>0</v>
      </c>
      <c r="S2706" s="38">
        <v>-100</v>
      </c>
      <c r="T2706" s="38">
        <v>-875</v>
      </c>
      <c r="U2706" s="44">
        <v>26.11</v>
      </c>
      <c r="V2706" s="45">
        <v>9190.3700000000008</v>
      </c>
      <c r="W2706" s="45">
        <v>110284.4</v>
      </c>
      <c r="X2706" s="45">
        <v>101.47</v>
      </c>
    </row>
    <row r="2707" spans="1:24" x14ac:dyDescent="0.3">
      <c r="A2707" s="1" t="s">
        <v>705</v>
      </c>
      <c r="B2707" t="str">
        <f t="shared" si="220"/>
        <v>3</v>
      </c>
      <c r="C2707" t="str">
        <f t="shared" si="221"/>
        <v>0</v>
      </c>
      <c r="D2707" t="str">
        <f t="shared" si="222"/>
        <v>0</v>
      </c>
      <c r="E2707" t="str">
        <f t="shared" si="223"/>
        <v>5</v>
      </c>
      <c r="F2707" t="str">
        <f t="shared" si="224"/>
        <v>0</v>
      </c>
      <c r="G2707" t="s">
        <v>805</v>
      </c>
      <c r="H2707">
        <v>2020</v>
      </c>
      <c r="I2707">
        <v>4</v>
      </c>
      <c r="J2707" t="s">
        <v>811</v>
      </c>
      <c r="K2707" s="38">
        <v>3273.05</v>
      </c>
      <c r="L2707" s="38">
        <v>1675.7</v>
      </c>
      <c r="M2707" s="38">
        <v>1847.74</v>
      </c>
      <c r="N2707" s="38">
        <v>556.35</v>
      </c>
      <c r="O2707" s="38">
        <v>674.16</v>
      </c>
      <c r="P2707" s="38">
        <v>802.7</v>
      </c>
      <c r="Q2707" s="38">
        <v>2692.08</v>
      </c>
      <c r="R2707" s="38">
        <v>0</v>
      </c>
      <c r="S2707" s="38">
        <v>-100</v>
      </c>
      <c r="T2707" s="38">
        <v>-875</v>
      </c>
      <c r="U2707" s="44">
        <v>29.96</v>
      </c>
      <c r="V2707" s="45">
        <v>10546.79</v>
      </c>
      <c r="W2707" s="45">
        <v>126561.5</v>
      </c>
      <c r="X2707" s="45">
        <v>134.08000000000001</v>
      </c>
    </row>
    <row r="2708" spans="1:24" x14ac:dyDescent="0.3">
      <c r="A2708" s="1" t="s">
        <v>706</v>
      </c>
      <c r="B2708" t="str">
        <f t="shared" si="220"/>
        <v>3</v>
      </c>
      <c r="C2708" t="str">
        <f t="shared" si="221"/>
        <v>0</v>
      </c>
      <c r="D2708" t="str">
        <f t="shared" si="222"/>
        <v>0</v>
      </c>
      <c r="E2708" t="str">
        <f t="shared" si="223"/>
        <v>4</v>
      </c>
      <c r="F2708" t="str">
        <f t="shared" si="224"/>
        <v>1</v>
      </c>
      <c r="G2708" t="s">
        <v>805</v>
      </c>
      <c r="H2708">
        <v>2020</v>
      </c>
      <c r="I2708">
        <v>4</v>
      </c>
      <c r="J2708" t="s">
        <v>811</v>
      </c>
      <c r="K2708" s="38">
        <v>3273.05</v>
      </c>
      <c r="L2708" s="38">
        <v>1340.56</v>
      </c>
      <c r="M2708" s="38">
        <v>1873.08</v>
      </c>
      <c r="N2708" s="38">
        <v>556.35</v>
      </c>
      <c r="O2708" s="38">
        <v>695.28</v>
      </c>
      <c r="P2708" s="38">
        <v>773.83</v>
      </c>
      <c r="Q2708" s="38">
        <v>2497.85</v>
      </c>
      <c r="R2708" s="38">
        <v>0</v>
      </c>
      <c r="S2708" s="38">
        <v>-100</v>
      </c>
      <c r="T2708" s="38">
        <v>-875</v>
      </c>
      <c r="U2708" s="44">
        <v>28.51</v>
      </c>
      <c r="V2708" s="45">
        <v>10035.01</v>
      </c>
      <c r="W2708" s="45">
        <v>120420.1</v>
      </c>
      <c r="X2708" s="45">
        <v>121.77</v>
      </c>
    </row>
    <row r="2709" spans="1:24" x14ac:dyDescent="0.3">
      <c r="A2709" s="1" t="s">
        <v>707</v>
      </c>
      <c r="B2709" t="str">
        <f t="shared" si="220"/>
        <v>3</v>
      </c>
      <c r="C2709" t="str">
        <f t="shared" si="221"/>
        <v>0</v>
      </c>
      <c r="D2709" t="str">
        <f t="shared" si="222"/>
        <v>0</v>
      </c>
      <c r="E2709" t="str">
        <f t="shared" si="223"/>
        <v>3</v>
      </c>
      <c r="F2709" t="str">
        <f t="shared" si="224"/>
        <v>2</v>
      </c>
      <c r="G2709" t="s">
        <v>805</v>
      </c>
      <c r="H2709">
        <v>2020</v>
      </c>
      <c r="I2709">
        <v>4</v>
      </c>
      <c r="J2709" t="s">
        <v>811</v>
      </c>
      <c r="K2709" s="38">
        <v>3273.05</v>
      </c>
      <c r="L2709" s="38">
        <v>1005.42</v>
      </c>
      <c r="M2709" s="38">
        <v>1898.41</v>
      </c>
      <c r="N2709" s="38">
        <v>556.35</v>
      </c>
      <c r="O2709" s="38">
        <v>716.4</v>
      </c>
      <c r="P2709" s="38">
        <v>744.96</v>
      </c>
      <c r="Q2709" s="38">
        <v>2303.63</v>
      </c>
      <c r="R2709" s="38">
        <v>0</v>
      </c>
      <c r="S2709" s="38">
        <v>-100</v>
      </c>
      <c r="T2709" s="38">
        <v>-875</v>
      </c>
      <c r="U2709" s="44">
        <v>27.05</v>
      </c>
      <c r="V2709" s="45">
        <v>9523.23</v>
      </c>
      <c r="W2709" s="45">
        <v>114278.71</v>
      </c>
      <c r="X2709" s="45">
        <v>109.47</v>
      </c>
    </row>
    <row r="2710" spans="1:24" x14ac:dyDescent="0.3">
      <c r="A2710" s="1" t="s">
        <v>708</v>
      </c>
      <c r="B2710" t="str">
        <f t="shared" si="220"/>
        <v>3</v>
      </c>
      <c r="C2710" t="str">
        <f t="shared" si="221"/>
        <v>0</v>
      </c>
      <c r="D2710" t="str">
        <f t="shared" si="222"/>
        <v>0</v>
      </c>
      <c r="E2710" t="str">
        <f t="shared" si="223"/>
        <v>2</v>
      </c>
      <c r="F2710" t="str">
        <f t="shared" si="224"/>
        <v>3</v>
      </c>
      <c r="G2710" t="s">
        <v>805</v>
      </c>
      <c r="H2710">
        <v>2020</v>
      </c>
      <c r="I2710">
        <v>4</v>
      </c>
      <c r="J2710" t="s">
        <v>811</v>
      </c>
      <c r="K2710" s="38">
        <v>3273.05</v>
      </c>
      <c r="L2710" s="38">
        <v>670.28</v>
      </c>
      <c r="M2710" s="38">
        <v>1923.74</v>
      </c>
      <c r="N2710" s="38">
        <v>556.35</v>
      </c>
      <c r="O2710" s="38">
        <v>737.52</v>
      </c>
      <c r="P2710" s="38">
        <v>716.09</v>
      </c>
      <c r="Q2710" s="38">
        <v>2110.0100000000002</v>
      </c>
      <c r="R2710" s="38">
        <v>0</v>
      </c>
      <c r="S2710" s="38">
        <v>-100</v>
      </c>
      <c r="T2710" s="38">
        <v>-875</v>
      </c>
      <c r="U2710" s="44">
        <v>25.6</v>
      </c>
      <c r="V2710" s="45">
        <v>9012.06</v>
      </c>
      <c r="W2710" s="45">
        <v>108144.68</v>
      </c>
      <c r="X2710" s="45">
        <v>97.17</v>
      </c>
    </row>
    <row r="2711" spans="1:24" x14ac:dyDescent="0.3">
      <c r="A2711" s="1" t="s">
        <v>709</v>
      </c>
      <c r="B2711" t="str">
        <f t="shared" si="220"/>
        <v>3</v>
      </c>
      <c r="C2711" t="str">
        <f t="shared" si="221"/>
        <v>0</v>
      </c>
      <c r="D2711" t="str">
        <f t="shared" si="222"/>
        <v>0</v>
      </c>
      <c r="E2711" t="str">
        <f t="shared" si="223"/>
        <v>1</v>
      </c>
      <c r="F2711" t="str">
        <f t="shared" si="224"/>
        <v>4</v>
      </c>
      <c r="G2711" t="s">
        <v>805</v>
      </c>
      <c r="H2711">
        <v>2020</v>
      </c>
      <c r="I2711">
        <v>4</v>
      </c>
      <c r="J2711" t="s">
        <v>811</v>
      </c>
      <c r="K2711" s="38">
        <v>3273.05</v>
      </c>
      <c r="L2711" s="38">
        <v>335.14</v>
      </c>
      <c r="M2711" s="38">
        <v>1949.07</v>
      </c>
      <c r="N2711" s="38">
        <v>556.35</v>
      </c>
      <c r="O2711" s="38">
        <v>758.64</v>
      </c>
      <c r="P2711" s="38">
        <v>687.23</v>
      </c>
      <c r="Q2711" s="38">
        <v>1959.72</v>
      </c>
      <c r="R2711" s="38">
        <v>0</v>
      </c>
      <c r="S2711" s="38">
        <v>-67.03</v>
      </c>
      <c r="T2711" s="38">
        <v>-875</v>
      </c>
      <c r="U2711" s="44">
        <v>24.37</v>
      </c>
      <c r="V2711" s="45">
        <v>8577.18</v>
      </c>
      <c r="W2711" s="45">
        <v>102926.1</v>
      </c>
      <c r="X2711" s="45">
        <v>91.27</v>
      </c>
    </row>
    <row r="2712" spans="1:24" x14ac:dyDescent="0.3">
      <c r="A2712" s="1" t="s">
        <v>710</v>
      </c>
      <c r="B2712" t="str">
        <f t="shared" si="220"/>
        <v>3</v>
      </c>
      <c r="C2712" t="str">
        <f t="shared" si="221"/>
        <v>0</v>
      </c>
      <c r="D2712" t="str">
        <f t="shared" si="222"/>
        <v>0</v>
      </c>
      <c r="E2712" t="str">
        <f t="shared" si="223"/>
        <v>0</v>
      </c>
      <c r="F2712" t="str">
        <f t="shared" si="224"/>
        <v>5</v>
      </c>
      <c r="G2712" t="s">
        <v>805</v>
      </c>
      <c r="H2712">
        <v>2020</v>
      </c>
      <c r="I2712">
        <v>4</v>
      </c>
      <c r="J2712" t="s">
        <v>811</v>
      </c>
      <c r="K2712" s="38">
        <v>3273.05</v>
      </c>
      <c r="L2712" s="38">
        <v>0</v>
      </c>
      <c r="M2712" s="38">
        <v>1974.41</v>
      </c>
      <c r="N2712" s="38">
        <v>547.91</v>
      </c>
      <c r="O2712" s="38">
        <v>779.76</v>
      </c>
      <c r="P2712" s="38">
        <v>657.51</v>
      </c>
      <c r="Q2712" s="38">
        <v>1929.89</v>
      </c>
      <c r="R2712" s="38">
        <v>0</v>
      </c>
      <c r="S2712" s="38">
        <v>0</v>
      </c>
      <c r="T2712" s="38">
        <v>-875</v>
      </c>
      <c r="U2712" s="44">
        <v>23.54</v>
      </c>
      <c r="V2712" s="45">
        <v>8287.5300000000007</v>
      </c>
      <c r="W2712" s="45">
        <v>99450.36</v>
      </c>
      <c r="X2712" s="45">
        <v>85.55</v>
      </c>
    </row>
    <row r="2713" spans="1:24" x14ac:dyDescent="0.3">
      <c r="A2713" s="1" t="s">
        <v>711</v>
      </c>
      <c r="B2713" t="str">
        <f t="shared" si="220"/>
        <v>3</v>
      </c>
      <c r="C2713" t="str">
        <f t="shared" si="221"/>
        <v>6</v>
      </c>
      <c r="D2713" t="str">
        <f t="shared" si="222"/>
        <v>0</v>
      </c>
      <c r="E2713" t="str">
        <f t="shared" si="223"/>
        <v>0</v>
      </c>
      <c r="F2713" t="str">
        <f t="shared" si="224"/>
        <v>0</v>
      </c>
      <c r="G2713" t="s">
        <v>805</v>
      </c>
      <c r="H2713">
        <v>2020</v>
      </c>
      <c r="I2713">
        <v>4</v>
      </c>
      <c r="J2713" t="s">
        <v>811</v>
      </c>
      <c r="K2713" s="38">
        <v>3273.05</v>
      </c>
      <c r="L2713" s="38">
        <v>6609.88</v>
      </c>
      <c r="M2713" s="38">
        <v>1606.16</v>
      </c>
      <c r="N2713" s="38">
        <v>556.35</v>
      </c>
      <c r="O2713" s="38">
        <v>643.05999999999995</v>
      </c>
      <c r="P2713" s="38">
        <v>1268.8499999999999</v>
      </c>
      <c r="Q2713" s="38">
        <v>5806.98</v>
      </c>
      <c r="R2713" s="38">
        <v>0</v>
      </c>
      <c r="S2713" s="38">
        <v>-100</v>
      </c>
      <c r="T2713" s="38">
        <v>-1041.67</v>
      </c>
      <c r="U2713" s="44">
        <v>52.91</v>
      </c>
      <c r="V2713" s="45">
        <v>18622.669999999998</v>
      </c>
      <c r="W2713" s="45">
        <v>223472.07</v>
      </c>
      <c r="X2713" s="45">
        <v>344.04</v>
      </c>
    </row>
    <row r="2714" spans="1:24" x14ac:dyDescent="0.3">
      <c r="A2714" s="1" t="s">
        <v>712</v>
      </c>
      <c r="B2714" t="str">
        <f t="shared" si="220"/>
        <v>3</v>
      </c>
      <c r="C2714" t="str">
        <f t="shared" si="221"/>
        <v>5</v>
      </c>
      <c r="D2714" t="str">
        <f t="shared" si="222"/>
        <v>1</v>
      </c>
      <c r="E2714" t="str">
        <f t="shared" si="223"/>
        <v>0</v>
      </c>
      <c r="F2714" t="str">
        <f t="shared" si="224"/>
        <v>0</v>
      </c>
      <c r="G2714" t="s">
        <v>805</v>
      </c>
      <c r="H2714">
        <v>2020</v>
      </c>
      <c r="I2714">
        <v>4</v>
      </c>
      <c r="J2714" t="s">
        <v>811</v>
      </c>
      <c r="K2714" s="38">
        <v>3273.05</v>
      </c>
      <c r="L2714" s="38">
        <v>6313.08</v>
      </c>
      <c r="M2714" s="38">
        <v>1613.87</v>
      </c>
      <c r="N2714" s="38">
        <v>556.35</v>
      </c>
      <c r="O2714" s="38">
        <v>642.02</v>
      </c>
      <c r="P2714" s="38">
        <v>1239.8399999999999</v>
      </c>
      <c r="Q2714" s="38">
        <v>5593.5</v>
      </c>
      <c r="R2714" s="38">
        <v>0</v>
      </c>
      <c r="S2714" s="38">
        <v>-100</v>
      </c>
      <c r="T2714" s="38">
        <v>-1041.67</v>
      </c>
      <c r="U2714" s="44">
        <v>51.39</v>
      </c>
      <c r="V2714" s="45">
        <v>18090.060000000001</v>
      </c>
      <c r="W2714" s="45">
        <v>217080.69</v>
      </c>
      <c r="X2714" s="45">
        <v>331.24</v>
      </c>
    </row>
    <row r="2715" spans="1:24" x14ac:dyDescent="0.3">
      <c r="A2715" s="1" t="s">
        <v>713</v>
      </c>
      <c r="B2715" t="str">
        <f t="shared" si="220"/>
        <v>3</v>
      </c>
      <c r="C2715" t="str">
        <f t="shared" si="221"/>
        <v>5</v>
      </c>
      <c r="D2715" t="str">
        <f t="shared" si="222"/>
        <v>0</v>
      </c>
      <c r="E2715" t="str">
        <f t="shared" si="223"/>
        <v>1</v>
      </c>
      <c r="F2715" t="str">
        <f t="shared" si="224"/>
        <v>0</v>
      </c>
      <c r="G2715" t="s">
        <v>805</v>
      </c>
      <c r="H2715">
        <v>2020</v>
      </c>
      <c r="I2715">
        <v>4</v>
      </c>
      <c r="J2715" t="s">
        <v>811</v>
      </c>
      <c r="K2715" s="38">
        <v>3273.05</v>
      </c>
      <c r="L2715" s="38">
        <v>5843.38</v>
      </c>
      <c r="M2715" s="38">
        <v>1683.23</v>
      </c>
      <c r="N2715" s="38">
        <v>556.35</v>
      </c>
      <c r="O2715" s="38">
        <v>651.48</v>
      </c>
      <c r="P2715" s="38">
        <v>1200.75</v>
      </c>
      <c r="Q2715" s="38">
        <v>5309.79</v>
      </c>
      <c r="R2715" s="38">
        <v>0</v>
      </c>
      <c r="S2715" s="38">
        <v>-100</v>
      </c>
      <c r="T2715" s="38">
        <v>-1041.67</v>
      </c>
      <c r="U2715" s="44">
        <v>49.36</v>
      </c>
      <c r="V2715" s="45">
        <v>17376.37</v>
      </c>
      <c r="W2715" s="45">
        <v>208516.39</v>
      </c>
      <c r="X2715" s="45">
        <v>314.08999999999997</v>
      </c>
    </row>
    <row r="2716" spans="1:24" x14ac:dyDescent="0.3">
      <c r="A2716" s="1" t="s">
        <v>714</v>
      </c>
      <c r="B2716" t="str">
        <f t="shared" si="220"/>
        <v>3</v>
      </c>
      <c r="C2716" t="str">
        <f t="shared" si="221"/>
        <v>5</v>
      </c>
      <c r="D2716" t="str">
        <f t="shared" si="222"/>
        <v>0</v>
      </c>
      <c r="E2716" t="str">
        <f t="shared" si="223"/>
        <v>0</v>
      </c>
      <c r="F2716" t="str">
        <f t="shared" si="224"/>
        <v>1</v>
      </c>
      <c r="G2716" t="s">
        <v>805</v>
      </c>
      <c r="H2716">
        <v>2020</v>
      </c>
      <c r="I2716">
        <v>4</v>
      </c>
      <c r="J2716" t="s">
        <v>811</v>
      </c>
      <c r="K2716" s="38">
        <v>3273.05</v>
      </c>
      <c r="L2716" s="38">
        <v>5508.24</v>
      </c>
      <c r="M2716" s="38">
        <v>1708.56</v>
      </c>
      <c r="N2716" s="38">
        <v>556.35</v>
      </c>
      <c r="O2716" s="38">
        <v>672.6</v>
      </c>
      <c r="P2716" s="38">
        <v>1171.8800000000001</v>
      </c>
      <c r="Q2716" s="38">
        <v>5098.53</v>
      </c>
      <c r="R2716" s="38">
        <v>0</v>
      </c>
      <c r="S2716" s="38">
        <v>-100</v>
      </c>
      <c r="T2716" s="38">
        <v>-1041.67</v>
      </c>
      <c r="U2716" s="44">
        <v>47.86</v>
      </c>
      <c r="V2716" s="45">
        <v>16847.55</v>
      </c>
      <c r="W2716" s="45">
        <v>202170.63</v>
      </c>
      <c r="X2716" s="45">
        <v>301.38</v>
      </c>
    </row>
    <row r="2717" spans="1:24" x14ac:dyDescent="0.3">
      <c r="A2717" s="1" t="s">
        <v>715</v>
      </c>
      <c r="B2717" t="str">
        <f t="shared" si="220"/>
        <v>3</v>
      </c>
      <c r="C2717" t="str">
        <f t="shared" si="221"/>
        <v>4</v>
      </c>
      <c r="D2717" t="str">
        <f t="shared" si="222"/>
        <v>2</v>
      </c>
      <c r="E2717" t="str">
        <f t="shared" si="223"/>
        <v>0</v>
      </c>
      <c r="F2717" t="str">
        <f t="shared" si="224"/>
        <v>0</v>
      </c>
      <c r="G2717" t="s">
        <v>805</v>
      </c>
      <c r="H2717">
        <v>2020</v>
      </c>
      <c r="I2717">
        <v>4</v>
      </c>
      <c r="J2717" t="s">
        <v>811</v>
      </c>
      <c r="K2717" s="38">
        <v>3273.05</v>
      </c>
      <c r="L2717" s="38">
        <v>6016.28</v>
      </c>
      <c r="M2717" s="38">
        <v>1621.59</v>
      </c>
      <c r="N2717" s="38">
        <v>556.35</v>
      </c>
      <c r="O2717" s="38">
        <v>640.99</v>
      </c>
      <c r="P2717" s="38">
        <v>1210.83</v>
      </c>
      <c r="Q2717" s="38">
        <v>5380.02</v>
      </c>
      <c r="R2717" s="38">
        <v>0</v>
      </c>
      <c r="S2717" s="38">
        <v>-100</v>
      </c>
      <c r="T2717" s="38">
        <v>-1041.67</v>
      </c>
      <c r="U2717" s="44">
        <v>49.88</v>
      </c>
      <c r="V2717" s="45">
        <v>17557.439999999999</v>
      </c>
      <c r="W2717" s="45">
        <v>210689.31</v>
      </c>
      <c r="X2717" s="45">
        <v>318.44</v>
      </c>
    </row>
    <row r="2718" spans="1:24" x14ac:dyDescent="0.3">
      <c r="A2718" s="1" t="s">
        <v>716</v>
      </c>
      <c r="B2718" t="str">
        <f t="shared" si="220"/>
        <v>3</v>
      </c>
      <c r="C2718" t="str">
        <f t="shared" si="221"/>
        <v>4</v>
      </c>
      <c r="D2718" t="str">
        <f t="shared" si="222"/>
        <v>1</v>
      </c>
      <c r="E2718" t="str">
        <f t="shared" si="223"/>
        <v>1</v>
      </c>
      <c r="F2718" t="str">
        <f t="shared" si="224"/>
        <v>0</v>
      </c>
      <c r="G2718" t="s">
        <v>805</v>
      </c>
      <c r="H2718">
        <v>2020</v>
      </c>
      <c r="I2718">
        <v>4</v>
      </c>
      <c r="J2718" t="s">
        <v>811</v>
      </c>
      <c r="K2718" s="38">
        <v>3273.05</v>
      </c>
      <c r="L2718" s="38">
        <v>5546.58</v>
      </c>
      <c r="M2718" s="38">
        <v>1690.95</v>
      </c>
      <c r="N2718" s="38">
        <v>556.35</v>
      </c>
      <c r="O2718" s="38">
        <v>650.45000000000005</v>
      </c>
      <c r="P2718" s="38">
        <v>1171.74</v>
      </c>
      <c r="Q2718" s="38">
        <v>5096.3</v>
      </c>
      <c r="R2718" s="38">
        <v>0</v>
      </c>
      <c r="S2718" s="38">
        <v>-100</v>
      </c>
      <c r="T2718" s="38">
        <v>-1041.67</v>
      </c>
      <c r="U2718" s="44">
        <v>47.85</v>
      </c>
      <c r="V2718" s="45">
        <v>16843.75</v>
      </c>
      <c r="W2718" s="45">
        <v>202125.01</v>
      </c>
      <c r="X2718" s="45">
        <v>301.27999999999997</v>
      </c>
    </row>
    <row r="2719" spans="1:24" x14ac:dyDescent="0.3">
      <c r="A2719" s="1" t="s">
        <v>717</v>
      </c>
      <c r="B2719" t="str">
        <f t="shared" si="220"/>
        <v>3</v>
      </c>
      <c r="C2719" t="str">
        <f t="shared" si="221"/>
        <v>4</v>
      </c>
      <c r="D2719" t="str">
        <f t="shared" si="222"/>
        <v>1</v>
      </c>
      <c r="E2719" t="str">
        <f t="shared" si="223"/>
        <v>0</v>
      </c>
      <c r="F2719" t="str">
        <f t="shared" si="224"/>
        <v>1</v>
      </c>
      <c r="G2719" t="s">
        <v>805</v>
      </c>
      <c r="H2719">
        <v>2020</v>
      </c>
      <c r="I2719">
        <v>4</v>
      </c>
      <c r="J2719" t="s">
        <v>811</v>
      </c>
      <c r="K2719" s="38">
        <v>3273.05</v>
      </c>
      <c r="L2719" s="38">
        <v>5211.43</v>
      </c>
      <c r="M2719" s="38">
        <v>1716.28</v>
      </c>
      <c r="N2719" s="38">
        <v>556.35</v>
      </c>
      <c r="O2719" s="38">
        <v>671.57</v>
      </c>
      <c r="P2719" s="38">
        <v>1142.8699999999999</v>
      </c>
      <c r="Q2719" s="38">
        <v>4885.05</v>
      </c>
      <c r="R2719" s="38">
        <v>0</v>
      </c>
      <c r="S2719" s="38">
        <v>-100</v>
      </c>
      <c r="T2719" s="38">
        <v>-1041.67</v>
      </c>
      <c r="U2719" s="44">
        <v>46.35</v>
      </c>
      <c r="V2719" s="45">
        <v>16314.94</v>
      </c>
      <c r="W2719" s="45">
        <v>195779.25</v>
      </c>
      <c r="X2719" s="45">
        <v>288.57</v>
      </c>
    </row>
    <row r="2720" spans="1:24" x14ac:dyDescent="0.3">
      <c r="A2720" s="1" t="s">
        <v>718</v>
      </c>
      <c r="B2720" t="str">
        <f t="shared" si="220"/>
        <v>3</v>
      </c>
      <c r="C2720" t="str">
        <f t="shared" si="221"/>
        <v>4</v>
      </c>
      <c r="D2720" t="str">
        <f t="shared" si="222"/>
        <v>0</v>
      </c>
      <c r="E2720" t="str">
        <f t="shared" si="223"/>
        <v>2</v>
      </c>
      <c r="F2720" t="str">
        <f t="shared" si="224"/>
        <v>0</v>
      </c>
      <c r="G2720" t="s">
        <v>805</v>
      </c>
      <c r="H2720">
        <v>2020</v>
      </c>
      <c r="I2720">
        <v>4</v>
      </c>
      <c r="J2720" t="s">
        <v>811</v>
      </c>
      <c r="K2720" s="38">
        <v>3273.05</v>
      </c>
      <c r="L2720" s="38">
        <v>5076.87</v>
      </c>
      <c r="M2720" s="38">
        <v>1760.3</v>
      </c>
      <c r="N2720" s="38">
        <v>556.35</v>
      </c>
      <c r="O2720" s="38">
        <v>659.91</v>
      </c>
      <c r="P2720" s="38">
        <v>1132.6500000000001</v>
      </c>
      <c r="Q2720" s="38">
        <v>4812.59</v>
      </c>
      <c r="R2720" s="38">
        <v>0</v>
      </c>
      <c r="S2720" s="38">
        <v>-100</v>
      </c>
      <c r="T2720" s="38">
        <v>-1041.67</v>
      </c>
      <c r="U2720" s="44">
        <v>45.82</v>
      </c>
      <c r="V2720" s="45">
        <v>16130.06</v>
      </c>
      <c r="W2720" s="45">
        <v>193560.72</v>
      </c>
      <c r="X2720" s="45">
        <v>284.13</v>
      </c>
    </row>
    <row r="2721" spans="1:24" x14ac:dyDescent="0.3">
      <c r="A2721" s="1" t="s">
        <v>719</v>
      </c>
      <c r="B2721" t="str">
        <f t="shared" si="220"/>
        <v>3</v>
      </c>
      <c r="C2721" t="str">
        <f t="shared" si="221"/>
        <v>4</v>
      </c>
      <c r="D2721" t="str">
        <f t="shared" si="222"/>
        <v>0</v>
      </c>
      <c r="E2721" t="str">
        <f t="shared" si="223"/>
        <v>1</v>
      </c>
      <c r="F2721" t="str">
        <f t="shared" si="224"/>
        <v>1</v>
      </c>
      <c r="G2721" t="s">
        <v>805</v>
      </c>
      <c r="H2721">
        <v>2020</v>
      </c>
      <c r="I2721">
        <v>4</v>
      </c>
      <c r="J2721" t="s">
        <v>811</v>
      </c>
      <c r="K2721" s="38">
        <v>3273.05</v>
      </c>
      <c r="L2721" s="38">
        <v>4741.7299999999996</v>
      </c>
      <c r="M2721" s="38">
        <v>1785.64</v>
      </c>
      <c r="N2721" s="38">
        <v>556.35</v>
      </c>
      <c r="O2721" s="38">
        <v>681.03</v>
      </c>
      <c r="P2721" s="38">
        <v>1103.78</v>
      </c>
      <c r="Q2721" s="38">
        <v>4616.32</v>
      </c>
      <c r="R2721" s="38">
        <v>0</v>
      </c>
      <c r="S2721" s="38">
        <v>-100</v>
      </c>
      <c r="T2721" s="38">
        <v>-1041.67</v>
      </c>
      <c r="U2721" s="44">
        <v>44.36</v>
      </c>
      <c r="V2721" s="45">
        <v>15616.24</v>
      </c>
      <c r="W2721" s="45">
        <v>187394.82</v>
      </c>
      <c r="X2721" s="45">
        <v>271.42</v>
      </c>
    </row>
    <row r="2722" spans="1:24" x14ac:dyDescent="0.3">
      <c r="A2722" s="1" t="s">
        <v>720</v>
      </c>
      <c r="B2722" t="str">
        <f t="shared" si="220"/>
        <v>3</v>
      </c>
      <c r="C2722" t="str">
        <f t="shared" si="221"/>
        <v>4</v>
      </c>
      <c r="D2722" t="str">
        <f t="shared" si="222"/>
        <v>0</v>
      </c>
      <c r="E2722" t="str">
        <f t="shared" si="223"/>
        <v>0</v>
      </c>
      <c r="F2722" t="str">
        <f t="shared" si="224"/>
        <v>2</v>
      </c>
      <c r="G2722" t="s">
        <v>805</v>
      </c>
      <c r="H2722">
        <v>2020</v>
      </c>
      <c r="I2722">
        <v>4</v>
      </c>
      <c r="J2722" t="s">
        <v>811</v>
      </c>
      <c r="K2722" s="38">
        <v>3273.05</v>
      </c>
      <c r="L2722" s="38">
        <v>4406.59</v>
      </c>
      <c r="M2722" s="38">
        <v>1810.97</v>
      </c>
      <c r="N2722" s="38">
        <v>556.35</v>
      </c>
      <c r="O2722" s="38">
        <v>702.14</v>
      </c>
      <c r="P2722" s="38">
        <v>1074.9100000000001</v>
      </c>
      <c r="Q2722" s="38">
        <v>4422.1000000000004</v>
      </c>
      <c r="R2722" s="38">
        <v>0</v>
      </c>
      <c r="S2722" s="38">
        <v>-100</v>
      </c>
      <c r="T2722" s="38">
        <v>-1041.67</v>
      </c>
      <c r="U2722" s="44">
        <v>42.91</v>
      </c>
      <c r="V2722" s="45">
        <v>15104.45</v>
      </c>
      <c r="W2722" s="45">
        <v>181253.43</v>
      </c>
      <c r="X2722" s="45">
        <v>258.70999999999998</v>
      </c>
    </row>
    <row r="2723" spans="1:24" x14ac:dyDescent="0.3">
      <c r="A2723" s="1" t="s">
        <v>721</v>
      </c>
      <c r="B2723" t="str">
        <f t="shared" si="220"/>
        <v>3</v>
      </c>
      <c r="C2723" t="str">
        <f t="shared" si="221"/>
        <v>3</v>
      </c>
      <c r="D2723" t="str">
        <f t="shared" si="222"/>
        <v>3</v>
      </c>
      <c r="E2723" t="str">
        <f t="shared" si="223"/>
        <v>0</v>
      </c>
      <c r="F2723" t="str">
        <f t="shared" si="224"/>
        <v>0</v>
      </c>
      <c r="G2723" t="s">
        <v>805</v>
      </c>
      <c r="H2723">
        <v>2020</v>
      </c>
      <c r="I2723">
        <v>4</v>
      </c>
      <c r="J2723" t="s">
        <v>811</v>
      </c>
      <c r="K2723" s="38">
        <v>3273.05</v>
      </c>
      <c r="L2723" s="38">
        <v>5719.48</v>
      </c>
      <c r="M2723" s="38">
        <v>1629.31</v>
      </c>
      <c r="N2723" s="38">
        <v>556.35</v>
      </c>
      <c r="O2723" s="38">
        <v>639.95000000000005</v>
      </c>
      <c r="P2723" s="38">
        <v>1181.81</v>
      </c>
      <c r="Q2723" s="38">
        <v>5166.53</v>
      </c>
      <c r="R2723" s="38">
        <v>0</v>
      </c>
      <c r="S2723" s="38">
        <v>-100</v>
      </c>
      <c r="T2723" s="38">
        <v>-1041.67</v>
      </c>
      <c r="U2723" s="44">
        <v>48.37</v>
      </c>
      <c r="V2723" s="45">
        <v>17024.830000000002</v>
      </c>
      <c r="W2723" s="45">
        <v>204297.93</v>
      </c>
      <c r="X2723" s="45">
        <v>305.64</v>
      </c>
    </row>
    <row r="2724" spans="1:24" x14ac:dyDescent="0.3">
      <c r="A2724" s="1" t="s">
        <v>722</v>
      </c>
      <c r="B2724" t="str">
        <f t="shared" si="220"/>
        <v>3</v>
      </c>
      <c r="C2724" t="str">
        <f t="shared" si="221"/>
        <v>3</v>
      </c>
      <c r="D2724" t="str">
        <f t="shared" si="222"/>
        <v>2</v>
      </c>
      <c r="E2724" t="str">
        <f t="shared" si="223"/>
        <v>1</v>
      </c>
      <c r="F2724" t="str">
        <f t="shared" si="224"/>
        <v>0</v>
      </c>
      <c r="G2724" t="s">
        <v>805</v>
      </c>
      <c r="H2724">
        <v>2020</v>
      </c>
      <c r="I2724">
        <v>4</v>
      </c>
      <c r="J2724" t="s">
        <v>811</v>
      </c>
      <c r="K2724" s="38">
        <v>3273.05</v>
      </c>
      <c r="L2724" s="38">
        <v>5249.77</v>
      </c>
      <c r="M2724" s="38">
        <v>1698.67</v>
      </c>
      <c r="N2724" s="38">
        <v>556.35</v>
      </c>
      <c r="O2724" s="38">
        <v>649.41</v>
      </c>
      <c r="P2724" s="38">
        <v>1142.73</v>
      </c>
      <c r="Q2724" s="38">
        <v>4882.82</v>
      </c>
      <c r="R2724" s="38">
        <v>0</v>
      </c>
      <c r="S2724" s="38">
        <v>-100</v>
      </c>
      <c r="T2724" s="38">
        <v>-1041.67</v>
      </c>
      <c r="U2724" s="44">
        <v>46.34</v>
      </c>
      <c r="V2724" s="45">
        <v>16311.14</v>
      </c>
      <c r="W2724" s="45">
        <v>195733.63</v>
      </c>
      <c r="X2724" s="45">
        <v>288.48</v>
      </c>
    </row>
    <row r="2725" spans="1:24" x14ac:dyDescent="0.3">
      <c r="A2725" s="1" t="s">
        <v>723</v>
      </c>
      <c r="B2725" t="str">
        <f t="shared" si="220"/>
        <v>3</v>
      </c>
      <c r="C2725" t="str">
        <f t="shared" si="221"/>
        <v>3</v>
      </c>
      <c r="D2725" t="str">
        <f t="shared" si="222"/>
        <v>2</v>
      </c>
      <c r="E2725" t="str">
        <f t="shared" si="223"/>
        <v>0</v>
      </c>
      <c r="F2725" t="str">
        <f t="shared" si="224"/>
        <v>1</v>
      </c>
      <c r="G2725" t="s">
        <v>805</v>
      </c>
      <c r="H2725">
        <v>2020</v>
      </c>
      <c r="I2725">
        <v>4</v>
      </c>
      <c r="J2725" t="s">
        <v>811</v>
      </c>
      <c r="K2725" s="38">
        <v>3273.05</v>
      </c>
      <c r="L2725" s="38">
        <v>4914.63</v>
      </c>
      <c r="M2725" s="38">
        <v>1724</v>
      </c>
      <c r="N2725" s="38">
        <v>556.35</v>
      </c>
      <c r="O2725" s="38">
        <v>670.53</v>
      </c>
      <c r="P2725" s="38">
        <v>1113.8599999999999</v>
      </c>
      <c r="Q2725" s="38">
        <v>4680.72</v>
      </c>
      <c r="R2725" s="38">
        <v>0</v>
      </c>
      <c r="S2725" s="38">
        <v>-100</v>
      </c>
      <c r="T2725" s="38">
        <v>-1041.67</v>
      </c>
      <c r="U2725" s="44">
        <v>44.86</v>
      </c>
      <c r="V2725" s="45">
        <v>15791.48</v>
      </c>
      <c r="W2725" s="45">
        <v>189497.76</v>
      </c>
      <c r="X2725" s="45">
        <v>275.77</v>
      </c>
    </row>
    <row r="2726" spans="1:24" x14ac:dyDescent="0.3">
      <c r="A2726" s="1" t="s">
        <v>724</v>
      </c>
      <c r="B2726" t="str">
        <f t="shared" si="220"/>
        <v>3</v>
      </c>
      <c r="C2726" t="str">
        <f t="shared" si="221"/>
        <v>3</v>
      </c>
      <c r="D2726" t="str">
        <f t="shared" si="222"/>
        <v>1</v>
      </c>
      <c r="E2726" t="str">
        <f t="shared" si="223"/>
        <v>2</v>
      </c>
      <c r="F2726" t="str">
        <f t="shared" si="224"/>
        <v>0</v>
      </c>
      <c r="G2726" t="s">
        <v>805</v>
      </c>
      <c r="H2726">
        <v>2020</v>
      </c>
      <c r="I2726">
        <v>4</v>
      </c>
      <c r="J2726" t="s">
        <v>811</v>
      </c>
      <c r="K2726" s="38">
        <v>3273.05</v>
      </c>
      <c r="L2726" s="38">
        <v>4780.07</v>
      </c>
      <c r="M2726" s="38">
        <v>1768.02</v>
      </c>
      <c r="N2726" s="38">
        <v>556.35</v>
      </c>
      <c r="O2726" s="38">
        <v>658.87</v>
      </c>
      <c r="P2726" s="38">
        <v>1103.6400000000001</v>
      </c>
      <c r="Q2726" s="38">
        <v>4614.22</v>
      </c>
      <c r="R2726" s="38">
        <v>0</v>
      </c>
      <c r="S2726" s="38">
        <v>-100</v>
      </c>
      <c r="T2726" s="38">
        <v>-1041.67</v>
      </c>
      <c r="U2726" s="44">
        <v>44.35</v>
      </c>
      <c r="V2726" s="45">
        <v>15612.56</v>
      </c>
      <c r="W2726" s="45">
        <v>187350.68</v>
      </c>
      <c r="X2726" s="45">
        <v>271.33</v>
      </c>
    </row>
    <row r="2727" spans="1:24" x14ac:dyDescent="0.3">
      <c r="A2727" s="1" t="s">
        <v>725</v>
      </c>
      <c r="B2727" t="str">
        <f t="shared" si="220"/>
        <v>3</v>
      </c>
      <c r="C2727" t="str">
        <f t="shared" si="221"/>
        <v>3</v>
      </c>
      <c r="D2727" t="str">
        <f t="shared" si="222"/>
        <v>1</v>
      </c>
      <c r="E2727" t="str">
        <f t="shared" si="223"/>
        <v>1</v>
      </c>
      <c r="F2727" t="str">
        <f t="shared" si="224"/>
        <v>1</v>
      </c>
      <c r="G2727" t="s">
        <v>805</v>
      </c>
      <c r="H2727">
        <v>2020</v>
      </c>
      <c r="I2727">
        <v>4</v>
      </c>
      <c r="J2727" t="s">
        <v>811</v>
      </c>
      <c r="K2727" s="38">
        <v>3273.05</v>
      </c>
      <c r="L2727" s="38">
        <v>4444.93</v>
      </c>
      <c r="M2727" s="38">
        <v>1793.36</v>
      </c>
      <c r="N2727" s="38">
        <v>556.35</v>
      </c>
      <c r="O2727" s="38">
        <v>679.99</v>
      </c>
      <c r="P2727" s="38">
        <v>1074.77</v>
      </c>
      <c r="Q2727" s="38">
        <v>4419.99</v>
      </c>
      <c r="R2727" s="38">
        <v>0</v>
      </c>
      <c r="S2727" s="38">
        <v>-100</v>
      </c>
      <c r="T2727" s="38">
        <v>-1041.67</v>
      </c>
      <c r="U2727" s="44">
        <v>42.9</v>
      </c>
      <c r="V2727" s="45">
        <v>15100.77</v>
      </c>
      <c r="W2727" s="45">
        <v>181209.29</v>
      </c>
      <c r="X2727" s="45">
        <v>258.62</v>
      </c>
    </row>
    <row r="2728" spans="1:24" x14ac:dyDescent="0.3">
      <c r="A2728" s="1" t="s">
        <v>726</v>
      </c>
      <c r="B2728" t="str">
        <f t="shared" si="220"/>
        <v>3</v>
      </c>
      <c r="C2728" t="str">
        <f t="shared" si="221"/>
        <v>3</v>
      </c>
      <c r="D2728" t="str">
        <f t="shared" si="222"/>
        <v>1</v>
      </c>
      <c r="E2728" t="str">
        <f t="shared" si="223"/>
        <v>0</v>
      </c>
      <c r="F2728" t="str">
        <f t="shared" si="224"/>
        <v>2</v>
      </c>
      <c r="G2728" t="s">
        <v>805</v>
      </c>
      <c r="H2728">
        <v>2020</v>
      </c>
      <c r="I2728">
        <v>4</v>
      </c>
      <c r="J2728" t="s">
        <v>811</v>
      </c>
      <c r="K2728" s="38">
        <v>3273.05</v>
      </c>
      <c r="L2728" s="38">
        <v>4109.79</v>
      </c>
      <c r="M2728" s="38">
        <v>1818.69</v>
      </c>
      <c r="N2728" s="38">
        <v>556.35</v>
      </c>
      <c r="O2728" s="38">
        <v>701.11</v>
      </c>
      <c r="P2728" s="38">
        <v>1045.9000000000001</v>
      </c>
      <c r="Q2728" s="38">
        <v>4225.7700000000004</v>
      </c>
      <c r="R2728" s="38">
        <v>0</v>
      </c>
      <c r="S2728" s="38">
        <v>-100</v>
      </c>
      <c r="T2728" s="38">
        <v>-1041.67</v>
      </c>
      <c r="U2728" s="44">
        <v>41.45</v>
      </c>
      <c r="V2728" s="45">
        <v>14588.99</v>
      </c>
      <c r="W2728" s="45">
        <v>175067.89</v>
      </c>
      <c r="X2728" s="45">
        <v>245.91</v>
      </c>
    </row>
    <row r="2729" spans="1:24" x14ac:dyDescent="0.3">
      <c r="A2729" s="1" t="s">
        <v>727</v>
      </c>
      <c r="B2729" t="str">
        <f t="shared" si="220"/>
        <v>3</v>
      </c>
      <c r="C2729" t="str">
        <f t="shared" si="221"/>
        <v>3</v>
      </c>
      <c r="D2729" t="str">
        <f t="shared" si="222"/>
        <v>0</v>
      </c>
      <c r="E2729" t="str">
        <f t="shared" si="223"/>
        <v>3</v>
      </c>
      <c r="F2729" t="str">
        <f t="shared" si="224"/>
        <v>0</v>
      </c>
      <c r="G2729" t="s">
        <v>805</v>
      </c>
      <c r="H2729">
        <v>2020</v>
      </c>
      <c r="I2729">
        <v>4</v>
      </c>
      <c r="J2729" t="s">
        <v>811</v>
      </c>
      <c r="K2729" s="38">
        <v>3273.05</v>
      </c>
      <c r="L2729" s="38">
        <v>4310.3599999999997</v>
      </c>
      <c r="M2729" s="38">
        <v>1837.38</v>
      </c>
      <c r="N2729" s="38">
        <v>556.35</v>
      </c>
      <c r="O2729" s="38">
        <v>668.33</v>
      </c>
      <c r="P2729" s="38">
        <v>1064.55</v>
      </c>
      <c r="Q2729" s="38">
        <v>4353.49</v>
      </c>
      <c r="R2729" s="38">
        <v>0</v>
      </c>
      <c r="S2729" s="38">
        <v>-100</v>
      </c>
      <c r="T2729" s="38">
        <v>-1041.67</v>
      </c>
      <c r="U2729" s="44">
        <v>42.39</v>
      </c>
      <c r="V2729" s="45">
        <v>14921.85</v>
      </c>
      <c r="W2729" s="45">
        <v>179062.2</v>
      </c>
      <c r="X2729" s="45">
        <v>254.17</v>
      </c>
    </row>
    <row r="2730" spans="1:24" x14ac:dyDescent="0.3">
      <c r="A2730" s="1" t="s">
        <v>728</v>
      </c>
      <c r="B2730" t="str">
        <f t="shared" si="220"/>
        <v>3</v>
      </c>
      <c r="C2730" t="str">
        <f t="shared" si="221"/>
        <v>3</v>
      </c>
      <c r="D2730" t="str">
        <f t="shared" si="222"/>
        <v>0</v>
      </c>
      <c r="E2730" t="str">
        <f t="shared" si="223"/>
        <v>2</v>
      </c>
      <c r="F2730" t="str">
        <f t="shared" si="224"/>
        <v>1</v>
      </c>
      <c r="G2730" t="s">
        <v>805</v>
      </c>
      <c r="H2730">
        <v>2020</v>
      </c>
      <c r="I2730">
        <v>4</v>
      </c>
      <c r="J2730" t="s">
        <v>811</v>
      </c>
      <c r="K2730" s="38">
        <v>3273.05</v>
      </c>
      <c r="L2730" s="38">
        <v>3975.22</v>
      </c>
      <c r="M2730" s="38">
        <v>1862.71</v>
      </c>
      <c r="N2730" s="38">
        <v>556.35</v>
      </c>
      <c r="O2730" s="38">
        <v>689.45</v>
      </c>
      <c r="P2730" s="38">
        <v>1035.68</v>
      </c>
      <c r="Q2730" s="38">
        <v>4159.2700000000004</v>
      </c>
      <c r="R2730" s="38">
        <v>0</v>
      </c>
      <c r="S2730" s="38">
        <v>-100</v>
      </c>
      <c r="T2730" s="38">
        <v>-1041.67</v>
      </c>
      <c r="U2730" s="44">
        <v>40.94</v>
      </c>
      <c r="V2730" s="45">
        <v>14410.07</v>
      </c>
      <c r="W2730" s="45">
        <v>172920.81</v>
      </c>
      <c r="X2730" s="45">
        <v>241.46</v>
      </c>
    </row>
    <row r="2731" spans="1:24" x14ac:dyDescent="0.3">
      <c r="A2731" s="1" t="s">
        <v>729</v>
      </c>
      <c r="B2731" t="str">
        <f t="shared" si="220"/>
        <v>3</v>
      </c>
      <c r="C2731" t="str">
        <f t="shared" si="221"/>
        <v>3</v>
      </c>
      <c r="D2731" t="str">
        <f t="shared" si="222"/>
        <v>0</v>
      </c>
      <c r="E2731" t="str">
        <f t="shared" si="223"/>
        <v>1</v>
      </c>
      <c r="F2731" t="str">
        <f t="shared" si="224"/>
        <v>2</v>
      </c>
      <c r="G2731" t="s">
        <v>805</v>
      </c>
      <c r="H2731">
        <v>2020</v>
      </c>
      <c r="I2731">
        <v>4</v>
      </c>
      <c r="J2731" t="s">
        <v>811</v>
      </c>
      <c r="K2731" s="38">
        <v>3273.05</v>
      </c>
      <c r="L2731" s="38">
        <v>3640.08</v>
      </c>
      <c r="M2731" s="38">
        <v>1888.04</v>
      </c>
      <c r="N2731" s="38">
        <v>556.35</v>
      </c>
      <c r="O2731" s="38">
        <v>710.57</v>
      </c>
      <c r="P2731" s="38">
        <v>1006.81</v>
      </c>
      <c r="Q2731" s="38">
        <v>3965.04</v>
      </c>
      <c r="R2731" s="38">
        <v>0</v>
      </c>
      <c r="S2731" s="38">
        <v>-100</v>
      </c>
      <c r="T2731" s="38">
        <v>-1041.67</v>
      </c>
      <c r="U2731" s="44">
        <v>39.479999999999997</v>
      </c>
      <c r="V2731" s="45">
        <v>13898.28</v>
      </c>
      <c r="W2731" s="45">
        <v>166779.42000000001</v>
      </c>
      <c r="X2731" s="45">
        <v>221.39</v>
      </c>
    </row>
    <row r="2732" spans="1:24" x14ac:dyDescent="0.3">
      <c r="A2732" t="s">
        <v>730</v>
      </c>
      <c r="B2732" t="str">
        <f t="shared" si="220"/>
        <v>3</v>
      </c>
      <c r="C2732" t="str">
        <f t="shared" si="221"/>
        <v>3</v>
      </c>
      <c r="D2732" t="str">
        <f t="shared" si="222"/>
        <v>0</v>
      </c>
      <c r="E2732" t="str">
        <f t="shared" si="223"/>
        <v>0</v>
      </c>
      <c r="F2732" t="str">
        <f t="shared" si="224"/>
        <v>3</v>
      </c>
      <c r="G2732" t="s">
        <v>805</v>
      </c>
      <c r="H2732">
        <v>2020</v>
      </c>
      <c r="I2732">
        <v>4</v>
      </c>
      <c r="J2732" t="s">
        <v>811</v>
      </c>
      <c r="K2732" s="38">
        <v>3273.05</v>
      </c>
      <c r="L2732" s="38">
        <v>3304.94</v>
      </c>
      <c r="M2732" s="38">
        <v>1913.38</v>
      </c>
      <c r="N2732" s="38">
        <v>556.35</v>
      </c>
      <c r="O2732" s="38">
        <v>731.69</v>
      </c>
      <c r="P2732" s="38">
        <v>977.94</v>
      </c>
      <c r="Q2732" s="38">
        <v>3770.82</v>
      </c>
      <c r="R2732" s="38">
        <v>0</v>
      </c>
      <c r="S2732" s="38">
        <v>-100</v>
      </c>
      <c r="T2732" s="38">
        <v>-1041.67</v>
      </c>
      <c r="U2732" s="44">
        <v>38.03</v>
      </c>
      <c r="V2732" s="45">
        <v>13386.5</v>
      </c>
      <c r="W2732" s="45">
        <v>160638.01999999999</v>
      </c>
      <c r="X2732" s="45">
        <v>209.09</v>
      </c>
    </row>
    <row r="2733" spans="1:24" x14ac:dyDescent="0.3">
      <c r="A2733" t="s">
        <v>731</v>
      </c>
      <c r="B2733" t="str">
        <f t="shared" si="220"/>
        <v>3</v>
      </c>
      <c r="C2733" t="str">
        <f t="shared" si="221"/>
        <v>2</v>
      </c>
      <c r="D2733" t="str">
        <f t="shared" si="222"/>
        <v>4</v>
      </c>
      <c r="E2733" t="str">
        <f t="shared" si="223"/>
        <v>0</v>
      </c>
      <c r="F2733" t="str">
        <f t="shared" si="224"/>
        <v>0</v>
      </c>
      <c r="G2733" t="s">
        <v>805</v>
      </c>
      <c r="H2733">
        <v>2020</v>
      </c>
      <c r="I2733">
        <v>4</v>
      </c>
      <c r="J2733" t="s">
        <v>811</v>
      </c>
      <c r="K2733" s="38">
        <v>3273.05</v>
      </c>
      <c r="L2733" s="38">
        <v>5422.67</v>
      </c>
      <c r="M2733" s="38">
        <v>1637.03</v>
      </c>
      <c r="N2733" s="38">
        <v>556.35</v>
      </c>
      <c r="O2733" s="38">
        <v>638.91999999999996</v>
      </c>
      <c r="P2733" s="38">
        <v>1152.8</v>
      </c>
      <c r="Q2733" s="38">
        <v>4953.05</v>
      </c>
      <c r="R2733" s="38">
        <v>0</v>
      </c>
      <c r="S2733" s="38">
        <v>-100</v>
      </c>
      <c r="T2733" s="38">
        <v>-1041.67</v>
      </c>
      <c r="U2733" s="44">
        <v>46.85</v>
      </c>
      <c r="V2733" s="45">
        <v>16492.21</v>
      </c>
      <c r="W2733" s="45">
        <v>197906.55</v>
      </c>
      <c r="X2733" s="45">
        <v>292.83999999999997</v>
      </c>
    </row>
    <row r="2734" spans="1:24" x14ac:dyDescent="0.3">
      <c r="A2734" t="s">
        <v>732</v>
      </c>
      <c r="B2734" t="str">
        <f t="shared" si="220"/>
        <v>3</v>
      </c>
      <c r="C2734" t="str">
        <f t="shared" si="221"/>
        <v>2</v>
      </c>
      <c r="D2734" t="str">
        <f t="shared" si="222"/>
        <v>3</v>
      </c>
      <c r="E2734" t="str">
        <f t="shared" si="223"/>
        <v>1</v>
      </c>
      <c r="F2734" t="str">
        <f t="shared" si="224"/>
        <v>0</v>
      </c>
      <c r="G2734" t="s">
        <v>805</v>
      </c>
      <c r="H2734">
        <v>2020</v>
      </c>
      <c r="I2734">
        <v>4</v>
      </c>
      <c r="J2734" t="s">
        <v>811</v>
      </c>
      <c r="K2734" s="38">
        <v>3273.05</v>
      </c>
      <c r="L2734" s="38">
        <v>4952.97</v>
      </c>
      <c r="M2734" s="38">
        <v>1706.38</v>
      </c>
      <c r="N2734" s="38">
        <v>556.35</v>
      </c>
      <c r="O2734" s="38">
        <v>648.38</v>
      </c>
      <c r="P2734" s="38">
        <v>1113.71</v>
      </c>
      <c r="Q2734" s="38">
        <v>4678.62</v>
      </c>
      <c r="R2734" s="38">
        <v>0</v>
      </c>
      <c r="S2734" s="38">
        <v>-100</v>
      </c>
      <c r="T2734" s="38">
        <v>-1041.67</v>
      </c>
      <c r="U2734" s="44">
        <v>44.85</v>
      </c>
      <c r="V2734" s="45">
        <v>15787.8</v>
      </c>
      <c r="W2734" s="45">
        <v>189453.61</v>
      </c>
      <c r="X2734" s="45">
        <v>275.68</v>
      </c>
    </row>
    <row r="2735" spans="1:24" x14ac:dyDescent="0.3">
      <c r="A2735" t="s">
        <v>733</v>
      </c>
      <c r="B2735" t="str">
        <f t="shared" si="220"/>
        <v>3</v>
      </c>
      <c r="C2735" t="str">
        <f t="shared" si="221"/>
        <v>2</v>
      </c>
      <c r="D2735" t="str">
        <f t="shared" si="222"/>
        <v>3</v>
      </c>
      <c r="E2735" t="str">
        <f t="shared" si="223"/>
        <v>0</v>
      </c>
      <c r="F2735" t="str">
        <f t="shared" si="224"/>
        <v>1</v>
      </c>
      <c r="G2735" t="s">
        <v>805</v>
      </c>
      <c r="H2735">
        <v>2020</v>
      </c>
      <c r="I2735">
        <v>4</v>
      </c>
      <c r="J2735" t="s">
        <v>811</v>
      </c>
      <c r="K2735" s="38">
        <v>3273.05</v>
      </c>
      <c r="L2735" s="38">
        <v>4617.83</v>
      </c>
      <c r="M2735" s="38">
        <v>1731.72</v>
      </c>
      <c r="N2735" s="38">
        <v>556.35</v>
      </c>
      <c r="O2735" s="38">
        <v>669.5</v>
      </c>
      <c r="P2735" s="38">
        <v>1084.8499999999999</v>
      </c>
      <c r="Q2735" s="38">
        <v>4484.3900000000003</v>
      </c>
      <c r="R2735" s="38">
        <v>0</v>
      </c>
      <c r="S2735" s="38">
        <v>-100</v>
      </c>
      <c r="T2735" s="38">
        <v>-1041.67</v>
      </c>
      <c r="U2735" s="44">
        <v>43.4</v>
      </c>
      <c r="V2735" s="45">
        <v>15276.02</v>
      </c>
      <c r="W2735" s="45">
        <v>183312.22</v>
      </c>
      <c r="X2735" s="45">
        <v>262.97000000000003</v>
      </c>
    </row>
    <row r="2736" spans="1:24" x14ac:dyDescent="0.3">
      <c r="A2736" t="s">
        <v>734</v>
      </c>
      <c r="B2736" t="str">
        <f t="shared" si="220"/>
        <v>3</v>
      </c>
      <c r="C2736" t="str">
        <f t="shared" si="221"/>
        <v>2</v>
      </c>
      <c r="D2736" t="str">
        <f t="shared" si="222"/>
        <v>2</v>
      </c>
      <c r="E2736" t="str">
        <f t="shared" si="223"/>
        <v>2</v>
      </c>
      <c r="F2736" t="str">
        <f t="shared" si="224"/>
        <v>0</v>
      </c>
      <c r="G2736" t="s">
        <v>805</v>
      </c>
      <c r="H2736">
        <v>2020</v>
      </c>
      <c r="I2736">
        <v>4</v>
      </c>
      <c r="J2736" t="s">
        <v>811</v>
      </c>
      <c r="K2736" s="38">
        <v>3273.05</v>
      </c>
      <c r="L2736" s="38">
        <v>4483.2700000000004</v>
      </c>
      <c r="M2736" s="38">
        <v>1775.74</v>
      </c>
      <c r="N2736" s="38">
        <v>556.35</v>
      </c>
      <c r="O2736" s="38">
        <v>657.84</v>
      </c>
      <c r="P2736" s="38">
        <v>1074.6199999999999</v>
      </c>
      <c r="Q2736" s="38">
        <v>4417.8900000000003</v>
      </c>
      <c r="R2736" s="38">
        <v>0</v>
      </c>
      <c r="S2736" s="38">
        <v>-100</v>
      </c>
      <c r="T2736" s="38">
        <v>-1041.67</v>
      </c>
      <c r="U2736" s="44">
        <v>42.89</v>
      </c>
      <c r="V2736" s="45">
        <v>15097.1</v>
      </c>
      <c r="W2736" s="45">
        <v>181165.14</v>
      </c>
      <c r="X2736" s="45">
        <v>258.52999999999997</v>
      </c>
    </row>
    <row r="2737" spans="1:24" x14ac:dyDescent="0.3">
      <c r="A2737" t="s">
        <v>735</v>
      </c>
      <c r="B2737" t="str">
        <f t="shared" ref="B2737:B2800" si="225">MID($A2737,2,1)</f>
        <v>3</v>
      </c>
      <c r="C2737" t="str">
        <f t="shared" ref="C2737:C2799" si="226">MID($A2737,4,1)</f>
        <v>2</v>
      </c>
      <c r="D2737" t="str">
        <f t="shared" ref="D2737:D2800" si="227">MID($A2737,6,1)</f>
        <v>2</v>
      </c>
      <c r="E2737" t="str">
        <f t="shared" ref="E2737:E2800" si="228">MID($A2737,8,1)</f>
        <v>1</v>
      </c>
      <c r="F2737" t="str">
        <f t="shared" ref="F2737:F2800" si="229">MID($A2737,10,1)</f>
        <v>1</v>
      </c>
      <c r="G2737" t="s">
        <v>805</v>
      </c>
      <c r="H2737">
        <v>2020</v>
      </c>
      <c r="I2737">
        <v>4</v>
      </c>
      <c r="J2737" t="s">
        <v>811</v>
      </c>
      <c r="K2737" s="38">
        <v>3273.05</v>
      </c>
      <c r="L2737" s="38">
        <v>4148.13</v>
      </c>
      <c r="M2737" s="38">
        <v>1801.07</v>
      </c>
      <c r="N2737" s="38">
        <v>556.35</v>
      </c>
      <c r="O2737" s="38">
        <v>678.96</v>
      </c>
      <c r="P2737" s="38">
        <v>1045.76</v>
      </c>
      <c r="Q2737" s="38">
        <v>4223.66</v>
      </c>
      <c r="R2737" s="38">
        <v>0</v>
      </c>
      <c r="S2737" s="38">
        <v>-100</v>
      </c>
      <c r="T2737" s="38">
        <v>-1041.67</v>
      </c>
      <c r="U2737" s="44">
        <v>41.44</v>
      </c>
      <c r="V2737" s="45">
        <v>14585.31</v>
      </c>
      <c r="W2737" s="45">
        <v>175023.75</v>
      </c>
      <c r="X2737" s="45">
        <v>245.82</v>
      </c>
    </row>
    <row r="2738" spans="1:24" x14ac:dyDescent="0.3">
      <c r="A2738" t="s">
        <v>736</v>
      </c>
      <c r="B2738" t="str">
        <f t="shared" si="225"/>
        <v>3</v>
      </c>
      <c r="C2738" t="str">
        <f t="shared" si="226"/>
        <v>2</v>
      </c>
      <c r="D2738" t="str">
        <f t="shared" si="227"/>
        <v>2</v>
      </c>
      <c r="E2738" t="str">
        <f t="shared" si="228"/>
        <v>0</v>
      </c>
      <c r="F2738" t="str">
        <f t="shared" si="229"/>
        <v>2</v>
      </c>
      <c r="G2738" t="s">
        <v>805</v>
      </c>
      <c r="H2738">
        <v>2020</v>
      </c>
      <c r="I2738">
        <v>4</v>
      </c>
      <c r="J2738" t="s">
        <v>811</v>
      </c>
      <c r="K2738" s="38">
        <v>3273.05</v>
      </c>
      <c r="L2738" s="38">
        <v>3812.98</v>
      </c>
      <c r="M2738" s="38">
        <v>1826.41</v>
      </c>
      <c r="N2738" s="38">
        <v>556.35</v>
      </c>
      <c r="O2738" s="38">
        <v>700.07</v>
      </c>
      <c r="P2738" s="38">
        <v>1016.89</v>
      </c>
      <c r="Q2738" s="38">
        <v>4029.44</v>
      </c>
      <c r="R2738" s="38">
        <v>0</v>
      </c>
      <c r="S2738" s="38">
        <v>-100</v>
      </c>
      <c r="T2738" s="38">
        <v>-1041.67</v>
      </c>
      <c r="U2738" s="44">
        <v>39.979999999999997</v>
      </c>
      <c r="V2738" s="45">
        <v>14073.53</v>
      </c>
      <c r="W2738" s="45">
        <v>168882.35</v>
      </c>
      <c r="X2738" s="45">
        <v>231.18</v>
      </c>
    </row>
    <row r="2739" spans="1:24" x14ac:dyDescent="0.3">
      <c r="A2739" t="s">
        <v>737</v>
      </c>
      <c r="B2739" t="str">
        <f t="shared" si="225"/>
        <v>3</v>
      </c>
      <c r="C2739" t="str">
        <f t="shared" si="226"/>
        <v>2</v>
      </c>
      <c r="D2739" t="str">
        <f t="shared" si="227"/>
        <v>1</v>
      </c>
      <c r="E2739" t="str">
        <f t="shared" si="228"/>
        <v>3</v>
      </c>
      <c r="F2739" t="str">
        <f t="shared" si="229"/>
        <v>0</v>
      </c>
      <c r="G2739" t="s">
        <v>805</v>
      </c>
      <c r="H2739">
        <v>2020</v>
      </c>
      <c r="I2739">
        <v>4</v>
      </c>
      <c r="J2739" t="s">
        <v>811</v>
      </c>
      <c r="K2739" s="38">
        <v>3273.05</v>
      </c>
      <c r="L2739" s="38">
        <v>4013.56</v>
      </c>
      <c r="M2739" s="38">
        <v>1845.1</v>
      </c>
      <c r="N2739" s="38">
        <v>556.35</v>
      </c>
      <c r="O2739" s="38">
        <v>667.3</v>
      </c>
      <c r="P2739" s="38">
        <v>1035.54</v>
      </c>
      <c r="Q2739" s="38">
        <v>4157.16</v>
      </c>
      <c r="R2739" s="38">
        <v>0</v>
      </c>
      <c r="S2739" s="38">
        <v>-100</v>
      </c>
      <c r="T2739" s="38">
        <v>-1041.67</v>
      </c>
      <c r="U2739" s="44">
        <v>40.93</v>
      </c>
      <c r="V2739" s="45">
        <v>14406.39</v>
      </c>
      <c r="W2739" s="45">
        <v>172876.67</v>
      </c>
      <c r="X2739" s="45">
        <v>241.37</v>
      </c>
    </row>
    <row r="2740" spans="1:24" x14ac:dyDescent="0.3">
      <c r="A2740" t="s">
        <v>738</v>
      </c>
      <c r="B2740" t="str">
        <f t="shared" si="225"/>
        <v>3</v>
      </c>
      <c r="C2740" t="str">
        <f t="shared" si="226"/>
        <v>2</v>
      </c>
      <c r="D2740" t="str">
        <f t="shared" si="227"/>
        <v>1</v>
      </c>
      <c r="E2740" t="str">
        <f t="shared" si="228"/>
        <v>2</v>
      </c>
      <c r="F2740" t="str">
        <f t="shared" si="229"/>
        <v>1</v>
      </c>
      <c r="G2740" t="s">
        <v>805</v>
      </c>
      <c r="H2740">
        <v>2020</v>
      </c>
      <c r="I2740">
        <v>4</v>
      </c>
      <c r="J2740" t="s">
        <v>811</v>
      </c>
      <c r="K2740" s="38">
        <v>3273.05</v>
      </c>
      <c r="L2740" s="38">
        <v>3678.42</v>
      </c>
      <c r="M2740" s="38">
        <v>1870.43</v>
      </c>
      <c r="N2740" s="38">
        <v>556.35</v>
      </c>
      <c r="O2740" s="38">
        <v>688.41</v>
      </c>
      <c r="P2740" s="38">
        <v>1006.67</v>
      </c>
      <c r="Q2740" s="38">
        <v>3962.94</v>
      </c>
      <c r="R2740" s="38">
        <v>0</v>
      </c>
      <c r="S2740" s="38">
        <v>-100</v>
      </c>
      <c r="T2740" s="38">
        <v>-1041.67</v>
      </c>
      <c r="U2740" s="44">
        <v>39.47</v>
      </c>
      <c r="V2740" s="45">
        <v>13894.61</v>
      </c>
      <c r="W2740" s="45">
        <v>166735.26999999999</v>
      </c>
      <c r="X2740" s="45">
        <v>221.3</v>
      </c>
    </row>
    <row r="2741" spans="1:24" x14ac:dyDescent="0.3">
      <c r="A2741" t="s">
        <v>739</v>
      </c>
      <c r="B2741" t="str">
        <f t="shared" si="225"/>
        <v>3</v>
      </c>
      <c r="C2741" t="str">
        <f t="shared" si="226"/>
        <v>2</v>
      </c>
      <c r="D2741" t="str">
        <f t="shared" si="227"/>
        <v>1</v>
      </c>
      <c r="E2741" t="str">
        <f t="shared" si="228"/>
        <v>1</v>
      </c>
      <c r="F2741" t="str">
        <f t="shared" si="229"/>
        <v>2</v>
      </c>
      <c r="G2741" t="s">
        <v>805</v>
      </c>
      <c r="H2741">
        <v>2020</v>
      </c>
      <c r="I2741">
        <v>4</v>
      </c>
      <c r="J2741" t="s">
        <v>811</v>
      </c>
      <c r="K2741" s="38">
        <v>3273.05</v>
      </c>
      <c r="L2741" s="38">
        <v>3343.28</v>
      </c>
      <c r="M2741" s="38">
        <v>1895.76</v>
      </c>
      <c r="N2741" s="38">
        <v>556.35</v>
      </c>
      <c r="O2741" s="38">
        <v>709.53</v>
      </c>
      <c r="P2741" s="38">
        <v>977.8</v>
      </c>
      <c r="Q2741" s="38">
        <v>3768.71</v>
      </c>
      <c r="R2741" s="38">
        <v>0</v>
      </c>
      <c r="S2741" s="38">
        <v>-100</v>
      </c>
      <c r="T2741" s="38">
        <v>-1041.67</v>
      </c>
      <c r="U2741" s="44">
        <v>38.020000000000003</v>
      </c>
      <c r="V2741" s="45">
        <v>13382.82</v>
      </c>
      <c r="W2741" s="45">
        <v>160593.88</v>
      </c>
      <c r="X2741" s="45">
        <v>209</v>
      </c>
    </row>
    <row r="2742" spans="1:24" x14ac:dyDescent="0.3">
      <c r="A2742" t="s">
        <v>740</v>
      </c>
      <c r="B2742" t="str">
        <f t="shared" si="225"/>
        <v>3</v>
      </c>
      <c r="C2742" t="str">
        <f t="shared" si="226"/>
        <v>2</v>
      </c>
      <c r="D2742" t="str">
        <f t="shared" si="227"/>
        <v>1</v>
      </c>
      <c r="E2742" t="str">
        <f t="shared" si="228"/>
        <v>0</v>
      </c>
      <c r="F2742" t="str">
        <f t="shared" si="229"/>
        <v>3</v>
      </c>
      <c r="G2742" t="s">
        <v>805</v>
      </c>
      <c r="H2742">
        <v>2020</v>
      </c>
      <c r="I2742">
        <v>4</v>
      </c>
      <c r="J2742" t="s">
        <v>811</v>
      </c>
      <c r="K2742" s="38">
        <v>3273.05</v>
      </c>
      <c r="L2742" s="38">
        <v>3008.14</v>
      </c>
      <c r="M2742" s="38">
        <v>1921.1</v>
      </c>
      <c r="N2742" s="38">
        <v>556.35</v>
      </c>
      <c r="O2742" s="38">
        <v>730.65</v>
      </c>
      <c r="P2742" s="38">
        <v>948.93</v>
      </c>
      <c r="Q2742" s="38">
        <v>3574.49</v>
      </c>
      <c r="R2742" s="38">
        <v>0</v>
      </c>
      <c r="S2742" s="38">
        <v>-100</v>
      </c>
      <c r="T2742" s="38">
        <v>-1041.67</v>
      </c>
      <c r="U2742" s="44">
        <v>36.57</v>
      </c>
      <c r="V2742" s="45">
        <v>12871.04</v>
      </c>
      <c r="W2742" s="45">
        <v>154452.49</v>
      </c>
      <c r="X2742" s="45">
        <v>196.7</v>
      </c>
    </row>
    <row r="2743" spans="1:24" x14ac:dyDescent="0.3">
      <c r="A2743" t="s">
        <v>741</v>
      </c>
      <c r="B2743" t="str">
        <f t="shared" si="225"/>
        <v>3</v>
      </c>
      <c r="C2743" t="str">
        <f t="shared" si="226"/>
        <v>2</v>
      </c>
      <c r="D2743" t="str">
        <f t="shared" si="227"/>
        <v>0</v>
      </c>
      <c r="E2743" t="str">
        <f t="shared" si="228"/>
        <v>4</v>
      </c>
      <c r="F2743" t="str">
        <f t="shared" si="229"/>
        <v>0</v>
      </c>
      <c r="G2743" t="s">
        <v>805</v>
      </c>
      <c r="H2743">
        <v>2020</v>
      </c>
      <c r="I2743">
        <v>4</v>
      </c>
      <c r="J2743" t="s">
        <v>811</v>
      </c>
      <c r="K2743" s="38">
        <v>3273.05</v>
      </c>
      <c r="L2743" s="38">
        <v>3543.86</v>
      </c>
      <c r="M2743" s="38">
        <v>1914.45</v>
      </c>
      <c r="N2743" s="38">
        <v>556.35</v>
      </c>
      <c r="O2743" s="38">
        <v>676.75</v>
      </c>
      <c r="P2743" s="38">
        <v>996.45</v>
      </c>
      <c r="Q2743" s="38">
        <v>3896.43</v>
      </c>
      <c r="R2743" s="38">
        <v>0</v>
      </c>
      <c r="S2743" s="38">
        <v>-100</v>
      </c>
      <c r="T2743" s="38">
        <v>-1041.67</v>
      </c>
      <c r="U2743" s="44">
        <v>38.97</v>
      </c>
      <c r="V2743" s="45">
        <v>13715.68</v>
      </c>
      <c r="W2743" s="45">
        <v>164588.19</v>
      </c>
      <c r="X2743" s="45">
        <v>217</v>
      </c>
    </row>
    <row r="2744" spans="1:24" x14ac:dyDescent="0.3">
      <c r="A2744" t="s">
        <v>742</v>
      </c>
      <c r="B2744" t="str">
        <f t="shared" si="225"/>
        <v>3</v>
      </c>
      <c r="C2744" t="str">
        <f t="shared" si="226"/>
        <v>2</v>
      </c>
      <c r="D2744" t="str">
        <f t="shared" si="227"/>
        <v>0</v>
      </c>
      <c r="E2744" t="str">
        <f t="shared" si="228"/>
        <v>3</v>
      </c>
      <c r="F2744" t="str">
        <f t="shared" si="229"/>
        <v>1</v>
      </c>
      <c r="G2744" t="s">
        <v>805</v>
      </c>
      <c r="H2744">
        <v>2020</v>
      </c>
      <c r="I2744">
        <v>4</v>
      </c>
      <c r="J2744" t="s">
        <v>811</v>
      </c>
      <c r="K2744" s="38">
        <v>3273.05</v>
      </c>
      <c r="L2744" s="38">
        <v>3208.72</v>
      </c>
      <c r="M2744" s="38">
        <v>1939.79</v>
      </c>
      <c r="N2744" s="38">
        <v>556.35</v>
      </c>
      <c r="O2744" s="38">
        <v>697.87</v>
      </c>
      <c r="P2744" s="38">
        <v>967.58</v>
      </c>
      <c r="Q2744" s="38">
        <v>3702.21</v>
      </c>
      <c r="R2744" s="38">
        <v>0</v>
      </c>
      <c r="S2744" s="38">
        <v>-100</v>
      </c>
      <c r="T2744" s="38">
        <v>-1041.67</v>
      </c>
      <c r="U2744" s="44">
        <v>37.51</v>
      </c>
      <c r="V2744" s="45">
        <v>13203.9</v>
      </c>
      <c r="W2744" s="45">
        <v>158446.79999999999</v>
      </c>
      <c r="X2744" s="45">
        <v>204.7</v>
      </c>
    </row>
    <row r="2745" spans="1:24" x14ac:dyDescent="0.3">
      <c r="A2745" t="s">
        <v>743</v>
      </c>
      <c r="B2745" t="str">
        <f t="shared" si="225"/>
        <v>3</v>
      </c>
      <c r="C2745" t="str">
        <f t="shared" si="226"/>
        <v>2</v>
      </c>
      <c r="D2745" t="str">
        <f t="shared" si="227"/>
        <v>0</v>
      </c>
      <c r="E2745" t="str">
        <f t="shared" si="228"/>
        <v>2</v>
      </c>
      <c r="F2745" t="str">
        <f t="shared" si="229"/>
        <v>2</v>
      </c>
      <c r="G2745" t="s">
        <v>805</v>
      </c>
      <c r="H2745">
        <v>2020</v>
      </c>
      <c r="I2745">
        <v>4</v>
      </c>
      <c r="J2745" t="s">
        <v>811</v>
      </c>
      <c r="K2745" s="38">
        <v>3273.05</v>
      </c>
      <c r="L2745" s="38">
        <v>2873.58</v>
      </c>
      <c r="M2745" s="38">
        <v>1965.12</v>
      </c>
      <c r="N2745" s="38">
        <v>556.35</v>
      </c>
      <c r="O2745" s="38">
        <v>718.99</v>
      </c>
      <c r="P2745" s="38">
        <v>938.71</v>
      </c>
      <c r="Q2745" s="38">
        <v>3507.98</v>
      </c>
      <c r="R2745" s="38">
        <v>0</v>
      </c>
      <c r="S2745" s="38">
        <v>-100</v>
      </c>
      <c r="T2745" s="38">
        <v>-1041.67</v>
      </c>
      <c r="U2745" s="44">
        <v>36.06</v>
      </c>
      <c r="V2745" s="45">
        <v>12692.12</v>
      </c>
      <c r="W2745" s="45">
        <v>152305.4</v>
      </c>
      <c r="X2745" s="45">
        <v>192.4</v>
      </c>
    </row>
    <row r="2746" spans="1:24" x14ac:dyDescent="0.3">
      <c r="A2746" t="s">
        <v>744</v>
      </c>
      <c r="B2746" t="str">
        <f t="shared" si="225"/>
        <v>3</v>
      </c>
      <c r="C2746" t="str">
        <f t="shared" si="226"/>
        <v>2</v>
      </c>
      <c r="D2746" t="str">
        <f t="shared" si="227"/>
        <v>0</v>
      </c>
      <c r="E2746" t="str">
        <f t="shared" si="228"/>
        <v>1</v>
      </c>
      <c r="F2746" t="str">
        <f t="shared" si="229"/>
        <v>3</v>
      </c>
      <c r="G2746" t="s">
        <v>805</v>
      </c>
      <c r="H2746">
        <v>2020</v>
      </c>
      <c r="I2746">
        <v>4</v>
      </c>
      <c r="J2746" t="s">
        <v>811</v>
      </c>
      <c r="K2746" s="38">
        <v>3273.05</v>
      </c>
      <c r="L2746" s="38">
        <v>2538.44</v>
      </c>
      <c r="M2746" s="38">
        <v>1990.45</v>
      </c>
      <c r="N2746" s="38">
        <v>556.35</v>
      </c>
      <c r="O2746" s="38">
        <v>740.11</v>
      </c>
      <c r="P2746" s="38">
        <v>909.84</v>
      </c>
      <c r="Q2746" s="38">
        <v>3313.76</v>
      </c>
      <c r="R2746" s="38">
        <v>0</v>
      </c>
      <c r="S2746" s="38">
        <v>-100</v>
      </c>
      <c r="T2746" s="38">
        <v>-1041.67</v>
      </c>
      <c r="U2746" s="44">
        <v>34.6</v>
      </c>
      <c r="V2746" s="45">
        <v>12180.33</v>
      </c>
      <c r="W2746" s="45">
        <v>146164.01</v>
      </c>
      <c r="X2746" s="45">
        <v>180.09</v>
      </c>
    </row>
    <row r="2747" spans="1:24" x14ac:dyDescent="0.3">
      <c r="A2747" t="s">
        <v>745</v>
      </c>
      <c r="B2747" t="str">
        <f t="shared" si="225"/>
        <v>3</v>
      </c>
      <c r="C2747" t="str">
        <f t="shared" si="226"/>
        <v>2</v>
      </c>
      <c r="D2747" t="str">
        <f t="shared" si="227"/>
        <v>0</v>
      </c>
      <c r="E2747" t="str">
        <f t="shared" si="228"/>
        <v>0</v>
      </c>
      <c r="F2747" t="str">
        <f t="shared" si="229"/>
        <v>4</v>
      </c>
      <c r="G2747" t="s">
        <v>805</v>
      </c>
      <c r="H2747">
        <v>2020</v>
      </c>
      <c r="I2747">
        <v>4</v>
      </c>
      <c r="J2747" t="s">
        <v>811</v>
      </c>
      <c r="K2747" s="38">
        <v>3273.05</v>
      </c>
      <c r="L2747" s="38">
        <v>2203.29</v>
      </c>
      <c r="M2747" s="38">
        <v>2015.78</v>
      </c>
      <c r="N2747" s="38">
        <v>556.35</v>
      </c>
      <c r="O2747" s="38">
        <v>761.23</v>
      </c>
      <c r="P2747" s="38">
        <v>880.97</v>
      </c>
      <c r="Q2747" s="38">
        <v>3119.53</v>
      </c>
      <c r="R2747" s="38">
        <v>0</v>
      </c>
      <c r="S2747" s="38">
        <v>-100</v>
      </c>
      <c r="T2747" s="38">
        <v>-1041.67</v>
      </c>
      <c r="U2747" s="44">
        <v>33.15</v>
      </c>
      <c r="V2747" s="45">
        <v>11668.55</v>
      </c>
      <c r="W2747" s="45">
        <v>140022.62</v>
      </c>
      <c r="X2747" s="45">
        <v>167.79</v>
      </c>
    </row>
    <row r="2748" spans="1:24" x14ac:dyDescent="0.3">
      <c r="A2748" t="s">
        <v>746</v>
      </c>
      <c r="B2748" t="str">
        <f t="shared" si="225"/>
        <v>3</v>
      </c>
      <c r="C2748" t="str">
        <f t="shared" si="226"/>
        <v>1</v>
      </c>
      <c r="D2748" t="str">
        <f t="shared" si="227"/>
        <v>5</v>
      </c>
      <c r="E2748" t="str">
        <f t="shared" si="228"/>
        <v>0</v>
      </c>
      <c r="F2748" t="str">
        <f t="shared" si="229"/>
        <v>0</v>
      </c>
      <c r="G2748" t="s">
        <v>805</v>
      </c>
      <c r="H2748">
        <v>2020</v>
      </c>
      <c r="I2748">
        <v>4</v>
      </c>
      <c r="J2748" t="s">
        <v>811</v>
      </c>
      <c r="K2748" s="38">
        <v>3273.05</v>
      </c>
      <c r="L2748" s="38">
        <v>5125.87</v>
      </c>
      <c r="M2748" s="38">
        <v>1644.75</v>
      </c>
      <c r="N2748" s="38">
        <v>556.35</v>
      </c>
      <c r="O2748" s="38">
        <v>637.88</v>
      </c>
      <c r="P2748" s="38">
        <v>1123.79</v>
      </c>
      <c r="Q2748" s="38">
        <v>4743.01</v>
      </c>
      <c r="R2748" s="38">
        <v>0</v>
      </c>
      <c r="S2748" s="38">
        <v>-100</v>
      </c>
      <c r="T2748" s="38">
        <v>-1041.67</v>
      </c>
      <c r="U2748" s="44">
        <v>45.35</v>
      </c>
      <c r="V2748" s="45">
        <v>15963.05</v>
      </c>
      <c r="W2748" s="45">
        <v>191556.55</v>
      </c>
      <c r="X2748" s="45">
        <v>280.02999999999997</v>
      </c>
    </row>
    <row r="2749" spans="1:24" x14ac:dyDescent="0.3">
      <c r="A2749" t="s">
        <v>747</v>
      </c>
      <c r="B2749" t="str">
        <f t="shared" si="225"/>
        <v>3</v>
      </c>
      <c r="C2749" t="str">
        <f t="shared" si="226"/>
        <v>1</v>
      </c>
      <c r="D2749" t="str">
        <f t="shared" si="227"/>
        <v>4</v>
      </c>
      <c r="E2749" t="str">
        <f t="shared" si="228"/>
        <v>1</v>
      </c>
      <c r="F2749" t="str">
        <f t="shared" si="229"/>
        <v>0</v>
      </c>
      <c r="G2749" t="s">
        <v>805</v>
      </c>
      <c r="H2749">
        <v>2020</v>
      </c>
      <c r="I2749">
        <v>4</v>
      </c>
      <c r="J2749" t="s">
        <v>811</v>
      </c>
      <c r="K2749" s="38">
        <v>3273.05</v>
      </c>
      <c r="L2749" s="38">
        <v>4656.17</v>
      </c>
      <c r="M2749" s="38">
        <v>1714.1</v>
      </c>
      <c r="N2749" s="38">
        <v>556.35</v>
      </c>
      <c r="O2749" s="38">
        <v>647.34</v>
      </c>
      <c r="P2749" s="38">
        <v>1084.7</v>
      </c>
      <c r="Q2749" s="38">
        <v>4482.29</v>
      </c>
      <c r="R2749" s="38">
        <v>0</v>
      </c>
      <c r="S2749" s="38">
        <v>-100</v>
      </c>
      <c r="T2749" s="38">
        <v>-1041.67</v>
      </c>
      <c r="U2749" s="44">
        <v>43.39</v>
      </c>
      <c r="V2749" s="45">
        <v>15272.34</v>
      </c>
      <c r="W2749" s="45">
        <v>183268.08</v>
      </c>
      <c r="X2749" s="45">
        <v>262.88</v>
      </c>
    </row>
    <row r="2750" spans="1:24" x14ac:dyDescent="0.3">
      <c r="A2750" t="s">
        <v>748</v>
      </c>
      <c r="B2750" t="str">
        <f t="shared" si="225"/>
        <v>3</v>
      </c>
      <c r="C2750" t="str">
        <f t="shared" si="226"/>
        <v>1</v>
      </c>
      <c r="D2750" t="str">
        <f t="shared" si="227"/>
        <v>4</v>
      </c>
      <c r="E2750" t="str">
        <f t="shared" si="228"/>
        <v>0</v>
      </c>
      <c r="F2750" t="str">
        <f t="shared" si="229"/>
        <v>1</v>
      </c>
      <c r="G2750" t="s">
        <v>805</v>
      </c>
      <c r="H2750">
        <v>2020</v>
      </c>
      <c r="I2750">
        <v>4</v>
      </c>
      <c r="J2750" t="s">
        <v>811</v>
      </c>
      <c r="K2750" s="38">
        <v>3273.05</v>
      </c>
      <c r="L2750" s="38">
        <v>4321.03</v>
      </c>
      <c r="M2750" s="38">
        <v>1739.44</v>
      </c>
      <c r="N2750" s="38">
        <v>556.35</v>
      </c>
      <c r="O2750" s="38">
        <v>668.46</v>
      </c>
      <c r="P2750" s="38">
        <v>1055.83</v>
      </c>
      <c r="Q2750" s="38">
        <v>4288.0600000000004</v>
      </c>
      <c r="R2750" s="38">
        <v>0</v>
      </c>
      <c r="S2750" s="38">
        <v>-100</v>
      </c>
      <c r="T2750" s="38">
        <v>-1041.67</v>
      </c>
      <c r="U2750" s="44">
        <v>41.93</v>
      </c>
      <c r="V2750" s="45">
        <v>14760.56</v>
      </c>
      <c r="W2750" s="45">
        <v>177126.68</v>
      </c>
      <c r="X2750" s="45">
        <v>250.17</v>
      </c>
    </row>
    <row r="2751" spans="1:24" x14ac:dyDescent="0.3">
      <c r="A2751" t="s">
        <v>749</v>
      </c>
      <c r="B2751" t="str">
        <f t="shared" si="225"/>
        <v>3</v>
      </c>
      <c r="C2751" t="str">
        <f t="shared" si="226"/>
        <v>1</v>
      </c>
      <c r="D2751" t="str">
        <f t="shared" si="227"/>
        <v>3</v>
      </c>
      <c r="E2751" t="str">
        <f t="shared" si="228"/>
        <v>2</v>
      </c>
      <c r="F2751" t="str">
        <f t="shared" si="229"/>
        <v>0</v>
      </c>
      <c r="G2751" t="s">
        <v>805</v>
      </c>
      <c r="H2751">
        <v>2020</v>
      </c>
      <c r="I2751">
        <v>4</v>
      </c>
      <c r="J2751" t="s">
        <v>811</v>
      </c>
      <c r="K2751" s="38">
        <v>3273.05</v>
      </c>
      <c r="L2751" s="38">
        <v>4186.46</v>
      </c>
      <c r="M2751" s="38">
        <v>1783.46</v>
      </c>
      <c r="N2751" s="38">
        <v>556.35</v>
      </c>
      <c r="O2751" s="38">
        <v>656.8</v>
      </c>
      <c r="P2751" s="38">
        <v>1045.6099999999999</v>
      </c>
      <c r="Q2751" s="38">
        <v>4221.5600000000004</v>
      </c>
      <c r="R2751" s="38">
        <v>0</v>
      </c>
      <c r="S2751" s="38">
        <v>-100</v>
      </c>
      <c r="T2751" s="38">
        <v>-1041.67</v>
      </c>
      <c r="U2751" s="44">
        <v>41.43</v>
      </c>
      <c r="V2751" s="45">
        <v>14581.63</v>
      </c>
      <c r="W2751" s="45">
        <v>174979.6</v>
      </c>
      <c r="X2751" s="45">
        <v>245.72</v>
      </c>
    </row>
    <row r="2752" spans="1:24" x14ac:dyDescent="0.3">
      <c r="A2752" t="s">
        <v>750</v>
      </c>
      <c r="B2752" t="str">
        <f t="shared" si="225"/>
        <v>3</v>
      </c>
      <c r="C2752" t="str">
        <f t="shared" si="226"/>
        <v>1</v>
      </c>
      <c r="D2752" t="str">
        <f t="shared" si="227"/>
        <v>3</v>
      </c>
      <c r="E2752" t="str">
        <f t="shared" si="228"/>
        <v>1</v>
      </c>
      <c r="F2752" t="str">
        <f t="shared" si="229"/>
        <v>1</v>
      </c>
      <c r="G2752" t="s">
        <v>805</v>
      </c>
      <c r="H2752">
        <v>2020</v>
      </c>
      <c r="I2752">
        <v>4</v>
      </c>
      <c r="J2752" t="s">
        <v>811</v>
      </c>
      <c r="K2752" s="38">
        <v>3273.05</v>
      </c>
      <c r="L2752" s="38">
        <v>3851.32</v>
      </c>
      <c r="M2752" s="38">
        <v>1808.79</v>
      </c>
      <c r="N2752" s="38">
        <v>556.35</v>
      </c>
      <c r="O2752" s="38">
        <v>677.92</v>
      </c>
      <c r="P2752" s="38">
        <v>1016.74</v>
      </c>
      <c r="Q2752" s="38">
        <v>4027.33</v>
      </c>
      <c r="R2752" s="38">
        <v>0</v>
      </c>
      <c r="S2752" s="38">
        <v>-100</v>
      </c>
      <c r="T2752" s="38">
        <v>-1041.67</v>
      </c>
      <c r="U2752" s="44">
        <v>39.97</v>
      </c>
      <c r="V2752" s="45">
        <v>14069.85</v>
      </c>
      <c r="W2752" s="45">
        <v>168838.21</v>
      </c>
      <c r="X2752" s="45">
        <v>230.96</v>
      </c>
    </row>
    <row r="2753" spans="1:24" x14ac:dyDescent="0.3">
      <c r="A2753" t="s">
        <v>751</v>
      </c>
      <c r="B2753" t="str">
        <f t="shared" si="225"/>
        <v>3</v>
      </c>
      <c r="C2753" t="str">
        <f t="shared" si="226"/>
        <v>1</v>
      </c>
      <c r="D2753" t="str">
        <f t="shared" si="227"/>
        <v>3</v>
      </c>
      <c r="E2753" t="str">
        <f t="shared" si="228"/>
        <v>0</v>
      </c>
      <c r="F2753" t="str">
        <f t="shared" si="229"/>
        <v>2</v>
      </c>
      <c r="G2753" t="s">
        <v>805</v>
      </c>
      <c r="H2753">
        <v>2020</v>
      </c>
      <c r="I2753">
        <v>4</v>
      </c>
      <c r="J2753" t="s">
        <v>811</v>
      </c>
      <c r="K2753" s="38">
        <v>3273.05</v>
      </c>
      <c r="L2753" s="38">
        <v>3516.18</v>
      </c>
      <c r="M2753" s="38">
        <v>1834.13</v>
      </c>
      <c r="N2753" s="38">
        <v>556.35</v>
      </c>
      <c r="O2753" s="38">
        <v>699.04</v>
      </c>
      <c r="P2753" s="38">
        <v>987.88</v>
      </c>
      <c r="Q2753" s="38">
        <v>3833.11</v>
      </c>
      <c r="R2753" s="38">
        <v>0</v>
      </c>
      <c r="S2753" s="38">
        <v>-100</v>
      </c>
      <c r="T2753" s="38">
        <v>-1041.67</v>
      </c>
      <c r="U2753" s="44">
        <v>38.520000000000003</v>
      </c>
      <c r="V2753" s="45">
        <v>13558.07</v>
      </c>
      <c r="W2753" s="45">
        <v>162696.81</v>
      </c>
      <c r="X2753" s="45">
        <v>213.21</v>
      </c>
    </row>
    <row r="2754" spans="1:24" x14ac:dyDescent="0.3">
      <c r="A2754" t="s">
        <v>752</v>
      </c>
      <c r="B2754" t="str">
        <f t="shared" si="225"/>
        <v>3</v>
      </c>
      <c r="C2754" t="str">
        <f t="shared" si="226"/>
        <v>1</v>
      </c>
      <c r="D2754" t="str">
        <f t="shared" si="227"/>
        <v>2</v>
      </c>
      <c r="E2754" t="str">
        <f t="shared" si="228"/>
        <v>3</v>
      </c>
      <c r="F2754" t="str">
        <f t="shared" si="229"/>
        <v>0</v>
      </c>
      <c r="G2754" t="s">
        <v>805</v>
      </c>
      <c r="H2754">
        <v>2020</v>
      </c>
      <c r="I2754">
        <v>4</v>
      </c>
      <c r="J2754" t="s">
        <v>811</v>
      </c>
      <c r="K2754" s="38">
        <v>3273.05</v>
      </c>
      <c r="L2754" s="38">
        <v>3716.76</v>
      </c>
      <c r="M2754" s="38">
        <v>1852.81</v>
      </c>
      <c r="N2754" s="38">
        <v>556.35</v>
      </c>
      <c r="O2754" s="38">
        <v>666.26</v>
      </c>
      <c r="P2754" s="38">
        <v>1006.52</v>
      </c>
      <c r="Q2754" s="38">
        <v>3960.83</v>
      </c>
      <c r="R2754" s="38">
        <v>0</v>
      </c>
      <c r="S2754" s="38">
        <v>-100</v>
      </c>
      <c r="T2754" s="38">
        <v>-1041.67</v>
      </c>
      <c r="U2754" s="44">
        <v>39.46</v>
      </c>
      <c r="V2754" s="45">
        <v>13890.93</v>
      </c>
      <c r="W2754" s="45">
        <v>166691.13</v>
      </c>
      <c r="X2754" s="45">
        <v>221.21</v>
      </c>
    </row>
    <row r="2755" spans="1:24" x14ac:dyDescent="0.3">
      <c r="A2755" t="s">
        <v>753</v>
      </c>
      <c r="B2755" t="str">
        <f t="shared" si="225"/>
        <v>3</v>
      </c>
      <c r="C2755" t="str">
        <f t="shared" si="226"/>
        <v>1</v>
      </c>
      <c r="D2755" t="str">
        <f t="shared" si="227"/>
        <v>2</v>
      </c>
      <c r="E2755" t="str">
        <f t="shared" si="228"/>
        <v>2</v>
      </c>
      <c r="F2755" t="str">
        <f t="shared" si="229"/>
        <v>1</v>
      </c>
      <c r="G2755" t="s">
        <v>805</v>
      </c>
      <c r="H2755">
        <v>2020</v>
      </c>
      <c r="I2755">
        <v>4</v>
      </c>
      <c r="J2755" t="s">
        <v>811</v>
      </c>
      <c r="K2755" s="38">
        <v>3273.05</v>
      </c>
      <c r="L2755" s="38">
        <v>3381.62</v>
      </c>
      <c r="M2755" s="38">
        <v>1878.15</v>
      </c>
      <c r="N2755" s="38">
        <v>556.35</v>
      </c>
      <c r="O2755" s="38">
        <v>687.38</v>
      </c>
      <c r="P2755" s="38">
        <v>977.66</v>
      </c>
      <c r="Q2755" s="38">
        <v>3766.61</v>
      </c>
      <c r="R2755" s="38">
        <v>0</v>
      </c>
      <c r="S2755" s="38">
        <v>-100</v>
      </c>
      <c r="T2755" s="38">
        <v>-1041.67</v>
      </c>
      <c r="U2755" s="44">
        <v>38.01</v>
      </c>
      <c r="V2755" s="45">
        <v>13379.14</v>
      </c>
      <c r="W2755" s="45">
        <v>160549.73000000001</v>
      </c>
      <c r="X2755" s="45">
        <v>208.91</v>
      </c>
    </row>
    <row r="2756" spans="1:24" x14ac:dyDescent="0.3">
      <c r="A2756" t="s">
        <v>754</v>
      </c>
      <c r="B2756" t="str">
        <f t="shared" si="225"/>
        <v>3</v>
      </c>
      <c r="C2756" t="str">
        <f t="shared" si="226"/>
        <v>1</v>
      </c>
      <c r="D2756" t="str">
        <f t="shared" si="227"/>
        <v>2</v>
      </c>
      <c r="E2756" t="str">
        <f t="shared" si="228"/>
        <v>1</v>
      </c>
      <c r="F2756" t="str">
        <f t="shared" si="229"/>
        <v>2</v>
      </c>
      <c r="G2756" t="s">
        <v>805</v>
      </c>
      <c r="H2756">
        <v>2020</v>
      </c>
      <c r="I2756">
        <v>4</v>
      </c>
      <c r="J2756" t="s">
        <v>811</v>
      </c>
      <c r="K2756" s="38">
        <v>3273.05</v>
      </c>
      <c r="L2756" s="38">
        <v>3046.48</v>
      </c>
      <c r="M2756" s="38">
        <v>1903.48</v>
      </c>
      <c r="N2756" s="38">
        <v>556.35</v>
      </c>
      <c r="O2756" s="38">
        <v>708.5</v>
      </c>
      <c r="P2756" s="38">
        <v>948.79</v>
      </c>
      <c r="Q2756" s="38">
        <v>3572.38</v>
      </c>
      <c r="R2756" s="38">
        <v>0</v>
      </c>
      <c r="S2756" s="38">
        <v>-100</v>
      </c>
      <c r="T2756" s="38">
        <v>-1041.67</v>
      </c>
      <c r="U2756" s="44">
        <v>36.56</v>
      </c>
      <c r="V2756" s="45">
        <v>12867.36</v>
      </c>
      <c r="W2756" s="45">
        <v>154408.34</v>
      </c>
      <c r="X2756" s="45">
        <v>196.61</v>
      </c>
    </row>
    <row r="2757" spans="1:24" x14ac:dyDescent="0.3">
      <c r="A2757" t="s">
        <v>755</v>
      </c>
      <c r="B2757" t="str">
        <f t="shared" si="225"/>
        <v>3</v>
      </c>
      <c r="C2757" t="str">
        <f t="shared" si="226"/>
        <v>1</v>
      </c>
      <c r="D2757" t="str">
        <f t="shared" si="227"/>
        <v>2</v>
      </c>
      <c r="E2757" t="str">
        <f t="shared" si="228"/>
        <v>0</v>
      </c>
      <c r="F2757" t="str">
        <f t="shared" si="229"/>
        <v>3</v>
      </c>
      <c r="G2757" t="s">
        <v>805</v>
      </c>
      <c r="H2757">
        <v>2020</v>
      </c>
      <c r="I2757">
        <v>4</v>
      </c>
      <c r="J2757" t="s">
        <v>811</v>
      </c>
      <c r="K2757" s="38">
        <v>3273.05</v>
      </c>
      <c r="L2757" s="38">
        <v>2711.34</v>
      </c>
      <c r="M2757" s="38">
        <v>1928.81</v>
      </c>
      <c r="N2757" s="38">
        <v>556.35</v>
      </c>
      <c r="O2757" s="38">
        <v>729.62</v>
      </c>
      <c r="P2757" s="38">
        <v>919.92</v>
      </c>
      <c r="Q2757" s="38">
        <v>3378.15</v>
      </c>
      <c r="R2757" s="38">
        <v>0</v>
      </c>
      <c r="S2757" s="38">
        <v>-100</v>
      </c>
      <c r="T2757" s="38">
        <v>-1041.67</v>
      </c>
      <c r="U2757" s="44">
        <v>35.1</v>
      </c>
      <c r="V2757" s="45">
        <v>12355.58</v>
      </c>
      <c r="W2757" s="45">
        <v>148266.95000000001</v>
      </c>
      <c r="X2757" s="45">
        <v>184.31</v>
      </c>
    </row>
    <row r="2758" spans="1:24" x14ac:dyDescent="0.3">
      <c r="A2758" t="s">
        <v>756</v>
      </c>
      <c r="B2758" t="str">
        <f t="shared" si="225"/>
        <v>3</v>
      </c>
      <c r="C2758" t="str">
        <f t="shared" si="226"/>
        <v>1</v>
      </c>
      <c r="D2758" t="str">
        <f t="shared" si="227"/>
        <v>1</v>
      </c>
      <c r="E2758" t="str">
        <f t="shared" si="228"/>
        <v>4</v>
      </c>
      <c r="F2758" t="str">
        <f t="shared" si="229"/>
        <v>0</v>
      </c>
      <c r="G2758" t="s">
        <v>805</v>
      </c>
      <c r="H2758">
        <v>2020</v>
      </c>
      <c r="I2758">
        <v>4</v>
      </c>
      <c r="J2758" t="s">
        <v>811</v>
      </c>
      <c r="K2758" s="38">
        <v>3273.05</v>
      </c>
      <c r="L2758" s="38">
        <v>3247.05</v>
      </c>
      <c r="M2758" s="38">
        <v>1922.17</v>
      </c>
      <c r="N2758" s="38">
        <v>556.35</v>
      </c>
      <c r="O2758" s="38">
        <v>675.72</v>
      </c>
      <c r="P2758" s="38">
        <v>967.43</v>
      </c>
      <c r="Q2758" s="38">
        <v>3700.1</v>
      </c>
      <c r="R2758" s="38">
        <v>0</v>
      </c>
      <c r="S2758" s="38">
        <v>-100</v>
      </c>
      <c r="T2758" s="38">
        <v>-1041.67</v>
      </c>
      <c r="U2758" s="44">
        <v>37.5</v>
      </c>
      <c r="V2758" s="45">
        <v>13200.22</v>
      </c>
      <c r="W2758" s="45">
        <v>158402.65</v>
      </c>
      <c r="X2758" s="45">
        <v>204.61</v>
      </c>
    </row>
    <row r="2759" spans="1:24" x14ac:dyDescent="0.3">
      <c r="A2759" t="s">
        <v>757</v>
      </c>
      <c r="B2759" t="str">
        <f t="shared" si="225"/>
        <v>3</v>
      </c>
      <c r="C2759" t="str">
        <f t="shared" si="226"/>
        <v>1</v>
      </c>
      <c r="D2759" t="str">
        <f t="shared" si="227"/>
        <v>1</v>
      </c>
      <c r="E2759" t="str">
        <f t="shared" si="228"/>
        <v>3</v>
      </c>
      <c r="F2759" t="str">
        <f t="shared" si="229"/>
        <v>1</v>
      </c>
      <c r="G2759" t="s">
        <v>805</v>
      </c>
      <c r="H2759">
        <v>2020</v>
      </c>
      <c r="I2759">
        <v>4</v>
      </c>
      <c r="J2759" t="s">
        <v>811</v>
      </c>
      <c r="K2759" s="38">
        <v>3273.05</v>
      </c>
      <c r="L2759" s="38">
        <v>2911.91</v>
      </c>
      <c r="M2759" s="38">
        <v>1947.5</v>
      </c>
      <c r="N2759" s="38">
        <v>556.35</v>
      </c>
      <c r="O2759" s="38">
        <v>696.84</v>
      </c>
      <c r="P2759" s="38">
        <v>938.57</v>
      </c>
      <c r="Q2759" s="38">
        <v>3505.88</v>
      </c>
      <c r="R2759" s="38">
        <v>0</v>
      </c>
      <c r="S2759" s="38">
        <v>-100</v>
      </c>
      <c r="T2759" s="38">
        <v>-1041.67</v>
      </c>
      <c r="U2759" s="44">
        <v>36.049999999999997</v>
      </c>
      <c r="V2759" s="45">
        <v>12688.44</v>
      </c>
      <c r="W2759" s="45">
        <v>152261.26</v>
      </c>
      <c r="X2759" s="45">
        <v>192.31</v>
      </c>
    </row>
    <row r="2760" spans="1:24" x14ac:dyDescent="0.3">
      <c r="A2760" t="s">
        <v>758</v>
      </c>
      <c r="B2760" t="str">
        <f t="shared" si="225"/>
        <v>3</v>
      </c>
      <c r="C2760" t="str">
        <f t="shared" si="226"/>
        <v>1</v>
      </c>
      <c r="D2760" t="str">
        <f t="shared" si="227"/>
        <v>1</v>
      </c>
      <c r="E2760" t="str">
        <f t="shared" si="228"/>
        <v>2</v>
      </c>
      <c r="F2760" t="str">
        <f t="shared" si="229"/>
        <v>2</v>
      </c>
      <c r="G2760" t="s">
        <v>805</v>
      </c>
      <c r="H2760">
        <v>2020</v>
      </c>
      <c r="I2760">
        <v>4</v>
      </c>
      <c r="J2760" t="s">
        <v>811</v>
      </c>
      <c r="K2760" s="38">
        <v>3273.05</v>
      </c>
      <c r="L2760" s="38">
        <v>2576.77</v>
      </c>
      <c r="M2760" s="38">
        <v>1972.84</v>
      </c>
      <c r="N2760" s="38">
        <v>556.35</v>
      </c>
      <c r="O2760" s="38">
        <v>717.96</v>
      </c>
      <c r="P2760" s="38">
        <v>909.7</v>
      </c>
      <c r="Q2760" s="38">
        <v>3311.65</v>
      </c>
      <c r="R2760" s="38">
        <v>0</v>
      </c>
      <c r="S2760" s="38">
        <v>-100</v>
      </c>
      <c r="T2760" s="38">
        <v>-1041.67</v>
      </c>
      <c r="U2760" s="44">
        <v>34.590000000000003</v>
      </c>
      <c r="V2760" s="45">
        <v>12176.66</v>
      </c>
      <c r="W2760" s="45">
        <v>146119.87</v>
      </c>
      <c r="X2760" s="45">
        <v>180.01</v>
      </c>
    </row>
    <row r="2761" spans="1:24" x14ac:dyDescent="0.3">
      <c r="A2761" t="s">
        <v>759</v>
      </c>
      <c r="B2761" t="str">
        <f t="shared" si="225"/>
        <v>3</v>
      </c>
      <c r="C2761" t="str">
        <f t="shared" si="226"/>
        <v>1</v>
      </c>
      <c r="D2761" t="str">
        <f t="shared" si="227"/>
        <v>1</v>
      </c>
      <c r="E2761" t="str">
        <f t="shared" si="228"/>
        <v>1</v>
      </c>
      <c r="F2761" t="str">
        <f t="shared" si="229"/>
        <v>3</v>
      </c>
      <c r="G2761" t="s">
        <v>805</v>
      </c>
      <c r="H2761">
        <v>2020</v>
      </c>
      <c r="I2761">
        <v>4</v>
      </c>
      <c r="J2761" t="s">
        <v>811</v>
      </c>
      <c r="K2761" s="38">
        <v>3273.05</v>
      </c>
      <c r="L2761" s="38">
        <v>2241.63</v>
      </c>
      <c r="M2761" s="38">
        <v>1998.17</v>
      </c>
      <c r="N2761" s="38">
        <v>556.35</v>
      </c>
      <c r="O2761" s="38">
        <v>739.08</v>
      </c>
      <c r="P2761" s="38">
        <v>880.83</v>
      </c>
      <c r="Q2761" s="38">
        <v>3117.43</v>
      </c>
      <c r="R2761" s="38">
        <v>0</v>
      </c>
      <c r="S2761" s="38">
        <v>-100</v>
      </c>
      <c r="T2761" s="38">
        <v>-1041.67</v>
      </c>
      <c r="U2761" s="44">
        <v>33.14</v>
      </c>
      <c r="V2761" s="45">
        <v>11664.87</v>
      </c>
      <c r="W2761" s="45">
        <v>139978.47</v>
      </c>
      <c r="X2761" s="45">
        <v>167.7</v>
      </c>
    </row>
    <row r="2762" spans="1:24" x14ac:dyDescent="0.3">
      <c r="A2762" t="s">
        <v>760</v>
      </c>
      <c r="B2762" t="str">
        <f t="shared" si="225"/>
        <v>3</v>
      </c>
      <c r="C2762" t="str">
        <f t="shared" si="226"/>
        <v>1</v>
      </c>
      <c r="D2762" t="str">
        <f t="shared" si="227"/>
        <v>1</v>
      </c>
      <c r="E2762" t="str">
        <f t="shared" si="228"/>
        <v>0</v>
      </c>
      <c r="F2762" t="str">
        <f t="shared" si="229"/>
        <v>4</v>
      </c>
      <c r="G2762" t="s">
        <v>805</v>
      </c>
      <c r="H2762">
        <v>2020</v>
      </c>
      <c r="I2762">
        <v>4</v>
      </c>
      <c r="J2762" t="s">
        <v>811</v>
      </c>
      <c r="K2762" s="38">
        <v>3273.05</v>
      </c>
      <c r="L2762" s="38">
        <v>1906.49</v>
      </c>
      <c r="M2762" s="38">
        <v>2023.5</v>
      </c>
      <c r="N2762" s="38">
        <v>556.35</v>
      </c>
      <c r="O2762" s="38">
        <v>760.19</v>
      </c>
      <c r="P2762" s="38">
        <v>851.96</v>
      </c>
      <c r="Q2762" s="38">
        <v>2923.2</v>
      </c>
      <c r="R2762" s="38">
        <v>0</v>
      </c>
      <c r="S2762" s="38">
        <v>-100</v>
      </c>
      <c r="T2762" s="38">
        <v>-1041.67</v>
      </c>
      <c r="U2762" s="44">
        <v>31.68</v>
      </c>
      <c r="V2762" s="45">
        <v>11153.09</v>
      </c>
      <c r="W2762" s="45">
        <v>133837.07999999999</v>
      </c>
      <c r="X2762" s="45">
        <v>155.4</v>
      </c>
    </row>
    <row r="2763" spans="1:24" x14ac:dyDescent="0.3">
      <c r="A2763" t="s">
        <v>761</v>
      </c>
      <c r="B2763" t="str">
        <f t="shared" si="225"/>
        <v>3</v>
      </c>
      <c r="C2763" t="str">
        <f t="shared" si="226"/>
        <v>1</v>
      </c>
      <c r="D2763" t="str">
        <f t="shared" si="227"/>
        <v>0</v>
      </c>
      <c r="E2763" t="str">
        <f t="shared" si="228"/>
        <v>5</v>
      </c>
      <c r="F2763" t="str">
        <f t="shared" si="229"/>
        <v>0</v>
      </c>
      <c r="G2763" t="s">
        <v>805</v>
      </c>
      <c r="H2763">
        <v>2020</v>
      </c>
      <c r="I2763">
        <v>4</v>
      </c>
      <c r="J2763" t="s">
        <v>811</v>
      </c>
      <c r="K2763" s="38">
        <v>3273.05</v>
      </c>
      <c r="L2763" s="38">
        <v>2777.35</v>
      </c>
      <c r="M2763" s="38">
        <v>1991.53</v>
      </c>
      <c r="N2763" s="38">
        <v>556.35</v>
      </c>
      <c r="O2763" s="38">
        <v>685.18</v>
      </c>
      <c r="P2763" s="38">
        <v>928.35</v>
      </c>
      <c r="Q2763" s="38">
        <v>3439.38</v>
      </c>
      <c r="R2763" s="38">
        <v>0</v>
      </c>
      <c r="S2763" s="38">
        <v>-100</v>
      </c>
      <c r="T2763" s="38">
        <v>-1041.67</v>
      </c>
      <c r="U2763" s="44">
        <v>35.54</v>
      </c>
      <c r="V2763" s="45">
        <v>12509.51</v>
      </c>
      <c r="W2763" s="45">
        <v>150114.18</v>
      </c>
      <c r="X2763" s="45">
        <v>188.01</v>
      </c>
    </row>
    <row r="2764" spans="1:24" x14ac:dyDescent="0.3">
      <c r="A2764" t="s">
        <v>762</v>
      </c>
      <c r="B2764" t="str">
        <f t="shared" si="225"/>
        <v>3</v>
      </c>
      <c r="C2764" t="str">
        <f t="shared" si="226"/>
        <v>1</v>
      </c>
      <c r="D2764" t="str">
        <f t="shared" si="227"/>
        <v>0</v>
      </c>
      <c r="E2764" t="str">
        <f t="shared" si="228"/>
        <v>4</v>
      </c>
      <c r="F2764" t="str">
        <f t="shared" si="229"/>
        <v>1</v>
      </c>
      <c r="G2764" t="s">
        <v>805</v>
      </c>
      <c r="H2764">
        <v>2020</v>
      </c>
      <c r="I2764">
        <v>4</v>
      </c>
      <c r="J2764" t="s">
        <v>811</v>
      </c>
      <c r="K2764" s="38">
        <v>3273.05</v>
      </c>
      <c r="L2764" s="38">
        <v>2442.21</v>
      </c>
      <c r="M2764" s="38">
        <v>2016.86</v>
      </c>
      <c r="N2764" s="38">
        <v>556.35</v>
      </c>
      <c r="O2764" s="38">
        <v>706.3</v>
      </c>
      <c r="P2764" s="38">
        <v>899.48</v>
      </c>
      <c r="Q2764" s="38">
        <v>3245.15</v>
      </c>
      <c r="R2764" s="38">
        <v>0</v>
      </c>
      <c r="S2764" s="38">
        <v>-100</v>
      </c>
      <c r="T2764" s="38">
        <v>-1041.67</v>
      </c>
      <c r="U2764" s="44">
        <v>34.08</v>
      </c>
      <c r="V2764" s="45">
        <v>11997.73</v>
      </c>
      <c r="W2764" s="45">
        <v>143972.79</v>
      </c>
      <c r="X2764" s="45">
        <v>175.7</v>
      </c>
    </row>
    <row r="2765" spans="1:24" x14ac:dyDescent="0.3">
      <c r="A2765" t="s">
        <v>763</v>
      </c>
      <c r="B2765" t="str">
        <f t="shared" si="225"/>
        <v>3</v>
      </c>
      <c r="C2765" t="str">
        <f t="shared" si="226"/>
        <v>1</v>
      </c>
      <c r="D2765" t="str">
        <f t="shared" si="227"/>
        <v>0</v>
      </c>
      <c r="E2765" t="str">
        <f t="shared" si="228"/>
        <v>3</v>
      </c>
      <c r="F2765" t="str">
        <f t="shared" si="229"/>
        <v>2</v>
      </c>
      <c r="G2765" t="s">
        <v>805</v>
      </c>
      <c r="H2765">
        <v>2020</v>
      </c>
      <c r="I2765">
        <v>4</v>
      </c>
      <c r="J2765" t="s">
        <v>811</v>
      </c>
      <c r="K2765" s="38">
        <v>3273.05</v>
      </c>
      <c r="L2765" s="38">
        <v>2107.0700000000002</v>
      </c>
      <c r="M2765" s="38">
        <v>2042.19</v>
      </c>
      <c r="N2765" s="38">
        <v>556.35</v>
      </c>
      <c r="O2765" s="38">
        <v>727.42</v>
      </c>
      <c r="P2765" s="38">
        <v>870.61</v>
      </c>
      <c r="Q2765" s="38">
        <v>3050.93</v>
      </c>
      <c r="R2765" s="38">
        <v>0</v>
      </c>
      <c r="S2765" s="38">
        <v>-100</v>
      </c>
      <c r="T2765" s="38">
        <v>-1041.67</v>
      </c>
      <c r="U2765" s="44">
        <v>32.630000000000003</v>
      </c>
      <c r="V2765" s="45">
        <v>11485.95</v>
      </c>
      <c r="W2765" s="45">
        <v>137831.39000000001</v>
      </c>
      <c r="X2765" s="45">
        <v>163.4</v>
      </c>
    </row>
    <row r="2766" spans="1:24" x14ac:dyDescent="0.3">
      <c r="A2766" t="s">
        <v>764</v>
      </c>
      <c r="B2766" t="str">
        <f t="shared" si="225"/>
        <v>3</v>
      </c>
      <c r="C2766" t="str">
        <f t="shared" si="226"/>
        <v>1</v>
      </c>
      <c r="D2766" t="str">
        <f t="shared" si="227"/>
        <v>0</v>
      </c>
      <c r="E2766" t="str">
        <f t="shared" si="228"/>
        <v>2</v>
      </c>
      <c r="F2766" t="str">
        <f t="shared" si="229"/>
        <v>3</v>
      </c>
      <c r="G2766" t="s">
        <v>805</v>
      </c>
      <c r="H2766">
        <v>2020</v>
      </c>
      <c r="I2766">
        <v>4</v>
      </c>
      <c r="J2766" t="s">
        <v>811</v>
      </c>
      <c r="K2766" s="38">
        <v>3273.05</v>
      </c>
      <c r="L2766" s="38">
        <v>1771.93</v>
      </c>
      <c r="M2766" s="38">
        <v>2067.5300000000002</v>
      </c>
      <c r="N2766" s="38">
        <v>556.35</v>
      </c>
      <c r="O2766" s="38">
        <v>748.53</v>
      </c>
      <c r="P2766" s="38">
        <v>841.74</v>
      </c>
      <c r="Q2766" s="38">
        <v>2856.7</v>
      </c>
      <c r="R2766" s="38">
        <v>0</v>
      </c>
      <c r="S2766" s="38">
        <v>-100</v>
      </c>
      <c r="T2766" s="38">
        <v>-1041.67</v>
      </c>
      <c r="U2766" s="44">
        <v>31.18</v>
      </c>
      <c r="V2766" s="45">
        <v>10974.17</v>
      </c>
      <c r="W2766" s="45">
        <v>131690</v>
      </c>
      <c r="X2766" s="45">
        <v>151.1</v>
      </c>
    </row>
    <row r="2767" spans="1:24" x14ac:dyDescent="0.3">
      <c r="A2767" t="s">
        <v>765</v>
      </c>
      <c r="B2767" t="str">
        <f t="shared" si="225"/>
        <v>3</v>
      </c>
      <c r="C2767" t="str">
        <f t="shared" si="226"/>
        <v>1</v>
      </c>
      <c r="D2767" t="str">
        <f t="shared" si="227"/>
        <v>0</v>
      </c>
      <c r="E2767" t="str">
        <f t="shared" si="228"/>
        <v>1</v>
      </c>
      <c r="F2767" t="str">
        <f t="shared" si="229"/>
        <v>4</v>
      </c>
      <c r="G2767" t="s">
        <v>805</v>
      </c>
      <c r="H2767">
        <v>2020</v>
      </c>
      <c r="I2767">
        <v>4</v>
      </c>
      <c r="J2767" t="s">
        <v>811</v>
      </c>
      <c r="K2767" s="38">
        <v>3273.05</v>
      </c>
      <c r="L2767" s="38">
        <v>1436.79</v>
      </c>
      <c r="M2767" s="38">
        <v>2092.86</v>
      </c>
      <c r="N2767" s="38">
        <v>556.35</v>
      </c>
      <c r="O2767" s="38">
        <v>769.65</v>
      </c>
      <c r="P2767" s="38">
        <v>812.87</v>
      </c>
      <c r="Q2767" s="38">
        <v>2662.47</v>
      </c>
      <c r="R2767" s="38">
        <v>0</v>
      </c>
      <c r="S2767" s="38">
        <v>-100</v>
      </c>
      <c r="T2767" s="38">
        <v>-1041.67</v>
      </c>
      <c r="U2767" s="44">
        <v>29.72</v>
      </c>
      <c r="V2767" s="45">
        <v>10462.379999999999</v>
      </c>
      <c r="W2767" s="45">
        <v>125548.6</v>
      </c>
      <c r="X2767" s="45">
        <v>138.80000000000001</v>
      </c>
    </row>
    <row r="2768" spans="1:24" x14ac:dyDescent="0.3">
      <c r="A2768" t="s">
        <v>766</v>
      </c>
      <c r="B2768" t="str">
        <f t="shared" si="225"/>
        <v>3</v>
      </c>
      <c r="C2768" t="str">
        <f t="shared" si="226"/>
        <v>1</v>
      </c>
      <c r="D2768" t="str">
        <f t="shared" si="227"/>
        <v>0</v>
      </c>
      <c r="E2768" t="str">
        <f t="shared" si="228"/>
        <v>0</v>
      </c>
      <c r="F2768" t="str">
        <f t="shared" si="229"/>
        <v>5</v>
      </c>
      <c r="G2768" t="s">
        <v>805</v>
      </c>
      <c r="H2768">
        <v>2020</v>
      </c>
      <c r="I2768">
        <v>4</v>
      </c>
      <c r="J2768" t="s">
        <v>811</v>
      </c>
      <c r="K2768" s="38">
        <v>3273.05</v>
      </c>
      <c r="L2768" s="38">
        <v>1101.6500000000001</v>
      </c>
      <c r="M2768" s="38">
        <v>2118.19</v>
      </c>
      <c r="N2768" s="38">
        <v>556.35</v>
      </c>
      <c r="O2768" s="38">
        <v>790.77</v>
      </c>
      <c r="P2768" s="38">
        <v>784</v>
      </c>
      <c r="Q2768" s="38">
        <v>2468.25</v>
      </c>
      <c r="R2768" s="38">
        <v>0</v>
      </c>
      <c r="S2768" s="38">
        <v>-100</v>
      </c>
      <c r="T2768" s="38">
        <v>-1041.67</v>
      </c>
      <c r="U2768" s="44">
        <v>28.27</v>
      </c>
      <c r="V2768" s="45">
        <v>9950.6</v>
      </c>
      <c r="W2768" s="45">
        <v>119407.21</v>
      </c>
      <c r="X2768" s="45">
        <v>126.5</v>
      </c>
    </row>
    <row r="2769" spans="1:24" x14ac:dyDescent="0.3">
      <c r="A2769" t="s">
        <v>767</v>
      </c>
      <c r="B2769" t="str">
        <f t="shared" si="225"/>
        <v>3</v>
      </c>
      <c r="C2769" t="str">
        <f t="shared" si="226"/>
        <v>0</v>
      </c>
      <c r="D2769" t="str">
        <f t="shared" si="227"/>
        <v>6</v>
      </c>
      <c r="E2769" t="str">
        <f t="shared" si="228"/>
        <v>0</v>
      </c>
      <c r="F2769" t="str">
        <f t="shared" si="229"/>
        <v>0</v>
      </c>
      <c r="G2769" t="s">
        <v>805</v>
      </c>
      <c r="H2769">
        <v>2020</v>
      </c>
      <c r="I2769">
        <v>4</v>
      </c>
      <c r="J2769" t="s">
        <v>811</v>
      </c>
      <c r="K2769" s="38">
        <v>3273.05</v>
      </c>
      <c r="L2769" s="38">
        <v>4829.07</v>
      </c>
      <c r="M2769" s="38">
        <v>1652.47</v>
      </c>
      <c r="N2769" s="38">
        <v>556.35</v>
      </c>
      <c r="O2769" s="38">
        <v>636.85</v>
      </c>
      <c r="P2769" s="38">
        <v>1094.78</v>
      </c>
      <c r="Q2769" s="38">
        <v>4546.68</v>
      </c>
      <c r="R2769" s="38">
        <v>0</v>
      </c>
      <c r="S2769" s="38">
        <v>-100</v>
      </c>
      <c r="T2769" s="38">
        <v>-1041.67</v>
      </c>
      <c r="U2769" s="44">
        <v>43.89</v>
      </c>
      <c r="V2769" s="45">
        <v>15447.58</v>
      </c>
      <c r="W2769" s="45">
        <v>185371.01</v>
      </c>
      <c r="X2769" s="45">
        <v>267.23</v>
      </c>
    </row>
    <row r="2770" spans="1:24" x14ac:dyDescent="0.3">
      <c r="A2770" t="s">
        <v>768</v>
      </c>
      <c r="B2770" t="str">
        <f t="shared" si="225"/>
        <v>3</v>
      </c>
      <c r="C2770" t="str">
        <f t="shared" si="226"/>
        <v>0</v>
      </c>
      <c r="D2770" t="str">
        <f t="shared" si="227"/>
        <v>5</v>
      </c>
      <c r="E2770" t="str">
        <f t="shared" si="228"/>
        <v>1</v>
      </c>
      <c r="F2770" t="str">
        <f t="shared" si="229"/>
        <v>0</v>
      </c>
      <c r="G2770" t="s">
        <v>805</v>
      </c>
      <c r="H2770">
        <v>2020</v>
      </c>
      <c r="I2770">
        <v>4</v>
      </c>
      <c r="J2770" t="s">
        <v>811</v>
      </c>
      <c r="K2770" s="38">
        <v>3273.05</v>
      </c>
      <c r="L2770" s="38">
        <v>4359.37</v>
      </c>
      <c r="M2770" s="38">
        <v>1721.82</v>
      </c>
      <c r="N2770" s="38">
        <v>556.35</v>
      </c>
      <c r="O2770" s="38">
        <v>646.30999999999995</v>
      </c>
      <c r="P2770" s="38">
        <v>1055.69</v>
      </c>
      <c r="Q2770" s="38">
        <v>4285.95</v>
      </c>
      <c r="R2770" s="38">
        <v>0</v>
      </c>
      <c r="S2770" s="38">
        <v>-100</v>
      </c>
      <c r="T2770" s="38">
        <v>-1041.67</v>
      </c>
      <c r="U2770" s="44">
        <v>41.92</v>
      </c>
      <c r="V2770" s="45">
        <v>14756.88</v>
      </c>
      <c r="W2770" s="45">
        <v>177082.54</v>
      </c>
      <c r="X2770" s="45">
        <v>250.08</v>
      </c>
    </row>
    <row r="2771" spans="1:24" x14ac:dyDescent="0.3">
      <c r="A2771" t="s">
        <v>769</v>
      </c>
      <c r="B2771" t="str">
        <f t="shared" si="225"/>
        <v>3</v>
      </c>
      <c r="C2771" t="str">
        <f t="shared" si="226"/>
        <v>0</v>
      </c>
      <c r="D2771" t="str">
        <f t="shared" si="227"/>
        <v>5</v>
      </c>
      <c r="E2771" t="str">
        <f t="shared" si="228"/>
        <v>0</v>
      </c>
      <c r="F2771" t="str">
        <f t="shared" si="229"/>
        <v>1</v>
      </c>
      <c r="G2771" t="s">
        <v>805</v>
      </c>
      <c r="H2771">
        <v>2020</v>
      </c>
      <c r="I2771">
        <v>4</v>
      </c>
      <c r="J2771" t="s">
        <v>811</v>
      </c>
      <c r="K2771" s="38">
        <v>3273.05</v>
      </c>
      <c r="L2771" s="38">
        <v>4024.22</v>
      </c>
      <c r="M2771" s="38">
        <v>1747.15</v>
      </c>
      <c r="N2771" s="38">
        <v>556.35</v>
      </c>
      <c r="O2771" s="38">
        <v>667.43</v>
      </c>
      <c r="P2771" s="38">
        <v>1026.82</v>
      </c>
      <c r="Q2771" s="38">
        <v>4091.73</v>
      </c>
      <c r="R2771" s="38">
        <v>0</v>
      </c>
      <c r="S2771" s="38">
        <v>-100</v>
      </c>
      <c r="T2771" s="38">
        <v>-1041.67</v>
      </c>
      <c r="U2771" s="44">
        <v>40.47</v>
      </c>
      <c r="V2771" s="45">
        <v>14245.1</v>
      </c>
      <c r="W2771" s="45">
        <v>170941.14</v>
      </c>
      <c r="X2771" s="45">
        <v>237.37</v>
      </c>
    </row>
    <row r="2772" spans="1:24" x14ac:dyDescent="0.3">
      <c r="A2772" t="s">
        <v>770</v>
      </c>
      <c r="B2772" t="str">
        <f t="shared" si="225"/>
        <v>3</v>
      </c>
      <c r="C2772" t="str">
        <f t="shared" si="226"/>
        <v>0</v>
      </c>
      <c r="D2772" t="str">
        <f t="shared" si="227"/>
        <v>4</v>
      </c>
      <c r="E2772" t="str">
        <f t="shared" si="228"/>
        <v>2</v>
      </c>
      <c r="F2772" t="str">
        <f t="shared" si="229"/>
        <v>0</v>
      </c>
      <c r="G2772" t="s">
        <v>805</v>
      </c>
      <c r="H2772">
        <v>2020</v>
      </c>
      <c r="I2772">
        <v>4</v>
      </c>
      <c r="J2772" t="s">
        <v>811</v>
      </c>
      <c r="K2772" s="38">
        <v>3273.05</v>
      </c>
      <c r="L2772" s="38">
        <v>3889.66</v>
      </c>
      <c r="M2772" s="38">
        <v>1791.18</v>
      </c>
      <c r="N2772" s="38">
        <v>556.35</v>
      </c>
      <c r="O2772" s="38">
        <v>655.77</v>
      </c>
      <c r="P2772" s="38">
        <v>1016.6</v>
      </c>
      <c r="Q2772" s="38">
        <v>4025.23</v>
      </c>
      <c r="R2772" s="38">
        <v>0</v>
      </c>
      <c r="S2772" s="38">
        <v>-100</v>
      </c>
      <c r="T2772" s="38">
        <v>-1041.67</v>
      </c>
      <c r="U2772" s="44">
        <v>39.96</v>
      </c>
      <c r="V2772" s="45">
        <v>14066.17</v>
      </c>
      <c r="W2772" s="45">
        <v>168794.06</v>
      </c>
      <c r="X2772" s="45">
        <v>230.75</v>
      </c>
    </row>
    <row r="2773" spans="1:24" x14ac:dyDescent="0.3">
      <c r="A2773" t="s">
        <v>771</v>
      </c>
      <c r="B2773" t="str">
        <f t="shared" si="225"/>
        <v>3</v>
      </c>
      <c r="C2773" t="str">
        <f t="shared" si="226"/>
        <v>0</v>
      </c>
      <c r="D2773" t="str">
        <f t="shared" si="227"/>
        <v>4</v>
      </c>
      <c r="E2773" t="str">
        <f t="shared" si="228"/>
        <v>1</v>
      </c>
      <c r="F2773" t="str">
        <f t="shared" si="229"/>
        <v>1</v>
      </c>
      <c r="G2773" t="s">
        <v>805</v>
      </c>
      <c r="H2773">
        <v>2020</v>
      </c>
      <c r="I2773">
        <v>4</v>
      </c>
      <c r="J2773" t="s">
        <v>811</v>
      </c>
      <c r="K2773" s="38">
        <v>3273.05</v>
      </c>
      <c r="L2773" s="38">
        <v>3554.52</v>
      </c>
      <c r="M2773" s="38">
        <v>1816.51</v>
      </c>
      <c r="N2773" s="38">
        <v>556.35</v>
      </c>
      <c r="O2773" s="38">
        <v>676.89</v>
      </c>
      <c r="P2773" s="38">
        <v>987.73</v>
      </c>
      <c r="Q2773" s="38">
        <v>3831</v>
      </c>
      <c r="R2773" s="38">
        <v>0</v>
      </c>
      <c r="S2773" s="38">
        <v>-100</v>
      </c>
      <c r="T2773" s="38">
        <v>-1041.67</v>
      </c>
      <c r="U2773" s="44">
        <v>38.51</v>
      </c>
      <c r="V2773" s="45">
        <v>13554.39</v>
      </c>
      <c r="W2773" s="45">
        <v>162652.67000000001</v>
      </c>
      <c r="X2773" s="45">
        <v>213.12</v>
      </c>
    </row>
    <row r="2774" spans="1:24" x14ac:dyDescent="0.3">
      <c r="A2774" t="s">
        <v>772</v>
      </c>
      <c r="B2774" t="str">
        <f t="shared" si="225"/>
        <v>3</v>
      </c>
      <c r="C2774" t="str">
        <f t="shared" si="226"/>
        <v>0</v>
      </c>
      <c r="D2774" t="str">
        <f t="shared" si="227"/>
        <v>4</v>
      </c>
      <c r="E2774" t="str">
        <f t="shared" si="228"/>
        <v>0</v>
      </c>
      <c r="F2774" t="str">
        <f t="shared" si="229"/>
        <v>2</v>
      </c>
      <c r="G2774" t="s">
        <v>805</v>
      </c>
      <c r="H2774">
        <v>2020</v>
      </c>
      <c r="I2774">
        <v>4</v>
      </c>
      <c r="J2774" t="s">
        <v>811</v>
      </c>
      <c r="K2774" s="38">
        <v>3273.05</v>
      </c>
      <c r="L2774" s="38">
        <v>3219.38</v>
      </c>
      <c r="M2774" s="38">
        <v>1841.84</v>
      </c>
      <c r="N2774" s="38">
        <v>556.35</v>
      </c>
      <c r="O2774" s="38">
        <v>698</v>
      </c>
      <c r="P2774" s="38">
        <v>958.86</v>
      </c>
      <c r="Q2774" s="38">
        <v>3636.78</v>
      </c>
      <c r="R2774" s="38">
        <v>0</v>
      </c>
      <c r="S2774" s="38">
        <v>-100</v>
      </c>
      <c r="T2774" s="38">
        <v>-1041.67</v>
      </c>
      <c r="U2774" s="44">
        <v>37.049999999999997</v>
      </c>
      <c r="V2774" s="45">
        <v>13042.61</v>
      </c>
      <c r="W2774" s="45">
        <v>156511.28</v>
      </c>
      <c r="X2774" s="45">
        <v>200.82</v>
      </c>
    </row>
    <row r="2775" spans="1:24" x14ac:dyDescent="0.3">
      <c r="A2775" t="s">
        <v>773</v>
      </c>
      <c r="B2775" t="str">
        <f t="shared" si="225"/>
        <v>3</v>
      </c>
      <c r="C2775" t="str">
        <f t="shared" si="226"/>
        <v>0</v>
      </c>
      <c r="D2775" t="str">
        <f t="shared" si="227"/>
        <v>3</v>
      </c>
      <c r="E2775" t="str">
        <f t="shared" si="228"/>
        <v>3</v>
      </c>
      <c r="F2775" t="str">
        <f t="shared" si="229"/>
        <v>0</v>
      </c>
      <c r="G2775" t="s">
        <v>805</v>
      </c>
      <c r="H2775">
        <v>2020</v>
      </c>
      <c r="I2775">
        <v>4</v>
      </c>
      <c r="J2775" t="s">
        <v>811</v>
      </c>
      <c r="K2775" s="38">
        <v>3273.05</v>
      </c>
      <c r="L2775" s="38">
        <v>3419.96</v>
      </c>
      <c r="M2775" s="38">
        <v>1860.53</v>
      </c>
      <c r="N2775" s="38">
        <v>556.35</v>
      </c>
      <c r="O2775" s="38">
        <v>665.23</v>
      </c>
      <c r="P2775" s="38">
        <v>977.51</v>
      </c>
      <c r="Q2775" s="38">
        <v>3764.5</v>
      </c>
      <c r="R2775" s="38">
        <v>0</v>
      </c>
      <c r="S2775" s="38">
        <v>-100</v>
      </c>
      <c r="T2775" s="38">
        <v>-1041.67</v>
      </c>
      <c r="U2775" s="44">
        <v>38</v>
      </c>
      <c r="V2775" s="45">
        <v>13375.47</v>
      </c>
      <c r="W2775" s="45">
        <v>160505.59</v>
      </c>
      <c r="X2775" s="45">
        <v>208.82</v>
      </c>
    </row>
    <row r="2776" spans="1:24" x14ac:dyDescent="0.3">
      <c r="A2776" t="s">
        <v>774</v>
      </c>
      <c r="B2776" t="str">
        <f t="shared" si="225"/>
        <v>3</v>
      </c>
      <c r="C2776" t="str">
        <f t="shared" si="226"/>
        <v>0</v>
      </c>
      <c r="D2776" t="str">
        <f t="shared" si="227"/>
        <v>3</v>
      </c>
      <c r="E2776" t="str">
        <f t="shared" si="228"/>
        <v>2</v>
      </c>
      <c r="F2776" t="str">
        <f t="shared" si="229"/>
        <v>1</v>
      </c>
      <c r="G2776" t="s">
        <v>805</v>
      </c>
      <c r="H2776">
        <v>2020</v>
      </c>
      <c r="I2776">
        <v>4</v>
      </c>
      <c r="J2776" t="s">
        <v>811</v>
      </c>
      <c r="K2776" s="38">
        <v>3273.05</v>
      </c>
      <c r="L2776" s="38">
        <v>3084.82</v>
      </c>
      <c r="M2776" s="38">
        <v>1885.87</v>
      </c>
      <c r="N2776" s="38">
        <v>556.35</v>
      </c>
      <c r="O2776" s="38">
        <v>686.34</v>
      </c>
      <c r="P2776" s="38">
        <v>948.64</v>
      </c>
      <c r="Q2776" s="38">
        <v>3570.27</v>
      </c>
      <c r="R2776" s="38">
        <v>0</v>
      </c>
      <c r="S2776" s="38">
        <v>-100</v>
      </c>
      <c r="T2776" s="38">
        <v>-1041.67</v>
      </c>
      <c r="U2776" s="44">
        <v>36.54</v>
      </c>
      <c r="V2776" s="45">
        <v>12863.68</v>
      </c>
      <c r="W2776" s="45">
        <v>154364.19</v>
      </c>
      <c r="X2776" s="45">
        <v>196.52</v>
      </c>
    </row>
    <row r="2777" spans="1:24" x14ac:dyDescent="0.3">
      <c r="A2777" t="s">
        <v>775</v>
      </c>
      <c r="B2777" t="str">
        <f t="shared" si="225"/>
        <v>3</v>
      </c>
      <c r="C2777" t="str">
        <f t="shared" si="226"/>
        <v>0</v>
      </c>
      <c r="D2777" t="str">
        <f t="shared" si="227"/>
        <v>3</v>
      </c>
      <c r="E2777" t="str">
        <f t="shared" si="228"/>
        <v>1</v>
      </c>
      <c r="F2777" t="str">
        <f t="shared" si="229"/>
        <v>2</v>
      </c>
      <c r="G2777" t="s">
        <v>805</v>
      </c>
      <c r="H2777">
        <v>2020</v>
      </c>
      <c r="I2777">
        <v>4</v>
      </c>
      <c r="J2777" t="s">
        <v>811</v>
      </c>
      <c r="K2777" s="38">
        <v>3273.05</v>
      </c>
      <c r="L2777" s="38">
        <v>2749.68</v>
      </c>
      <c r="M2777" s="38">
        <v>1911.2</v>
      </c>
      <c r="N2777" s="38">
        <v>556.35</v>
      </c>
      <c r="O2777" s="38">
        <v>707.46</v>
      </c>
      <c r="P2777" s="38">
        <v>919.77</v>
      </c>
      <c r="Q2777" s="38">
        <v>3376.05</v>
      </c>
      <c r="R2777" s="38">
        <v>0</v>
      </c>
      <c r="S2777" s="38">
        <v>-100</v>
      </c>
      <c r="T2777" s="38">
        <v>-1041.67</v>
      </c>
      <c r="U2777" s="44">
        <v>35.090000000000003</v>
      </c>
      <c r="V2777" s="45">
        <v>12351.9</v>
      </c>
      <c r="W2777" s="45">
        <v>148222.79999999999</v>
      </c>
      <c r="X2777" s="45">
        <v>184.22</v>
      </c>
    </row>
    <row r="2778" spans="1:24" x14ac:dyDescent="0.3">
      <c r="A2778" t="s">
        <v>776</v>
      </c>
      <c r="B2778" t="str">
        <f t="shared" si="225"/>
        <v>3</v>
      </c>
      <c r="C2778" t="str">
        <f t="shared" si="226"/>
        <v>0</v>
      </c>
      <c r="D2778" t="str">
        <f t="shared" si="227"/>
        <v>3</v>
      </c>
      <c r="E2778" t="str">
        <f t="shared" si="228"/>
        <v>0</v>
      </c>
      <c r="F2778" t="str">
        <f t="shared" si="229"/>
        <v>3</v>
      </c>
      <c r="G2778" t="s">
        <v>805</v>
      </c>
      <c r="H2778">
        <v>2020</v>
      </c>
      <c r="I2778">
        <v>4</v>
      </c>
      <c r="J2778" t="s">
        <v>811</v>
      </c>
      <c r="K2778" s="38">
        <v>3273.05</v>
      </c>
      <c r="L2778" s="38">
        <v>2414.5300000000002</v>
      </c>
      <c r="M2778" s="38">
        <v>1936.53</v>
      </c>
      <c r="N2778" s="38">
        <v>556.35</v>
      </c>
      <c r="O2778" s="38">
        <v>728.58</v>
      </c>
      <c r="P2778" s="38">
        <v>890.91</v>
      </c>
      <c r="Q2778" s="38">
        <v>3181.82</v>
      </c>
      <c r="R2778" s="38">
        <v>0</v>
      </c>
      <c r="S2778" s="38">
        <v>-100</v>
      </c>
      <c r="T2778" s="38">
        <v>-1041.67</v>
      </c>
      <c r="U2778" s="44">
        <v>33.64</v>
      </c>
      <c r="V2778" s="45">
        <v>11840.12</v>
      </c>
      <c r="W2778" s="45">
        <v>142081.41</v>
      </c>
      <c r="X2778" s="45">
        <v>171.92</v>
      </c>
    </row>
    <row r="2779" spans="1:24" x14ac:dyDescent="0.3">
      <c r="A2779" t="s">
        <v>777</v>
      </c>
      <c r="B2779" t="str">
        <f t="shared" si="225"/>
        <v>3</v>
      </c>
      <c r="C2779" t="str">
        <f t="shared" si="226"/>
        <v>0</v>
      </c>
      <c r="D2779" t="str">
        <f t="shared" si="227"/>
        <v>2</v>
      </c>
      <c r="E2779" t="str">
        <f t="shared" si="228"/>
        <v>4</v>
      </c>
      <c r="F2779" t="str">
        <f t="shared" si="229"/>
        <v>0</v>
      </c>
      <c r="G2779" t="s">
        <v>805</v>
      </c>
      <c r="H2779">
        <v>2020</v>
      </c>
      <c r="I2779">
        <v>4</v>
      </c>
      <c r="J2779" t="s">
        <v>811</v>
      </c>
      <c r="K2779" s="38">
        <v>3273.05</v>
      </c>
      <c r="L2779" s="38">
        <v>2950.25</v>
      </c>
      <c r="M2779" s="38">
        <v>1929.89</v>
      </c>
      <c r="N2779" s="38">
        <v>556.35</v>
      </c>
      <c r="O2779" s="38">
        <v>674.68</v>
      </c>
      <c r="P2779" s="38">
        <v>938.42</v>
      </c>
      <c r="Q2779" s="38">
        <v>3503.77</v>
      </c>
      <c r="R2779" s="38">
        <v>0</v>
      </c>
      <c r="S2779" s="38">
        <v>-100</v>
      </c>
      <c r="T2779" s="38">
        <v>-1041.67</v>
      </c>
      <c r="U2779" s="44">
        <v>36.04</v>
      </c>
      <c r="V2779" s="45">
        <v>12684.76</v>
      </c>
      <c r="W2779" s="45">
        <v>152217.10999999999</v>
      </c>
      <c r="X2779" s="45">
        <v>192.22</v>
      </c>
    </row>
    <row r="2780" spans="1:24" x14ac:dyDescent="0.3">
      <c r="A2780" t="s">
        <v>778</v>
      </c>
      <c r="B2780" t="str">
        <f t="shared" si="225"/>
        <v>3</v>
      </c>
      <c r="C2780" t="str">
        <f t="shared" si="226"/>
        <v>0</v>
      </c>
      <c r="D2780" t="str">
        <f t="shared" si="227"/>
        <v>2</v>
      </c>
      <c r="E2780" t="str">
        <f t="shared" si="228"/>
        <v>3</v>
      </c>
      <c r="F2780" t="str">
        <f t="shared" si="229"/>
        <v>1</v>
      </c>
      <c r="G2780" t="s">
        <v>805</v>
      </c>
      <c r="H2780">
        <v>2020</v>
      </c>
      <c r="I2780">
        <v>4</v>
      </c>
      <c r="J2780" t="s">
        <v>811</v>
      </c>
      <c r="K2780" s="38">
        <v>3273.05</v>
      </c>
      <c r="L2780" s="38">
        <v>2615.11</v>
      </c>
      <c r="M2780" s="38">
        <v>1955.22</v>
      </c>
      <c r="N2780" s="38">
        <v>556.35</v>
      </c>
      <c r="O2780" s="38">
        <v>695.8</v>
      </c>
      <c r="P2780" s="38">
        <v>909.55</v>
      </c>
      <c r="Q2780" s="38">
        <v>3309.55</v>
      </c>
      <c r="R2780" s="38">
        <v>0</v>
      </c>
      <c r="S2780" s="38">
        <v>-100</v>
      </c>
      <c r="T2780" s="38">
        <v>-1041.67</v>
      </c>
      <c r="U2780" s="44">
        <v>34.58</v>
      </c>
      <c r="V2780" s="45">
        <v>12172.98</v>
      </c>
      <c r="W2780" s="45">
        <v>146075.72</v>
      </c>
      <c r="X2780" s="45">
        <v>179.92</v>
      </c>
    </row>
    <row r="2781" spans="1:24" x14ac:dyDescent="0.3">
      <c r="A2781" t="s">
        <v>779</v>
      </c>
      <c r="B2781" t="str">
        <f t="shared" si="225"/>
        <v>3</v>
      </c>
      <c r="C2781" t="str">
        <f t="shared" si="226"/>
        <v>0</v>
      </c>
      <c r="D2781" t="str">
        <f t="shared" si="227"/>
        <v>2</v>
      </c>
      <c r="E2781" t="str">
        <f t="shared" si="228"/>
        <v>2</v>
      </c>
      <c r="F2781" t="str">
        <f t="shared" si="229"/>
        <v>2</v>
      </c>
      <c r="G2781" t="s">
        <v>805</v>
      </c>
      <c r="H2781">
        <v>2020</v>
      </c>
      <c r="I2781">
        <v>4</v>
      </c>
      <c r="J2781" t="s">
        <v>811</v>
      </c>
      <c r="K2781" s="38">
        <v>3273.05</v>
      </c>
      <c r="L2781" s="38">
        <v>2279.9699999999998</v>
      </c>
      <c r="M2781" s="38">
        <v>1980.56</v>
      </c>
      <c r="N2781" s="38">
        <v>556.35</v>
      </c>
      <c r="O2781" s="38">
        <v>716.92</v>
      </c>
      <c r="P2781" s="38">
        <v>880.69</v>
      </c>
      <c r="Q2781" s="38">
        <v>3115.32</v>
      </c>
      <c r="R2781" s="38">
        <v>0</v>
      </c>
      <c r="S2781" s="38">
        <v>-100</v>
      </c>
      <c r="T2781" s="38">
        <v>-1041.67</v>
      </c>
      <c r="U2781" s="44">
        <v>33.130000000000003</v>
      </c>
      <c r="V2781" s="45">
        <v>11661.19</v>
      </c>
      <c r="W2781" s="45">
        <v>139934.32999999999</v>
      </c>
      <c r="X2781" s="45">
        <v>167.62</v>
      </c>
    </row>
    <row r="2782" spans="1:24" x14ac:dyDescent="0.3">
      <c r="A2782" t="s">
        <v>780</v>
      </c>
      <c r="B2782" t="str">
        <f t="shared" si="225"/>
        <v>3</v>
      </c>
      <c r="C2782" t="str">
        <f t="shared" si="226"/>
        <v>0</v>
      </c>
      <c r="D2782" t="str">
        <f t="shared" si="227"/>
        <v>2</v>
      </c>
      <c r="E2782" t="str">
        <f t="shared" si="228"/>
        <v>1</v>
      </c>
      <c r="F2782" t="str">
        <f t="shared" si="229"/>
        <v>3</v>
      </c>
      <c r="G2782" t="s">
        <v>805</v>
      </c>
      <c r="H2782">
        <v>2020</v>
      </c>
      <c r="I2782">
        <v>4</v>
      </c>
      <c r="J2782" t="s">
        <v>811</v>
      </c>
      <c r="K2782" s="38">
        <v>3273.05</v>
      </c>
      <c r="L2782" s="38">
        <v>1944.83</v>
      </c>
      <c r="M2782" s="38">
        <v>2005.89</v>
      </c>
      <c r="N2782" s="38">
        <v>556.35</v>
      </c>
      <c r="O2782" s="38">
        <v>738.04</v>
      </c>
      <c r="P2782" s="38">
        <v>851.82</v>
      </c>
      <c r="Q2782" s="38">
        <v>2921.1</v>
      </c>
      <c r="R2782" s="38">
        <v>0</v>
      </c>
      <c r="S2782" s="38">
        <v>-100</v>
      </c>
      <c r="T2782" s="38">
        <v>-1041.67</v>
      </c>
      <c r="U2782" s="44">
        <v>31.67</v>
      </c>
      <c r="V2782" s="45">
        <v>11149.41</v>
      </c>
      <c r="W2782" s="45">
        <v>133792.93</v>
      </c>
      <c r="X2782" s="45">
        <v>155.31</v>
      </c>
    </row>
    <row r="2783" spans="1:24" x14ac:dyDescent="0.3">
      <c r="A2783" t="s">
        <v>781</v>
      </c>
      <c r="B2783" t="str">
        <f t="shared" si="225"/>
        <v>3</v>
      </c>
      <c r="C2783" t="str">
        <f t="shared" si="226"/>
        <v>0</v>
      </c>
      <c r="D2783" t="str">
        <f t="shared" si="227"/>
        <v>2</v>
      </c>
      <c r="E2783" t="str">
        <f t="shared" si="228"/>
        <v>0</v>
      </c>
      <c r="F2783" t="str">
        <f t="shared" si="229"/>
        <v>4</v>
      </c>
      <c r="G2783" t="s">
        <v>805</v>
      </c>
      <c r="H2783">
        <v>2020</v>
      </c>
      <c r="I2783">
        <v>4</v>
      </c>
      <c r="J2783" t="s">
        <v>811</v>
      </c>
      <c r="K2783" s="38">
        <v>3273.05</v>
      </c>
      <c r="L2783" s="38">
        <v>1609.69</v>
      </c>
      <c r="M2783" s="38">
        <v>2031.22</v>
      </c>
      <c r="N2783" s="38">
        <v>556.35</v>
      </c>
      <c r="O2783" s="38">
        <v>759.16</v>
      </c>
      <c r="P2783" s="38">
        <v>822.95</v>
      </c>
      <c r="Q2783" s="38">
        <v>2726.87</v>
      </c>
      <c r="R2783" s="38">
        <v>0</v>
      </c>
      <c r="S2783" s="38">
        <v>-100</v>
      </c>
      <c r="T2783" s="38">
        <v>-1041.67</v>
      </c>
      <c r="U2783" s="44">
        <v>30.22</v>
      </c>
      <c r="V2783" s="45">
        <v>10637.63</v>
      </c>
      <c r="W2783" s="45">
        <v>127651.54</v>
      </c>
      <c r="X2783" s="45">
        <v>143.01</v>
      </c>
    </row>
    <row r="2784" spans="1:24" x14ac:dyDescent="0.3">
      <c r="A2784" t="s">
        <v>782</v>
      </c>
      <c r="B2784" t="str">
        <f t="shared" si="225"/>
        <v>3</v>
      </c>
      <c r="C2784" t="str">
        <f t="shared" si="226"/>
        <v>0</v>
      </c>
      <c r="D2784" t="str">
        <f t="shared" si="227"/>
        <v>1</v>
      </c>
      <c r="E2784" t="str">
        <f t="shared" si="228"/>
        <v>5</v>
      </c>
      <c r="F2784" t="str">
        <f t="shared" si="229"/>
        <v>0</v>
      </c>
      <c r="G2784" t="s">
        <v>805</v>
      </c>
      <c r="H2784">
        <v>2020</v>
      </c>
      <c r="I2784">
        <v>4</v>
      </c>
      <c r="J2784" t="s">
        <v>811</v>
      </c>
      <c r="K2784" s="38">
        <v>3273.05</v>
      </c>
      <c r="L2784" s="38">
        <v>2480.5500000000002</v>
      </c>
      <c r="M2784" s="38">
        <v>1999.24</v>
      </c>
      <c r="N2784" s="38">
        <v>556.35</v>
      </c>
      <c r="O2784" s="38">
        <v>684.14</v>
      </c>
      <c r="P2784" s="38">
        <v>899.33</v>
      </c>
      <c r="Q2784" s="38">
        <v>3243.05</v>
      </c>
      <c r="R2784" s="38">
        <v>0</v>
      </c>
      <c r="S2784" s="38">
        <v>-100</v>
      </c>
      <c r="T2784" s="38">
        <v>-1041.67</v>
      </c>
      <c r="U2784" s="44">
        <v>34.07</v>
      </c>
      <c r="V2784" s="45">
        <v>11994.05</v>
      </c>
      <c r="W2784" s="45">
        <v>143928.64000000001</v>
      </c>
      <c r="X2784" s="45">
        <v>175.62</v>
      </c>
    </row>
    <row r="2785" spans="1:24" x14ac:dyDescent="0.3">
      <c r="A2785" t="s">
        <v>783</v>
      </c>
      <c r="B2785" t="str">
        <f t="shared" si="225"/>
        <v>3</v>
      </c>
      <c r="C2785" t="str">
        <f t="shared" si="226"/>
        <v>0</v>
      </c>
      <c r="D2785" t="str">
        <f t="shared" si="227"/>
        <v>1</v>
      </c>
      <c r="E2785" t="str">
        <f t="shared" si="228"/>
        <v>4</v>
      </c>
      <c r="F2785" t="str">
        <f t="shared" si="229"/>
        <v>1</v>
      </c>
      <c r="G2785" t="s">
        <v>805</v>
      </c>
      <c r="H2785">
        <v>2020</v>
      </c>
      <c r="I2785">
        <v>4</v>
      </c>
      <c r="J2785" t="s">
        <v>811</v>
      </c>
      <c r="K2785" s="38">
        <v>3273.05</v>
      </c>
      <c r="L2785" s="38">
        <v>2145.41</v>
      </c>
      <c r="M2785" s="38">
        <v>2024.58</v>
      </c>
      <c r="N2785" s="38">
        <v>556.35</v>
      </c>
      <c r="O2785" s="38">
        <v>705.26</v>
      </c>
      <c r="P2785" s="38">
        <v>870.47</v>
      </c>
      <c r="Q2785" s="38">
        <v>3048.82</v>
      </c>
      <c r="R2785" s="38">
        <v>0</v>
      </c>
      <c r="S2785" s="38">
        <v>-100</v>
      </c>
      <c r="T2785" s="38">
        <v>-1041.67</v>
      </c>
      <c r="U2785" s="44">
        <v>32.619999999999997</v>
      </c>
      <c r="V2785" s="45">
        <v>11482.27</v>
      </c>
      <c r="W2785" s="45">
        <v>137787.25</v>
      </c>
      <c r="X2785" s="45">
        <v>163.32</v>
      </c>
    </row>
    <row r="2786" spans="1:24" x14ac:dyDescent="0.3">
      <c r="A2786" t="s">
        <v>784</v>
      </c>
      <c r="B2786" t="str">
        <f t="shared" si="225"/>
        <v>3</v>
      </c>
      <c r="C2786" t="str">
        <f t="shared" si="226"/>
        <v>0</v>
      </c>
      <c r="D2786" t="str">
        <f t="shared" si="227"/>
        <v>1</v>
      </c>
      <c r="E2786" t="str">
        <f t="shared" si="228"/>
        <v>3</v>
      </c>
      <c r="F2786" t="str">
        <f t="shared" si="229"/>
        <v>2</v>
      </c>
      <c r="G2786" t="s">
        <v>805</v>
      </c>
      <c r="H2786">
        <v>2020</v>
      </c>
      <c r="I2786">
        <v>4</v>
      </c>
      <c r="J2786" t="s">
        <v>811</v>
      </c>
      <c r="K2786" s="38">
        <v>3273.05</v>
      </c>
      <c r="L2786" s="38">
        <v>1810.27</v>
      </c>
      <c r="M2786" s="38">
        <v>2049.91</v>
      </c>
      <c r="N2786" s="38">
        <v>556.35</v>
      </c>
      <c r="O2786" s="38">
        <v>726.38</v>
      </c>
      <c r="P2786" s="38">
        <v>841.6</v>
      </c>
      <c r="Q2786" s="38">
        <v>2854.59</v>
      </c>
      <c r="R2786" s="38">
        <v>0</v>
      </c>
      <c r="S2786" s="38">
        <v>-100</v>
      </c>
      <c r="T2786" s="38">
        <v>-1041.67</v>
      </c>
      <c r="U2786" s="44">
        <v>31.17</v>
      </c>
      <c r="V2786" s="45">
        <v>10970.49</v>
      </c>
      <c r="W2786" s="45">
        <v>131645.85</v>
      </c>
      <c r="X2786" s="45">
        <v>151.01</v>
      </c>
    </row>
    <row r="2787" spans="1:24" x14ac:dyDescent="0.3">
      <c r="A2787" t="s">
        <v>785</v>
      </c>
      <c r="B2787" t="str">
        <f t="shared" si="225"/>
        <v>3</v>
      </c>
      <c r="C2787" t="str">
        <f t="shared" si="226"/>
        <v>0</v>
      </c>
      <c r="D2787" t="str">
        <f t="shared" si="227"/>
        <v>1</v>
      </c>
      <c r="E2787" t="str">
        <f t="shared" si="228"/>
        <v>2</v>
      </c>
      <c r="F2787" t="str">
        <f t="shared" si="229"/>
        <v>3</v>
      </c>
      <c r="G2787" t="s">
        <v>805</v>
      </c>
      <c r="H2787">
        <v>2020</v>
      </c>
      <c r="I2787">
        <v>4</v>
      </c>
      <c r="J2787" t="s">
        <v>811</v>
      </c>
      <c r="K2787" s="38">
        <v>3273.05</v>
      </c>
      <c r="L2787" s="38">
        <v>1475.13</v>
      </c>
      <c r="M2787" s="38">
        <v>2075.2399999999998</v>
      </c>
      <c r="N2787" s="38">
        <v>556.35</v>
      </c>
      <c r="O2787" s="38">
        <v>747.5</v>
      </c>
      <c r="P2787" s="38">
        <v>812.73</v>
      </c>
      <c r="Q2787" s="38">
        <v>2660.37</v>
      </c>
      <c r="R2787" s="38">
        <v>0</v>
      </c>
      <c r="S2787" s="38">
        <v>-100</v>
      </c>
      <c r="T2787" s="38">
        <v>-1041.67</v>
      </c>
      <c r="U2787" s="44">
        <v>29.71</v>
      </c>
      <c r="V2787" s="45">
        <v>10458.700000000001</v>
      </c>
      <c r="W2787" s="45">
        <v>125504.46</v>
      </c>
      <c r="X2787" s="45">
        <v>138.71</v>
      </c>
    </row>
    <row r="2788" spans="1:24" x14ac:dyDescent="0.3">
      <c r="A2788" t="s">
        <v>786</v>
      </c>
      <c r="B2788" t="str">
        <f t="shared" si="225"/>
        <v>3</v>
      </c>
      <c r="C2788" t="str">
        <f t="shared" si="226"/>
        <v>0</v>
      </c>
      <c r="D2788" t="str">
        <f t="shared" si="227"/>
        <v>1</v>
      </c>
      <c r="E2788" t="str">
        <f t="shared" si="228"/>
        <v>1</v>
      </c>
      <c r="F2788" t="str">
        <f t="shared" si="229"/>
        <v>4</v>
      </c>
      <c r="G2788" t="s">
        <v>805</v>
      </c>
      <c r="H2788">
        <v>2020</v>
      </c>
      <c r="I2788">
        <v>4</v>
      </c>
      <c r="J2788" t="s">
        <v>811</v>
      </c>
      <c r="K2788" s="38">
        <v>3273.05</v>
      </c>
      <c r="L2788" s="38">
        <v>1139.99</v>
      </c>
      <c r="M2788" s="38">
        <v>2100.58</v>
      </c>
      <c r="N2788" s="38">
        <v>556.35</v>
      </c>
      <c r="O2788" s="38">
        <v>768.62</v>
      </c>
      <c r="P2788" s="38">
        <v>783.86</v>
      </c>
      <c r="Q2788" s="38">
        <v>2466.14</v>
      </c>
      <c r="R2788" s="38">
        <v>0</v>
      </c>
      <c r="S2788" s="38">
        <v>-100</v>
      </c>
      <c r="T2788" s="38">
        <v>-1041.67</v>
      </c>
      <c r="U2788" s="44">
        <v>28.26</v>
      </c>
      <c r="V2788" s="45">
        <v>9946.92</v>
      </c>
      <c r="W2788" s="45">
        <v>119363.07</v>
      </c>
      <c r="X2788" s="45">
        <v>126.41</v>
      </c>
    </row>
    <row r="2789" spans="1:24" x14ac:dyDescent="0.3">
      <c r="A2789" t="s">
        <v>787</v>
      </c>
      <c r="B2789" t="str">
        <f t="shared" si="225"/>
        <v>3</v>
      </c>
      <c r="C2789" t="str">
        <f t="shared" si="226"/>
        <v>0</v>
      </c>
      <c r="D2789" t="str">
        <f t="shared" si="227"/>
        <v>1</v>
      </c>
      <c r="E2789" t="str">
        <f t="shared" si="228"/>
        <v>0</v>
      </c>
      <c r="F2789" t="str">
        <f t="shared" si="229"/>
        <v>5</v>
      </c>
      <c r="G2789" t="s">
        <v>805</v>
      </c>
      <c r="H2789">
        <v>2020</v>
      </c>
      <c r="I2789">
        <v>4</v>
      </c>
      <c r="J2789" t="s">
        <v>811</v>
      </c>
      <c r="K2789" s="38">
        <v>3273.05</v>
      </c>
      <c r="L2789" s="38">
        <v>804.85</v>
      </c>
      <c r="M2789" s="38">
        <v>2125.91</v>
      </c>
      <c r="N2789" s="38">
        <v>556.35</v>
      </c>
      <c r="O2789" s="38">
        <v>789.74</v>
      </c>
      <c r="P2789" s="38">
        <v>754.99</v>
      </c>
      <c r="Q2789" s="38">
        <v>2271.92</v>
      </c>
      <c r="R2789" s="38">
        <v>0</v>
      </c>
      <c r="S2789" s="38">
        <v>-100</v>
      </c>
      <c r="T2789" s="38">
        <v>-1041.67</v>
      </c>
      <c r="U2789" s="44">
        <v>26.8</v>
      </c>
      <c r="V2789" s="45">
        <v>9435.14</v>
      </c>
      <c r="W2789" s="45">
        <v>113221.67</v>
      </c>
      <c r="X2789" s="45">
        <v>114.11</v>
      </c>
    </row>
    <row r="2790" spans="1:24" x14ac:dyDescent="0.3">
      <c r="A2790" t="s">
        <v>788</v>
      </c>
      <c r="B2790" t="str">
        <f t="shared" si="225"/>
        <v>3</v>
      </c>
      <c r="C2790" t="str">
        <f t="shared" si="226"/>
        <v>0</v>
      </c>
      <c r="D2790" t="str">
        <f t="shared" si="227"/>
        <v>0</v>
      </c>
      <c r="E2790" t="str">
        <f t="shared" si="228"/>
        <v>6</v>
      </c>
      <c r="F2790" t="str">
        <f t="shared" si="229"/>
        <v>0</v>
      </c>
      <c r="G2790" t="s">
        <v>805</v>
      </c>
      <c r="H2790">
        <v>2020</v>
      </c>
      <c r="I2790">
        <v>4</v>
      </c>
      <c r="J2790" t="s">
        <v>811</v>
      </c>
      <c r="K2790" s="38">
        <v>3273.05</v>
      </c>
      <c r="L2790" s="38">
        <v>2010.84</v>
      </c>
      <c r="M2790" s="38">
        <v>2068.6</v>
      </c>
      <c r="N2790" s="38">
        <v>556.35</v>
      </c>
      <c r="O2790" s="38">
        <v>693.6</v>
      </c>
      <c r="P2790" s="38">
        <v>860.25</v>
      </c>
      <c r="Q2790" s="38">
        <v>2982.32</v>
      </c>
      <c r="R2790" s="38">
        <v>0</v>
      </c>
      <c r="S2790" s="38">
        <v>-100</v>
      </c>
      <c r="T2790" s="38">
        <v>-1041.67</v>
      </c>
      <c r="U2790" s="44">
        <v>32.11</v>
      </c>
      <c r="V2790" s="45">
        <v>11303.35</v>
      </c>
      <c r="W2790" s="45">
        <v>135640.17000000001</v>
      </c>
      <c r="X2790" s="45">
        <v>159.01</v>
      </c>
    </row>
    <row r="2791" spans="1:24" x14ac:dyDescent="0.3">
      <c r="A2791" t="s">
        <v>789</v>
      </c>
      <c r="B2791" t="str">
        <f t="shared" si="225"/>
        <v>3</v>
      </c>
      <c r="C2791" t="str">
        <f t="shared" si="226"/>
        <v>0</v>
      </c>
      <c r="D2791" t="str">
        <f t="shared" si="227"/>
        <v>0</v>
      </c>
      <c r="E2791" t="str">
        <f t="shared" si="228"/>
        <v>5</v>
      </c>
      <c r="F2791" t="str">
        <f t="shared" si="229"/>
        <v>1</v>
      </c>
      <c r="G2791" t="s">
        <v>805</v>
      </c>
      <c r="H2791">
        <v>2020</v>
      </c>
      <c r="I2791">
        <v>4</v>
      </c>
      <c r="J2791" t="s">
        <v>811</v>
      </c>
      <c r="K2791" s="38">
        <v>3273.05</v>
      </c>
      <c r="L2791" s="38">
        <v>1675.7</v>
      </c>
      <c r="M2791" s="38">
        <v>2093.9299999999998</v>
      </c>
      <c r="N2791" s="38">
        <v>556.35</v>
      </c>
      <c r="O2791" s="38">
        <v>714.72</v>
      </c>
      <c r="P2791" s="38">
        <v>831.38</v>
      </c>
      <c r="Q2791" s="38">
        <v>2788.09</v>
      </c>
      <c r="R2791" s="38">
        <v>0</v>
      </c>
      <c r="S2791" s="38">
        <v>-100</v>
      </c>
      <c r="T2791" s="38">
        <v>-1041.67</v>
      </c>
      <c r="U2791" s="44">
        <v>30.66</v>
      </c>
      <c r="V2791" s="45">
        <v>10791.56</v>
      </c>
      <c r="W2791" s="45">
        <v>129498.77</v>
      </c>
      <c r="X2791" s="45">
        <v>146.71</v>
      </c>
    </row>
    <row r="2792" spans="1:24" x14ac:dyDescent="0.3">
      <c r="A2792" t="s">
        <v>790</v>
      </c>
      <c r="B2792" t="str">
        <f t="shared" si="225"/>
        <v>3</v>
      </c>
      <c r="C2792" t="str">
        <f t="shared" si="226"/>
        <v>0</v>
      </c>
      <c r="D2792" t="str">
        <f t="shared" si="227"/>
        <v>0</v>
      </c>
      <c r="E2792" t="str">
        <f t="shared" si="228"/>
        <v>4</v>
      </c>
      <c r="F2792" t="str">
        <f t="shared" si="229"/>
        <v>2</v>
      </c>
      <c r="G2792" t="s">
        <v>805</v>
      </c>
      <c r="H2792">
        <v>2020</v>
      </c>
      <c r="I2792">
        <v>4</v>
      </c>
      <c r="J2792" t="s">
        <v>811</v>
      </c>
      <c r="K2792" s="38">
        <v>3273.05</v>
      </c>
      <c r="L2792" s="38">
        <v>1340.56</v>
      </c>
      <c r="M2792" s="38">
        <v>2119.27</v>
      </c>
      <c r="N2792" s="38">
        <v>556.35</v>
      </c>
      <c r="O2792" s="38">
        <v>735.84</v>
      </c>
      <c r="P2792" s="38">
        <v>802.51</v>
      </c>
      <c r="Q2792" s="38">
        <v>2593.87</v>
      </c>
      <c r="R2792" s="38">
        <v>0</v>
      </c>
      <c r="S2792" s="38">
        <v>-100</v>
      </c>
      <c r="T2792" s="38">
        <v>-1041.67</v>
      </c>
      <c r="U2792" s="44">
        <v>29.2</v>
      </c>
      <c r="V2792" s="45">
        <v>10279.780000000001</v>
      </c>
      <c r="W2792" s="45">
        <v>123357.38</v>
      </c>
      <c r="X2792" s="45">
        <v>134.41</v>
      </c>
    </row>
    <row r="2793" spans="1:24" x14ac:dyDescent="0.3">
      <c r="A2793" t="s">
        <v>791</v>
      </c>
      <c r="B2793" t="str">
        <f t="shared" si="225"/>
        <v>3</v>
      </c>
      <c r="C2793" t="str">
        <f t="shared" si="226"/>
        <v>0</v>
      </c>
      <c r="D2793" t="str">
        <f t="shared" si="227"/>
        <v>0</v>
      </c>
      <c r="E2793" t="str">
        <f t="shared" si="228"/>
        <v>3</v>
      </c>
      <c r="F2793" t="str">
        <f t="shared" si="229"/>
        <v>3</v>
      </c>
      <c r="G2793" t="s">
        <v>805</v>
      </c>
      <c r="H2793">
        <v>2020</v>
      </c>
      <c r="I2793">
        <v>4</v>
      </c>
      <c r="J2793" t="s">
        <v>811</v>
      </c>
      <c r="K2793" s="38">
        <v>3273.05</v>
      </c>
      <c r="L2793" s="38">
        <v>1005.42</v>
      </c>
      <c r="M2793" s="38">
        <v>2144.6</v>
      </c>
      <c r="N2793" s="38">
        <v>556.35</v>
      </c>
      <c r="O2793" s="38">
        <v>756.96</v>
      </c>
      <c r="P2793" s="38">
        <v>773.64</v>
      </c>
      <c r="Q2793" s="38">
        <v>2399.64</v>
      </c>
      <c r="R2793" s="38">
        <v>0</v>
      </c>
      <c r="S2793" s="38">
        <v>-100</v>
      </c>
      <c r="T2793" s="38">
        <v>-1041.67</v>
      </c>
      <c r="U2793" s="44">
        <v>27.75</v>
      </c>
      <c r="V2793" s="45">
        <v>9768</v>
      </c>
      <c r="W2793" s="45">
        <v>117215.98</v>
      </c>
      <c r="X2793" s="45">
        <v>122.11</v>
      </c>
    </row>
    <row r="2794" spans="1:24" x14ac:dyDescent="0.3">
      <c r="A2794" t="s">
        <v>792</v>
      </c>
      <c r="B2794" t="str">
        <f t="shared" si="225"/>
        <v>3</v>
      </c>
      <c r="C2794" t="str">
        <f t="shared" si="226"/>
        <v>0</v>
      </c>
      <c r="D2794" t="str">
        <f t="shared" si="227"/>
        <v>0</v>
      </c>
      <c r="E2794" t="str">
        <f t="shared" si="228"/>
        <v>2</v>
      </c>
      <c r="F2794" t="str">
        <f t="shared" si="229"/>
        <v>4</v>
      </c>
      <c r="G2794" t="s">
        <v>805</v>
      </c>
      <c r="H2794">
        <v>2020</v>
      </c>
      <c r="I2794">
        <v>4</v>
      </c>
      <c r="J2794" t="s">
        <v>811</v>
      </c>
      <c r="K2794" s="38">
        <v>3273.05</v>
      </c>
      <c r="L2794" s="38">
        <v>670.28</v>
      </c>
      <c r="M2794" s="38">
        <v>2169.9299999999998</v>
      </c>
      <c r="N2794" s="38">
        <v>556.35</v>
      </c>
      <c r="O2794" s="38">
        <v>778.08</v>
      </c>
      <c r="P2794" s="38">
        <v>744.77</v>
      </c>
      <c r="Q2794" s="38">
        <v>2205.42</v>
      </c>
      <c r="R2794" s="38">
        <v>0</v>
      </c>
      <c r="S2794" s="38">
        <v>-100</v>
      </c>
      <c r="T2794" s="38">
        <v>-1041.67</v>
      </c>
      <c r="U2794" s="44">
        <v>26.3</v>
      </c>
      <c r="V2794" s="45">
        <v>9256.2199999999993</v>
      </c>
      <c r="W2794" s="45">
        <v>111074.59</v>
      </c>
      <c r="X2794" s="45">
        <v>109.81</v>
      </c>
    </row>
    <row r="2795" spans="1:24" x14ac:dyDescent="0.3">
      <c r="A2795" t="s">
        <v>793</v>
      </c>
      <c r="B2795" t="str">
        <f t="shared" si="225"/>
        <v>3</v>
      </c>
      <c r="C2795" t="str">
        <f t="shared" si="226"/>
        <v>0</v>
      </c>
      <c r="D2795" t="str">
        <f t="shared" si="227"/>
        <v>0</v>
      </c>
      <c r="E2795" t="str">
        <f t="shared" si="228"/>
        <v>1</v>
      </c>
      <c r="F2795" t="str">
        <f t="shared" si="229"/>
        <v>5</v>
      </c>
      <c r="G2795" t="s">
        <v>805</v>
      </c>
      <c r="H2795">
        <v>2020</v>
      </c>
      <c r="I2795">
        <v>4</v>
      </c>
      <c r="J2795" t="s">
        <v>811</v>
      </c>
      <c r="K2795" s="38">
        <v>3273.05</v>
      </c>
      <c r="L2795" s="38">
        <v>335.14</v>
      </c>
      <c r="M2795" s="38">
        <v>2195.27</v>
      </c>
      <c r="N2795" s="38">
        <v>556.35</v>
      </c>
      <c r="O2795" s="38">
        <v>799.2</v>
      </c>
      <c r="P2795" s="38">
        <v>715.9</v>
      </c>
      <c r="Q2795" s="38">
        <v>2049.2399999999998</v>
      </c>
      <c r="R2795" s="38">
        <v>0</v>
      </c>
      <c r="S2795" s="38">
        <v>-67.03</v>
      </c>
      <c r="T2795" s="38">
        <v>-1041.67</v>
      </c>
      <c r="U2795" s="44">
        <v>25.04</v>
      </c>
      <c r="V2795" s="45">
        <v>8815.4500000000007</v>
      </c>
      <c r="W2795" s="45">
        <v>105785.45</v>
      </c>
      <c r="X2795" s="45">
        <v>98.2</v>
      </c>
    </row>
    <row r="2796" spans="1:24" x14ac:dyDescent="0.3">
      <c r="A2796" t="s">
        <v>794</v>
      </c>
      <c r="B2796" t="str">
        <f t="shared" si="225"/>
        <v>3</v>
      </c>
      <c r="C2796" t="str">
        <f t="shared" si="226"/>
        <v>0</v>
      </c>
      <c r="D2796" t="str">
        <f t="shared" si="227"/>
        <v>0</v>
      </c>
      <c r="E2796" t="str">
        <f t="shared" si="228"/>
        <v>0</v>
      </c>
      <c r="F2796" t="str">
        <f t="shared" si="229"/>
        <v>6</v>
      </c>
      <c r="G2796" t="s">
        <v>805</v>
      </c>
      <c r="H2796">
        <v>2020</v>
      </c>
      <c r="I2796">
        <v>4</v>
      </c>
      <c r="J2796" t="s">
        <v>811</v>
      </c>
      <c r="K2796" s="38">
        <v>3273.05</v>
      </c>
      <c r="L2796" s="38">
        <v>0</v>
      </c>
      <c r="M2796" s="38">
        <v>2220.6</v>
      </c>
      <c r="N2796" s="38">
        <v>547.91</v>
      </c>
      <c r="O2796" s="38">
        <v>820.32</v>
      </c>
      <c r="P2796" s="38">
        <v>686.19</v>
      </c>
      <c r="Q2796" s="38">
        <v>1991.4</v>
      </c>
      <c r="R2796" s="38">
        <v>0</v>
      </c>
      <c r="S2796" s="38">
        <v>0</v>
      </c>
      <c r="T2796" s="38">
        <v>-1041.67</v>
      </c>
      <c r="U2796" s="44">
        <v>24.14</v>
      </c>
      <c r="V2796" s="45">
        <v>8497.7999999999993</v>
      </c>
      <c r="W2796" s="45">
        <v>101973.55</v>
      </c>
      <c r="X2796" s="45">
        <v>93.15</v>
      </c>
    </row>
    <row r="2797" spans="1:24" x14ac:dyDescent="0.3">
      <c r="A2797" t="s">
        <v>549</v>
      </c>
      <c r="B2797" t="str">
        <f t="shared" si="225"/>
        <v>3</v>
      </c>
      <c r="C2797" t="str">
        <f t="shared" si="226"/>
        <v>7</v>
      </c>
      <c r="D2797" t="str">
        <f t="shared" si="227"/>
        <v/>
      </c>
      <c r="E2797" t="str">
        <f t="shared" si="228"/>
        <v/>
      </c>
      <c r="F2797" t="str">
        <f t="shared" si="229"/>
        <v/>
      </c>
      <c r="G2797" t="s">
        <v>805</v>
      </c>
      <c r="H2797">
        <v>2020</v>
      </c>
      <c r="I2797">
        <v>4</v>
      </c>
      <c r="J2797" t="s">
        <v>811</v>
      </c>
      <c r="K2797" s="38">
        <v>3699.97</v>
      </c>
      <c r="L2797" s="38">
        <v>3136.57</v>
      </c>
      <c r="M2797" s="38">
        <v>2167.88</v>
      </c>
      <c r="N2797" s="38">
        <v>556.35</v>
      </c>
      <c r="O2797" s="38">
        <v>733.24</v>
      </c>
      <c r="P2797" s="38">
        <v>1029.4000000000001</v>
      </c>
      <c r="Q2797" s="38">
        <v>4021.95</v>
      </c>
      <c r="R2797" s="38">
        <v>0</v>
      </c>
      <c r="S2797" s="38">
        <v>-100</v>
      </c>
      <c r="T2797" s="38">
        <v>-1208.33</v>
      </c>
      <c r="U2797" s="44">
        <v>39.880000000000003</v>
      </c>
      <c r="V2797" s="45">
        <v>14037.04</v>
      </c>
      <c r="W2797" s="45">
        <v>168444.47</v>
      </c>
      <c r="X2797" s="45">
        <v>239.18</v>
      </c>
    </row>
    <row r="2798" spans="1:24" x14ac:dyDescent="0.3">
      <c r="A2798" t="s">
        <v>550</v>
      </c>
      <c r="B2798" t="str">
        <f t="shared" si="225"/>
        <v>3</v>
      </c>
      <c r="C2798" t="str">
        <f t="shared" si="226"/>
        <v>8</v>
      </c>
      <c r="D2798" t="str">
        <f t="shared" si="227"/>
        <v/>
      </c>
      <c r="E2798" t="str">
        <f t="shared" si="228"/>
        <v/>
      </c>
      <c r="F2798" t="str">
        <f t="shared" si="229"/>
        <v/>
      </c>
      <c r="G2798" t="s">
        <v>805</v>
      </c>
      <c r="H2798">
        <v>2020</v>
      </c>
      <c r="I2798">
        <v>4</v>
      </c>
      <c r="J2798" t="s">
        <v>811</v>
      </c>
      <c r="K2798" s="38">
        <v>3699.97</v>
      </c>
      <c r="L2798" s="38">
        <v>3584.65</v>
      </c>
      <c r="M2798" s="38">
        <v>2371.37</v>
      </c>
      <c r="N2798" s="38">
        <v>556.35</v>
      </c>
      <c r="O2798" s="38">
        <v>755.57</v>
      </c>
      <c r="P2798" s="38">
        <v>1096.79</v>
      </c>
      <c r="Q2798" s="38">
        <v>4377.88</v>
      </c>
      <c r="R2798" s="38">
        <v>0</v>
      </c>
      <c r="S2798" s="38">
        <v>-100</v>
      </c>
      <c r="T2798" s="38">
        <v>-1375</v>
      </c>
      <c r="U2798" s="44">
        <v>42.52</v>
      </c>
      <c r="V2798" s="45">
        <v>14967.58</v>
      </c>
      <c r="W2798" s="45">
        <v>179610.95</v>
      </c>
      <c r="X2798" s="45">
        <v>269.27</v>
      </c>
    </row>
    <row r="2799" spans="1:24" x14ac:dyDescent="0.3">
      <c r="A2799" t="s">
        <v>551</v>
      </c>
      <c r="B2799" t="str">
        <f t="shared" si="225"/>
        <v>3</v>
      </c>
      <c r="C2799" t="str">
        <f t="shared" si="226"/>
        <v>9</v>
      </c>
      <c r="D2799" t="str">
        <f t="shared" si="227"/>
        <v/>
      </c>
      <c r="E2799" t="str">
        <f t="shared" si="228"/>
        <v/>
      </c>
      <c r="F2799" t="str">
        <f t="shared" si="229"/>
        <v/>
      </c>
      <c r="G2799" t="s">
        <v>805</v>
      </c>
      <c r="H2799">
        <v>2020</v>
      </c>
      <c r="I2799">
        <v>4</v>
      </c>
      <c r="J2799" t="s">
        <v>811</v>
      </c>
      <c r="K2799" s="38">
        <v>4126.8900000000003</v>
      </c>
      <c r="L2799" s="38">
        <v>4032.73</v>
      </c>
      <c r="M2799" s="38">
        <v>2574.86</v>
      </c>
      <c r="N2799" s="38">
        <v>556.35</v>
      </c>
      <c r="O2799" s="38">
        <v>777.89</v>
      </c>
      <c r="P2799" s="38">
        <v>1206.8699999999999</v>
      </c>
      <c r="Q2799" s="38">
        <v>5043.09</v>
      </c>
      <c r="R2799" s="38">
        <v>0</v>
      </c>
      <c r="S2799" s="38">
        <v>-100</v>
      </c>
      <c r="T2799" s="38">
        <v>-1541.67</v>
      </c>
      <c r="U2799" s="44">
        <v>47.38</v>
      </c>
      <c r="V2799" s="45">
        <v>16677.03</v>
      </c>
      <c r="W2799" s="45">
        <v>200124.31</v>
      </c>
      <c r="X2799" s="45">
        <v>318.22000000000003</v>
      </c>
    </row>
    <row r="2800" spans="1:24" x14ac:dyDescent="0.3">
      <c r="A2800" t="s">
        <v>552</v>
      </c>
      <c r="B2800" t="str">
        <f t="shared" si="225"/>
        <v>3</v>
      </c>
      <c r="C2800" t="str">
        <f>MID($A2800,4,2)</f>
        <v>10</v>
      </c>
      <c r="D2800" t="str">
        <f t="shared" si="227"/>
        <v/>
      </c>
      <c r="E2800" t="str">
        <f t="shared" si="228"/>
        <v/>
      </c>
      <c r="F2800" t="str">
        <f t="shared" si="229"/>
        <v/>
      </c>
      <c r="G2800" t="s">
        <v>805</v>
      </c>
      <c r="H2800">
        <v>2020</v>
      </c>
      <c r="I2800">
        <v>4</v>
      </c>
      <c r="J2800" t="s">
        <v>811</v>
      </c>
      <c r="K2800" s="38">
        <v>4126.8900000000003</v>
      </c>
      <c r="L2800" s="38">
        <v>4480.8100000000004</v>
      </c>
      <c r="M2800" s="38">
        <v>2778.35</v>
      </c>
      <c r="N2800" s="38">
        <v>556.35</v>
      </c>
      <c r="O2800" s="38">
        <v>800.22</v>
      </c>
      <c r="P2800" s="38">
        <v>1274.26</v>
      </c>
      <c r="Q2800" s="38">
        <v>5429.98</v>
      </c>
      <c r="R2800" s="38">
        <v>0</v>
      </c>
      <c r="S2800" s="38">
        <v>-100</v>
      </c>
      <c r="T2800" s="38">
        <v>-1708.33</v>
      </c>
      <c r="U2800" s="44">
        <v>50.11</v>
      </c>
      <c r="V2800" s="45">
        <v>17638.53</v>
      </c>
      <c r="W2800" s="45">
        <v>211662.38</v>
      </c>
      <c r="X2800" s="45">
        <v>348.31</v>
      </c>
    </row>
    <row r="2801" spans="1:24" x14ac:dyDescent="0.3">
      <c r="A2801" t="s">
        <v>796</v>
      </c>
      <c r="B2801" t="str">
        <f t="shared" ref="B2801:B2864" si="230">MID($A2801,2,1)</f>
        <v>4</v>
      </c>
      <c r="C2801" t="str">
        <f t="shared" ref="C2801:C2864" si="231">MID($A2801,4,1)</f>
        <v>0</v>
      </c>
      <c r="D2801" t="str">
        <f t="shared" ref="D2801:D2864" si="232">MID($A2801,6,1)</f>
        <v/>
      </c>
      <c r="E2801" t="str">
        <f t="shared" ref="E2801:E2864" si="233">MID($A2801,8,1)</f>
        <v/>
      </c>
      <c r="F2801" t="str">
        <f t="shared" ref="F2801:F2864" si="234">MID($A2801,10,1)</f>
        <v/>
      </c>
      <c r="G2801" t="s">
        <v>805</v>
      </c>
      <c r="H2801">
        <v>2020</v>
      </c>
      <c r="I2801">
        <v>4</v>
      </c>
      <c r="J2801" t="s">
        <v>811</v>
      </c>
      <c r="K2801" s="38">
        <v>1759.13</v>
      </c>
      <c r="L2801" s="38">
        <v>0</v>
      </c>
      <c r="M2801" s="38">
        <v>1101.4100000000001</v>
      </c>
      <c r="N2801" s="38">
        <v>547.91</v>
      </c>
      <c r="O2801" s="38">
        <v>633</v>
      </c>
      <c r="P2801" s="38">
        <v>404.15</v>
      </c>
      <c r="Q2801" s="38">
        <v>1154.1500000000001</v>
      </c>
      <c r="R2801" s="38">
        <v>0</v>
      </c>
      <c r="S2801" s="38">
        <v>0</v>
      </c>
      <c r="T2801" s="38">
        <v>-83.33</v>
      </c>
      <c r="U2801" s="44">
        <v>15.67</v>
      </c>
      <c r="V2801" s="45">
        <v>5516.42</v>
      </c>
      <c r="W2801" s="45">
        <v>66196.990000000005</v>
      </c>
      <c r="X2801" s="45">
        <v>36.1</v>
      </c>
    </row>
    <row r="2802" spans="1:24" x14ac:dyDescent="0.3">
      <c r="A2802" t="s">
        <v>179</v>
      </c>
      <c r="B2802" t="str">
        <f t="shared" si="230"/>
        <v>4</v>
      </c>
      <c r="C2802" t="str">
        <f t="shared" si="231"/>
        <v>1</v>
      </c>
      <c r="D2802" t="str">
        <f t="shared" si="232"/>
        <v/>
      </c>
      <c r="E2802" t="str">
        <f t="shared" si="233"/>
        <v/>
      </c>
      <c r="F2802" t="str">
        <f t="shared" si="234"/>
        <v/>
      </c>
      <c r="G2802" t="s">
        <v>805</v>
      </c>
      <c r="H2802">
        <v>2020</v>
      </c>
      <c r="I2802">
        <v>4</v>
      </c>
      <c r="J2802" t="s">
        <v>811</v>
      </c>
      <c r="K2802" s="38">
        <v>2496.17</v>
      </c>
      <c r="L2802" s="38">
        <v>448.08</v>
      </c>
      <c r="M2802" s="38">
        <v>1261.1400000000001</v>
      </c>
      <c r="N2802" s="38">
        <v>556.35</v>
      </c>
      <c r="O2802" s="38">
        <v>655.33000000000004</v>
      </c>
      <c r="P2802" s="38">
        <v>541.71</v>
      </c>
      <c r="Q2802" s="38">
        <v>1607.49</v>
      </c>
      <c r="R2802" s="38">
        <v>0</v>
      </c>
      <c r="S2802" s="38">
        <v>-50</v>
      </c>
      <c r="T2802" s="38">
        <v>-250</v>
      </c>
      <c r="U2802" s="44">
        <v>20.64</v>
      </c>
      <c r="V2802" s="45">
        <v>7266.27</v>
      </c>
      <c r="W2802" s="45">
        <v>87195.19</v>
      </c>
      <c r="X2802" s="45">
        <v>50.92</v>
      </c>
    </row>
    <row r="2803" spans="1:24" x14ac:dyDescent="0.3">
      <c r="A2803" t="s">
        <v>180</v>
      </c>
      <c r="B2803" t="str">
        <f t="shared" si="230"/>
        <v>4</v>
      </c>
      <c r="C2803" t="str">
        <f t="shared" si="231"/>
        <v>2</v>
      </c>
      <c r="D2803" t="str">
        <f t="shared" si="232"/>
        <v/>
      </c>
      <c r="E2803" t="str">
        <f t="shared" si="233"/>
        <v/>
      </c>
      <c r="F2803" t="str">
        <f t="shared" si="234"/>
        <v/>
      </c>
      <c r="G2803" t="s">
        <v>805</v>
      </c>
      <c r="H2803">
        <v>2020</v>
      </c>
      <c r="I2803">
        <v>4</v>
      </c>
      <c r="J2803" t="s">
        <v>811</v>
      </c>
      <c r="K2803" s="38">
        <v>2496.17</v>
      </c>
      <c r="L2803" s="38">
        <v>896.16</v>
      </c>
      <c r="M2803" s="38">
        <v>1475.93</v>
      </c>
      <c r="N2803" s="38">
        <v>556.35</v>
      </c>
      <c r="O2803" s="38">
        <v>677.65</v>
      </c>
      <c r="P2803" s="38">
        <v>610.23</v>
      </c>
      <c r="Q2803" s="38">
        <v>1775.94</v>
      </c>
      <c r="R2803" s="38">
        <v>0</v>
      </c>
      <c r="S2803" s="38">
        <v>-100</v>
      </c>
      <c r="T2803" s="38">
        <v>-416.67</v>
      </c>
      <c r="U2803" s="44">
        <v>22.65</v>
      </c>
      <c r="V2803" s="45">
        <v>7971.77</v>
      </c>
      <c r="W2803" s="45">
        <v>95661.21</v>
      </c>
      <c r="X2803" s="45">
        <v>71.72</v>
      </c>
    </row>
    <row r="2804" spans="1:24" x14ac:dyDescent="0.3">
      <c r="A2804" t="s">
        <v>181</v>
      </c>
      <c r="B2804" t="str">
        <f t="shared" si="230"/>
        <v>4</v>
      </c>
      <c r="C2804" t="str">
        <f t="shared" si="231"/>
        <v>3</v>
      </c>
      <c r="D2804" t="str">
        <f t="shared" si="232"/>
        <v/>
      </c>
      <c r="E2804" t="str">
        <f t="shared" si="233"/>
        <v/>
      </c>
      <c r="F2804" t="str">
        <f t="shared" si="234"/>
        <v/>
      </c>
      <c r="G2804" t="s">
        <v>805</v>
      </c>
      <c r="H2804">
        <v>2020</v>
      </c>
      <c r="I2804">
        <v>4</v>
      </c>
      <c r="J2804" t="s">
        <v>811</v>
      </c>
      <c r="K2804" s="38">
        <v>2846.13</v>
      </c>
      <c r="L2804" s="38">
        <v>1344.24</v>
      </c>
      <c r="M2804" s="38">
        <v>1601.74</v>
      </c>
      <c r="N2804" s="38">
        <v>556.35</v>
      </c>
      <c r="O2804" s="38">
        <v>699.97</v>
      </c>
      <c r="P2804" s="38">
        <v>704.84</v>
      </c>
      <c r="Q2804" s="38">
        <v>2203</v>
      </c>
      <c r="R2804" s="38">
        <v>0</v>
      </c>
      <c r="S2804" s="38">
        <v>-100</v>
      </c>
      <c r="T2804" s="38">
        <v>-583.33000000000004</v>
      </c>
      <c r="U2804" s="44">
        <v>26.34</v>
      </c>
      <c r="V2804" s="45">
        <v>9272.9599999999991</v>
      </c>
      <c r="W2804" s="45">
        <v>111275.5</v>
      </c>
      <c r="X2804" s="45">
        <v>91.86</v>
      </c>
    </row>
    <row r="2805" spans="1:24" x14ac:dyDescent="0.3">
      <c r="A2805" t="s">
        <v>508</v>
      </c>
      <c r="B2805" t="str">
        <f t="shared" si="230"/>
        <v>4</v>
      </c>
      <c r="C2805" t="str">
        <f t="shared" si="231"/>
        <v>4</v>
      </c>
      <c r="D2805" t="str">
        <f t="shared" si="232"/>
        <v/>
      </c>
      <c r="E2805" t="str">
        <f t="shared" si="233"/>
        <v/>
      </c>
      <c r="F2805" t="str">
        <f t="shared" si="234"/>
        <v/>
      </c>
      <c r="G2805" t="s">
        <v>805</v>
      </c>
      <c r="H2805">
        <v>2020</v>
      </c>
      <c r="I2805">
        <v>4</v>
      </c>
      <c r="J2805" t="s">
        <v>811</v>
      </c>
      <c r="K2805" s="38">
        <v>2846.13</v>
      </c>
      <c r="L2805" s="38">
        <v>1792.32</v>
      </c>
      <c r="M2805" s="38">
        <v>1805.23</v>
      </c>
      <c r="N2805" s="38">
        <v>556.35</v>
      </c>
      <c r="O2805" s="38">
        <v>722.3</v>
      </c>
      <c r="P2805" s="38">
        <v>772.23</v>
      </c>
      <c r="Q2805" s="38">
        <v>2558.92</v>
      </c>
      <c r="R2805" s="38">
        <v>0</v>
      </c>
      <c r="S2805" s="38">
        <v>-100</v>
      </c>
      <c r="T2805" s="38">
        <v>-750</v>
      </c>
      <c r="U2805" s="44">
        <v>28.99</v>
      </c>
      <c r="V2805" s="45">
        <v>10203.5</v>
      </c>
      <c r="W2805" s="45">
        <v>122441.97</v>
      </c>
      <c r="X2805" s="45">
        <v>120.99</v>
      </c>
    </row>
    <row r="2806" spans="1:24" x14ac:dyDescent="0.3">
      <c r="A2806" t="s">
        <v>509</v>
      </c>
      <c r="B2806" t="str">
        <f t="shared" si="230"/>
        <v>4</v>
      </c>
      <c r="C2806" t="str">
        <f t="shared" si="231"/>
        <v>5</v>
      </c>
      <c r="D2806" t="str">
        <f t="shared" si="232"/>
        <v/>
      </c>
      <c r="E2806" t="str">
        <f t="shared" si="233"/>
        <v/>
      </c>
      <c r="F2806" t="str">
        <f t="shared" si="234"/>
        <v/>
      </c>
      <c r="G2806" t="s">
        <v>805</v>
      </c>
      <c r="H2806">
        <v>2020</v>
      </c>
      <c r="I2806">
        <v>4</v>
      </c>
      <c r="J2806" t="s">
        <v>811</v>
      </c>
      <c r="K2806" s="38">
        <v>3273.05</v>
      </c>
      <c r="L2806" s="38">
        <v>2240.41</v>
      </c>
      <c r="M2806" s="38">
        <v>2008.72</v>
      </c>
      <c r="N2806" s="38">
        <v>556.35</v>
      </c>
      <c r="O2806" s="38">
        <v>744.62</v>
      </c>
      <c r="P2806" s="38">
        <v>882.32</v>
      </c>
      <c r="Q2806" s="38">
        <v>3204.48</v>
      </c>
      <c r="R2806" s="38">
        <v>0</v>
      </c>
      <c r="S2806" s="38">
        <v>-100</v>
      </c>
      <c r="T2806" s="38">
        <v>-916.67</v>
      </c>
      <c r="U2806" s="44">
        <v>33.79</v>
      </c>
      <c r="V2806" s="45">
        <v>11893.29</v>
      </c>
      <c r="W2806" s="45">
        <v>142719.45000000001</v>
      </c>
      <c r="X2806" s="45">
        <v>168.36</v>
      </c>
    </row>
    <row r="2807" spans="1:24" x14ac:dyDescent="0.3">
      <c r="A2807" t="s">
        <v>510</v>
      </c>
      <c r="B2807" t="str">
        <f t="shared" si="230"/>
        <v>4</v>
      </c>
      <c r="C2807" t="str">
        <f t="shared" si="231"/>
        <v>6</v>
      </c>
      <c r="D2807" t="str">
        <f t="shared" si="232"/>
        <v/>
      </c>
      <c r="E2807" t="str">
        <f t="shared" si="233"/>
        <v/>
      </c>
      <c r="F2807" t="str">
        <f t="shared" si="234"/>
        <v/>
      </c>
      <c r="G2807" t="s">
        <v>805</v>
      </c>
      <c r="H2807">
        <v>2020</v>
      </c>
      <c r="I2807">
        <v>4</v>
      </c>
      <c r="J2807" t="s">
        <v>811</v>
      </c>
      <c r="K2807" s="38">
        <v>3273.05</v>
      </c>
      <c r="L2807" s="38">
        <v>2688.49</v>
      </c>
      <c r="M2807" s="38">
        <v>2212.21</v>
      </c>
      <c r="N2807" s="38">
        <v>556.35</v>
      </c>
      <c r="O2807" s="38">
        <v>766.95</v>
      </c>
      <c r="P2807" s="38">
        <v>949.71</v>
      </c>
      <c r="Q2807" s="38">
        <v>3560.41</v>
      </c>
      <c r="R2807" s="38">
        <v>0</v>
      </c>
      <c r="S2807" s="38">
        <v>-100</v>
      </c>
      <c r="T2807" s="38">
        <v>-1083.33</v>
      </c>
      <c r="U2807" s="44">
        <v>36.43</v>
      </c>
      <c r="V2807" s="45">
        <v>12823.83</v>
      </c>
      <c r="W2807" s="45">
        <v>153885.93</v>
      </c>
      <c r="X2807" s="45">
        <v>197.48</v>
      </c>
    </row>
    <row r="2808" spans="1:24" x14ac:dyDescent="0.3">
      <c r="A2808" t="s">
        <v>553</v>
      </c>
      <c r="B2808" t="str">
        <f t="shared" si="230"/>
        <v>4</v>
      </c>
      <c r="C2808" t="str">
        <f t="shared" si="231"/>
        <v>7</v>
      </c>
      <c r="D2808" t="str">
        <f t="shared" si="232"/>
        <v/>
      </c>
      <c r="E2808" t="str">
        <f t="shared" si="233"/>
        <v/>
      </c>
      <c r="F2808" t="str">
        <f t="shared" si="234"/>
        <v/>
      </c>
      <c r="G2808" t="s">
        <v>805</v>
      </c>
      <c r="H2808">
        <v>2020</v>
      </c>
      <c r="I2808">
        <v>4</v>
      </c>
      <c r="J2808" t="s">
        <v>811</v>
      </c>
      <c r="K2808" s="38">
        <v>3699.97</v>
      </c>
      <c r="L2808" s="38">
        <v>3136.57</v>
      </c>
      <c r="M2808" s="38">
        <v>2415.6999999999998</v>
      </c>
      <c r="N2808" s="38">
        <v>556.35</v>
      </c>
      <c r="O2808" s="38">
        <v>789.27</v>
      </c>
      <c r="P2808" s="38">
        <v>1059.79</v>
      </c>
      <c r="Q2808" s="38">
        <v>4205.96</v>
      </c>
      <c r="R2808" s="38">
        <v>0</v>
      </c>
      <c r="S2808" s="38">
        <v>-100</v>
      </c>
      <c r="T2808" s="38">
        <v>-1250</v>
      </c>
      <c r="U2808" s="44">
        <v>41.23</v>
      </c>
      <c r="V2808" s="45">
        <v>14513.62</v>
      </c>
      <c r="W2808" s="45">
        <v>174163.4</v>
      </c>
      <c r="X2808" s="45">
        <v>253</v>
      </c>
    </row>
    <row r="2809" spans="1:24" x14ac:dyDescent="0.3">
      <c r="A2809" t="s">
        <v>554</v>
      </c>
      <c r="B2809" t="str">
        <f t="shared" si="230"/>
        <v>4</v>
      </c>
      <c r="C2809" t="str">
        <f t="shared" si="231"/>
        <v>8</v>
      </c>
      <c r="D2809" t="str">
        <f t="shared" si="232"/>
        <v/>
      </c>
      <c r="E2809" t="str">
        <f t="shared" si="233"/>
        <v/>
      </c>
      <c r="F2809" t="str">
        <f t="shared" si="234"/>
        <v/>
      </c>
      <c r="G2809" t="s">
        <v>805</v>
      </c>
      <c r="H2809">
        <v>2020</v>
      </c>
      <c r="I2809">
        <v>4</v>
      </c>
      <c r="J2809" t="s">
        <v>811</v>
      </c>
      <c r="K2809" s="38">
        <v>3699.97</v>
      </c>
      <c r="L2809" s="38">
        <v>3584.65</v>
      </c>
      <c r="M2809" s="38">
        <v>2619.19</v>
      </c>
      <c r="N2809" s="38">
        <v>556.35</v>
      </c>
      <c r="O2809" s="38">
        <v>811.6</v>
      </c>
      <c r="P2809" s="38">
        <v>1127.18</v>
      </c>
      <c r="Q2809" s="38">
        <v>4561.8900000000003</v>
      </c>
      <c r="R2809" s="38">
        <v>0</v>
      </c>
      <c r="S2809" s="38">
        <v>-100</v>
      </c>
      <c r="T2809" s="38">
        <v>-1416.67</v>
      </c>
      <c r="U2809" s="44">
        <v>43.88</v>
      </c>
      <c r="V2809" s="45">
        <v>15444.16</v>
      </c>
      <c r="W2809" s="45">
        <v>185329.88</v>
      </c>
      <c r="X2809" s="45">
        <v>283.08999999999997</v>
      </c>
    </row>
    <row r="2810" spans="1:24" x14ac:dyDescent="0.3">
      <c r="A2810" t="s">
        <v>555</v>
      </c>
      <c r="B2810" t="str">
        <f t="shared" si="230"/>
        <v>4</v>
      </c>
      <c r="C2810" t="str">
        <f t="shared" si="231"/>
        <v>9</v>
      </c>
      <c r="D2810" t="str">
        <f t="shared" si="232"/>
        <v/>
      </c>
      <c r="E2810" t="str">
        <f t="shared" si="233"/>
        <v/>
      </c>
      <c r="F2810" t="str">
        <f t="shared" si="234"/>
        <v/>
      </c>
      <c r="G2810" t="s">
        <v>805</v>
      </c>
      <c r="H2810">
        <v>2020</v>
      </c>
      <c r="I2810">
        <v>4</v>
      </c>
      <c r="J2810" t="s">
        <v>811</v>
      </c>
      <c r="K2810" s="38">
        <v>4126.8900000000003</v>
      </c>
      <c r="L2810" s="38">
        <v>4032.73</v>
      </c>
      <c r="M2810" s="38">
        <v>2822.68</v>
      </c>
      <c r="N2810" s="38">
        <v>556.35</v>
      </c>
      <c r="O2810" s="38">
        <v>833.92</v>
      </c>
      <c r="P2810" s="38">
        <v>1237.26</v>
      </c>
      <c r="Q2810" s="38">
        <v>5242.96</v>
      </c>
      <c r="R2810" s="38">
        <v>0</v>
      </c>
      <c r="S2810" s="38">
        <v>-100</v>
      </c>
      <c r="T2810" s="38">
        <v>-1583.33</v>
      </c>
      <c r="U2810" s="44">
        <v>48.78</v>
      </c>
      <c r="V2810" s="45">
        <v>17169.46</v>
      </c>
      <c r="W2810" s="45">
        <v>206033.55</v>
      </c>
      <c r="X2810" s="45">
        <v>332.03</v>
      </c>
    </row>
    <row r="2811" spans="1:24" x14ac:dyDescent="0.3">
      <c r="A2811" t="s">
        <v>556</v>
      </c>
      <c r="B2811" t="str">
        <f t="shared" si="230"/>
        <v>4</v>
      </c>
      <c r="C2811" t="str">
        <f>MID($A2811,4,2)</f>
        <v>10</v>
      </c>
      <c r="D2811" t="str">
        <f t="shared" si="232"/>
        <v/>
      </c>
      <c r="E2811" t="str">
        <f t="shared" si="233"/>
        <v/>
      </c>
      <c r="F2811" t="str">
        <f t="shared" si="234"/>
        <v/>
      </c>
      <c r="G2811" t="s">
        <v>805</v>
      </c>
      <c r="H2811">
        <v>2020</v>
      </c>
      <c r="I2811">
        <v>4</v>
      </c>
      <c r="J2811" t="s">
        <v>811</v>
      </c>
      <c r="K2811" s="38">
        <v>4126.8900000000003</v>
      </c>
      <c r="L2811" s="38">
        <v>4480.8100000000004</v>
      </c>
      <c r="M2811" s="38">
        <v>3026.17</v>
      </c>
      <c r="N2811" s="38">
        <v>556.35</v>
      </c>
      <c r="O2811" s="38">
        <v>856.25</v>
      </c>
      <c r="P2811" s="38">
        <v>1304.6500000000001</v>
      </c>
      <c r="Q2811" s="38">
        <v>5629.85</v>
      </c>
      <c r="R2811" s="38">
        <v>0</v>
      </c>
      <c r="S2811" s="38">
        <v>-100</v>
      </c>
      <c r="T2811" s="38">
        <v>-1750</v>
      </c>
      <c r="U2811" s="44">
        <v>51.51</v>
      </c>
      <c r="V2811" s="45">
        <v>18130.97</v>
      </c>
      <c r="W2811" s="45">
        <v>217571.63</v>
      </c>
      <c r="X2811" s="45">
        <v>362.13</v>
      </c>
    </row>
    <row r="2812" spans="1:24" x14ac:dyDescent="0.3">
      <c r="A2812" t="s">
        <v>797</v>
      </c>
      <c r="B2812" t="str">
        <f t="shared" si="230"/>
        <v>5</v>
      </c>
      <c r="C2812" t="str">
        <f t="shared" si="231"/>
        <v>0</v>
      </c>
      <c r="D2812" t="str">
        <f t="shared" si="232"/>
        <v/>
      </c>
      <c r="E2812" t="str">
        <f t="shared" si="233"/>
        <v/>
      </c>
      <c r="F2812" t="str">
        <f t="shared" si="234"/>
        <v/>
      </c>
      <c r="G2812" t="s">
        <v>805</v>
      </c>
      <c r="H2812">
        <v>2020</v>
      </c>
      <c r="I2812">
        <v>4</v>
      </c>
      <c r="J2812" t="s">
        <v>811</v>
      </c>
      <c r="K2812" s="38">
        <v>2496.17</v>
      </c>
      <c r="L2812" s="38">
        <v>0</v>
      </c>
      <c r="M2812" s="38">
        <v>1307.93</v>
      </c>
      <c r="N2812" s="38">
        <v>547.91</v>
      </c>
      <c r="O2812" s="38">
        <v>689.03</v>
      </c>
      <c r="P2812" s="38">
        <v>504.1</v>
      </c>
      <c r="Q2812" s="38">
        <v>1558.45</v>
      </c>
      <c r="R2812" s="38">
        <v>0</v>
      </c>
      <c r="S2812" s="38">
        <v>0</v>
      </c>
      <c r="T2812" s="38">
        <v>-125</v>
      </c>
      <c r="U2812" s="44">
        <v>19.829999999999998</v>
      </c>
      <c r="V2812" s="45">
        <v>6978.59</v>
      </c>
      <c r="W2812" s="45">
        <v>83743.06</v>
      </c>
      <c r="X2812" s="45">
        <v>43.12</v>
      </c>
    </row>
    <row r="2813" spans="1:24" x14ac:dyDescent="0.3">
      <c r="A2813" t="s">
        <v>557</v>
      </c>
      <c r="B2813" t="str">
        <f t="shared" si="230"/>
        <v>5</v>
      </c>
      <c r="C2813" t="str">
        <f t="shared" si="231"/>
        <v>1</v>
      </c>
      <c r="D2813" t="str">
        <f t="shared" si="232"/>
        <v/>
      </c>
      <c r="E2813" t="str">
        <f t="shared" si="233"/>
        <v/>
      </c>
      <c r="F2813" t="str">
        <f t="shared" si="234"/>
        <v/>
      </c>
      <c r="G2813" t="s">
        <v>805</v>
      </c>
      <c r="H2813">
        <v>2020</v>
      </c>
      <c r="I2813">
        <v>4</v>
      </c>
      <c r="J2813" t="s">
        <v>811</v>
      </c>
      <c r="K2813" s="38">
        <v>2846.13</v>
      </c>
      <c r="L2813" s="38">
        <v>448.08</v>
      </c>
      <c r="M2813" s="38">
        <v>1522.72</v>
      </c>
      <c r="N2813" s="38">
        <v>556.35</v>
      </c>
      <c r="O2813" s="38">
        <v>711.36</v>
      </c>
      <c r="P2813" s="38">
        <v>608.46</v>
      </c>
      <c r="Q2813" s="38">
        <v>1879</v>
      </c>
      <c r="R2813" s="38">
        <v>0</v>
      </c>
      <c r="S2813" s="38">
        <v>-50</v>
      </c>
      <c r="T2813" s="38">
        <v>-291.67</v>
      </c>
      <c r="U2813" s="44">
        <v>23.38</v>
      </c>
      <c r="V2813" s="45">
        <v>8230.44</v>
      </c>
      <c r="W2813" s="45">
        <v>98765.29</v>
      </c>
      <c r="X2813" s="45">
        <v>64.88</v>
      </c>
    </row>
    <row r="2814" spans="1:24" x14ac:dyDescent="0.3">
      <c r="A2814" t="s">
        <v>558</v>
      </c>
      <c r="B2814" t="str">
        <f t="shared" si="230"/>
        <v>5</v>
      </c>
      <c r="C2814" t="str">
        <f t="shared" si="231"/>
        <v>2</v>
      </c>
      <c r="D2814" t="str">
        <f t="shared" si="232"/>
        <v/>
      </c>
      <c r="E2814" t="str">
        <f t="shared" si="233"/>
        <v/>
      </c>
      <c r="F2814" t="str">
        <f t="shared" si="234"/>
        <v/>
      </c>
      <c r="G2814" t="s">
        <v>805</v>
      </c>
      <c r="H2814">
        <v>2020</v>
      </c>
      <c r="I2814">
        <v>4</v>
      </c>
      <c r="J2814" t="s">
        <v>811</v>
      </c>
      <c r="K2814" s="38">
        <v>2846.13</v>
      </c>
      <c r="L2814" s="38">
        <v>896.16</v>
      </c>
      <c r="M2814" s="38">
        <v>1646.07</v>
      </c>
      <c r="N2814" s="38">
        <v>556.35</v>
      </c>
      <c r="O2814" s="38">
        <v>733.68</v>
      </c>
      <c r="P2814" s="38">
        <v>667.84</v>
      </c>
      <c r="Q2814" s="38">
        <v>2032.25</v>
      </c>
      <c r="R2814" s="38">
        <v>0</v>
      </c>
      <c r="S2814" s="38">
        <v>-100</v>
      </c>
      <c r="T2814" s="38">
        <v>-458.33</v>
      </c>
      <c r="U2814" s="44">
        <v>25.06</v>
      </c>
      <c r="V2814" s="45">
        <v>8820.15</v>
      </c>
      <c r="W2814" s="45">
        <v>105841.85</v>
      </c>
      <c r="X2814" s="45">
        <v>76.69</v>
      </c>
    </row>
    <row r="2815" spans="1:24" x14ac:dyDescent="0.3">
      <c r="A2815" t="s">
        <v>559</v>
      </c>
      <c r="B2815" t="str">
        <f t="shared" si="230"/>
        <v>5</v>
      </c>
      <c r="C2815" t="str">
        <f t="shared" si="231"/>
        <v>3</v>
      </c>
      <c r="D2815" t="str">
        <f t="shared" si="232"/>
        <v/>
      </c>
      <c r="E2815" t="str">
        <f t="shared" si="233"/>
        <v/>
      </c>
      <c r="F2815" t="str">
        <f t="shared" si="234"/>
        <v/>
      </c>
      <c r="G2815" t="s">
        <v>805</v>
      </c>
      <c r="H2815">
        <v>2020</v>
      </c>
      <c r="I2815">
        <v>4</v>
      </c>
      <c r="J2815" t="s">
        <v>811</v>
      </c>
      <c r="K2815" s="38">
        <v>3273.05</v>
      </c>
      <c r="L2815" s="38">
        <v>1344.24</v>
      </c>
      <c r="M2815" s="38">
        <v>1849.56</v>
      </c>
      <c r="N2815" s="38">
        <v>556.35</v>
      </c>
      <c r="O2815" s="38">
        <v>756.01</v>
      </c>
      <c r="P2815" s="38">
        <v>777.92</v>
      </c>
      <c r="Q2815" s="38">
        <v>2676.65</v>
      </c>
      <c r="R2815" s="38">
        <v>0</v>
      </c>
      <c r="S2815" s="38">
        <v>-100</v>
      </c>
      <c r="T2815" s="38">
        <v>-625</v>
      </c>
      <c r="U2815" s="44">
        <v>29.85</v>
      </c>
      <c r="V2815" s="45">
        <v>10508.79</v>
      </c>
      <c r="W2815" s="45">
        <v>126105.43</v>
      </c>
      <c r="X2815" s="45">
        <v>123.49</v>
      </c>
    </row>
    <row r="2816" spans="1:24" x14ac:dyDescent="0.3">
      <c r="A2816" t="s">
        <v>560</v>
      </c>
      <c r="B2816" t="str">
        <f t="shared" si="230"/>
        <v>5</v>
      </c>
      <c r="C2816" t="str">
        <f t="shared" si="231"/>
        <v>4</v>
      </c>
      <c r="D2816" t="str">
        <f t="shared" si="232"/>
        <v/>
      </c>
      <c r="E2816" t="str">
        <f t="shared" si="233"/>
        <v/>
      </c>
      <c r="F2816" t="str">
        <f t="shared" si="234"/>
        <v/>
      </c>
      <c r="G2816" t="s">
        <v>805</v>
      </c>
      <c r="H2816">
        <v>2020</v>
      </c>
      <c r="I2816">
        <v>4</v>
      </c>
      <c r="J2816" t="s">
        <v>811</v>
      </c>
      <c r="K2816" s="38">
        <v>3273.05</v>
      </c>
      <c r="L2816" s="38">
        <v>1792.32</v>
      </c>
      <c r="M2816" s="38">
        <v>2053.0500000000002</v>
      </c>
      <c r="N2816" s="38">
        <v>556.35</v>
      </c>
      <c r="O2816" s="38">
        <v>778.33</v>
      </c>
      <c r="P2816" s="38">
        <v>845.31</v>
      </c>
      <c r="Q2816" s="38">
        <v>3032.57</v>
      </c>
      <c r="R2816" s="38">
        <v>0</v>
      </c>
      <c r="S2816" s="38">
        <v>-100</v>
      </c>
      <c r="T2816" s="38">
        <v>-791.67</v>
      </c>
      <c r="U2816" s="44">
        <v>32.5</v>
      </c>
      <c r="V2816" s="45">
        <v>11439.33</v>
      </c>
      <c r="W2816" s="45">
        <v>137271.9</v>
      </c>
      <c r="X2816" s="45">
        <v>152.61000000000001</v>
      </c>
    </row>
    <row r="2817" spans="1:24" x14ac:dyDescent="0.3">
      <c r="A2817" t="s">
        <v>561</v>
      </c>
      <c r="B2817" t="str">
        <f t="shared" si="230"/>
        <v>5</v>
      </c>
      <c r="C2817" t="str">
        <f t="shared" si="231"/>
        <v>5</v>
      </c>
      <c r="D2817" t="str">
        <f t="shared" si="232"/>
        <v/>
      </c>
      <c r="E2817" t="str">
        <f t="shared" si="233"/>
        <v/>
      </c>
      <c r="F2817" t="str">
        <f t="shared" si="234"/>
        <v/>
      </c>
      <c r="G2817" t="s">
        <v>805</v>
      </c>
      <c r="H2817">
        <v>2020</v>
      </c>
      <c r="I2817">
        <v>4</v>
      </c>
      <c r="J2817" t="s">
        <v>811</v>
      </c>
      <c r="K2817" s="38">
        <v>3699.97</v>
      </c>
      <c r="L2817" s="38">
        <v>2240.41</v>
      </c>
      <c r="M2817" s="38">
        <v>2256.54</v>
      </c>
      <c r="N2817" s="38">
        <v>556.35</v>
      </c>
      <c r="O2817" s="38">
        <v>800.66</v>
      </c>
      <c r="P2817" s="38">
        <v>955.39</v>
      </c>
      <c r="Q2817" s="38">
        <v>3678.13</v>
      </c>
      <c r="R2817" s="38">
        <v>0</v>
      </c>
      <c r="S2817" s="38">
        <v>-100</v>
      </c>
      <c r="T2817" s="38">
        <v>-958.33</v>
      </c>
      <c r="U2817" s="44">
        <v>37.299999999999997</v>
      </c>
      <c r="V2817" s="45">
        <v>13129.12</v>
      </c>
      <c r="W2817" s="45">
        <v>157549.38</v>
      </c>
      <c r="X2817" s="45">
        <v>199.98</v>
      </c>
    </row>
    <row r="2818" spans="1:24" x14ac:dyDescent="0.3">
      <c r="A2818" t="s">
        <v>562</v>
      </c>
      <c r="B2818" t="str">
        <f t="shared" si="230"/>
        <v>5</v>
      </c>
      <c r="C2818" t="str">
        <f t="shared" si="231"/>
        <v>6</v>
      </c>
      <c r="D2818" t="str">
        <f t="shared" si="232"/>
        <v/>
      </c>
      <c r="E2818" t="str">
        <f t="shared" si="233"/>
        <v/>
      </c>
      <c r="F2818" t="str">
        <f t="shared" si="234"/>
        <v/>
      </c>
      <c r="G2818" t="s">
        <v>805</v>
      </c>
      <c r="H2818">
        <v>2020</v>
      </c>
      <c r="I2818">
        <v>4</v>
      </c>
      <c r="J2818" t="s">
        <v>811</v>
      </c>
      <c r="K2818" s="38">
        <v>3699.97</v>
      </c>
      <c r="L2818" s="38">
        <v>2688.49</v>
      </c>
      <c r="M2818" s="38">
        <v>2460.0300000000002</v>
      </c>
      <c r="N2818" s="38">
        <v>556.35</v>
      </c>
      <c r="O2818" s="38">
        <v>822.98</v>
      </c>
      <c r="P2818" s="38">
        <v>1022.78</v>
      </c>
      <c r="Q2818" s="38">
        <v>4034.05</v>
      </c>
      <c r="R2818" s="38">
        <v>0</v>
      </c>
      <c r="S2818" s="38">
        <v>-100</v>
      </c>
      <c r="T2818" s="38">
        <v>-1125</v>
      </c>
      <c r="U2818" s="44">
        <v>39.94</v>
      </c>
      <c r="V2818" s="45">
        <v>14059.65</v>
      </c>
      <c r="W2818" s="45">
        <v>168715.86</v>
      </c>
      <c r="X2818" s="45">
        <v>236.72</v>
      </c>
    </row>
    <row r="2819" spans="1:24" x14ac:dyDescent="0.3">
      <c r="A2819" t="s">
        <v>563</v>
      </c>
      <c r="B2819" t="str">
        <f t="shared" si="230"/>
        <v>5</v>
      </c>
      <c r="C2819" t="str">
        <f t="shared" si="231"/>
        <v>7</v>
      </c>
      <c r="D2819" t="str">
        <f t="shared" si="232"/>
        <v/>
      </c>
      <c r="E2819" t="str">
        <f t="shared" si="233"/>
        <v/>
      </c>
      <c r="F2819" t="str">
        <f t="shared" si="234"/>
        <v/>
      </c>
      <c r="G2819" t="s">
        <v>805</v>
      </c>
      <c r="H2819">
        <v>2020</v>
      </c>
      <c r="I2819">
        <v>4</v>
      </c>
      <c r="J2819" t="s">
        <v>811</v>
      </c>
      <c r="K2819" s="38">
        <v>4126.8900000000003</v>
      </c>
      <c r="L2819" s="38">
        <v>3136.57</v>
      </c>
      <c r="M2819" s="38">
        <v>2663.52</v>
      </c>
      <c r="N2819" s="38">
        <v>556.35</v>
      </c>
      <c r="O2819" s="38">
        <v>845.3</v>
      </c>
      <c r="P2819" s="38">
        <v>1132.8599999999999</v>
      </c>
      <c r="Q2819" s="38">
        <v>4679.6099999999997</v>
      </c>
      <c r="R2819" s="38">
        <v>0</v>
      </c>
      <c r="S2819" s="38">
        <v>-100</v>
      </c>
      <c r="T2819" s="38">
        <v>-1291.67</v>
      </c>
      <c r="U2819" s="44">
        <v>44.74</v>
      </c>
      <c r="V2819" s="45">
        <v>15749.44</v>
      </c>
      <c r="W2819" s="45">
        <v>188993.33</v>
      </c>
      <c r="X2819" s="45">
        <v>285.67</v>
      </c>
    </row>
    <row r="2820" spans="1:24" x14ac:dyDescent="0.3">
      <c r="A2820" t="s">
        <v>564</v>
      </c>
      <c r="B2820" t="str">
        <f t="shared" si="230"/>
        <v>5</v>
      </c>
      <c r="C2820" t="str">
        <f t="shared" si="231"/>
        <v>8</v>
      </c>
      <c r="D2820" t="str">
        <f t="shared" si="232"/>
        <v/>
      </c>
      <c r="E2820" t="str">
        <f t="shared" si="233"/>
        <v/>
      </c>
      <c r="F2820" t="str">
        <f t="shared" si="234"/>
        <v/>
      </c>
      <c r="G2820" t="s">
        <v>805</v>
      </c>
      <c r="H2820">
        <v>2020</v>
      </c>
      <c r="I2820">
        <v>4</v>
      </c>
      <c r="J2820" t="s">
        <v>811</v>
      </c>
      <c r="K2820" s="38">
        <v>4126.8900000000003</v>
      </c>
      <c r="L2820" s="38">
        <v>3584.65</v>
      </c>
      <c r="M2820" s="38">
        <v>2867.01</v>
      </c>
      <c r="N2820" s="38">
        <v>556.35</v>
      </c>
      <c r="O2820" s="38">
        <v>867.63</v>
      </c>
      <c r="P2820" s="38">
        <v>1200.25</v>
      </c>
      <c r="Q2820" s="38">
        <v>5055.9399999999996</v>
      </c>
      <c r="R2820" s="38">
        <v>0</v>
      </c>
      <c r="S2820" s="38">
        <v>-100</v>
      </c>
      <c r="T2820" s="38">
        <v>-1458.33</v>
      </c>
      <c r="U2820" s="44">
        <v>47.44</v>
      </c>
      <c r="V2820" s="45">
        <v>16700.39</v>
      </c>
      <c r="W2820" s="45">
        <v>200404.73</v>
      </c>
      <c r="X2820" s="45">
        <v>315.76</v>
      </c>
    </row>
    <row r="2821" spans="1:24" x14ac:dyDescent="0.3">
      <c r="A2821" t="s">
        <v>565</v>
      </c>
      <c r="B2821" t="str">
        <f t="shared" si="230"/>
        <v>5</v>
      </c>
      <c r="C2821" t="str">
        <f t="shared" si="231"/>
        <v>9</v>
      </c>
      <c r="D2821" t="str">
        <f t="shared" si="232"/>
        <v/>
      </c>
      <c r="E2821" t="str">
        <f t="shared" si="233"/>
        <v/>
      </c>
      <c r="F2821" t="str">
        <f t="shared" si="234"/>
        <v/>
      </c>
      <c r="G2821" t="s">
        <v>805</v>
      </c>
      <c r="H2821">
        <v>2020</v>
      </c>
      <c r="I2821">
        <v>4</v>
      </c>
      <c r="J2821" t="s">
        <v>811</v>
      </c>
      <c r="K2821" s="38">
        <v>4553.8100000000004</v>
      </c>
      <c r="L2821" s="38">
        <v>4032.73</v>
      </c>
      <c r="M2821" s="38">
        <v>3070.5</v>
      </c>
      <c r="N2821" s="38">
        <v>556.35</v>
      </c>
      <c r="O2821" s="38">
        <v>889.95</v>
      </c>
      <c r="P2821" s="38">
        <v>1310.33</v>
      </c>
      <c r="Q2821" s="38">
        <v>5757.74</v>
      </c>
      <c r="R2821" s="38">
        <v>0</v>
      </c>
      <c r="S2821" s="38">
        <v>-100</v>
      </c>
      <c r="T2821" s="38">
        <v>-1625</v>
      </c>
      <c r="U2821" s="44">
        <v>52.4</v>
      </c>
      <c r="V2821" s="45">
        <v>18446.419999999998</v>
      </c>
      <c r="W2821" s="45">
        <v>221356.99</v>
      </c>
      <c r="X2821" s="45">
        <v>364.71</v>
      </c>
    </row>
    <row r="2822" spans="1:24" x14ac:dyDescent="0.3">
      <c r="A2822" t="s">
        <v>566</v>
      </c>
      <c r="B2822" t="str">
        <f t="shared" si="230"/>
        <v>5</v>
      </c>
      <c r="C2822" t="str">
        <f>MID($A2822,4,2)</f>
        <v>10</v>
      </c>
      <c r="D2822" t="str">
        <f t="shared" si="232"/>
        <v/>
      </c>
      <c r="E2822" t="str">
        <f t="shared" si="233"/>
        <v/>
      </c>
      <c r="F2822" t="str">
        <f t="shared" si="234"/>
        <v/>
      </c>
      <c r="G2822" t="s">
        <v>805</v>
      </c>
      <c r="H2822">
        <v>2020</v>
      </c>
      <c r="I2822">
        <v>4</v>
      </c>
      <c r="J2822" t="s">
        <v>811</v>
      </c>
      <c r="K2822" s="38">
        <v>4553.8100000000004</v>
      </c>
      <c r="L2822" s="38">
        <v>4480.8100000000004</v>
      </c>
      <c r="M2822" s="38">
        <v>3273.99</v>
      </c>
      <c r="N2822" s="38">
        <v>556.35</v>
      </c>
      <c r="O2822" s="38">
        <v>912.28</v>
      </c>
      <c r="P2822" s="38">
        <v>1377.72</v>
      </c>
      <c r="Q2822" s="38">
        <v>6144.62</v>
      </c>
      <c r="R2822" s="38">
        <v>0</v>
      </c>
      <c r="S2822" s="38">
        <v>-100</v>
      </c>
      <c r="T2822" s="38">
        <v>-1791.67</v>
      </c>
      <c r="U2822" s="44">
        <v>55.14</v>
      </c>
      <c r="V2822" s="45">
        <v>19407.919999999998</v>
      </c>
      <c r="W2822" s="45">
        <v>232895.06</v>
      </c>
      <c r="X2822" s="45">
        <v>394.8</v>
      </c>
    </row>
    <row r="2823" spans="1:24" x14ac:dyDescent="0.3">
      <c r="A2823" t="s">
        <v>798</v>
      </c>
      <c r="B2823" t="str">
        <f t="shared" si="230"/>
        <v>6</v>
      </c>
      <c r="C2823" t="str">
        <f t="shared" si="231"/>
        <v>0</v>
      </c>
      <c r="D2823" t="str">
        <f t="shared" si="232"/>
        <v/>
      </c>
      <c r="E2823" t="str">
        <f t="shared" si="233"/>
        <v/>
      </c>
      <c r="F2823" t="str">
        <f t="shared" si="234"/>
        <v/>
      </c>
      <c r="G2823" t="s">
        <v>805</v>
      </c>
      <c r="H2823">
        <v>2020</v>
      </c>
      <c r="I2823">
        <v>4</v>
      </c>
      <c r="J2823" t="s">
        <v>811</v>
      </c>
      <c r="K2823" s="38">
        <v>2496.17</v>
      </c>
      <c r="L2823" s="38">
        <v>0</v>
      </c>
      <c r="M2823" s="38">
        <v>1569.51</v>
      </c>
      <c r="N2823" s="38">
        <v>547.91</v>
      </c>
      <c r="O2823" s="38">
        <v>745.06</v>
      </c>
      <c r="P2823" s="38">
        <v>535.87</v>
      </c>
      <c r="Q2823" s="38">
        <v>1681.44</v>
      </c>
      <c r="R2823" s="38">
        <v>0</v>
      </c>
      <c r="S2823" s="38">
        <v>0</v>
      </c>
      <c r="T2823" s="38">
        <v>-166.67</v>
      </c>
      <c r="U2823" s="44">
        <v>21.05</v>
      </c>
      <c r="V2823" s="45">
        <v>7409.29</v>
      </c>
      <c r="W2823" s="45">
        <v>88911.49</v>
      </c>
      <c r="X2823" s="45">
        <v>46.25</v>
      </c>
    </row>
    <row r="2824" spans="1:24" x14ac:dyDescent="0.3">
      <c r="A2824" t="s">
        <v>567</v>
      </c>
      <c r="B2824" t="str">
        <f t="shared" si="230"/>
        <v>6</v>
      </c>
      <c r="C2824" t="str">
        <f t="shared" si="231"/>
        <v>1</v>
      </c>
      <c r="D2824" t="str">
        <f t="shared" si="232"/>
        <v/>
      </c>
      <c r="E2824" t="str">
        <f t="shared" si="233"/>
        <v/>
      </c>
      <c r="F2824" t="str">
        <f t="shared" si="234"/>
        <v/>
      </c>
      <c r="G2824" t="s">
        <v>805</v>
      </c>
      <c r="H2824">
        <v>2020</v>
      </c>
      <c r="I2824">
        <v>4</v>
      </c>
      <c r="J2824" t="s">
        <v>811</v>
      </c>
      <c r="K2824" s="38">
        <v>2846.13</v>
      </c>
      <c r="L2824" s="38">
        <v>448.08</v>
      </c>
      <c r="M2824" s="38">
        <v>1690.39</v>
      </c>
      <c r="N2824" s="38">
        <v>556.35</v>
      </c>
      <c r="O2824" s="38">
        <v>767.39</v>
      </c>
      <c r="P2824" s="38">
        <v>630.84</v>
      </c>
      <c r="Q2824" s="38">
        <v>1956.95</v>
      </c>
      <c r="R2824" s="38">
        <v>0</v>
      </c>
      <c r="S2824" s="38">
        <v>-50</v>
      </c>
      <c r="T2824" s="38">
        <v>-333.33</v>
      </c>
      <c r="U2824" s="44">
        <v>24.18</v>
      </c>
      <c r="V2824" s="45">
        <v>8512.7999999999993</v>
      </c>
      <c r="W2824" s="45">
        <v>102153.64</v>
      </c>
      <c r="X2824" s="45">
        <v>68.31</v>
      </c>
    </row>
    <row r="2825" spans="1:24" x14ac:dyDescent="0.3">
      <c r="A2825" t="s">
        <v>568</v>
      </c>
      <c r="B2825" t="str">
        <f t="shared" si="230"/>
        <v>6</v>
      </c>
      <c r="C2825" t="str">
        <f t="shared" si="231"/>
        <v>2</v>
      </c>
      <c r="D2825" t="str">
        <f t="shared" si="232"/>
        <v/>
      </c>
      <c r="E2825" t="str">
        <f t="shared" si="233"/>
        <v/>
      </c>
      <c r="F2825" t="str">
        <f t="shared" si="234"/>
        <v/>
      </c>
      <c r="G2825" t="s">
        <v>805</v>
      </c>
      <c r="H2825">
        <v>2020</v>
      </c>
      <c r="I2825">
        <v>4</v>
      </c>
      <c r="J2825" t="s">
        <v>811</v>
      </c>
      <c r="K2825" s="38">
        <v>2846.13</v>
      </c>
      <c r="L2825" s="38">
        <v>896.16</v>
      </c>
      <c r="M2825" s="38">
        <v>1893.88</v>
      </c>
      <c r="N2825" s="38">
        <v>556.35</v>
      </c>
      <c r="O2825" s="38">
        <v>789.71</v>
      </c>
      <c r="P2825" s="38">
        <v>698.22</v>
      </c>
      <c r="Q2825" s="38">
        <v>2215.1</v>
      </c>
      <c r="R2825" s="38">
        <v>0</v>
      </c>
      <c r="S2825" s="38">
        <v>-100</v>
      </c>
      <c r="T2825" s="38">
        <v>-500</v>
      </c>
      <c r="U2825" s="44">
        <v>26.41</v>
      </c>
      <c r="V2825" s="45">
        <v>9295.57</v>
      </c>
      <c r="W2825" s="45">
        <v>111546.88</v>
      </c>
      <c r="X2825" s="45">
        <v>89.49</v>
      </c>
    </row>
    <row r="2826" spans="1:24" x14ac:dyDescent="0.3">
      <c r="A2826" t="s">
        <v>569</v>
      </c>
      <c r="B2826" t="str">
        <f t="shared" si="230"/>
        <v>6</v>
      </c>
      <c r="C2826" t="str">
        <f t="shared" si="231"/>
        <v>3</v>
      </c>
      <c r="D2826" t="str">
        <f t="shared" si="232"/>
        <v/>
      </c>
      <c r="E2826" t="str">
        <f t="shared" si="233"/>
        <v/>
      </c>
      <c r="F2826" t="str">
        <f t="shared" si="234"/>
        <v/>
      </c>
      <c r="G2826" t="s">
        <v>805</v>
      </c>
      <c r="H2826">
        <v>2020</v>
      </c>
      <c r="I2826">
        <v>4</v>
      </c>
      <c r="J2826" t="s">
        <v>811</v>
      </c>
      <c r="K2826" s="38">
        <v>3273.05</v>
      </c>
      <c r="L2826" s="38">
        <v>1344.24</v>
      </c>
      <c r="M2826" s="38">
        <v>2097.37</v>
      </c>
      <c r="N2826" s="38">
        <v>556.35</v>
      </c>
      <c r="O2826" s="38">
        <v>812.04</v>
      </c>
      <c r="P2826" s="38">
        <v>808.31</v>
      </c>
      <c r="Q2826" s="38">
        <v>2860.66</v>
      </c>
      <c r="R2826" s="38">
        <v>0</v>
      </c>
      <c r="S2826" s="38">
        <v>-100</v>
      </c>
      <c r="T2826" s="38">
        <v>-666.67</v>
      </c>
      <c r="U2826" s="44">
        <v>31.21</v>
      </c>
      <c r="V2826" s="45">
        <v>10985.36</v>
      </c>
      <c r="W2826" s="45">
        <v>131824.35999999999</v>
      </c>
      <c r="X2826" s="45">
        <v>136.86000000000001</v>
      </c>
    </row>
    <row r="2827" spans="1:24" x14ac:dyDescent="0.3">
      <c r="A2827" t="s">
        <v>570</v>
      </c>
      <c r="B2827" t="str">
        <f t="shared" si="230"/>
        <v>6</v>
      </c>
      <c r="C2827" t="str">
        <f t="shared" si="231"/>
        <v>4</v>
      </c>
      <c r="D2827" t="str">
        <f t="shared" si="232"/>
        <v/>
      </c>
      <c r="E2827" t="str">
        <f t="shared" si="233"/>
        <v/>
      </c>
      <c r="F2827" t="str">
        <f t="shared" si="234"/>
        <v/>
      </c>
      <c r="G2827" t="s">
        <v>805</v>
      </c>
      <c r="H2827">
        <v>2020</v>
      </c>
      <c r="I2827">
        <v>4</v>
      </c>
      <c r="J2827" t="s">
        <v>811</v>
      </c>
      <c r="K2827" s="38">
        <v>3273.05</v>
      </c>
      <c r="L2827" s="38">
        <v>1792.32</v>
      </c>
      <c r="M2827" s="38">
        <v>2300.86</v>
      </c>
      <c r="N2827" s="38">
        <v>556.35</v>
      </c>
      <c r="O2827" s="38">
        <v>834.36</v>
      </c>
      <c r="P2827" s="38">
        <v>875.7</v>
      </c>
      <c r="Q2827" s="38">
        <v>3216.58</v>
      </c>
      <c r="R2827" s="38">
        <v>0</v>
      </c>
      <c r="S2827" s="38">
        <v>-100</v>
      </c>
      <c r="T2827" s="38">
        <v>-833.33</v>
      </c>
      <c r="U2827" s="44">
        <v>33.85</v>
      </c>
      <c r="V2827" s="45">
        <v>11915.9</v>
      </c>
      <c r="W2827" s="45">
        <v>142990.82999999999</v>
      </c>
      <c r="X2827" s="45">
        <v>165.98</v>
      </c>
    </row>
    <row r="2828" spans="1:24" x14ac:dyDescent="0.3">
      <c r="A2828" t="s">
        <v>571</v>
      </c>
      <c r="B2828" t="str">
        <f t="shared" si="230"/>
        <v>6</v>
      </c>
      <c r="C2828" t="str">
        <f t="shared" si="231"/>
        <v>5</v>
      </c>
      <c r="D2828" t="str">
        <f t="shared" si="232"/>
        <v/>
      </c>
      <c r="E2828" t="str">
        <f t="shared" si="233"/>
        <v/>
      </c>
      <c r="F2828" t="str">
        <f t="shared" si="234"/>
        <v/>
      </c>
      <c r="G2828" t="s">
        <v>805</v>
      </c>
      <c r="H2828">
        <v>2020</v>
      </c>
      <c r="I2828">
        <v>4</v>
      </c>
      <c r="J2828" t="s">
        <v>811</v>
      </c>
      <c r="K2828" s="38">
        <v>3699.97</v>
      </c>
      <c r="L2828" s="38">
        <v>2240.41</v>
      </c>
      <c r="M2828" s="38">
        <v>2504.35</v>
      </c>
      <c r="N2828" s="38">
        <v>556.35</v>
      </c>
      <c r="O2828" s="38">
        <v>856.69</v>
      </c>
      <c r="P2828" s="38">
        <v>985.78</v>
      </c>
      <c r="Q2828" s="38">
        <v>3862.14</v>
      </c>
      <c r="R2828" s="38">
        <v>0</v>
      </c>
      <c r="S2828" s="38">
        <v>-100</v>
      </c>
      <c r="T2828" s="38">
        <v>-1000</v>
      </c>
      <c r="U2828" s="44">
        <v>38.65</v>
      </c>
      <c r="V2828" s="45">
        <v>13605.69</v>
      </c>
      <c r="W2828" s="45">
        <v>163268.31</v>
      </c>
      <c r="X2828" s="45">
        <v>213.35</v>
      </c>
    </row>
    <row r="2829" spans="1:24" x14ac:dyDescent="0.3">
      <c r="A2829" t="s">
        <v>572</v>
      </c>
      <c r="B2829" t="str">
        <f t="shared" si="230"/>
        <v>6</v>
      </c>
      <c r="C2829" t="str">
        <f t="shared" si="231"/>
        <v>6</v>
      </c>
      <c r="D2829" t="str">
        <f t="shared" si="232"/>
        <v/>
      </c>
      <c r="E2829" t="str">
        <f t="shared" si="233"/>
        <v/>
      </c>
      <c r="F2829" t="str">
        <f t="shared" si="234"/>
        <v/>
      </c>
      <c r="G2829" t="s">
        <v>805</v>
      </c>
      <c r="H2829">
        <v>2020</v>
      </c>
      <c r="I2829">
        <v>4</v>
      </c>
      <c r="J2829" t="s">
        <v>811</v>
      </c>
      <c r="K2829" s="38">
        <v>3699.97</v>
      </c>
      <c r="L2829" s="38">
        <v>2688.49</v>
      </c>
      <c r="M2829" s="38">
        <v>2707.84</v>
      </c>
      <c r="N2829" s="38">
        <v>556.35</v>
      </c>
      <c r="O2829" s="38">
        <v>879.01</v>
      </c>
      <c r="P2829" s="38">
        <v>1053.17</v>
      </c>
      <c r="Q2829" s="38">
        <v>4218.0600000000004</v>
      </c>
      <c r="R2829" s="38">
        <v>0</v>
      </c>
      <c r="S2829" s="38">
        <v>-100</v>
      </c>
      <c r="T2829" s="38">
        <v>-1166.67</v>
      </c>
      <c r="U2829" s="44">
        <v>41.3</v>
      </c>
      <c r="V2829" s="45">
        <v>14536.23</v>
      </c>
      <c r="W2829" s="45">
        <v>174434.78</v>
      </c>
      <c r="X2829" s="45">
        <v>250.54</v>
      </c>
    </row>
    <row r="2830" spans="1:24" x14ac:dyDescent="0.3">
      <c r="A2830" t="s">
        <v>573</v>
      </c>
      <c r="B2830" t="str">
        <f t="shared" si="230"/>
        <v>6</v>
      </c>
      <c r="C2830" t="str">
        <f t="shared" si="231"/>
        <v>7</v>
      </c>
      <c r="D2830" t="str">
        <f t="shared" si="232"/>
        <v/>
      </c>
      <c r="E2830" t="str">
        <f t="shared" si="233"/>
        <v/>
      </c>
      <c r="F2830" t="str">
        <f t="shared" si="234"/>
        <v/>
      </c>
      <c r="G2830" t="s">
        <v>805</v>
      </c>
      <c r="H2830">
        <v>2020</v>
      </c>
      <c r="I2830">
        <v>4</v>
      </c>
      <c r="J2830" t="s">
        <v>811</v>
      </c>
      <c r="K2830" s="38">
        <v>4126.8900000000003</v>
      </c>
      <c r="L2830" s="38">
        <v>3136.57</v>
      </c>
      <c r="M2830" s="38">
        <v>2911.33</v>
      </c>
      <c r="N2830" s="38">
        <v>556.35</v>
      </c>
      <c r="O2830" s="38">
        <v>901.34</v>
      </c>
      <c r="P2830" s="38">
        <v>1163.25</v>
      </c>
      <c r="Q2830" s="38">
        <v>4868.93</v>
      </c>
      <c r="R2830" s="38">
        <v>0</v>
      </c>
      <c r="S2830" s="38">
        <v>-100</v>
      </c>
      <c r="T2830" s="38">
        <v>-1333.33</v>
      </c>
      <c r="U2830" s="44">
        <v>46.11</v>
      </c>
      <c r="V2830" s="45">
        <v>16231.32</v>
      </c>
      <c r="W2830" s="45">
        <v>194775.9</v>
      </c>
      <c r="X2830" s="45">
        <v>299.49</v>
      </c>
    </row>
    <row r="2831" spans="1:24" x14ac:dyDescent="0.3">
      <c r="A2831" t="s">
        <v>574</v>
      </c>
      <c r="B2831" t="str">
        <f t="shared" si="230"/>
        <v>6</v>
      </c>
      <c r="C2831" t="str">
        <f t="shared" si="231"/>
        <v>8</v>
      </c>
      <c r="D2831" t="str">
        <f t="shared" si="232"/>
        <v/>
      </c>
      <c r="E2831" t="str">
        <f t="shared" si="233"/>
        <v/>
      </c>
      <c r="F2831" t="str">
        <f t="shared" si="234"/>
        <v/>
      </c>
      <c r="G2831" t="s">
        <v>805</v>
      </c>
      <c r="H2831">
        <v>2020</v>
      </c>
      <c r="I2831">
        <v>4</v>
      </c>
      <c r="J2831" t="s">
        <v>811</v>
      </c>
      <c r="K2831" s="38">
        <v>4126.8900000000003</v>
      </c>
      <c r="L2831" s="38">
        <v>3584.65</v>
      </c>
      <c r="M2831" s="38">
        <v>3114.82</v>
      </c>
      <c r="N2831" s="38">
        <v>556.35</v>
      </c>
      <c r="O2831" s="38">
        <v>923.66</v>
      </c>
      <c r="P2831" s="38">
        <v>1230.6400000000001</v>
      </c>
      <c r="Q2831" s="38">
        <v>5255.81</v>
      </c>
      <c r="R2831" s="38">
        <v>0</v>
      </c>
      <c r="S2831" s="38">
        <v>-100</v>
      </c>
      <c r="T2831" s="38">
        <v>-1500</v>
      </c>
      <c r="U2831" s="44">
        <v>48.84</v>
      </c>
      <c r="V2831" s="45">
        <v>17192.830000000002</v>
      </c>
      <c r="W2831" s="45">
        <v>206313.97</v>
      </c>
      <c r="X2831" s="45">
        <v>329.58</v>
      </c>
    </row>
    <row r="2832" spans="1:24" x14ac:dyDescent="0.3">
      <c r="A2832" t="s">
        <v>575</v>
      </c>
      <c r="B2832" t="str">
        <f t="shared" si="230"/>
        <v>6</v>
      </c>
      <c r="C2832" t="str">
        <f t="shared" si="231"/>
        <v>9</v>
      </c>
      <c r="D2832" t="str">
        <f t="shared" si="232"/>
        <v/>
      </c>
      <c r="E2832" t="str">
        <f t="shared" si="233"/>
        <v/>
      </c>
      <c r="F2832" t="str">
        <f t="shared" si="234"/>
        <v/>
      </c>
      <c r="G2832" t="s">
        <v>805</v>
      </c>
      <c r="H2832">
        <v>2020</v>
      </c>
      <c r="I2832">
        <v>4</v>
      </c>
      <c r="J2832" t="s">
        <v>811</v>
      </c>
      <c r="K2832" s="38">
        <v>4553.8100000000004</v>
      </c>
      <c r="L2832" s="38">
        <v>4032.73</v>
      </c>
      <c r="M2832" s="38">
        <v>3318.31</v>
      </c>
      <c r="N2832" s="38">
        <v>556.35</v>
      </c>
      <c r="O2832" s="38">
        <v>945.98</v>
      </c>
      <c r="P2832" s="38">
        <v>1340.72</v>
      </c>
      <c r="Q2832" s="38">
        <v>5957.61</v>
      </c>
      <c r="R2832" s="38">
        <v>0</v>
      </c>
      <c r="S2832" s="38">
        <v>-100</v>
      </c>
      <c r="T2832" s="38">
        <v>-1666.67</v>
      </c>
      <c r="U2832" s="44">
        <v>53.8</v>
      </c>
      <c r="V2832" s="45">
        <v>18938.849999999999</v>
      </c>
      <c r="W2832" s="45">
        <v>227266.24</v>
      </c>
      <c r="X2832" s="45">
        <v>378.52</v>
      </c>
    </row>
    <row r="2833" spans="1:24" x14ac:dyDescent="0.3">
      <c r="A2833" t="s">
        <v>576</v>
      </c>
      <c r="B2833" t="str">
        <f t="shared" si="230"/>
        <v>6</v>
      </c>
      <c r="C2833" t="str">
        <f>MID($A2833,4,2)</f>
        <v>10</v>
      </c>
      <c r="D2833" t="str">
        <f t="shared" si="232"/>
        <v/>
      </c>
      <c r="E2833" t="str">
        <f t="shared" si="233"/>
        <v/>
      </c>
      <c r="F2833" t="str">
        <f t="shared" si="234"/>
        <v/>
      </c>
      <c r="G2833" t="s">
        <v>805</v>
      </c>
      <c r="H2833">
        <v>2020</v>
      </c>
      <c r="I2833">
        <v>4</v>
      </c>
      <c r="J2833" t="s">
        <v>811</v>
      </c>
      <c r="K2833" s="38">
        <v>4553.8100000000004</v>
      </c>
      <c r="L2833" s="38">
        <v>4480.8100000000004</v>
      </c>
      <c r="M2833" s="38">
        <v>3521.8</v>
      </c>
      <c r="N2833" s="38">
        <v>556.35</v>
      </c>
      <c r="O2833" s="38">
        <v>968.31</v>
      </c>
      <c r="P2833" s="38">
        <v>1408.11</v>
      </c>
      <c r="Q2833" s="38">
        <v>6344.49</v>
      </c>
      <c r="R2833" s="38">
        <v>0</v>
      </c>
      <c r="S2833" s="38">
        <v>-100</v>
      </c>
      <c r="T2833" s="38">
        <v>-1833.33</v>
      </c>
      <c r="U2833" s="44">
        <v>56.54</v>
      </c>
      <c r="V2833" s="45">
        <v>19900.36</v>
      </c>
      <c r="W2833" s="45">
        <v>238804.31</v>
      </c>
      <c r="X2833" s="45">
        <v>408.62</v>
      </c>
    </row>
    <row r="2834" spans="1:24" x14ac:dyDescent="0.3">
      <c r="A2834" t="s">
        <v>799</v>
      </c>
      <c r="B2834" t="str">
        <f t="shared" si="230"/>
        <v>7</v>
      </c>
      <c r="C2834" t="str">
        <f t="shared" si="231"/>
        <v>0</v>
      </c>
      <c r="D2834" t="str">
        <f t="shared" si="232"/>
        <v/>
      </c>
      <c r="E2834" t="str">
        <f t="shared" si="233"/>
        <v/>
      </c>
      <c r="F2834" t="str">
        <f t="shared" si="234"/>
        <v/>
      </c>
      <c r="G2834" t="s">
        <v>805</v>
      </c>
      <c r="H2834">
        <v>2020</v>
      </c>
      <c r="I2834">
        <v>4</v>
      </c>
      <c r="J2834" t="s">
        <v>811</v>
      </c>
      <c r="K2834" s="38">
        <v>2846.13</v>
      </c>
      <c r="L2834" s="38">
        <v>0</v>
      </c>
      <c r="M2834" s="38">
        <v>1734.72</v>
      </c>
      <c r="N2834" s="38">
        <v>547.91</v>
      </c>
      <c r="O2834" s="38">
        <v>801.09</v>
      </c>
      <c r="P2834" s="38">
        <v>592.99</v>
      </c>
      <c r="Q2834" s="38">
        <v>1906.73</v>
      </c>
      <c r="R2834" s="38">
        <v>0</v>
      </c>
      <c r="S2834" s="38">
        <v>0</v>
      </c>
      <c r="T2834" s="38">
        <v>-208.33</v>
      </c>
      <c r="U2834" s="44">
        <v>23.36</v>
      </c>
      <c r="V2834" s="45">
        <v>8221.24</v>
      </c>
      <c r="W2834" s="45">
        <v>98654.83</v>
      </c>
      <c r="X2834" s="45">
        <v>50.73</v>
      </c>
    </row>
    <row r="2835" spans="1:24" x14ac:dyDescent="0.3">
      <c r="A2835" t="s">
        <v>577</v>
      </c>
      <c r="B2835" t="str">
        <f t="shared" si="230"/>
        <v>7</v>
      </c>
      <c r="C2835" t="str">
        <f t="shared" si="231"/>
        <v>1</v>
      </c>
      <c r="D2835" t="str">
        <f t="shared" si="232"/>
        <v/>
      </c>
      <c r="E2835" t="str">
        <f t="shared" si="233"/>
        <v/>
      </c>
      <c r="F2835" t="str">
        <f t="shared" si="234"/>
        <v/>
      </c>
      <c r="G2835" t="s">
        <v>805</v>
      </c>
      <c r="H2835">
        <v>2020</v>
      </c>
      <c r="I2835">
        <v>4</v>
      </c>
      <c r="J2835" t="s">
        <v>811</v>
      </c>
      <c r="K2835" s="38">
        <v>3273.05</v>
      </c>
      <c r="L2835" s="38">
        <v>448.08</v>
      </c>
      <c r="M2835" s="38">
        <v>1938.21</v>
      </c>
      <c r="N2835" s="38">
        <v>556.35</v>
      </c>
      <c r="O2835" s="38">
        <v>823.42</v>
      </c>
      <c r="P2835" s="38">
        <v>703.91</v>
      </c>
      <c r="Q2835" s="38">
        <v>2411.66</v>
      </c>
      <c r="R2835" s="38">
        <v>0</v>
      </c>
      <c r="S2835" s="38">
        <v>-50</v>
      </c>
      <c r="T2835" s="38">
        <v>-375</v>
      </c>
      <c r="U2835" s="44">
        <v>27.64</v>
      </c>
      <c r="V2835" s="45">
        <v>9729.69</v>
      </c>
      <c r="W2835" s="45">
        <v>116756.23</v>
      </c>
      <c r="X2835" s="45">
        <v>91.99</v>
      </c>
    </row>
    <row r="2836" spans="1:24" x14ac:dyDescent="0.3">
      <c r="A2836" t="s">
        <v>578</v>
      </c>
      <c r="B2836" t="str">
        <f t="shared" si="230"/>
        <v>7</v>
      </c>
      <c r="C2836" t="str">
        <f t="shared" si="231"/>
        <v>2</v>
      </c>
      <c r="D2836" t="str">
        <f t="shared" si="232"/>
        <v/>
      </c>
      <c r="E2836" t="str">
        <f t="shared" si="233"/>
        <v/>
      </c>
      <c r="F2836" t="str">
        <f t="shared" si="234"/>
        <v/>
      </c>
      <c r="G2836" t="s">
        <v>805</v>
      </c>
      <c r="H2836">
        <v>2020</v>
      </c>
      <c r="I2836">
        <v>4</v>
      </c>
      <c r="J2836" t="s">
        <v>811</v>
      </c>
      <c r="K2836" s="38">
        <v>3273.05</v>
      </c>
      <c r="L2836" s="38">
        <v>896.16</v>
      </c>
      <c r="M2836" s="38">
        <v>2141.6999999999998</v>
      </c>
      <c r="N2836" s="38">
        <v>556.35</v>
      </c>
      <c r="O2836" s="38">
        <v>845.74</v>
      </c>
      <c r="P2836" s="38">
        <v>771.3</v>
      </c>
      <c r="Q2836" s="38">
        <v>2688.75</v>
      </c>
      <c r="R2836" s="38">
        <v>0</v>
      </c>
      <c r="S2836" s="38">
        <v>-100</v>
      </c>
      <c r="T2836" s="38">
        <v>-541.66999999999996</v>
      </c>
      <c r="U2836" s="44">
        <v>29.92</v>
      </c>
      <c r="V2836" s="45">
        <v>10531.4</v>
      </c>
      <c r="W2836" s="45">
        <v>126376.81</v>
      </c>
      <c r="X2836" s="45">
        <v>121.11</v>
      </c>
    </row>
    <row r="2837" spans="1:24" x14ac:dyDescent="0.3">
      <c r="A2837" t="s">
        <v>579</v>
      </c>
      <c r="B2837" t="str">
        <f t="shared" si="230"/>
        <v>7</v>
      </c>
      <c r="C2837" t="str">
        <f t="shared" si="231"/>
        <v>3</v>
      </c>
      <c r="D2837" t="str">
        <f t="shared" si="232"/>
        <v/>
      </c>
      <c r="E2837" t="str">
        <f t="shared" si="233"/>
        <v/>
      </c>
      <c r="F2837" t="str">
        <f t="shared" si="234"/>
        <v/>
      </c>
      <c r="G2837" t="s">
        <v>805</v>
      </c>
      <c r="H2837">
        <v>2020</v>
      </c>
      <c r="I2837">
        <v>4</v>
      </c>
      <c r="J2837" t="s">
        <v>811</v>
      </c>
      <c r="K2837" s="38">
        <v>3699.97</v>
      </c>
      <c r="L2837" s="38">
        <v>1344.24</v>
      </c>
      <c r="M2837" s="38">
        <v>2345.19</v>
      </c>
      <c r="N2837" s="38">
        <v>556.35</v>
      </c>
      <c r="O2837" s="38">
        <v>868.07</v>
      </c>
      <c r="P2837" s="38">
        <v>881.38</v>
      </c>
      <c r="Q2837" s="38">
        <v>3334.31</v>
      </c>
      <c r="R2837" s="38">
        <v>0</v>
      </c>
      <c r="S2837" s="38">
        <v>-100</v>
      </c>
      <c r="T2837" s="38">
        <v>-708.33</v>
      </c>
      <c r="U2837" s="44">
        <v>34.72</v>
      </c>
      <c r="V2837" s="45">
        <v>12221.19</v>
      </c>
      <c r="W2837" s="45">
        <v>146654.29</v>
      </c>
      <c r="X2837" s="45">
        <v>168.48</v>
      </c>
    </row>
    <row r="2838" spans="1:24" x14ac:dyDescent="0.3">
      <c r="A2838" t="s">
        <v>580</v>
      </c>
      <c r="B2838" t="str">
        <f t="shared" si="230"/>
        <v>7</v>
      </c>
      <c r="C2838" t="str">
        <f t="shared" si="231"/>
        <v>4</v>
      </c>
      <c r="D2838" t="str">
        <f t="shared" si="232"/>
        <v/>
      </c>
      <c r="E2838" t="str">
        <f t="shared" si="233"/>
        <v/>
      </c>
      <c r="F2838" t="str">
        <f t="shared" si="234"/>
        <v/>
      </c>
      <c r="G2838" t="s">
        <v>805</v>
      </c>
      <c r="H2838">
        <v>2020</v>
      </c>
      <c r="I2838">
        <v>4</v>
      </c>
      <c r="J2838" t="s">
        <v>811</v>
      </c>
      <c r="K2838" s="38">
        <v>3699.97</v>
      </c>
      <c r="L2838" s="38">
        <v>1792.32</v>
      </c>
      <c r="M2838" s="38">
        <v>2548.6799999999998</v>
      </c>
      <c r="N2838" s="38">
        <v>556.35</v>
      </c>
      <c r="O2838" s="38">
        <v>890.39</v>
      </c>
      <c r="P2838" s="38">
        <v>948.77</v>
      </c>
      <c r="Q2838" s="38">
        <v>3690.23</v>
      </c>
      <c r="R2838" s="38">
        <v>0</v>
      </c>
      <c r="S2838" s="38">
        <v>-100</v>
      </c>
      <c r="T2838" s="38">
        <v>-875</v>
      </c>
      <c r="U2838" s="44">
        <v>37.36</v>
      </c>
      <c r="V2838" s="45">
        <v>13151.73</v>
      </c>
      <c r="W2838" s="45">
        <v>157820.76</v>
      </c>
      <c r="X2838" s="45">
        <v>197.6</v>
      </c>
    </row>
    <row r="2839" spans="1:24" x14ac:dyDescent="0.3">
      <c r="A2839" t="s">
        <v>581</v>
      </c>
      <c r="B2839" t="str">
        <f t="shared" si="230"/>
        <v>7</v>
      </c>
      <c r="C2839" t="str">
        <f t="shared" si="231"/>
        <v>5</v>
      </c>
      <c r="D2839" t="str">
        <f t="shared" si="232"/>
        <v/>
      </c>
      <c r="E2839" t="str">
        <f t="shared" si="233"/>
        <v/>
      </c>
      <c r="F2839" t="str">
        <f t="shared" si="234"/>
        <v/>
      </c>
      <c r="G2839" t="s">
        <v>805</v>
      </c>
      <c r="H2839">
        <v>2020</v>
      </c>
      <c r="I2839">
        <v>4</v>
      </c>
      <c r="J2839" t="s">
        <v>811</v>
      </c>
      <c r="K2839" s="38">
        <v>4126.8900000000003</v>
      </c>
      <c r="L2839" s="38">
        <v>2240.41</v>
      </c>
      <c r="M2839" s="38">
        <v>2752.17</v>
      </c>
      <c r="N2839" s="38">
        <v>556.35</v>
      </c>
      <c r="O2839" s="38">
        <v>912.72</v>
      </c>
      <c r="P2839" s="38">
        <v>1058.8499999999999</v>
      </c>
      <c r="Q2839" s="38">
        <v>4335.79</v>
      </c>
      <c r="R2839" s="38">
        <v>0</v>
      </c>
      <c r="S2839" s="38">
        <v>-100</v>
      </c>
      <c r="T2839" s="38">
        <v>-1041.67</v>
      </c>
      <c r="U2839" s="44">
        <v>42.16</v>
      </c>
      <c r="V2839" s="45">
        <v>14841.52</v>
      </c>
      <c r="W2839" s="45">
        <v>178098.24</v>
      </c>
      <c r="X2839" s="45">
        <v>253.12</v>
      </c>
    </row>
    <row r="2840" spans="1:24" x14ac:dyDescent="0.3">
      <c r="A2840" t="s">
        <v>582</v>
      </c>
      <c r="B2840" t="str">
        <f t="shared" si="230"/>
        <v>7</v>
      </c>
      <c r="C2840" t="str">
        <f t="shared" si="231"/>
        <v>6</v>
      </c>
      <c r="D2840" t="str">
        <f t="shared" si="232"/>
        <v/>
      </c>
      <c r="E2840" t="str">
        <f t="shared" si="233"/>
        <v/>
      </c>
      <c r="F2840" t="str">
        <f t="shared" si="234"/>
        <v/>
      </c>
      <c r="G2840" t="s">
        <v>805</v>
      </c>
      <c r="H2840">
        <v>2020</v>
      </c>
      <c r="I2840">
        <v>4</v>
      </c>
      <c r="J2840" t="s">
        <v>811</v>
      </c>
      <c r="K2840" s="38">
        <v>4126.8900000000003</v>
      </c>
      <c r="L2840" s="38">
        <v>2688.49</v>
      </c>
      <c r="M2840" s="38">
        <v>2955.66</v>
      </c>
      <c r="N2840" s="38">
        <v>556.35</v>
      </c>
      <c r="O2840" s="38">
        <v>935.04</v>
      </c>
      <c r="P2840" s="38">
        <v>1126.24</v>
      </c>
      <c r="Q2840" s="38">
        <v>4691.71</v>
      </c>
      <c r="R2840" s="38">
        <v>0</v>
      </c>
      <c r="S2840" s="38">
        <v>-100</v>
      </c>
      <c r="T2840" s="38">
        <v>-1208.33</v>
      </c>
      <c r="U2840" s="44">
        <v>44.81</v>
      </c>
      <c r="V2840" s="45">
        <v>15772.06</v>
      </c>
      <c r="W2840" s="45">
        <v>189264.71</v>
      </c>
      <c r="X2840" s="45">
        <v>283.20999999999998</v>
      </c>
    </row>
    <row r="2841" spans="1:24" x14ac:dyDescent="0.3">
      <c r="A2841" t="s">
        <v>583</v>
      </c>
      <c r="B2841" t="str">
        <f t="shared" si="230"/>
        <v>7</v>
      </c>
      <c r="C2841" t="str">
        <f t="shared" si="231"/>
        <v>7</v>
      </c>
      <c r="D2841" t="str">
        <f t="shared" si="232"/>
        <v/>
      </c>
      <c r="E2841" t="str">
        <f t="shared" si="233"/>
        <v/>
      </c>
      <c r="F2841" t="str">
        <f t="shared" si="234"/>
        <v/>
      </c>
      <c r="G2841" t="s">
        <v>805</v>
      </c>
      <c r="H2841">
        <v>2020</v>
      </c>
      <c r="I2841">
        <v>4</v>
      </c>
      <c r="J2841" t="s">
        <v>811</v>
      </c>
      <c r="K2841" s="38">
        <v>4553.8100000000004</v>
      </c>
      <c r="L2841" s="38">
        <v>3136.57</v>
      </c>
      <c r="M2841" s="38">
        <v>3159.15</v>
      </c>
      <c r="N2841" s="38">
        <v>556.35</v>
      </c>
      <c r="O2841" s="38">
        <v>957.37</v>
      </c>
      <c r="P2841" s="38">
        <v>1236.33</v>
      </c>
      <c r="Q2841" s="38">
        <v>5383.7</v>
      </c>
      <c r="R2841" s="38">
        <v>0</v>
      </c>
      <c r="S2841" s="38">
        <v>-100</v>
      </c>
      <c r="T2841" s="38">
        <v>-1375</v>
      </c>
      <c r="U2841" s="44">
        <v>49.74</v>
      </c>
      <c r="V2841" s="45">
        <v>17508.28</v>
      </c>
      <c r="W2841" s="45">
        <v>210099.33</v>
      </c>
      <c r="X2841" s="45">
        <v>332.16</v>
      </c>
    </row>
    <row r="2842" spans="1:24" x14ac:dyDescent="0.3">
      <c r="A2842" t="s">
        <v>584</v>
      </c>
      <c r="B2842" t="str">
        <f t="shared" si="230"/>
        <v>7</v>
      </c>
      <c r="C2842" t="str">
        <f t="shared" si="231"/>
        <v>8</v>
      </c>
      <c r="D2842" t="str">
        <f t="shared" si="232"/>
        <v/>
      </c>
      <c r="E2842" t="str">
        <f t="shared" si="233"/>
        <v/>
      </c>
      <c r="F2842" t="str">
        <f t="shared" si="234"/>
        <v/>
      </c>
      <c r="G2842" t="s">
        <v>805</v>
      </c>
      <c r="H2842">
        <v>2020</v>
      </c>
      <c r="I2842">
        <v>4</v>
      </c>
      <c r="J2842" t="s">
        <v>811</v>
      </c>
      <c r="K2842" s="38">
        <v>4553.8100000000004</v>
      </c>
      <c r="L2842" s="38">
        <v>3584.65</v>
      </c>
      <c r="M2842" s="38">
        <v>3362.64</v>
      </c>
      <c r="N2842" s="38">
        <v>556.35</v>
      </c>
      <c r="O2842" s="38">
        <v>979.69</v>
      </c>
      <c r="P2842" s="38">
        <v>1303.71</v>
      </c>
      <c r="Q2842" s="38">
        <v>5770.59</v>
      </c>
      <c r="R2842" s="38">
        <v>0</v>
      </c>
      <c r="S2842" s="38">
        <v>-100</v>
      </c>
      <c r="T2842" s="38">
        <v>-1541.67</v>
      </c>
      <c r="U2842" s="44">
        <v>52.47</v>
      </c>
      <c r="V2842" s="45">
        <v>18469.78</v>
      </c>
      <c r="W2842" s="45">
        <v>221637.41</v>
      </c>
      <c r="X2842" s="45">
        <v>362.25</v>
      </c>
    </row>
    <row r="2843" spans="1:24" x14ac:dyDescent="0.3">
      <c r="A2843" t="s">
        <v>585</v>
      </c>
      <c r="B2843" t="str">
        <f t="shared" si="230"/>
        <v>7</v>
      </c>
      <c r="C2843" t="str">
        <f t="shared" si="231"/>
        <v>9</v>
      </c>
      <c r="D2843" t="str">
        <f t="shared" si="232"/>
        <v/>
      </c>
      <c r="E2843" t="str">
        <f t="shared" si="233"/>
        <v/>
      </c>
      <c r="F2843" t="str">
        <f t="shared" si="234"/>
        <v/>
      </c>
      <c r="G2843" t="s">
        <v>805</v>
      </c>
      <c r="H2843">
        <v>2020</v>
      </c>
      <c r="I2843">
        <v>4</v>
      </c>
      <c r="J2843" t="s">
        <v>811</v>
      </c>
      <c r="K2843" s="38">
        <v>4980.7299999999996</v>
      </c>
      <c r="L2843" s="38">
        <v>4032.73</v>
      </c>
      <c r="M2843" s="38">
        <v>3566.13</v>
      </c>
      <c r="N2843" s="38">
        <v>556.35</v>
      </c>
      <c r="O2843" s="38">
        <v>1002.02</v>
      </c>
      <c r="P2843" s="38">
        <v>1413.8</v>
      </c>
      <c r="Q2843" s="38">
        <v>6472.38</v>
      </c>
      <c r="R2843" s="38">
        <v>0</v>
      </c>
      <c r="S2843" s="38">
        <v>-100</v>
      </c>
      <c r="T2843" s="38">
        <v>-1708.33</v>
      </c>
      <c r="U2843" s="44">
        <v>57.43</v>
      </c>
      <c r="V2843" s="45">
        <v>20215.810000000001</v>
      </c>
      <c r="W2843" s="45">
        <v>242589.67</v>
      </c>
      <c r="X2843" s="45">
        <v>411.2</v>
      </c>
    </row>
    <row r="2844" spans="1:24" x14ac:dyDescent="0.3">
      <c r="A2844" t="s">
        <v>586</v>
      </c>
      <c r="B2844" t="str">
        <f t="shared" si="230"/>
        <v>7</v>
      </c>
      <c r="C2844" t="str">
        <f>MID($A2844,4,2)</f>
        <v>10</v>
      </c>
      <c r="D2844" t="str">
        <f t="shared" si="232"/>
        <v/>
      </c>
      <c r="E2844" t="str">
        <f t="shared" si="233"/>
        <v/>
      </c>
      <c r="F2844" t="str">
        <f t="shared" si="234"/>
        <v/>
      </c>
      <c r="G2844" t="s">
        <v>805</v>
      </c>
      <c r="H2844">
        <v>2020</v>
      </c>
      <c r="I2844">
        <v>4</v>
      </c>
      <c r="J2844" t="s">
        <v>811</v>
      </c>
      <c r="K2844" s="38">
        <v>4980.7299999999996</v>
      </c>
      <c r="L2844" s="38">
        <v>4480.8100000000004</v>
      </c>
      <c r="M2844" s="38">
        <v>3769.62</v>
      </c>
      <c r="N2844" s="38">
        <v>556.35</v>
      </c>
      <c r="O2844" s="38">
        <v>1024.3399999999999</v>
      </c>
      <c r="P2844" s="38">
        <v>1481.19</v>
      </c>
      <c r="Q2844" s="38">
        <v>6859.27</v>
      </c>
      <c r="R2844" s="38">
        <v>0</v>
      </c>
      <c r="S2844" s="38">
        <v>-100</v>
      </c>
      <c r="T2844" s="38">
        <v>-1875</v>
      </c>
      <c r="U2844" s="44">
        <v>60.16</v>
      </c>
      <c r="V2844" s="45">
        <v>21177.31</v>
      </c>
      <c r="W2844" s="45">
        <v>254127.75</v>
      </c>
      <c r="X2844" s="45">
        <v>441.29</v>
      </c>
    </row>
    <row r="2845" spans="1:24" x14ac:dyDescent="0.3">
      <c r="A2845" t="s">
        <v>800</v>
      </c>
      <c r="B2845" t="str">
        <f t="shared" si="230"/>
        <v>8</v>
      </c>
      <c r="C2845" t="str">
        <f t="shared" si="231"/>
        <v>0</v>
      </c>
      <c r="D2845" t="str">
        <f t="shared" si="232"/>
        <v/>
      </c>
      <c r="E2845" t="str">
        <f t="shared" si="233"/>
        <v/>
      </c>
      <c r="F2845" t="str">
        <f t="shared" si="234"/>
        <v/>
      </c>
      <c r="G2845" t="s">
        <v>805</v>
      </c>
      <c r="H2845">
        <v>2020</v>
      </c>
      <c r="I2845">
        <v>4</v>
      </c>
      <c r="J2845" t="s">
        <v>811</v>
      </c>
      <c r="K2845" s="38">
        <v>2846.13</v>
      </c>
      <c r="L2845" s="38">
        <v>0</v>
      </c>
      <c r="M2845" s="38">
        <v>1982.54</v>
      </c>
      <c r="N2845" s="38">
        <v>547.91</v>
      </c>
      <c r="O2845" s="38">
        <v>857.13</v>
      </c>
      <c r="P2845" s="38">
        <v>623.37</v>
      </c>
      <c r="Q2845" s="38">
        <v>2025.95</v>
      </c>
      <c r="R2845" s="38">
        <v>0</v>
      </c>
      <c r="S2845" s="38">
        <v>0</v>
      </c>
      <c r="T2845" s="38">
        <v>-250</v>
      </c>
      <c r="U2845" s="44">
        <v>24.53</v>
      </c>
      <c r="V2845" s="45">
        <v>8633.02</v>
      </c>
      <c r="W2845" s="45">
        <v>103596.29</v>
      </c>
      <c r="X2845" s="45">
        <v>62.34</v>
      </c>
    </row>
    <row r="2846" spans="1:24" x14ac:dyDescent="0.3">
      <c r="A2846" t="s">
        <v>587</v>
      </c>
      <c r="B2846" t="str">
        <f t="shared" si="230"/>
        <v>8</v>
      </c>
      <c r="C2846" t="str">
        <f t="shared" si="231"/>
        <v>1</v>
      </c>
      <c r="D2846" t="str">
        <f t="shared" si="232"/>
        <v/>
      </c>
      <c r="E2846" t="str">
        <f t="shared" si="233"/>
        <v/>
      </c>
      <c r="F2846" t="str">
        <f t="shared" si="234"/>
        <v/>
      </c>
      <c r="G2846" t="s">
        <v>805</v>
      </c>
      <c r="H2846">
        <v>2020</v>
      </c>
      <c r="I2846">
        <v>4</v>
      </c>
      <c r="J2846" t="s">
        <v>811</v>
      </c>
      <c r="K2846" s="38">
        <v>3273.05</v>
      </c>
      <c r="L2846" s="38">
        <v>448.08</v>
      </c>
      <c r="M2846" s="38">
        <v>2186.0300000000002</v>
      </c>
      <c r="N2846" s="38">
        <v>556.35</v>
      </c>
      <c r="O2846" s="38">
        <v>879.45</v>
      </c>
      <c r="P2846" s="38">
        <v>734.3</v>
      </c>
      <c r="Q2846" s="38">
        <v>2595.67</v>
      </c>
      <c r="R2846" s="38">
        <v>0</v>
      </c>
      <c r="S2846" s="38">
        <v>-50</v>
      </c>
      <c r="T2846" s="38">
        <v>-416.67</v>
      </c>
      <c r="U2846" s="44">
        <v>29</v>
      </c>
      <c r="V2846" s="45">
        <v>10206.26</v>
      </c>
      <c r="W2846" s="45">
        <v>122475.16</v>
      </c>
      <c r="X2846" s="45">
        <v>105.36</v>
      </c>
    </row>
    <row r="2847" spans="1:24" x14ac:dyDescent="0.3">
      <c r="A2847" t="s">
        <v>588</v>
      </c>
      <c r="B2847" t="str">
        <f t="shared" si="230"/>
        <v>8</v>
      </c>
      <c r="C2847" t="str">
        <f t="shared" si="231"/>
        <v>2</v>
      </c>
      <c r="D2847" t="str">
        <f t="shared" si="232"/>
        <v/>
      </c>
      <c r="E2847" t="str">
        <f t="shared" si="233"/>
        <v/>
      </c>
      <c r="F2847" t="str">
        <f t="shared" si="234"/>
        <v/>
      </c>
      <c r="G2847" t="s">
        <v>805</v>
      </c>
      <c r="H2847">
        <v>2020</v>
      </c>
      <c r="I2847">
        <v>4</v>
      </c>
      <c r="J2847" t="s">
        <v>811</v>
      </c>
      <c r="K2847" s="38">
        <v>3273.05</v>
      </c>
      <c r="L2847" s="38">
        <v>896.16</v>
      </c>
      <c r="M2847" s="38">
        <v>2389.52</v>
      </c>
      <c r="N2847" s="38">
        <v>556.35</v>
      </c>
      <c r="O2847" s="38">
        <v>901.77</v>
      </c>
      <c r="P2847" s="38">
        <v>801.69</v>
      </c>
      <c r="Q2847" s="38">
        <v>2872.76</v>
      </c>
      <c r="R2847" s="38">
        <v>0</v>
      </c>
      <c r="S2847" s="38">
        <v>-100</v>
      </c>
      <c r="T2847" s="38">
        <v>-583.33000000000004</v>
      </c>
      <c r="U2847" s="44">
        <v>31.27</v>
      </c>
      <c r="V2847" s="45">
        <v>11007.98</v>
      </c>
      <c r="W2847" s="45">
        <v>132095.74</v>
      </c>
      <c r="X2847" s="45">
        <v>134.47999999999999</v>
      </c>
    </row>
    <row r="2848" spans="1:24" x14ac:dyDescent="0.3">
      <c r="A2848" t="s">
        <v>589</v>
      </c>
      <c r="B2848" t="str">
        <f t="shared" si="230"/>
        <v>8</v>
      </c>
      <c r="C2848" t="str">
        <f t="shared" si="231"/>
        <v>3</v>
      </c>
      <c r="D2848" t="str">
        <f t="shared" si="232"/>
        <v/>
      </c>
      <c r="E2848" t="str">
        <f t="shared" si="233"/>
        <v/>
      </c>
      <c r="F2848" t="str">
        <f t="shared" si="234"/>
        <v/>
      </c>
      <c r="G2848" t="s">
        <v>805</v>
      </c>
      <c r="H2848">
        <v>2020</v>
      </c>
      <c r="I2848">
        <v>4</v>
      </c>
      <c r="J2848" t="s">
        <v>811</v>
      </c>
      <c r="K2848" s="38">
        <v>3699.97</v>
      </c>
      <c r="L2848" s="38">
        <v>1344.24</v>
      </c>
      <c r="M2848" s="38">
        <v>2593.0100000000002</v>
      </c>
      <c r="N2848" s="38">
        <v>556.35</v>
      </c>
      <c r="O2848" s="38">
        <v>924.1</v>
      </c>
      <c r="P2848" s="38">
        <v>911.77</v>
      </c>
      <c r="Q2848" s="38">
        <v>3518.32</v>
      </c>
      <c r="R2848" s="38">
        <v>0</v>
      </c>
      <c r="S2848" s="38">
        <v>-100</v>
      </c>
      <c r="T2848" s="38">
        <v>-750</v>
      </c>
      <c r="U2848" s="44">
        <v>36.07</v>
      </c>
      <c r="V2848" s="45">
        <v>12697.77</v>
      </c>
      <c r="W2848" s="45">
        <v>152373.22</v>
      </c>
      <c r="X2848" s="45">
        <v>181.85</v>
      </c>
    </row>
    <row r="2849" spans="1:24" x14ac:dyDescent="0.3">
      <c r="A2849" t="s">
        <v>590</v>
      </c>
      <c r="B2849" t="str">
        <f t="shared" si="230"/>
        <v>8</v>
      </c>
      <c r="C2849" t="str">
        <f t="shared" si="231"/>
        <v>4</v>
      </c>
      <c r="D2849" t="str">
        <f t="shared" si="232"/>
        <v/>
      </c>
      <c r="E2849" t="str">
        <f t="shared" si="233"/>
        <v/>
      </c>
      <c r="F2849" t="str">
        <f t="shared" si="234"/>
        <v/>
      </c>
      <c r="G2849" t="s">
        <v>805</v>
      </c>
      <c r="H2849">
        <v>2020</v>
      </c>
      <c r="I2849">
        <v>4</v>
      </c>
      <c r="J2849" t="s">
        <v>811</v>
      </c>
      <c r="K2849" s="38">
        <v>3699.97</v>
      </c>
      <c r="L2849" s="38">
        <v>1792.32</v>
      </c>
      <c r="M2849" s="38">
        <v>2796.5</v>
      </c>
      <c r="N2849" s="38">
        <v>556.35</v>
      </c>
      <c r="O2849" s="38">
        <v>946.42</v>
      </c>
      <c r="P2849" s="38">
        <v>979.16</v>
      </c>
      <c r="Q2849" s="38">
        <v>3874.24</v>
      </c>
      <c r="R2849" s="38">
        <v>0</v>
      </c>
      <c r="S2849" s="38">
        <v>-100</v>
      </c>
      <c r="T2849" s="38">
        <v>-916.67</v>
      </c>
      <c r="U2849" s="44">
        <v>38.72</v>
      </c>
      <c r="V2849" s="45">
        <v>13628.31</v>
      </c>
      <c r="W2849" s="45">
        <v>163539.69</v>
      </c>
      <c r="X2849" s="45">
        <v>210.97</v>
      </c>
    </row>
    <row r="2850" spans="1:24" x14ac:dyDescent="0.3">
      <c r="A2850" t="s">
        <v>591</v>
      </c>
      <c r="B2850" t="str">
        <f t="shared" si="230"/>
        <v>8</v>
      </c>
      <c r="C2850" t="str">
        <f t="shared" si="231"/>
        <v>5</v>
      </c>
      <c r="D2850" t="str">
        <f t="shared" si="232"/>
        <v/>
      </c>
      <c r="E2850" t="str">
        <f t="shared" si="233"/>
        <v/>
      </c>
      <c r="F2850" t="str">
        <f t="shared" si="234"/>
        <v/>
      </c>
      <c r="G2850" t="s">
        <v>805</v>
      </c>
      <c r="H2850">
        <v>2020</v>
      </c>
      <c r="I2850">
        <v>4</v>
      </c>
      <c r="J2850" t="s">
        <v>811</v>
      </c>
      <c r="K2850" s="38">
        <v>4126.8900000000003</v>
      </c>
      <c r="L2850" s="38">
        <v>2240.41</v>
      </c>
      <c r="M2850" s="38">
        <v>2999.99</v>
      </c>
      <c r="N2850" s="38">
        <v>556.35</v>
      </c>
      <c r="O2850" s="38">
        <v>968.75</v>
      </c>
      <c r="P2850" s="38">
        <v>1089.24</v>
      </c>
      <c r="Q2850" s="38">
        <v>4519.8</v>
      </c>
      <c r="R2850" s="38">
        <v>0</v>
      </c>
      <c r="S2850" s="38">
        <v>-100</v>
      </c>
      <c r="T2850" s="38">
        <v>-1083.33</v>
      </c>
      <c r="U2850" s="44">
        <v>43.52</v>
      </c>
      <c r="V2850" s="45">
        <v>15318.1</v>
      </c>
      <c r="W2850" s="45">
        <v>183817.17</v>
      </c>
      <c r="X2850" s="45">
        <v>266.94</v>
      </c>
    </row>
    <row r="2851" spans="1:24" x14ac:dyDescent="0.3">
      <c r="A2851" t="s">
        <v>592</v>
      </c>
      <c r="B2851" t="str">
        <f t="shared" si="230"/>
        <v>8</v>
      </c>
      <c r="C2851" t="str">
        <f t="shared" si="231"/>
        <v>6</v>
      </c>
      <c r="D2851" t="str">
        <f t="shared" si="232"/>
        <v/>
      </c>
      <c r="E2851" t="str">
        <f t="shared" si="233"/>
        <v/>
      </c>
      <c r="F2851" t="str">
        <f t="shared" si="234"/>
        <v/>
      </c>
      <c r="G2851" t="s">
        <v>805</v>
      </c>
      <c r="H2851">
        <v>2020</v>
      </c>
      <c r="I2851">
        <v>4</v>
      </c>
      <c r="J2851" t="s">
        <v>811</v>
      </c>
      <c r="K2851" s="38">
        <v>4126.8900000000003</v>
      </c>
      <c r="L2851" s="38">
        <v>2688.49</v>
      </c>
      <c r="M2851" s="38">
        <v>3203.48</v>
      </c>
      <c r="N2851" s="38">
        <v>556.35</v>
      </c>
      <c r="O2851" s="38">
        <v>991.07</v>
      </c>
      <c r="P2851" s="38">
        <v>1156.6300000000001</v>
      </c>
      <c r="Q2851" s="38">
        <v>4881.78</v>
      </c>
      <c r="R2851" s="38">
        <v>0</v>
      </c>
      <c r="S2851" s="38">
        <v>-100</v>
      </c>
      <c r="T2851" s="38">
        <v>-1250</v>
      </c>
      <c r="U2851" s="44">
        <v>46.18</v>
      </c>
      <c r="V2851" s="45">
        <v>16254.69</v>
      </c>
      <c r="W2851" s="45">
        <v>195056.31</v>
      </c>
      <c r="X2851" s="45">
        <v>297.02999999999997</v>
      </c>
    </row>
    <row r="2852" spans="1:24" x14ac:dyDescent="0.3">
      <c r="A2852" t="s">
        <v>593</v>
      </c>
      <c r="B2852" t="str">
        <f t="shared" si="230"/>
        <v>8</v>
      </c>
      <c r="C2852" t="str">
        <f t="shared" si="231"/>
        <v>7</v>
      </c>
      <c r="D2852" t="str">
        <f t="shared" si="232"/>
        <v/>
      </c>
      <c r="E2852" t="str">
        <f t="shared" si="233"/>
        <v/>
      </c>
      <c r="F2852" t="str">
        <f t="shared" si="234"/>
        <v/>
      </c>
      <c r="G2852" t="s">
        <v>805</v>
      </c>
      <c r="H2852">
        <v>2020</v>
      </c>
      <c r="I2852">
        <v>4</v>
      </c>
      <c r="J2852" t="s">
        <v>811</v>
      </c>
      <c r="K2852" s="38">
        <v>4553.8100000000004</v>
      </c>
      <c r="L2852" s="38">
        <v>3136.57</v>
      </c>
      <c r="M2852" s="38">
        <v>3406.97</v>
      </c>
      <c r="N2852" s="38">
        <v>556.35</v>
      </c>
      <c r="O2852" s="38">
        <v>1013.4</v>
      </c>
      <c r="P2852" s="38">
        <v>1266.71</v>
      </c>
      <c r="Q2852" s="38">
        <v>5583.57</v>
      </c>
      <c r="R2852" s="38">
        <v>0</v>
      </c>
      <c r="S2852" s="38">
        <v>-100</v>
      </c>
      <c r="T2852" s="38">
        <v>-1416.67</v>
      </c>
      <c r="U2852" s="44">
        <v>51.14</v>
      </c>
      <c r="V2852" s="45">
        <v>18000.71</v>
      </c>
      <c r="W2852" s="45">
        <v>216008.58</v>
      </c>
      <c r="X2852" s="45">
        <v>345.98</v>
      </c>
    </row>
    <row r="2853" spans="1:24" x14ac:dyDescent="0.3">
      <c r="A2853" t="s">
        <v>594</v>
      </c>
      <c r="B2853" t="str">
        <f t="shared" si="230"/>
        <v>8</v>
      </c>
      <c r="C2853" t="str">
        <f t="shared" si="231"/>
        <v>8</v>
      </c>
      <c r="D2853" t="str">
        <f t="shared" si="232"/>
        <v/>
      </c>
      <c r="E2853" t="str">
        <f t="shared" si="233"/>
        <v/>
      </c>
      <c r="F2853" t="str">
        <f t="shared" si="234"/>
        <v/>
      </c>
      <c r="G2853" t="s">
        <v>805</v>
      </c>
      <c r="H2853">
        <v>2020</v>
      </c>
      <c r="I2853">
        <v>4</v>
      </c>
      <c r="J2853" t="s">
        <v>811</v>
      </c>
      <c r="K2853" s="38">
        <v>4553.8100000000004</v>
      </c>
      <c r="L2853" s="38">
        <v>3584.65</v>
      </c>
      <c r="M2853" s="38">
        <v>3610.46</v>
      </c>
      <c r="N2853" s="38">
        <v>556.35</v>
      </c>
      <c r="O2853" s="38">
        <v>1035.72</v>
      </c>
      <c r="P2853" s="38">
        <v>1334.1</v>
      </c>
      <c r="Q2853" s="38">
        <v>5970.46</v>
      </c>
      <c r="R2853" s="38">
        <v>0</v>
      </c>
      <c r="S2853" s="38">
        <v>-100</v>
      </c>
      <c r="T2853" s="38">
        <v>-1583.33</v>
      </c>
      <c r="U2853" s="44">
        <v>53.87</v>
      </c>
      <c r="V2853" s="45">
        <v>18962.22</v>
      </c>
      <c r="W2853" s="45">
        <v>227546.65</v>
      </c>
      <c r="X2853" s="45">
        <v>376.07</v>
      </c>
    </row>
    <row r="2854" spans="1:24" x14ac:dyDescent="0.3">
      <c r="A2854" t="s">
        <v>595</v>
      </c>
      <c r="B2854" t="str">
        <f t="shared" si="230"/>
        <v>8</v>
      </c>
      <c r="C2854" t="str">
        <f t="shared" si="231"/>
        <v>9</v>
      </c>
      <c r="D2854" t="str">
        <f t="shared" si="232"/>
        <v/>
      </c>
      <c r="E2854" t="str">
        <f t="shared" si="233"/>
        <v/>
      </c>
      <c r="F2854" t="str">
        <f t="shared" si="234"/>
        <v/>
      </c>
      <c r="G2854" t="s">
        <v>805</v>
      </c>
      <c r="H2854">
        <v>2020</v>
      </c>
      <c r="I2854">
        <v>4</v>
      </c>
      <c r="J2854" t="s">
        <v>811</v>
      </c>
      <c r="K2854" s="38">
        <v>4980.7299999999996</v>
      </c>
      <c r="L2854" s="38">
        <v>4032.73</v>
      </c>
      <c r="M2854" s="38">
        <v>3813.95</v>
      </c>
      <c r="N2854" s="38">
        <v>556.35</v>
      </c>
      <c r="O2854" s="38">
        <v>1058.05</v>
      </c>
      <c r="P2854" s="38">
        <v>1444.18</v>
      </c>
      <c r="Q2854" s="38">
        <v>6672.25</v>
      </c>
      <c r="R2854" s="38">
        <v>0</v>
      </c>
      <c r="S2854" s="38">
        <v>-100</v>
      </c>
      <c r="T2854" s="38">
        <v>-1750</v>
      </c>
      <c r="U2854" s="44">
        <v>58.83</v>
      </c>
      <c r="V2854" s="45">
        <v>20708.240000000002</v>
      </c>
      <c r="W2854" s="45">
        <v>248498.92</v>
      </c>
      <c r="X2854" s="45">
        <v>425.02</v>
      </c>
    </row>
    <row r="2855" spans="1:24" x14ac:dyDescent="0.3">
      <c r="A2855" t="s">
        <v>596</v>
      </c>
      <c r="B2855" t="str">
        <f t="shared" si="230"/>
        <v>8</v>
      </c>
      <c r="C2855" t="str">
        <f>MID($A2855,4,2)</f>
        <v>10</v>
      </c>
      <c r="D2855" t="str">
        <f t="shared" si="232"/>
        <v/>
      </c>
      <c r="E2855" t="str">
        <f t="shared" si="233"/>
        <v/>
      </c>
      <c r="F2855" t="str">
        <f t="shared" si="234"/>
        <v/>
      </c>
      <c r="G2855" t="s">
        <v>805</v>
      </c>
      <c r="H2855">
        <v>2020</v>
      </c>
      <c r="I2855">
        <v>4</v>
      </c>
      <c r="J2855" t="s">
        <v>811</v>
      </c>
      <c r="K2855" s="38">
        <v>4980.7299999999996</v>
      </c>
      <c r="L2855" s="38">
        <v>4480.8100000000004</v>
      </c>
      <c r="M2855" s="38">
        <v>4017.44</v>
      </c>
      <c r="N2855" s="38">
        <v>556.35</v>
      </c>
      <c r="O2855" s="38">
        <v>1080.3699999999999</v>
      </c>
      <c r="P2855" s="38">
        <v>1511.57</v>
      </c>
      <c r="Q2855" s="38">
        <v>7059.14</v>
      </c>
      <c r="R2855" s="38">
        <v>0</v>
      </c>
      <c r="S2855" s="38">
        <v>-100</v>
      </c>
      <c r="T2855" s="38">
        <v>-1916.67</v>
      </c>
      <c r="U2855" s="44">
        <v>61.56</v>
      </c>
      <c r="V2855" s="45">
        <v>21669.75</v>
      </c>
      <c r="W2855" s="45">
        <v>260036.99</v>
      </c>
      <c r="X2855" s="45">
        <v>455.11</v>
      </c>
    </row>
    <row r="2856" spans="1:24" x14ac:dyDescent="0.3">
      <c r="A2856" t="s">
        <v>801</v>
      </c>
      <c r="B2856" t="str">
        <f t="shared" si="230"/>
        <v>9</v>
      </c>
      <c r="C2856" t="str">
        <f t="shared" si="231"/>
        <v>0</v>
      </c>
      <c r="D2856" t="str">
        <f t="shared" si="232"/>
        <v/>
      </c>
      <c r="E2856" t="str">
        <f t="shared" si="233"/>
        <v/>
      </c>
      <c r="F2856" t="str">
        <f t="shared" si="234"/>
        <v/>
      </c>
      <c r="G2856" t="s">
        <v>805</v>
      </c>
      <c r="H2856">
        <v>2020</v>
      </c>
      <c r="I2856">
        <v>4</v>
      </c>
      <c r="J2856" t="s">
        <v>811</v>
      </c>
      <c r="K2856" s="38">
        <v>3273.05</v>
      </c>
      <c r="L2856" s="38">
        <v>0</v>
      </c>
      <c r="M2856" s="38">
        <v>2230.36</v>
      </c>
      <c r="N2856" s="38">
        <v>547.91</v>
      </c>
      <c r="O2856" s="38">
        <v>913.16</v>
      </c>
      <c r="P2856" s="38">
        <v>696.45</v>
      </c>
      <c r="Q2856" s="38">
        <v>2496.85</v>
      </c>
      <c r="R2856" s="38">
        <v>0</v>
      </c>
      <c r="S2856" s="38">
        <v>0</v>
      </c>
      <c r="T2856" s="38">
        <v>-291.67</v>
      </c>
      <c r="U2856" s="44">
        <v>28.03</v>
      </c>
      <c r="V2856" s="45">
        <v>9866.1</v>
      </c>
      <c r="W2856" s="45">
        <v>118393.22</v>
      </c>
      <c r="X2856" s="45">
        <v>89.25</v>
      </c>
    </row>
    <row r="2857" spans="1:24" x14ac:dyDescent="0.3">
      <c r="A2857" t="s">
        <v>597</v>
      </c>
      <c r="B2857" t="str">
        <f t="shared" si="230"/>
        <v>9</v>
      </c>
      <c r="C2857" t="str">
        <f t="shared" si="231"/>
        <v>1</v>
      </c>
      <c r="D2857" t="str">
        <f t="shared" si="232"/>
        <v/>
      </c>
      <c r="E2857" t="str">
        <f t="shared" si="233"/>
        <v/>
      </c>
      <c r="F2857" t="str">
        <f t="shared" si="234"/>
        <v/>
      </c>
      <c r="G2857" t="s">
        <v>805</v>
      </c>
      <c r="H2857">
        <v>2020</v>
      </c>
      <c r="I2857">
        <v>4</v>
      </c>
      <c r="J2857" t="s">
        <v>811</v>
      </c>
      <c r="K2857" s="38">
        <v>3699.97</v>
      </c>
      <c r="L2857" s="38">
        <v>448.08</v>
      </c>
      <c r="M2857" s="38">
        <v>2433.85</v>
      </c>
      <c r="N2857" s="38">
        <v>556.35</v>
      </c>
      <c r="O2857" s="38">
        <v>935.48</v>
      </c>
      <c r="P2857" s="38">
        <v>807.37</v>
      </c>
      <c r="Q2857" s="38">
        <v>3069.32</v>
      </c>
      <c r="R2857" s="38">
        <v>0</v>
      </c>
      <c r="S2857" s="38">
        <v>-50</v>
      </c>
      <c r="T2857" s="38">
        <v>-458.33</v>
      </c>
      <c r="U2857" s="44">
        <v>32.51</v>
      </c>
      <c r="V2857" s="45">
        <v>11442.09</v>
      </c>
      <c r="W2857" s="45">
        <v>137305.09</v>
      </c>
      <c r="X2857" s="45">
        <v>136.97999999999999</v>
      </c>
    </row>
    <row r="2858" spans="1:24" x14ac:dyDescent="0.3">
      <c r="A2858" t="s">
        <v>598</v>
      </c>
      <c r="B2858" t="str">
        <f t="shared" si="230"/>
        <v>9</v>
      </c>
      <c r="C2858" t="str">
        <f t="shared" si="231"/>
        <v>2</v>
      </c>
      <c r="D2858" t="str">
        <f t="shared" si="232"/>
        <v/>
      </c>
      <c r="E2858" t="str">
        <f t="shared" si="233"/>
        <v/>
      </c>
      <c r="F2858" t="str">
        <f t="shared" si="234"/>
        <v/>
      </c>
      <c r="G2858" t="s">
        <v>805</v>
      </c>
      <c r="H2858">
        <v>2020</v>
      </c>
      <c r="I2858">
        <v>4</v>
      </c>
      <c r="J2858" t="s">
        <v>811</v>
      </c>
      <c r="K2858" s="38">
        <v>3699.97</v>
      </c>
      <c r="L2858" s="38">
        <v>896.16</v>
      </c>
      <c r="M2858" s="38">
        <v>2637.34</v>
      </c>
      <c r="N2858" s="38">
        <v>556.35</v>
      </c>
      <c r="O2858" s="38">
        <v>957.81</v>
      </c>
      <c r="P2858" s="38">
        <v>874.76</v>
      </c>
      <c r="Q2858" s="38">
        <v>3346.41</v>
      </c>
      <c r="R2858" s="38">
        <v>0</v>
      </c>
      <c r="S2858" s="38">
        <v>-100</v>
      </c>
      <c r="T2858" s="38">
        <v>-625</v>
      </c>
      <c r="U2858" s="44">
        <v>34.78</v>
      </c>
      <c r="V2858" s="45">
        <v>12243.81</v>
      </c>
      <c r="W2858" s="45">
        <v>146925.67000000001</v>
      </c>
      <c r="X2858" s="45">
        <v>166.1</v>
      </c>
    </row>
    <row r="2859" spans="1:24" x14ac:dyDescent="0.3">
      <c r="A2859" t="s">
        <v>599</v>
      </c>
      <c r="B2859" t="str">
        <f t="shared" si="230"/>
        <v>9</v>
      </c>
      <c r="C2859" t="str">
        <f t="shared" si="231"/>
        <v>3</v>
      </c>
      <c r="D2859" t="str">
        <f t="shared" si="232"/>
        <v/>
      </c>
      <c r="E2859" t="str">
        <f t="shared" si="233"/>
        <v/>
      </c>
      <c r="F2859" t="str">
        <f t="shared" si="234"/>
        <v/>
      </c>
      <c r="G2859" t="s">
        <v>805</v>
      </c>
      <c r="H2859">
        <v>2020</v>
      </c>
      <c r="I2859">
        <v>4</v>
      </c>
      <c r="J2859" t="s">
        <v>811</v>
      </c>
      <c r="K2859" s="38">
        <v>4126.8900000000003</v>
      </c>
      <c r="L2859" s="38">
        <v>1344.24</v>
      </c>
      <c r="M2859" s="38">
        <v>2840.83</v>
      </c>
      <c r="N2859" s="38">
        <v>556.35</v>
      </c>
      <c r="O2859" s="38">
        <v>980.13</v>
      </c>
      <c r="P2859" s="38">
        <v>984.84</v>
      </c>
      <c r="Q2859" s="38">
        <v>3991.97</v>
      </c>
      <c r="R2859" s="38">
        <v>0</v>
      </c>
      <c r="S2859" s="38">
        <v>-100</v>
      </c>
      <c r="T2859" s="38">
        <v>-791.67</v>
      </c>
      <c r="U2859" s="44">
        <v>39.58</v>
      </c>
      <c r="V2859" s="45">
        <v>13933.6</v>
      </c>
      <c r="W2859" s="45">
        <v>167203.15</v>
      </c>
      <c r="X2859" s="45">
        <v>213.47</v>
      </c>
    </row>
    <row r="2860" spans="1:24" x14ac:dyDescent="0.3">
      <c r="A2860" t="s">
        <v>600</v>
      </c>
      <c r="B2860" t="str">
        <f t="shared" si="230"/>
        <v>9</v>
      </c>
      <c r="C2860" t="str">
        <f t="shared" si="231"/>
        <v>4</v>
      </c>
      <c r="D2860" t="str">
        <f t="shared" si="232"/>
        <v/>
      </c>
      <c r="E2860" t="str">
        <f t="shared" si="233"/>
        <v/>
      </c>
      <c r="F2860" t="str">
        <f t="shared" si="234"/>
        <v/>
      </c>
      <c r="G2860" t="s">
        <v>805</v>
      </c>
      <c r="H2860">
        <v>2020</v>
      </c>
      <c r="I2860">
        <v>4</v>
      </c>
      <c r="J2860" t="s">
        <v>811</v>
      </c>
      <c r="K2860" s="38">
        <v>4126.8900000000003</v>
      </c>
      <c r="L2860" s="38">
        <v>1792.32</v>
      </c>
      <c r="M2860" s="38">
        <v>3044.32</v>
      </c>
      <c r="N2860" s="38">
        <v>556.35</v>
      </c>
      <c r="O2860" s="38">
        <v>1002.46</v>
      </c>
      <c r="P2860" s="38">
        <v>1052.23</v>
      </c>
      <c r="Q2860" s="38">
        <v>4347.8900000000003</v>
      </c>
      <c r="R2860" s="38">
        <v>0</v>
      </c>
      <c r="S2860" s="38">
        <v>-100</v>
      </c>
      <c r="T2860" s="38">
        <v>-958.33</v>
      </c>
      <c r="U2860" s="44">
        <v>42.23</v>
      </c>
      <c r="V2860" s="45">
        <v>14864.14</v>
      </c>
      <c r="W2860" s="45">
        <v>178369.62</v>
      </c>
      <c r="X2860" s="45">
        <v>250.67</v>
      </c>
    </row>
    <row r="2861" spans="1:24" x14ac:dyDescent="0.3">
      <c r="A2861" t="s">
        <v>601</v>
      </c>
      <c r="B2861" t="str">
        <f t="shared" si="230"/>
        <v>9</v>
      </c>
      <c r="C2861" t="str">
        <f t="shared" si="231"/>
        <v>5</v>
      </c>
      <c r="D2861" t="str">
        <f t="shared" si="232"/>
        <v/>
      </c>
      <c r="E2861" t="str">
        <f t="shared" si="233"/>
        <v/>
      </c>
      <c r="F2861" t="str">
        <f t="shared" si="234"/>
        <v/>
      </c>
      <c r="G2861" t="s">
        <v>805</v>
      </c>
      <c r="H2861">
        <v>2020</v>
      </c>
      <c r="I2861">
        <v>4</v>
      </c>
      <c r="J2861" t="s">
        <v>811</v>
      </c>
      <c r="K2861" s="38">
        <v>4553.8100000000004</v>
      </c>
      <c r="L2861" s="38">
        <v>2240.41</v>
      </c>
      <c r="M2861" s="38">
        <v>3247.81</v>
      </c>
      <c r="N2861" s="38">
        <v>556.35</v>
      </c>
      <c r="O2861" s="38">
        <v>1024.78</v>
      </c>
      <c r="P2861" s="38">
        <v>1162.32</v>
      </c>
      <c r="Q2861" s="38">
        <v>5009.67</v>
      </c>
      <c r="R2861" s="38">
        <v>0</v>
      </c>
      <c r="S2861" s="38">
        <v>-100</v>
      </c>
      <c r="T2861" s="38">
        <v>-1125</v>
      </c>
      <c r="U2861" s="44">
        <v>47.07</v>
      </c>
      <c r="V2861" s="45">
        <v>16570.14</v>
      </c>
      <c r="W2861" s="45">
        <v>198841.68</v>
      </c>
      <c r="X2861" s="45">
        <v>299.61</v>
      </c>
    </row>
    <row r="2862" spans="1:24" x14ac:dyDescent="0.3">
      <c r="A2862" t="s">
        <v>602</v>
      </c>
      <c r="B2862" t="str">
        <f t="shared" si="230"/>
        <v>9</v>
      </c>
      <c r="C2862" t="str">
        <f t="shared" si="231"/>
        <v>6</v>
      </c>
      <c r="D2862" t="str">
        <f t="shared" si="232"/>
        <v/>
      </c>
      <c r="E2862" t="str">
        <f t="shared" si="233"/>
        <v/>
      </c>
      <c r="F2862" t="str">
        <f t="shared" si="234"/>
        <v/>
      </c>
      <c r="G2862" t="s">
        <v>805</v>
      </c>
      <c r="H2862">
        <v>2020</v>
      </c>
      <c r="I2862">
        <v>4</v>
      </c>
      <c r="J2862" t="s">
        <v>811</v>
      </c>
      <c r="K2862" s="38">
        <v>4553.8100000000004</v>
      </c>
      <c r="L2862" s="38">
        <v>2688.49</v>
      </c>
      <c r="M2862" s="38">
        <v>3451.3</v>
      </c>
      <c r="N2862" s="38">
        <v>556.35</v>
      </c>
      <c r="O2862" s="38">
        <v>1047.0999999999999</v>
      </c>
      <c r="P2862" s="38">
        <v>1229.71</v>
      </c>
      <c r="Q2862" s="38">
        <v>5396.55</v>
      </c>
      <c r="R2862" s="38">
        <v>0</v>
      </c>
      <c r="S2862" s="38">
        <v>-100</v>
      </c>
      <c r="T2862" s="38">
        <v>-1291.67</v>
      </c>
      <c r="U2862" s="44">
        <v>49.81</v>
      </c>
      <c r="V2862" s="45">
        <v>17531.650000000001</v>
      </c>
      <c r="W2862" s="45">
        <v>210379.75</v>
      </c>
      <c r="X2862" s="45">
        <v>329.7</v>
      </c>
    </row>
    <row r="2863" spans="1:24" x14ac:dyDescent="0.3">
      <c r="A2863" t="s">
        <v>603</v>
      </c>
      <c r="B2863" t="str">
        <f t="shared" si="230"/>
        <v>9</v>
      </c>
      <c r="C2863" t="str">
        <f t="shared" si="231"/>
        <v>7</v>
      </c>
      <c r="D2863" t="str">
        <f t="shared" si="232"/>
        <v/>
      </c>
      <c r="E2863" t="str">
        <f t="shared" si="233"/>
        <v/>
      </c>
      <c r="F2863" t="str">
        <f t="shared" si="234"/>
        <v/>
      </c>
      <c r="G2863" t="s">
        <v>805</v>
      </c>
      <c r="H2863">
        <v>2020</v>
      </c>
      <c r="I2863">
        <v>4</v>
      </c>
      <c r="J2863" t="s">
        <v>811</v>
      </c>
      <c r="K2863" s="38">
        <v>4980.7299999999996</v>
      </c>
      <c r="L2863" s="38">
        <v>3136.57</v>
      </c>
      <c r="M2863" s="38">
        <v>3654.79</v>
      </c>
      <c r="N2863" s="38">
        <v>556.35</v>
      </c>
      <c r="O2863" s="38">
        <v>1069.43</v>
      </c>
      <c r="P2863" s="38">
        <v>1339.79</v>
      </c>
      <c r="Q2863" s="38">
        <v>6098.35</v>
      </c>
      <c r="R2863" s="38">
        <v>0</v>
      </c>
      <c r="S2863" s="38">
        <v>-100</v>
      </c>
      <c r="T2863" s="38">
        <v>-1458.33</v>
      </c>
      <c r="U2863" s="44">
        <v>54.77</v>
      </c>
      <c r="V2863" s="45">
        <v>19277.669999999998</v>
      </c>
      <c r="W2863" s="45">
        <v>231332.02</v>
      </c>
      <c r="X2863" s="45">
        <v>378.65</v>
      </c>
    </row>
    <row r="2864" spans="1:24" x14ac:dyDescent="0.3">
      <c r="A2864" t="s">
        <v>604</v>
      </c>
      <c r="B2864" t="str">
        <f t="shared" si="230"/>
        <v>9</v>
      </c>
      <c r="C2864" t="str">
        <f t="shared" si="231"/>
        <v>8</v>
      </c>
      <c r="D2864" t="str">
        <f t="shared" si="232"/>
        <v/>
      </c>
      <c r="E2864" t="str">
        <f t="shared" si="233"/>
        <v/>
      </c>
      <c r="F2864" t="str">
        <f t="shared" si="234"/>
        <v/>
      </c>
      <c r="G2864" t="s">
        <v>805</v>
      </c>
      <c r="H2864">
        <v>2020</v>
      </c>
      <c r="I2864">
        <v>4</v>
      </c>
      <c r="J2864" t="s">
        <v>811</v>
      </c>
      <c r="K2864" s="38">
        <v>4980.7299999999996</v>
      </c>
      <c r="L2864" s="38">
        <v>3584.65</v>
      </c>
      <c r="M2864" s="38">
        <v>3858.28</v>
      </c>
      <c r="N2864" s="38">
        <v>556.35</v>
      </c>
      <c r="O2864" s="38">
        <v>1091.75</v>
      </c>
      <c r="P2864" s="38">
        <v>1407.18</v>
      </c>
      <c r="Q2864" s="38">
        <v>6485.23</v>
      </c>
      <c r="R2864" s="38">
        <v>0</v>
      </c>
      <c r="S2864" s="38">
        <v>-100</v>
      </c>
      <c r="T2864" s="38">
        <v>-1625</v>
      </c>
      <c r="U2864" s="44">
        <v>57.5</v>
      </c>
      <c r="V2864" s="45">
        <v>20239.169999999998</v>
      </c>
      <c r="W2864" s="45">
        <v>242870.09</v>
      </c>
      <c r="X2864" s="45">
        <v>408.74</v>
      </c>
    </row>
    <row r="2865" spans="1:24" x14ac:dyDescent="0.3">
      <c r="A2865" t="s">
        <v>605</v>
      </c>
      <c r="B2865" t="str">
        <f>MID($A2865,2,1)</f>
        <v>9</v>
      </c>
      <c r="C2865" t="str">
        <f>MID($A2865,4,1)</f>
        <v>9</v>
      </c>
      <c r="D2865" t="str">
        <f t="shared" ref="D2865:D2876" si="235">MID($A2865,6,1)</f>
        <v/>
      </c>
      <c r="E2865" t="str">
        <f t="shared" ref="E2865:E2877" si="236">MID($A2865,8,1)</f>
        <v/>
      </c>
      <c r="F2865" t="str">
        <f t="shared" ref="F2865:F2877" si="237">MID($A2865,10,1)</f>
        <v/>
      </c>
      <c r="G2865" t="s">
        <v>805</v>
      </c>
      <c r="H2865">
        <v>2020</v>
      </c>
      <c r="I2865">
        <v>4</v>
      </c>
      <c r="J2865" t="s">
        <v>811</v>
      </c>
      <c r="K2865" s="38">
        <v>5407.65</v>
      </c>
      <c r="L2865" s="38">
        <v>4032.73</v>
      </c>
      <c r="M2865" s="38">
        <v>4061.77</v>
      </c>
      <c r="N2865" s="38">
        <v>556.35</v>
      </c>
      <c r="O2865" s="38">
        <v>1114.08</v>
      </c>
      <c r="P2865" s="38">
        <v>1517.26</v>
      </c>
      <c r="Q2865" s="38">
        <v>7187.03</v>
      </c>
      <c r="R2865" s="38">
        <v>0</v>
      </c>
      <c r="S2865" s="38">
        <v>-100</v>
      </c>
      <c r="T2865" s="38">
        <v>-1791.67</v>
      </c>
      <c r="U2865" s="44">
        <v>62.46</v>
      </c>
      <c r="V2865" s="45">
        <v>21985.200000000001</v>
      </c>
      <c r="W2865" s="45">
        <v>263822.34999999998</v>
      </c>
      <c r="X2865" s="45">
        <v>457.69</v>
      </c>
    </row>
    <row r="2866" spans="1:24" x14ac:dyDescent="0.3">
      <c r="A2866" t="s">
        <v>606</v>
      </c>
      <c r="B2866" t="str">
        <f>MID($A2866,2,1)</f>
        <v>9</v>
      </c>
      <c r="C2866" t="str">
        <f>MID($A2866,4,2)</f>
        <v>10</v>
      </c>
      <c r="D2866" t="str">
        <f t="shared" si="235"/>
        <v/>
      </c>
      <c r="E2866" t="str">
        <f t="shared" si="236"/>
        <v/>
      </c>
      <c r="F2866" t="str">
        <f t="shared" si="237"/>
        <v/>
      </c>
      <c r="G2866" t="s">
        <v>805</v>
      </c>
      <c r="H2866">
        <v>2020</v>
      </c>
      <c r="I2866">
        <v>4</v>
      </c>
      <c r="J2866" t="s">
        <v>811</v>
      </c>
      <c r="K2866" s="38">
        <v>5407.65</v>
      </c>
      <c r="L2866" s="38">
        <v>4480.8100000000004</v>
      </c>
      <c r="M2866" s="38">
        <v>4265.26</v>
      </c>
      <c r="N2866" s="38">
        <v>556.35</v>
      </c>
      <c r="O2866" s="38">
        <v>1136.4000000000001</v>
      </c>
      <c r="P2866" s="38">
        <v>1584.65</v>
      </c>
      <c r="Q2866" s="38">
        <v>7573.91</v>
      </c>
      <c r="R2866" s="38">
        <v>0</v>
      </c>
      <c r="S2866" s="38">
        <v>-100</v>
      </c>
      <c r="T2866" s="38">
        <v>-1958.33</v>
      </c>
      <c r="U2866" s="44">
        <v>65.19</v>
      </c>
      <c r="V2866" s="45">
        <v>22946.7</v>
      </c>
      <c r="W2866" s="45">
        <v>275360.43</v>
      </c>
      <c r="X2866" s="45">
        <v>487.78</v>
      </c>
    </row>
    <row r="2867" spans="1:24" x14ac:dyDescent="0.3">
      <c r="A2867" t="s">
        <v>802</v>
      </c>
      <c r="B2867" t="str">
        <f>MID($A2867,2,2)</f>
        <v>10</v>
      </c>
      <c r="C2867" t="str">
        <f>MID($A2867,5,1)</f>
        <v>0</v>
      </c>
      <c r="D2867" t="str">
        <f>MID($A2867,7,1)</f>
        <v/>
      </c>
      <c r="E2867" t="str">
        <f>MID($A2867,9,1)</f>
        <v/>
      </c>
      <c r="F2867" t="str">
        <f>MID($A2867,11,1)</f>
        <v/>
      </c>
      <c r="G2867" t="s">
        <v>805</v>
      </c>
      <c r="H2867">
        <v>2020</v>
      </c>
      <c r="I2867">
        <v>4</v>
      </c>
      <c r="J2867" t="s">
        <v>811</v>
      </c>
      <c r="K2867" s="38">
        <v>3273.05</v>
      </c>
      <c r="L2867" s="38">
        <v>0</v>
      </c>
      <c r="M2867" s="38">
        <v>2478.17</v>
      </c>
      <c r="N2867" s="38">
        <v>547.91</v>
      </c>
      <c r="O2867" s="38">
        <v>969.19</v>
      </c>
      <c r="P2867" s="38">
        <v>726.83</v>
      </c>
      <c r="Q2867" s="38">
        <v>2680.86</v>
      </c>
      <c r="R2867" s="38">
        <v>0</v>
      </c>
      <c r="S2867" s="38">
        <v>0</v>
      </c>
      <c r="T2867" s="38">
        <v>-333.33</v>
      </c>
      <c r="U2867" s="44">
        <v>29.38</v>
      </c>
      <c r="V2867" s="45">
        <v>10342.68</v>
      </c>
      <c r="W2867" s="45">
        <v>124112.14</v>
      </c>
      <c r="X2867" s="45">
        <v>102.62</v>
      </c>
    </row>
    <row r="2868" spans="1:24" x14ac:dyDescent="0.3">
      <c r="A2868" t="s">
        <v>607</v>
      </c>
      <c r="B2868" t="str">
        <f>MID($A2868,2,2)</f>
        <v>10</v>
      </c>
      <c r="C2868" t="str">
        <f>MID($A2868,5,1)</f>
        <v>1</v>
      </c>
      <c r="D2868" t="str">
        <f t="shared" si="235"/>
        <v/>
      </c>
      <c r="E2868" t="str">
        <f t="shared" si="236"/>
        <v/>
      </c>
      <c r="F2868" t="str">
        <f t="shared" si="237"/>
        <v/>
      </c>
      <c r="G2868" t="s">
        <v>805</v>
      </c>
      <c r="H2868">
        <v>2020</v>
      </c>
      <c r="I2868">
        <v>4</v>
      </c>
      <c r="J2868" t="s">
        <v>811</v>
      </c>
      <c r="K2868" s="38">
        <v>3699.97</v>
      </c>
      <c r="L2868" s="38">
        <v>448.08</v>
      </c>
      <c r="M2868" s="38">
        <v>2681.66</v>
      </c>
      <c r="N2868" s="38">
        <v>556.35</v>
      </c>
      <c r="O2868" s="38">
        <v>991.51</v>
      </c>
      <c r="P2868" s="38">
        <v>837.76</v>
      </c>
      <c r="Q2868" s="38">
        <v>3253.33</v>
      </c>
      <c r="R2868" s="38">
        <v>0</v>
      </c>
      <c r="S2868" s="38">
        <v>-50</v>
      </c>
      <c r="T2868" s="38">
        <v>-500</v>
      </c>
      <c r="U2868" s="44">
        <v>33.86</v>
      </c>
      <c r="V2868" s="45">
        <v>11918.67</v>
      </c>
      <c r="W2868" s="45">
        <v>143024.01999999999</v>
      </c>
      <c r="X2868" s="45">
        <v>150.35</v>
      </c>
    </row>
    <row r="2869" spans="1:24" x14ac:dyDescent="0.3">
      <c r="A2869" t="s">
        <v>608</v>
      </c>
      <c r="B2869" t="str">
        <f t="shared" ref="B2869:B2877" si="238">MID($A2869,2,2)</f>
        <v>10</v>
      </c>
      <c r="C2869" t="str">
        <f t="shared" ref="C2869:C2876" si="239">MID($A2869,5,1)</f>
        <v>2</v>
      </c>
      <c r="D2869" t="str">
        <f t="shared" si="235"/>
        <v/>
      </c>
      <c r="E2869" t="str">
        <f t="shared" si="236"/>
        <v/>
      </c>
      <c r="F2869" t="str">
        <f t="shared" si="237"/>
        <v/>
      </c>
      <c r="G2869" t="s">
        <v>805</v>
      </c>
      <c r="H2869">
        <v>2020</v>
      </c>
      <c r="I2869">
        <v>4</v>
      </c>
      <c r="J2869" t="s">
        <v>811</v>
      </c>
      <c r="K2869" s="38">
        <v>3699.97</v>
      </c>
      <c r="L2869" s="38">
        <v>896.16</v>
      </c>
      <c r="M2869" s="38">
        <v>2885.15</v>
      </c>
      <c r="N2869" s="38">
        <v>556.35</v>
      </c>
      <c r="O2869" s="38">
        <v>1013.84</v>
      </c>
      <c r="P2869" s="38">
        <v>905.15</v>
      </c>
      <c r="Q2869" s="38">
        <v>3530.42</v>
      </c>
      <c r="R2869" s="38">
        <v>0</v>
      </c>
      <c r="S2869" s="38">
        <v>-100</v>
      </c>
      <c r="T2869" s="38">
        <v>-666.67</v>
      </c>
      <c r="U2869" s="44">
        <v>36.14</v>
      </c>
      <c r="V2869" s="45">
        <v>12720.38</v>
      </c>
      <c r="W2869" s="45">
        <v>152644.6</v>
      </c>
      <c r="X2869" s="45">
        <v>179.47</v>
      </c>
    </row>
    <row r="2870" spans="1:24" x14ac:dyDescent="0.3">
      <c r="A2870" t="s">
        <v>609</v>
      </c>
      <c r="B2870" t="str">
        <f t="shared" si="238"/>
        <v>10</v>
      </c>
      <c r="C2870" t="str">
        <f t="shared" si="239"/>
        <v>3</v>
      </c>
      <c r="D2870" t="str">
        <f t="shared" si="235"/>
        <v/>
      </c>
      <c r="E2870" t="str">
        <f t="shared" si="236"/>
        <v/>
      </c>
      <c r="F2870" t="str">
        <f t="shared" si="237"/>
        <v/>
      </c>
      <c r="G2870" t="s">
        <v>805</v>
      </c>
      <c r="H2870">
        <v>2020</v>
      </c>
      <c r="I2870">
        <v>4</v>
      </c>
      <c r="J2870" t="s">
        <v>811</v>
      </c>
      <c r="K2870" s="38">
        <v>4126.8900000000003</v>
      </c>
      <c r="L2870" s="38">
        <v>1344.24</v>
      </c>
      <c r="M2870" s="38">
        <v>3088.64</v>
      </c>
      <c r="N2870" s="38">
        <v>556.35</v>
      </c>
      <c r="O2870" s="38">
        <v>1036.1600000000001</v>
      </c>
      <c r="P2870" s="38">
        <v>1015.23</v>
      </c>
      <c r="Q2870" s="38">
        <v>4175.9799999999996</v>
      </c>
      <c r="R2870" s="38">
        <v>0</v>
      </c>
      <c r="S2870" s="38">
        <v>-100</v>
      </c>
      <c r="T2870" s="38">
        <v>-833.33</v>
      </c>
      <c r="U2870" s="44">
        <v>40.94</v>
      </c>
      <c r="V2870" s="45">
        <v>14410.17</v>
      </c>
      <c r="W2870" s="45">
        <v>172922.08</v>
      </c>
      <c r="X2870" s="45">
        <v>232.5</v>
      </c>
    </row>
    <row r="2871" spans="1:24" x14ac:dyDescent="0.3">
      <c r="A2871" t="s">
        <v>610</v>
      </c>
      <c r="B2871" t="str">
        <f t="shared" si="238"/>
        <v>10</v>
      </c>
      <c r="C2871" t="str">
        <f t="shared" si="239"/>
        <v>4</v>
      </c>
      <c r="D2871" t="str">
        <f t="shared" si="235"/>
        <v/>
      </c>
      <c r="E2871" t="str">
        <f t="shared" si="236"/>
        <v/>
      </c>
      <c r="F2871" t="str">
        <f t="shared" si="237"/>
        <v/>
      </c>
      <c r="G2871" t="s">
        <v>805</v>
      </c>
      <c r="H2871">
        <v>2020</v>
      </c>
      <c r="I2871">
        <v>4</v>
      </c>
      <c r="J2871" t="s">
        <v>811</v>
      </c>
      <c r="K2871" s="38">
        <v>4126.8900000000003</v>
      </c>
      <c r="L2871" s="38">
        <v>1792.32</v>
      </c>
      <c r="M2871" s="38">
        <v>3292.13</v>
      </c>
      <c r="N2871" s="38">
        <v>556.35</v>
      </c>
      <c r="O2871" s="38">
        <v>1058.49</v>
      </c>
      <c r="P2871" s="38">
        <v>1082.6199999999999</v>
      </c>
      <c r="Q2871" s="38">
        <v>4531.8999999999996</v>
      </c>
      <c r="R2871" s="38">
        <v>0</v>
      </c>
      <c r="S2871" s="38">
        <v>-100</v>
      </c>
      <c r="T2871" s="38">
        <v>-1000</v>
      </c>
      <c r="U2871" s="44">
        <v>43.58</v>
      </c>
      <c r="V2871" s="45">
        <v>15340.71</v>
      </c>
      <c r="W2871" s="45">
        <v>184088.55</v>
      </c>
      <c r="X2871" s="45">
        <v>264.48</v>
      </c>
    </row>
    <row r="2872" spans="1:24" x14ac:dyDescent="0.3">
      <c r="A2872" t="s">
        <v>611</v>
      </c>
      <c r="B2872" t="str">
        <f t="shared" si="238"/>
        <v>10</v>
      </c>
      <c r="C2872" t="str">
        <f t="shared" si="239"/>
        <v>5</v>
      </c>
      <c r="D2872" t="str">
        <f t="shared" si="235"/>
        <v/>
      </c>
      <c r="E2872" t="str">
        <f t="shared" si="236"/>
        <v/>
      </c>
      <c r="F2872" t="str">
        <f t="shared" si="237"/>
        <v/>
      </c>
      <c r="G2872" t="s">
        <v>805</v>
      </c>
      <c r="H2872">
        <v>2020</v>
      </c>
      <c r="I2872">
        <v>4</v>
      </c>
      <c r="J2872" t="s">
        <v>811</v>
      </c>
      <c r="K2872" s="38">
        <v>4553.8100000000004</v>
      </c>
      <c r="L2872" s="38">
        <v>2240.41</v>
      </c>
      <c r="M2872" s="38">
        <v>3495.62</v>
      </c>
      <c r="N2872" s="38">
        <v>556.35</v>
      </c>
      <c r="O2872" s="38">
        <v>1080.81</v>
      </c>
      <c r="P2872" s="38">
        <v>1192.7</v>
      </c>
      <c r="Q2872" s="38">
        <v>5209.54</v>
      </c>
      <c r="R2872" s="38">
        <v>0</v>
      </c>
      <c r="S2872" s="38">
        <v>-100</v>
      </c>
      <c r="T2872" s="38">
        <v>-1166.67</v>
      </c>
      <c r="U2872" s="44">
        <v>48.47</v>
      </c>
      <c r="V2872" s="45">
        <v>17062.580000000002</v>
      </c>
      <c r="W2872" s="45">
        <v>204750.92</v>
      </c>
      <c r="X2872" s="45">
        <v>313.43</v>
      </c>
    </row>
    <row r="2873" spans="1:24" x14ac:dyDescent="0.3">
      <c r="A2873" t="s">
        <v>612</v>
      </c>
      <c r="B2873" t="str">
        <f t="shared" si="238"/>
        <v>10</v>
      </c>
      <c r="C2873" t="str">
        <f t="shared" si="239"/>
        <v>6</v>
      </c>
      <c r="D2873" t="str">
        <f t="shared" si="235"/>
        <v/>
      </c>
      <c r="E2873" t="str">
        <f t="shared" si="236"/>
        <v/>
      </c>
      <c r="F2873" t="str">
        <f t="shared" si="237"/>
        <v/>
      </c>
      <c r="G2873" t="s">
        <v>805</v>
      </c>
      <c r="H2873">
        <v>2020</v>
      </c>
      <c r="I2873">
        <v>4</v>
      </c>
      <c r="J2873" t="s">
        <v>811</v>
      </c>
      <c r="K2873" s="38">
        <v>4553.8100000000004</v>
      </c>
      <c r="L2873" s="38">
        <v>2688.49</v>
      </c>
      <c r="M2873" s="38">
        <v>3699.11</v>
      </c>
      <c r="N2873" s="38">
        <v>556.35</v>
      </c>
      <c r="O2873" s="38">
        <v>1103.1400000000001</v>
      </c>
      <c r="P2873" s="38">
        <v>1260.0899999999999</v>
      </c>
      <c r="Q2873" s="38">
        <v>5596.42</v>
      </c>
      <c r="R2873" s="38">
        <v>0</v>
      </c>
      <c r="S2873" s="38">
        <v>-100</v>
      </c>
      <c r="T2873" s="38">
        <v>-1333.33</v>
      </c>
      <c r="U2873" s="44">
        <v>51.2</v>
      </c>
      <c r="V2873" s="45">
        <v>18024.080000000002</v>
      </c>
      <c r="W2873" s="45">
        <v>216288.99</v>
      </c>
      <c r="X2873" s="45">
        <v>343.52</v>
      </c>
    </row>
    <row r="2874" spans="1:24" x14ac:dyDescent="0.3">
      <c r="A2874" t="s">
        <v>613</v>
      </c>
      <c r="B2874" t="str">
        <f t="shared" si="238"/>
        <v>10</v>
      </c>
      <c r="C2874" t="str">
        <f t="shared" si="239"/>
        <v>7</v>
      </c>
      <c r="D2874" t="str">
        <f t="shared" si="235"/>
        <v/>
      </c>
      <c r="E2874" t="str">
        <f t="shared" si="236"/>
        <v/>
      </c>
      <c r="F2874" t="str">
        <f t="shared" si="237"/>
        <v/>
      </c>
      <c r="G2874" t="s">
        <v>805</v>
      </c>
      <c r="H2874">
        <v>2020</v>
      </c>
      <c r="I2874">
        <v>4</v>
      </c>
      <c r="J2874" t="s">
        <v>811</v>
      </c>
      <c r="K2874" s="38">
        <v>4980.7299999999996</v>
      </c>
      <c r="L2874" s="38">
        <v>3136.57</v>
      </c>
      <c r="M2874" s="38">
        <v>3902.6</v>
      </c>
      <c r="N2874" s="38">
        <v>556.35</v>
      </c>
      <c r="O2874" s="38">
        <v>1125.46</v>
      </c>
      <c r="P2874" s="38">
        <v>1370.17</v>
      </c>
      <c r="Q2874" s="38">
        <v>6298.22</v>
      </c>
      <c r="R2874" s="38">
        <v>0</v>
      </c>
      <c r="S2874" s="38">
        <v>-100</v>
      </c>
      <c r="T2874" s="38">
        <v>-1500</v>
      </c>
      <c r="U2874" s="44">
        <v>56.17</v>
      </c>
      <c r="V2874" s="45">
        <v>19770.099999999999</v>
      </c>
      <c r="W2874" s="45">
        <v>237241.26</v>
      </c>
      <c r="X2874" s="45">
        <v>392.47</v>
      </c>
    </row>
    <row r="2875" spans="1:24" x14ac:dyDescent="0.3">
      <c r="A2875" t="s">
        <v>614</v>
      </c>
      <c r="B2875" t="str">
        <f t="shared" si="238"/>
        <v>10</v>
      </c>
      <c r="C2875" t="str">
        <f t="shared" si="239"/>
        <v>8</v>
      </c>
      <c r="D2875" t="str">
        <f t="shared" si="235"/>
        <v/>
      </c>
      <c r="E2875" t="str">
        <f t="shared" si="236"/>
        <v/>
      </c>
      <c r="F2875" t="str">
        <f t="shared" si="237"/>
        <v/>
      </c>
      <c r="G2875" t="s">
        <v>805</v>
      </c>
      <c r="H2875">
        <v>2020</v>
      </c>
      <c r="I2875">
        <v>4</v>
      </c>
      <c r="J2875" t="s">
        <v>811</v>
      </c>
      <c r="K2875" s="38">
        <v>4980.7299999999996</v>
      </c>
      <c r="L2875" s="38">
        <v>3584.65</v>
      </c>
      <c r="M2875" s="38">
        <v>4106.09</v>
      </c>
      <c r="N2875" s="38">
        <v>556.35</v>
      </c>
      <c r="O2875" s="38">
        <v>1147.78</v>
      </c>
      <c r="P2875" s="38">
        <v>1437.56</v>
      </c>
      <c r="Q2875" s="38">
        <v>6685.1</v>
      </c>
      <c r="R2875" s="38">
        <v>0</v>
      </c>
      <c r="S2875" s="38">
        <v>-100</v>
      </c>
      <c r="T2875" s="38">
        <v>-1666.67</v>
      </c>
      <c r="U2875" s="44">
        <v>58.9</v>
      </c>
      <c r="V2875" s="45">
        <v>20731.61</v>
      </c>
      <c r="W2875" s="45">
        <v>248779.33</v>
      </c>
      <c r="X2875" s="45">
        <v>422.56</v>
      </c>
    </row>
    <row r="2876" spans="1:24" x14ac:dyDescent="0.3">
      <c r="A2876" t="s">
        <v>615</v>
      </c>
      <c r="B2876" t="str">
        <f t="shared" si="238"/>
        <v>10</v>
      </c>
      <c r="C2876" t="str">
        <f t="shared" si="239"/>
        <v>9</v>
      </c>
      <c r="D2876" t="str">
        <f t="shared" si="235"/>
        <v/>
      </c>
      <c r="E2876" t="str">
        <f t="shared" si="236"/>
        <v/>
      </c>
      <c r="F2876" t="str">
        <f t="shared" si="237"/>
        <v/>
      </c>
      <c r="G2876" t="s">
        <v>805</v>
      </c>
      <c r="H2876">
        <v>2020</v>
      </c>
      <c r="I2876">
        <v>4</v>
      </c>
      <c r="J2876" t="s">
        <v>811</v>
      </c>
      <c r="K2876" s="38">
        <v>5407.65</v>
      </c>
      <c r="L2876" s="38">
        <v>4032.73</v>
      </c>
      <c r="M2876" s="38">
        <v>4309.58</v>
      </c>
      <c r="N2876" s="38">
        <v>556.35</v>
      </c>
      <c r="O2876" s="38">
        <v>1170.1099999999999</v>
      </c>
      <c r="P2876" s="38">
        <v>1547.64</v>
      </c>
      <c r="Q2876" s="38">
        <v>7386.9</v>
      </c>
      <c r="R2876" s="38">
        <v>0</v>
      </c>
      <c r="S2876" s="38">
        <v>-100</v>
      </c>
      <c r="T2876" s="38">
        <v>-1833.33</v>
      </c>
      <c r="U2876" s="44">
        <v>63.86</v>
      </c>
      <c r="V2876" s="45">
        <v>22477.63</v>
      </c>
      <c r="W2876" s="45">
        <v>269731.59999999998</v>
      </c>
      <c r="X2876" s="45">
        <v>471.51</v>
      </c>
    </row>
    <row r="2877" spans="1:24" x14ac:dyDescent="0.3">
      <c r="A2877" t="s">
        <v>616</v>
      </c>
      <c r="B2877" t="str">
        <f t="shared" si="238"/>
        <v>10</v>
      </c>
      <c r="C2877" t="str">
        <f>MID($A2877,5,2)</f>
        <v>10</v>
      </c>
      <c r="E2877" t="str">
        <f t="shared" si="236"/>
        <v/>
      </c>
      <c r="F2877" t="str">
        <f t="shared" si="237"/>
        <v/>
      </c>
      <c r="G2877" t="s">
        <v>805</v>
      </c>
      <c r="H2877">
        <v>2020</v>
      </c>
      <c r="I2877">
        <v>4</v>
      </c>
      <c r="J2877" t="s">
        <v>811</v>
      </c>
      <c r="K2877" s="38">
        <v>5407.65</v>
      </c>
      <c r="L2877" s="38">
        <v>4480.8100000000004</v>
      </c>
      <c r="M2877" s="38">
        <v>4513.07</v>
      </c>
      <c r="N2877" s="38">
        <v>556.35</v>
      </c>
      <c r="O2877" s="38">
        <v>1192.43</v>
      </c>
      <c r="P2877" s="38">
        <v>1615.03</v>
      </c>
      <c r="Q2877" s="38">
        <v>7773.78</v>
      </c>
      <c r="R2877" s="38">
        <v>0</v>
      </c>
      <c r="S2877" s="38">
        <v>-100</v>
      </c>
      <c r="T2877" s="38">
        <v>-2000</v>
      </c>
      <c r="U2877" s="44">
        <v>66.59</v>
      </c>
      <c r="V2877" s="45">
        <v>23439.14</v>
      </c>
      <c r="W2877" s="45">
        <v>281269.67</v>
      </c>
      <c r="X2877" s="45">
        <v>505.01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S13"/>
  <sheetViews>
    <sheetView topLeftCell="A2" workbookViewId="0">
      <selection activeCell="A2" sqref="A2"/>
    </sheetView>
  </sheetViews>
  <sheetFormatPr defaultRowHeight="14.4" x14ac:dyDescent="0.3"/>
  <cols>
    <col min="1" max="1" width="16" bestFit="1" customWidth="1"/>
    <col min="2" max="2" width="9.5546875" bestFit="1" customWidth="1"/>
    <col min="3" max="4" width="10.88671875" bestFit="1" customWidth="1"/>
    <col min="5" max="5" width="11.5546875" bestFit="1" customWidth="1"/>
    <col min="6" max="7" width="10.88671875" bestFit="1" customWidth="1"/>
    <col min="8" max="8" width="11.88671875" bestFit="1" customWidth="1"/>
    <col min="9" max="9" width="11.5546875" bestFit="1" customWidth="1"/>
    <col min="10" max="11" width="10.88671875" bestFit="1" customWidth="1"/>
    <col min="12" max="14" width="11.5546875" bestFit="1" customWidth="1"/>
    <col min="15" max="17" width="10.88671875" bestFit="1" customWidth="1"/>
    <col min="18" max="31" width="11.88671875" bestFit="1" customWidth="1"/>
    <col min="32" max="33" width="11.5546875" bestFit="1" customWidth="1"/>
    <col min="34" max="37" width="10.88671875" bestFit="1" customWidth="1"/>
    <col min="38" max="65" width="11.88671875" bestFit="1" customWidth="1"/>
    <col min="66" max="67" width="11.5546875" bestFit="1" customWidth="1"/>
    <col min="68" max="68" width="11.88671875" bestFit="1" customWidth="1"/>
    <col min="69" max="72" width="10.88671875" bestFit="1" customWidth="1"/>
    <col min="73" max="127" width="11.88671875" bestFit="1" customWidth="1"/>
    <col min="128" max="128" width="10.88671875" bestFit="1" customWidth="1"/>
    <col min="129" max="211" width="11.88671875" bestFit="1" customWidth="1"/>
    <col min="212" max="212" width="10.88671875" bestFit="1" customWidth="1"/>
    <col min="213" max="216" width="11.88671875" bestFit="1" customWidth="1"/>
    <col min="217" max="218" width="10.88671875" bestFit="1" customWidth="1"/>
    <col min="219" max="219" width="11.5546875" bestFit="1" customWidth="1"/>
    <col min="220" max="221" width="10.88671875" bestFit="1" customWidth="1"/>
    <col min="222" max="222" width="11.88671875" bestFit="1" customWidth="1"/>
    <col min="223" max="223" width="11.5546875" bestFit="1" customWidth="1"/>
    <col min="224" max="225" width="10.88671875" bestFit="1" customWidth="1"/>
    <col min="226" max="228" width="11.5546875" bestFit="1" customWidth="1"/>
    <col min="229" max="231" width="10.88671875" bestFit="1" customWidth="1"/>
    <col min="232" max="245" width="11.88671875" bestFit="1" customWidth="1"/>
    <col min="246" max="247" width="11.5546875" bestFit="1" customWidth="1"/>
    <col min="248" max="251" width="10.88671875" bestFit="1" customWidth="1"/>
    <col min="252" max="280" width="11.88671875" bestFit="1" customWidth="1"/>
    <col min="281" max="281" width="11.5546875" bestFit="1" customWidth="1"/>
    <col min="282" max="282" width="11.88671875" bestFit="1" customWidth="1"/>
    <col min="283" max="286" width="10.88671875" bestFit="1" customWidth="1"/>
    <col min="287" max="341" width="11.88671875" bestFit="1" customWidth="1"/>
    <col min="342" max="342" width="10.88671875" bestFit="1" customWidth="1"/>
    <col min="343" max="425" width="11.88671875" bestFit="1" customWidth="1"/>
    <col min="426" max="426" width="10.88671875" bestFit="1" customWidth="1"/>
    <col min="427" max="430" width="11.88671875" bestFit="1" customWidth="1"/>
    <col min="431" max="431" width="10.88671875" bestFit="1" customWidth="1"/>
    <col min="432" max="432" width="11.88671875" bestFit="1" customWidth="1"/>
    <col min="433" max="433" width="11.5546875" bestFit="1" customWidth="1"/>
    <col min="434" max="435" width="10.88671875" bestFit="1" customWidth="1"/>
    <col min="436" max="441" width="11.88671875" bestFit="1" customWidth="1"/>
    <col min="442" max="442" width="11.5546875" bestFit="1" customWidth="1"/>
    <col min="443" max="445" width="10.88671875" bestFit="1" customWidth="1"/>
    <col min="446" max="464" width="11.88671875" bestFit="1" customWidth="1"/>
    <col min="465" max="465" width="10.88671875" bestFit="1" customWidth="1"/>
    <col min="466" max="474" width="11.88671875" bestFit="1" customWidth="1"/>
  </cols>
  <sheetData>
    <row r="1" spans="1:721" x14ac:dyDescent="0.3">
      <c r="A1" t="s">
        <v>31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  <c r="MY1">
        <v>361</v>
      </c>
      <c r="MZ1">
        <v>362</v>
      </c>
      <c r="NA1">
        <v>363</v>
      </c>
      <c r="NB1">
        <v>364</v>
      </c>
      <c r="NC1">
        <v>365</v>
      </c>
      <c r="ND1">
        <v>366</v>
      </c>
      <c r="NE1">
        <v>367</v>
      </c>
      <c r="NF1">
        <v>368</v>
      </c>
      <c r="NG1">
        <v>369</v>
      </c>
      <c r="NH1">
        <v>370</v>
      </c>
      <c r="NI1">
        <v>371</v>
      </c>
      <c r="NJ1">
        <v>372</v>
      </c>
      <c r="NK1">
        <v>373</v>
      </c>
      <c r="NL1">
        <v>374</v>
      </c>
      <c r="NM1">
        <v>375</v>
      </c>
      <c r="NN1">
        <v>376</v>
      </c>
      <c r="NO1">
        <v>377</v>
      </c>
      <c r="NP1">
        <v>378</v>
      </c>
      <c r="NQ1">
        <v>379</v>
      </c>
      <c r="NR1">
        <v>380</v>
      </c>
      <c r="NS1">
        <v>381</v>
      </c>
      <c r="NT1">
        <v>382</v>
      </c>
      <c r="NU1">
        <v>383</v>
      </c>
      <c r="NV1">
        <v>384</v>
      </c>
      <c r="NW1">
        <v>385</v>
      </c>
      <c r="NX1">
        <v>386</v>
      </c>
      <c r="NY1">
        <v>387</v>
      </c>
      <c r="NZ1">
        <v>388</v>
      </c>
      <c r="OA1">
        <v>389</v>
      </c>
      <c r="OB1">
        <v>390</v>
      </c>
      <c r="OC1">
        <v>391</v>
      </c>
      <c r="OD1">
        <v>392</v>
      </c>
      <c r="OE1">
        <v>393</v>
      </c>
      <c r="OF1">
        <v>394</v>
      </c>
      <c r="OG1">
        <v>395</v>
      </c>
      <c r="OH1">
        <v>396</v>
      </c>
      <c r="OI1">
        <v>397</v>
      </c>
      <c r="OJ1">
        <v>398</v>
      </c>
      <c r="OK1">
        <v>399</v>
      </c>
      <c r="OL1">
        <v>400</v>
      </c>
      <c r="OM1">
        <v>401</v>
      </c>
      <c r="ON1">
        <v>402</v>
      </c>
      <c r="OO1">
        <v>403</v>
      </c>
      <c r="OP1">
        <v>404</v>
      </c>
      <c r="OQ1">
        <v>405</v>
      </c>
      <c r="OR1">
        <v>406</v>
      </c>
      <c r="OS1">
        <v>407</v>
      </c>
      <c r="OT1">
        <v>408</v>
      </c>
      <c r="OU1">
        <v>409</v>
      </c>
      <c r="OV1">
        <v>410</v>
      </c>
      <c r="OW1">
        <v>411</v>
      </c>
      <c r="OX1">
        <v>412</v>
      </c>
      <c r="OY1">
        <v>413</v>
      </c>
      <c r="OZ1">
        <v>414</v>
      </c>
      <c r="PA1">
        <v>415</v>
      </c>
      <c r="PB1">
        <v>416</v>
      </c>
      <c r="PC1">
        <v>417</v>
      </c>
      <c r="PD1">
        <v>418</v>
      </c>
      <c r="PE1">
        <v>419</v>
      </c>
      <c r="PF1">
        <v>420</v>
      </c>
      <c r="PG1">
        <v>421</v>
      </c>
      <c r="PH1">
        <v>422</v>
      </c>
      <c r="PI1">
        <v>423</v>
      </c>
      <c r="PJ1">
        <v>424</v>
      </c>
      <c r="PK1">
        <v>425</v>
      </c>
      <c r="PL1">
        <v>426</v>
      </c>
      <c r="PM1">
        <v>427</v>
      </c>
      <c r="PN1">
        <v>428</v>
      </c>
      <c r="PO1">
        <v>429</v>
      </c>
      <c r="PP1">
        <v>430</v>
      </c>
      <c r="PQ1">
        <v>431</v>
      </c>
      <c r="PR1">
        <v>432</v>
      </c>
      <c r="PS1">
        <v>433</v>
      </c>
      <c r="PT1">
        <v>434</v>
      </c>
      <c r="PU1">
        <v>435</v>
      </c>
      <c r="PV1">
        <v>436</v>
      </c>
      <c r="PW1">
        <v>437</v>
      </c>
      <c r="PX1">
        <v>438</v>
      </c>
      <c r="PY1">
        <v>439</v>
      </c>
      <c r="PZ1">
        <v>440</v>
      </c>
      <c r="QA1">
        <v>441</v>
      </c>
      <c r="QB1">
        <v>442</v>
      </c>
      <c r="QC1">
        <v>443</v>
      </c>
      <c r="QD1">
        <v>444</v>
      </c>
      <c r="QE1">
        <v>445</v>
      </c>
      <c r="QF1">
        <v>446</v>
      </c>
      <c r="QG1">
        <v>447</v>
      </c>
      <c r="QH1">
        <v>448</v>
      </c>
      <c r="QI1">
        <v>449</v>
      </c>
      <c r="QJ1">
        <v>450</v>
      </c>
      <c r="QK1">
        <v>451</v>
      </c>
      <c r="QL1">
        <v>452</v>
      </c>
      <c r="QM1">
        <v>453</v>
      </c>
      <c r="QN1">
        <v>454</v>
      </c>
      <c r="QO1">
        <v>455</v>
      </c>
      <c r="QP1">
        <v>456</v>
      </c>
      <c r="QQ1">
        <v>457</v>
      </c>
      <c r="QR1">
        <v>458</v>
      </c>
      <c r="QS1">
        <v>459</v>
      </c>
      <c r="QT1">
        <v>460</v>
      </c>
      <c r="QU1">
        <v>461</v>
      </c>
      <c r="QV1">
        <v>462</v>
      </c>
      <c r="QW1">
        <v>463</v>
      </c>
      <c r="QX1">
        <v>464</v>
      </c>
      <c r="QY1">
        <v>465</v>
      </c>
      <c r="QZ1">
        <v>466</v>
      </c>
      <c r="RA1">
        <v>467</v>
      </c>
      <c r="RB1">
        <v>468</v>
      </c>
      <c r="RC1">
        <v>469</v>
      </c>
      <c r="RD1">
        <v>470</v>
      </c>
      <c r="RE1">
        <v>471</v>
      </c>
      <c r="RF1">
        <v>472</v>
      </c>
      <c r="RG1">
        <v>473</v>
      </c>
      <c r="RH1">
        <v>474</v>
      </c>
      <c r="RI1">
        <v>475</v>
      </c>
      <c r="RJ1">
        <v>476</v>
      </c>
      <c r="RK1">
        <v>477</v>
      </c>
      <c r="RL1">
        <v>478</v>
      </c>
      <c r="RM1">
        <v>479</v>
      </c>
      <c r="RN1">
        <v>480</v>
      </c>
      <c r="RO1">
        <v>481</v>
      </c>
      <c r="RP1">
        <v>482</v>
      </c>
      <c r="RQ1">
        <v>483</v>
      </c>
      <c r="RR1">
        <v>484</v>
      </c>
      <c r="RS1">
        <v>485</v>
      </c>
      <c r="RT1">
        <v>486</v>
      </c>
      <c r="RU1">
        <v>487</v>
      </c>
      <c r="RV1">
        <v>488</v>
      </c>
      <c r="RW1">
        <v>489</v>
      </c>
      <c r="RX1">
        <v>490</v>
      </c>
      <c r="RY1">
        <v>491</v>
      </c>
      <c r="RZ1">
        <v>492</v>
      </c>
      <c r="SA1">
        <v>493</v>
      </c>
      <c r="SB1">
        <v>494</v>
      </c>
      <c r="SC1">
        <v>495</v>
      </c>
      <c r="SD1">
        <v>496</v>
      </c>
      <c r="SE1">
        <v>497</v>
      </c>
      <c r="SF1">
        <v>498</v>
      </c>
      <c r="SG1">
        <v>499</v>
      </c>
      <c r="SH1">
        <v>500</v>
      </c>
      <c r="SI1">
        <v>501</v>
      </c>
      <c r="SJ1">
        <v>502</v>
      </c>
      <c r="SK1">
        <v>503</v>
      </c>
      <c r="SL1">
        <v>504</v>
      </c>
      <c r="SM1">
        <v>505</v>
      </c>
      <c r="SN1">
        <v>506</v>
      </c>
      <c r="SO1">
        <v>507</v>
      </c>
      <c r="SP1">
        <v>508</v>
      </c>
      <c r="SQ1">
        <v>509</v>
      </c>
      <c r="SR1">
        <v>510</v>
      </c>
      <c r="SS1">
        <v>511</v>
      </c>
      <c r="ST1">
        <v>512</v>
      </c>
      <c r="SU1">
        <v>513</v>
      </c>
      <c r="SV1">
        <v>514</v>
      </c>
      <c r="SW1">
        <v>515</v>
      </c>
      <c r="SX1">
        <v>516</v>
      </c>
      <c r="SY1">
        <v>517</v>
      </c>
      <c r="SZ1">
        <v>518</v>
      </c>
      <c r="TA1">
        <v>519</v>
      </c>
      <c r="TB1">
        <v>520</v>
      </c>
      <c r="TC1">
        <v>521</v>
      </c>
      <c r="TD1">
        <v>522</v>
      </c>
      <c r="TE1">
        <v>523</v>
      </c>
      <c r="TF1">
        <v>524</v>
      </c>
      <c r="TG1">
        <v>525</v>
      </c>
      <c r="TH1">
        <v>526</v>
      </c>
      <c r="TI1">
        <v>527</v>
      </c>
      <c r="TJ1">
        <v>528</v>
      </c>
      <c r="TK1">
        <v>529</v>
      </c>
      <c r="TL1">
        <v>530</v>
      </c>
      <c r="TM1">
        <v>531</v>
      </c>
      <c r="TN1">
        <v>532</v>
      </c>
      <c r="TO1">
        <v>533</v>
      </c>
      <c r="TP1">
        <v>534</v>
      </c>
      <c r="TQ1">
        <v>535</v>
      </c>
      <c r="TR1">
        <v>536</v>
      </c>
      <c r="TS1">
        <v>537</v>
      </c>
      <c r="TT1">
        <v>538</v>
      </c>
      <c r="TU1">
        <v>539</v>
      </c>
      <c r="TV1">
        <v>540</v>
      </c>
      <c r="TW1">
        <v>541</v>
      </c>
      <c r="TX1">
        <v>542</v>
      </c>
      <c r="TY1">
        <v>543</v>
      </c>
      <c r="TZ1">
        <v>544</v>
      </c>
      <c r="UA1">
        <v>545</v>
      </c>
      <c r="UB1">
        <v>546</v>
      </c>
      <c r="UC1">
        <v>547</v>
      </c>
      <c r="UD1">
        <v>548</v>
      </c>
      <c r="UE1">
        <v>549</v>
      </c>
      <c r="UF1">
        <v>550</v>
      </c>
      <c r="UG1">
        <v>551</v>
      </c>
      <c r="UH1">
        <v>552</v>
      </c>
      <c r="UI1">
        <v>553</v>
      </c>
      <c r="UJ1">
        <v>554</v>
      </c>
      <c r="UK1">
        <v>555</v>
      </c>
      <c r="UL1">
        <v>556</v>
      </c>
      <c r="UM1">
        <v>557</v>
      </c>
      <c r="UN1">
        <v>558</v>
      </c>
      <c r="UO1">
        <v>559</v>
      </c>
      <c r="UP1">
        <v>560</v>
      </c>
      <c r="UQ1">
        <v>561</v>
      </c>
      <c r="UR1">
        <v>562</v>
      </c>
      <c r="US1">
        <v>563</v>
      </c>
      <c r="UT1">
        <v>564</v>
      </c>
      <c r="UU1">
        <v>565</v>
      </c>
      <c r="UV1">
        <v>566</v>
      </c>
      <c r="UW1">
        <v>567</v>
      </c>
      <c r="UX1">
        <v>568</v>
      </c>
      <c r="UY1">
        <v>569</v>
      </c>
      <c r="UZ1">
        <v>570</v>
      </c>
      <c r="VA1">
        <v>571</v>
      </c>
      <c r="VB1">
        <v>572</v>
      </c>
      <c r="VC1">
        <v>573</v>
      </c>
      <c r="VD1">
        <v>574</v>
      </c>
      <c r="VE1">
        <v>575</v>
      </c>
      <c r="VF1">
        <v>576</v>
      </c>
      <c r="VG1">
        <v>577</v>
      </c>
      <c r="VH1">
        <v>578</v>
      </c>
      <c r="VI1">
        <v>579</v>
      </c>
      <c r="VJ1">
        <v>580</v>
      </c>
      <c r="VK1">
        <v>581</v>
      </c>
      <c r="VL1">
        <v>582</v>
      </c>
      <c r="VM1">
        <v>583</v>
      </c>
      <c r="VN1">
        <v>584</v>
      </c>
      <c r="VO1">
        <v>585</v>
      </c>
      <c r="VP1">
        <v>586</v>
      </c>
      <c r="VQ1">
        <v>587</v>
      </c>
      <c r="VR1">
        <v>588</v>
      </c>
      <c r="VS1">
        <v>589</v>
      </c>
      <c r="VT1">
        <v>590</v>
      </c>
      <c r="VU1">
        <v>591</v>
      </c>
      <c r="VV1">
        <v>592</v>
      </c>
      <c r="VW1">
        <v>593</v>
      </c>
      <c r="VX1">
        <v>594</v>
      </c>
      <c r="VY1">
        <v>595</v>
      </c>
      <c r="VZ1">
        <v>596</v>
      </c>
      <c r="WA1">
        <v>597</v>
      </c>
      <c r="WB1">
        <v>598</v>
      </c>
      <c r="WC1">
        <v>599</v>
      </c>
      <c r="WD1">
        <v>600</v>
      </c>
      <c r="WE1">
        <v>601</v>
      </c>
      <c r="WF1">
        <v>602</v>
      </c>
      <c r="WG1">
        <v>603</v>
      </c>
      <c r="WH1">
        <v>604</v>
      </c>
      <c r="WI1">
        <v>605</v>
      </c>
      <c r="WJ1">
        <v>606</v>
      </c>
      <c r="WK1">
        <v>607</v>
      </c>
      <c r="WL1">
        <v>608</v>
      </c>
      <c r="WM1">
        <v>609</v>
      </c>
      <c r="WN1">
        <v>610</v>
      </c>
      <c r="WO1">
        <v>611</v>
      </c>
      <c r="WP1">
        <v>612</v>
      </c>
      <c r="WQ1">
        <v>613</v>
      </c>
      <c r="WR1">
        <v>614</v>
      </c>
      <c r="WS1">
        <v>615</v>
      </c>
      <c r="WT1">
        <v>616</v>
      </c>
      <c r="WU1">
        <v>617</v>
      </c>
      <c r="WV1">
        <v>618</v>
      </c>
      <c r="WW1">
        <v>619</v>
      </c>
      <c r="WX1">
        <v>620</v>
      </c>
      <c r="WY1">
        <v>621</v>
      </c>
      <c r="WZ1">
        <v>622</v>
      </c>
      <c r="XA1">
        <v>623</v>
      </c>
      <c r="XB1">
        <v>624</v>
      </c>
      <c r="XC1">
        <v>625</v>
      </c>
      <c r="XD1">
        <v>626</v>
      </c>
      <c r="XE1">
        <v>627</v>
      </c>
      <c r="XF1">
        <v>628</v>
      </c>
      <c r="XG1">
        <v>629</v>
      </c>
      <c r="XH1">
        <v>630</v>
      </c>
      <c r="XI1">
        <v>631</v>
      </c>
      <c r="XJ1">
        <v>632</v>
      </c>
      <c r="XK1">
        <v>633</v>
      </c>
      <c r="XL1">
        <v>634</v>
      </c>
      <c r="XM1">
        <v>635</v>
      </c>
      <c r="XN1">
        <v>636</v>
      </c>
      <c r="XO1">
        <v>637</v>
      </c>
      <c r="XP1">
        <v>638</v>
      </c>
      <c r="XQ1">
        <v>639</v>
      </c>
      <c r="XR1">
        <v>640</v>
      </c>
      <c r="XS1">
        <v>641</v>
      </c>
      <c r="XT1">
        <v>642</v>
      </c>
      <c r="XU1">
        <v>643</v>
      </c>
      <c r="XV1">
        <v>644</v>
      </c>
      <c r="XW1">
        <v>645</v>
      </c>
      <c r="XX1">
        <v>646</v>
      </c>
      <c r="XY1">
        <v>647</v>
      </c>
      <c r="XZ1">
        <v>648</v>
      </c>
      <c r="YA1">
        <v>649</v>
      </c>
      <c r="YB1">
        <v>650</v>
      </c>
      <c r="YC1">
        <v>651</v>
      </c>
      <c r="YD1">
        <v>652</v>
      </c>
      <c r="YE1">
        <v>653</v>
      </c>
      <c r="YF1">
        <v>654</v>
      </c>
      <c r="YG1">
        <v>655</v>
      </c>
      <c r="YH1">
        <v>656</v>
      </c>
      <c r="YI1">
        <v>657</v>
      </c>
      <c r="YJ1">
        <v>658</v>
      </c>
      <c r="YK1">
        <v>659</v>
      </c>
      <c r="YL1">
        <v>660</v>
      </c>
      <c r="YM1">
        <v>661</v>
      </c>
      <c r="YN1">
        <v>662</v>
      </c>
      <c r="YO1">
        <v>663</v>
      </c>
      <c r="YP1">
        <v>664</v>
      </c>
      <c r="YQ1">
        <v>665</v>
      </c>
      <c r="YR1">
        <v>666</v>
      </c>
      <c r="YS1">
        <v>667</v>
      </c>
      <c r="YT1">
        <v>668</v>
      </c>
      <c r="YU1">
        <v>669</v>
      </c>
      <c r="YV1">
        <v>670</v>
      </c>
      <c r="YW1">
        <v>671</v>
      </c>
      <c r="YX1">
        <v>672</v>
      </c>
      <c r="YY1">
        <v>673</v>
      </c>
      <c r="YZ1">
        <v>674</v>
      </c>
      <c r="ZA1">
        <v>675</v>
      </c>
      <c r="ZB1">
        <v>676</v>
      </c>
      <c r="ZC1">
        <v>677</v>
      </c>
      <c r="ZD1">
        <v>678</v>
      </c>
      <c r="ZE1">
        <v>679</v>
      </c>
      <c r="ZF1">
        <v>680</v>
      </c>
      <c r="ZG1">
        <v>681</v>
      </c>
      <c r="ZH1">
        <v>682</v>
      </c>
      <c r="ZI1">
        <v>683</v>
      </c>
      <c r="ZJ1">
        <v>684</v>
      </c>
      <c r="ZK1">
        <v>685</v>
      </c>
      <c r="ZL1">
        <v>686</v>
      </c>
      <c r="ZM1">
        <v>687</v>
      </c>
      <c r="ZN1">
        <v>688</v>
      </c>
      <c r="ZO1">
        <v>689</v>
      </c>
      <c r="ZP1">
        <v>690</v>
      </c>
      <c r="ZQ1">
        <v>691</v>
      </c>
      <c r="ZR1">
        <v>692</v>
      </c>
      <c r="ZS1">
        <v>693</v>
      </c>
      <c r="ZT1">
        <v>694</v>
      </c>
      <c r="ZU1">
        <v>695</v>
      </c>
      <c r="ZV1">
        <v>696</v>
      </c>
      <c r="ZW1">
        <v>697</v>
      </c>
      <c r="ZX1">
        <v>698</v>
      </c>
      <c r="ZY1">
        <v>699</v>
      </c>
      <c r="ZZ1">
        <v>700</v>
      </c>
      <c r="AAA1">
        <v>701</v>
      </c>
      <c r="AAB1">
        <v>702</v>
      </c>
      <c r="AAC1">
        <v>703</v>
      </c>
      <c r="AAD1">
        <v>704</v>
      </c>
      <c r="AAE1">
        <v>705</v>
      </c>
      <c r="AAF1">
        <v>706</v>
      </c>
      <c r="AAG1">
        <v>707</v>
      </c>
      <c r="AAH1">
        <v>708</v>
      </c>
      <c r="AAI1">
        <v>709</v>
      </c>
      <c r="AAJ1">
        <v>710</v>
      </c>
      <c r="AAK1">
        <v>711</v>
      </c>
      <c r="AAL1">
        <v>712</v>
      </c>
      <c r="AAM1">
        <v>713</v>
      </c>
      <c r="AAN1">
        <v>714</v>
      </c>
      <c r="AAO1">
        <v>715</v>
      </c>
      <c r="AAP1">
        <v>716</v>
      </c>
      <c r="AAQ1">
        <v>717</v>
      </c>
      <c r="AAR1">
        <v>718</v>
      </c>
      <c r="AAS1">
        <v>719</v>
      </c>
    </row>
    <row r="2" spans="1:721" x14ac:dyDescent="0.3">
      <c r="A2" t="s">
        <v>32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  <c r="J2" t="s">
        <v>10</v>
      </c>
      <c r="K2" t="s">
        <v>10</v>
      </c>
      <c r="L2" t="s">
        <v>10</v>
      </c>
      <c r="M2" t="s">
        <v>10</v>
      </c>
      <c r="N2" t="s">
        <v>10</v>
      </c>
      <c r="O2" t="s">
        <v>10</v>
      </c>
      <c r="P2" t="s">
        <v>10</v>
      </c>
      <c r="Q2" t="s">
        <v>10</v>
      </c>
      <c r="R2" t="s">
        <v>10</v>
      </c>
      <c r="S2" t="s">
        <v>10</v>
      </c>
      <c r="T2" t="s">
        <v>10</v>
      </c>
      <c r="U2" t="s">
        <v>10</v>
      </c>
      <c r="V2" t="s">
        <v>10</v>
      </c>
      <c r="W2" t="s">
        <v>10</v>
      </c>
      <c r="X2" t="s">
        <v>10</v>
      </c>
      <c r="Y2" t="s">
        <v>10</v>
      </c>
      <c r="Z2" t="s">
        <v>10</v>
      </c>
      <c r="AA2" t="s">
        <v>10</v>
      </c>
      <c r="AB2" t="s">
        <v>10</v>
      </c>
      <c r="AC2" t="s">
        <v>10</v>
      </c>
      <c r="AD2" t="s">
        <v>10</v>
      </c>
      <c r="AE2" t="s">
        <v>10</v>
      </c>
      <c r="AF2" t="s">
        <v>10</v>
      </c>
      <c r="AG2" t="s">
        <v>10</v>
      </c>
      <c r="AH2" t="s">
        <v>10</v>
      </c>
      <c r="AI2" t="s">
        <v>10</v>
      </c>
      <c r="AJ2" t="s">
        <v>10</v>
      </c>
      <c r="AK2" t="s">
        <v>10</v>
      </c>
      <c r="AL2" t="s">
        <v>10</v>
      </c>
      <c r="AM2" t="s">
        <v>10</v>
      </c>
      <c r="AN2" t="s">
        <v>10</v>
      </c>
      <c r="AO2" t="s">
        <v>10</v>
      </c>
      <c r="AP2" t="s">
        <v>10</v>
      </c>
      <c r="AQ2" t="s">
        <v>10</v>
      </c>
      <c r="AR2" t="s">
        <v>10</v>
      </c>
      <c r="AS2" t="s">
        <v>10</v>
      </c>
      <c r="AT2" t="s">
        <v>10</v>
      </c>
      <c r="AU2" t="s">
        <v>10</v>
      </c>
      <c r="AV2" t="s">
        <v>10</v>
      </c>
      <c r="AW2" t="s">
        <v>10</v>
      </c>
      <c r="AX2" t="s">
        <v>10</v>
      </c>
      <c r="AY2" t="s">
        <v>10</v>
      </c>
      <c r="AZ2" t="s">
        <v>10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  <c r="BF2" t="s">
        <v>10</v>
      </c>
      <c r="BG2" t="s">
        <v>10</v>
      </c>
      <c r="BH2" t="s">
        <v>10</v>
      </c>
      <c r="BI2" t="s">
        <v>10</v>
      </c>
      <c r="BJ2" t="s">
        <v>10</v>
      </c>
      <c r="BK2" t="s">
        <v>10</v>
      </c>
      <c r="BL2" t="s">
        <v>10</v>
      </c>
      <c r="BM2" t="s">
        <v>10</v>
      </c>
      <c r="BN2" t="s">
        <v>10</v>
      </c>
      <c r="BO2" t="s">
        <v>10</v>
      </c>
      <c r="BP2" t="s">
        <v>10</v>
      </c>
      <c r="BQ2" t="s">
        <v>10</v>
      </c>
      <c r="BR2" t="s">
        <v>10</v>
      </c>
      <c r="BS2" t="s">
        <v>10</v>
      </c>
      <c r="BT2" t="s">
        <v>10</v>
      </c>
      <c r="BU2" t="s">
        <v>10</v>
      </c>
      <c r="BV2" t="s">
        <v>10</v>
      </c>
      <c r="BW2" t="s">
        <v>10</v>
      </c>
      <c r="BX2" t="s">
        <v>10</v>
      </c>
      <c r="BY2" t="s">
        <v>10</v>
      </c>
      <c r="BZ2" t="s">
        <v>10</v>
      </c>
      <c r="CA2" t="s">
        <v>10</v>
      </c>
      <c r="CB2" t="s">
        <v>10</v>
      </c>
      <c r="CC2" t="s">
        <v>10</v>
      </c>
      <c r="CD2" t="s">
        <v>10</v>
      </c>
      <c r="CE2" t="s">
        <v>10</v>
      </c>
      <c r="CF2" t="s">
        <v>10</v>
      </c>
      <c r="CG2" t="s">
        <v>10</v>
      </c>
      <c r="CH2" t="s">
        <v>10</v>
      </c>
      <c r="CI2" t="s">
        <v>10</v>
      </c>
      <c r="CJ2" t="s">
        <v>10</v>
      </c>
      <c r="CK2" t="s">
        <v>10</v>
      </c>
      <c r="CL2" t="s">
        <v>10</v>
      </c>
      <c r="CM2" t="s">
        <v>10</v>
      </c>
      <c r="CN2" t="s">
        <v>10</v>
      </c>
      <c r="CO2" t="s">
        <v>10</v>
      </c>
      <c r="CP2" t="s">
        <v>10</v>
      </c>
      <c r="CQ2" t="s">
        <v>10</v>
      </c>
      <c r="CR2" t="s">
        <v>10</v>
      </c>
      <c r="CS2" t="s">
        <v>10</v>
      </c>
      <c r="CT2" t="s">
        <v>10</v>
      </c>
      <c r="CU2" t="s">
        <v>10</v>
      </c>
      <c r="CV2" t="s">
        <v>10</v>
      </c>
      <c r="CW2" t="s">
        <v>10</v>
      </c>
      <c r="CX2" t="s">
        <v>10</v>
      </c>
      <c r="CY2" t="s">
        <v>10</v>
      </c>
      <c r="CZ2" t="s">
        <v>10</v>
      </c>
      <c r="DA2" t="s">
        <v>10</v>
      </c>
      <c r="DB2" t="s">
        <v>10</v>
      </c>
      <c r="DC2" t="s">
        <v>10</v>
      </c>
      <c r="DD2" t="s">
        <v>10</v>
      </c>
      <c r="DE2" t="s">
        <v>10</v>
      </c>
      <c r="DF2" t="s">
        <v>10</v>
      </c>
      <c r="DG2" t="s">
        <v>10</v>
      </c>
      <c r="DH2" t="s">
        <v>10</v>
      </c>
      <c r="DI2" t="s">
        <v>10</v>
      </c>
      <c r="DJ2" t="s">
        <v>10</v>
      </c>
      <c r="DK2" t="s">
        <v>10</v>
      </c>
      <c r="DL2" t="s">
        <v>10</v>
      </c>
      <c r="DM2" t="s">
        <v>10</v>
      </c>
      <c r="DN2" t="s">
        <v>10</v>
      </c>
      <c r="DO2" t="s">
        <v>10</v>
      </c>
      <c r="DP2" t="s">
        <v>10</v>
      </c>
      <c r="DQ2" t="s">
        <v>10</v>
      </c>
      <c r="DR2" t="s">
        <v>10</v>
      </c>
      <c r="DS2" t="s">
        <v>10</v>
      </c>
      <c r="DT2" t="s">
        <v>10</v>
      </c>
      <c r="DU2" t="s">
        <v>10</v>
      </c>
      <c r="DV2" t="s">
        <v>10</v>
      </c>
      <c r="DW2" t="s">
        <v>10</v>
      </c>
      <c r="DX2" t="s">
        <v>10</v>
      </c>
      <c r="DY2" t="s">
        <v>10</v>
      </c>
      <c r="DZ2" t="s">
        <v>10</v>
      </c>
      <c r="EA2" t="s">
        <v>10</v>
      </c>
      <c r="EB2" t="s">
        <v>10</v>
      </c>
      <c r="EC2" t="s">
        <v>10</v>
      </c>
      <c r="ED2" t="s">
        <v>10</v>
      </c>
      <c r="EE2" t="s">
        <v>10</v>
      </c>
      <c r="EF2" t="s">
        <v>10</v>
      </c>
      <c r="EG2" t="s">
        <v>10</v>
      </c>
      <c r="EH2" t="s">
        <v>10</v>
      </c>
      <c r="EI2" t="s">
        <v>10</v>
      </c>
      <c r="EJ2" t="s">
        <v>10</v>
      </c>
      <c r="EK2" t="s">
        <v>10</v>
      </c>
      <c r="EL2" t="s">
        <v>10</v>
      </c>
      <c r="EM2" t="s">
        <v>10</v>
      </c>
      <c r="EN2" t="s">
        <v>10</v>
      </c>
      <c r="EO2" t="s">
        <v>10</v>
      </c>
      <c r="EP2" t="s">
        <v>10</v>
      </c>
      <c r="EQ2" t="s">
        <v>10</v>
      </c>
      <c r="ER2" t="s">
        <v>10</v>
      </c>
      <c r="ES2" t="s">
        <v>10</v>
      </c>
      <c r="ET2" t="s">
        <v>10</v>
      </c>
      <c r="EU2" t="s">
        <v>10</v>
      </c>
      <c r="EV2" t="s">
        <v>10</v>
      </c>
      <c r="EW2" t="s">
        <v>10</v>
      </c>
      <c r="EX2" t="s">
        <v>10</v>
      </c>
      <c r="EY2" t="s">
        <v>10</v>
      </c>
      <c r="EZ2" t="s">
        <v>10</v>
      </c>
      <c r="FA2" t="s">
        <v>10</v>
      </c>
      <c r="FB2" t="s">
        <v>10</v>
      </c>
      <c r="FC2" t="s">
        <v>10</v>
      </c>
      <c r="FD2" t="s">
        <v>10</v>
      </c>
      <c r="FE2" t="s">
        <v>10</v>
      </c>
      <c r="FF2" t="s">
        <v>10</v>
      </c>
      <c r="FG2" t="s">
        <v>10</v>
      </c>
      <c r="FH2" t="s">
        <v>10</v>
      </c>
      <c r="FI2" t="s">
        <v>10</v>
      </c>
      <c r="FJ2" t="s">
        <v>10</v>
      </c>
      <c r="FK2" t="s">
        <v>10</v>
      </c>
      <c r="FL2" t="s">
        <v>10</v>
      </c>
      <c r="FM2" t="s">
        <v>10</v>
      </c>
      <c r="FN2" t="s">
        <v>10</v>
      </c>
      <c r="FO2" t="s">
        <v>10</v>
      </c>
      <c r="FP2" t="s">
        <v>10</v>
      </c>
      <c r="FQ2" t="s">
        <v>10</v>
      </c>
      <c r="FR2" t="s">
        <v>10</v>
      </c>
      <c r="FS2" t="s">
        <v>10</v>
      </c>
      <c r="FT2" t="s">
        <v>10</v>
      </c>
      <c r="FU2" t="s">
        <v>10</v>
      </c>
      <c r="FV2" t="s">
        <v>10</v>
      </c>
      <c r="FW2" t="s">
        <v>10</v>
      </c>
      <c r="FX2" t="s">
        <v>10</v>
      </c>
      <c r="FY2" t="s">
        <v>10</v>
      </c>
      <c r="FZ2" t="s">
        <v>10</v>
      </c>
      <c r="GA2" t="s">
        <v>10</v>
      </c>
      <c r="GB2" t="s">
        <v>10</v>
      </c>
      <c r="GC2" t="s">
        <v>10</v>
      </c>
      <c r="GD2" t="s">
        <v>10</v>
      </c>
      <c r="GE2" t="s">
        <v>10</v>
      </c>
      <c r="GF2" t="s">
        <v>10</v>
      </c>
      <c r="GG2" t="s">
        <v>10</v>
      </c>
      <c r="GH2" t="s">
        <v>10</v>
      </c>
      <c r="GI2" t="s">
        <v>10</v>
      </c>
      <c r="GJ2" t="s">
        <v>10</v>
      </c>
      <c r="GK2" t="s">
        <v>10</v>
      </c>
      <c r="GL2" t="s">
        <v>10</v>
      </c>
      <c r="GM2" t="s">
        <v>10</v>
      </c>
      <c r="GN2" t="s">
        <v>10</v>
      </c>
      <c r="GO2" t="s">
        <v>10</v>
      </c>
      <c r="GP2" t="s">
        <v>10</v>
      </c>
      <c r="GQ2" t="s">
        <v>10</v>
      </c>
      <c r="GR2" t="s">
        <v>10</v>
      </c>
      <c r="GS2" t="s">
        <v>10</v>
      </c>
      <c r="GT2" t="s">
        <v>10</v>
      </c>
      <c r="GU2" t="s">
        <v>10</v>
      </c>
      <c r="GV2" t="s">
        <v>10</v>
      </c>
      <c r="GW2" t="s">
        <v>10</v>
      </c>
      <c r="GX2" t="s">
        <v>10</v>
      </c>
      <c r="GY2" t="s">
        <v>10</v>
      </c>
      <c r="GZ2" t="s">
        <v>10</v>
      </c>
      <c r="HA2" t="s">
        <v>10</v>
      </c>
      <c r="HB2" t="s">
        <v>10</v>
      </c>
      <c r="HC2" t="s">
        <v>10</v>
      </c>
      <c r="HD2" t="s">
        <v>10</v>
      </c>
      <c r="HE2" t="s">
        <v>0</v>
      </c>
      <c r="HF2" t="s">
        <v>0</v>
      </c>
      <c r="HG2" t="s">
        <v>0</v>
      </c>
      <c r="HH2" t="s">
        <v>0</v>
      </c>
      <c r="HI2" t="s">
        <v>14</v>
      </c>
      <c r="HJ2" t="s">
        <v>14</v>
      </c>
      <c r="HK2" t="s">
        <v>14</v>
      </c>
      <c r="HL2" t="s">
        <v>14</v>
      </c>
      <c r="HM2" t="s">
        <v>14</v>
      </c>
      <c r="HN2" t="s">
        <v>14</v>
      </c>
      <c r="HO2" t="s">
        <v>14</v>
      </c>
      <c r="HP2" t="s">
        <v>14</v>
      </c>
      <c r="HQ2" t="s">
        <v>14</v>
      </c>
      <c r="HR2" t="s">
        <v>14</v>
      </c>
      <c r="HS2" t="s">
        <v>14</v>
      </c>
      <c r="HT2" t="s">
        <v>14</v>
      </c>
      <c r="HU2" t="s">
        <v>14</v>
      </c>
      <c r="HV2" t="s">
        <v>14</v>
      </c>
      <c r="HW2" t="s">
        <v>14</v>
      </c>
      <c r="HX2" t="s">
        <v>14</v>
      </c>
      <c r="HY2" t="s">
        <v>14</v>
      </c>
      <c r="HZ2" t="s">
        <v>14</v>
      </c>
      <c r="IA2" t="s">
        <v>14</v>
      </c>
      <c r="IB2" t="s">
        <v>14</v>
      </c>
      <c r="IC2" t="s">
        <v>14</v>
      </c>
      <c r="ID2" t="s">
        <v>14</v>
      </c>
      <c r="IE2" t="s">
        <v>14</v>
      </c>
      <c r="IF2" t="s">
        <v>14</v>
      </c>
      <c r="IG2" t="s">
        <v>14</v>
      </c>
      <c r="IH2" t="s">
        <v>14</v>
      </c>
      <c r="II2" t="s">
        <v>14</v>
      </c>
      <c r="IJ2" t="s">
        <v>14</v>
      </c>
      <c r="IK2" t="s">
        <v>14</v>
      </c>
      <c r="IL2" t="s">
        <v>14</v>
      </c>
      <c r="IM2" t="s">
        <v>14</v>
      </c>
      <c r="IN2" t="s">
        <v>14</v>
      </c>
      <c r="IO2" t="s">
        <v>14</v>
      </c>
      <c r="IP2" t="s">
        <v>14</v>
      </c>
      <c r="IQ2" t="s">
        <v>14</v>
      </c>
      <c r="IR2" t="s">
        <v>14</v>
      </c>
      <c r="IS2" t="s">
        <v>14</v>
      </c>
      <c r="IT2" t="s">
        <v>14</v>
      </c>
      <c r="IU2" t="s">
        <v>14</v>
      </c>
      <c r="IV2" t="s">
        <v>14</v>
      </c>
      <c r="IW2" t="s">
        <v>14</v>
      </c>
      <c r="IX2" t="s">
        <v>14</v>
      </c>
      <c r="IY2" t="s">
        <v>14</v>
      </c>
      <c r="IZ2" t="s">
        <v>14</v>
      </c>
      <c r="JA2" t="s">
        <v>14</v>
      </c>
      <c r="JB2" t="s">
        <v>14</v>
      </c>
      <c r="JC2" t="s">
        <v>14</v>
      </c>
      <c r="JD2" t="s">
        <v>14</v>
      </c>
      <c r="JE2" t="s">
        <v>14</v>
      </c>
      <c r="JF2" t="s">
        <v>14</v>
      </c>
      <c r="JG2" t="s">
        <v>14</v>
      </c>
      <c r="JH2" t="s">
        <v>14</v>
      </c>
      <c r="JI2" t="s">
        <v>14</v>
      </c>
      <c r="JJ2" t="s">
        <v>14</v>
      </c>
      <c r="JK2" t="s">
        <v>14</v>
      </c>
      <c r="JL2" t="s">
        <v>14</v>
      </c>
      <c r="JM2" t="s">
        <v>14</v>
      </c>
      <c r="JN2" t="s">
        <v>14</v>
      </c>
      <c r="JO2" t="s">
        <v>14</v>
      </c>
      <c r="JP2" t="s">
        <v>14</v>
      </c>
      <c r="JQ2" t="s">
        <v>14</v>
      </c>
      <c r="JR2" t="s">
        <v>14</v>
      </c>
      <c r="JS2" t="s">
        <v>14</v>
      </c>
      <c r="JT2" t="s">
        <v>14</v>
      </c>
      <c r="JU2" t="s">
        <v>14</v>
      </c>
      <c r="JV2" t="s">
        <v>14</v>
      </c>
      <c r="JW2" t="s">
        <v>14</v>
      </c>
      <c r="JX2" t="s">
        <v>14</v>
      </c>
      <c r="JY2" t="s">
        <v>14</v>
      </c>
      <c r="JZ2" t="s">
        <v>14</v>
      </c>
      <c r="KA2" t="s">
        <v>14</v>
      </c>
      <c r="KB2" t="s">
        <v>14</v>
      </c>
      <c r="KC2" t="s">
        <v>14</v>
      </c>
      <c r="KD2" t="s">
        <v>14</v>
      </c>
      <c r="KE2" t="s">
        <v>14</v>
      </c>
      <c r="KF2" t="s">
        <v>14</v>
      </c>
      <c r="KG2" t="s">
        <v>14</v>
      </c>
      <c r="KH2" t="s">
        <v>14</v>
      </c>
      <c r="KI2" t="s">
        <v>14</v>
      </c>
      <c r="KJ2" t="s">
        <v>14</v>
      </c>
      <c r="KK2" t="s">
        <v>14</v>
      </c>
      <c r="KL2" t="s">
        <v>14</v>
      </c>
      <c r="KM2" t="s">
        <v>14</v>
      </c>
      <c r="KN2" t="s">
        <v>14</v>
      </c>
      <c r="KO2" t="s">
        <v>14</v>
      </c>
      <c r="KP2" t="s">
        <v>14</v>
      </c>
      <c r="KQ2" t="s">
        <v>14</v>
      </c>
      <c r="KR2" t="s">
        <v>14</v>
      </c>
      <c r="KS2" t="s">
        <v>14</v>
      </c>
      <c r="KT2" t="s">
        <v>14</v>
      </c>
      <c r="KU2" t="s">
        <v>14</v>
      </c>
      <c r="KV2" t="s">
        <v>14</v>
      </c>
      <c r="KW2" t="s">
        <v>14</v>
      </c>
      <c r="KX2" t="s">
        <v>14</v>
      </c>
      <c r="KY2" t="s">
        <v>14</v>
      </c>
      <c r="KZ2" t="s">
        <v>14</v>
      </c>
      <c r="LA2" t="s">
        <v>14</v>
      </c>
      <c r="LB2" t="s">
        <v>14</v>
      </c>
      <c r="LC2" t="s">
        <v>14</v>
      </c>
      <c r="LD2" t="s">
        <v>14</v>
      </c>
      <c r="LE2" t="s">
        <v>14</v>
      </c>
      <c r="LF2" t="s">
        <v>14</v>
      </c>
      <c r="LG2" t="s">
        <v>14</v>
      </c>
      <c r="LH2" t="s">
        <v>14</v>
      </c>
      <c r="LI2" t="s">
        <v>14</v>
      </c>
      <c r="LJ2" t="s">
        <v>14</v>
      </c>
      <c r="LK2" t="s">
        <v>14</v>
      </c>
      <c r="LL2" t="s">
        <v>14</v>
      </c>
      <c r="LM2" t="s">
        <v>14</v>
      </c>
      <c r="LN2" t="s">
        <v>14</v>
      </c>
      <c r="LO2" t="s">
        <v>14</v>
      </c>
      <c r="LP2" t="s">
        <v>14</v>
      </c>
      <c r="LQ2" t="s">
        <v>14</v>
      </c>
      <c r="LR2" t="s">
        <v>14</v>
      </c>
      <c r="LS2" t="s">
        <v>14</v>
      </c>
      <c r="LT2" t="s">
        <v>14</v>
      </c>
      <c r="LU2" t="s">
        <v>14</v>
      </c>
      <c r="LV2" t="s">
        <v>14</v>
      </c>
      <c r="LW2" t="s">
        <v>14</v>
      </c>
      <c r="LX2" t="s">
        <v>14</v>
      </c>
      <c r="LY2" t="s">
        <v>14</v>
      </c>
      <c r="LZ2" t="s">
        <v>14</v>
      </c>
      <c r="MA2" t="s">
        <v>14</v>
      </c>
      <c r="MB2" t="s">
        <v>14</v>
      </c>
      <c r="MC2" t="s">
        <v>14</v>
      </c>
      <c r="MD2" t="s">
        <v>14</v>
      </c>
      <c r="ME2" t="s">
        <v>14</v>
      </c>
      <c r="MF2" t="s">
        <v>14</v>
      </c>
      <c r="MG2" t="s">
        <v>14</v>
      </c>
      <c r="MH2" t="s">
        <v>14</v>
      </c>
      <c r="MI2" t="s">
        <v>14</v>
      </c>
      <c r="MJ2" t="s">
        <v>14</v>
      </c>
      <c r="MK2" t="s">
        <v>14</v>
      </c>
      <c r="ML2" t="s">
        <v>14</v>
      </c>
      <c r="MM2" t="s">
        <v>14</v>
      </c>
      <c r="MN2" t="s">
        <v>14</v>
      </c>
      <c r="MO2" t="s">
        <v>14</v>
      </c>
      <c r="MP2" t="s">
        <v>14</v>
      </c>
      <c r="MQ2" t="s">
        <v>14</v>
      </c>
      <c r="MR2" t="s">
        <v>14</v>
      </c>
      <c r="MS2" t="s">
        <v>14</v>
      </c>
      <c r="MT2" t="s">
        <v>14</v>
      </c>
      <c r="MU2" t="s">
        <v>14</v>
      </c>
      <c r="MV2" t="s">
        <v>14</v>
      </c>
      <c r="MW2" t="s">
        <v>14</v>
      </c>
      <c r="MX2" t="s">
        <v>14</v>
      </c>
      <c r="MY2" t="s">
        <v>14</v>
      </c>
      <c r="MZ2" t="s">
        <v>14</v>
      </c>
      <c r="NA2" t="s">
        <v>14</v>
      </c>
      <c r="NB2" t="s">
        <v>14</v>
      </c>
      <c r="NC2" t="s">
        <v>14</v>
      </c>
      <c r="ND2" t="s">
        <v>14</v>
      </c>
      <c r="NE2" t="s">
        <v>14</v>
      </c>
      <c r="NF2" t="s">
        <v>14</v>
      </c>
      <c r="NG2" t="s">
        <v>14</v>
      </c>
      <c r="NH2" t="s">
        <v>14</v>
      </c>
      <c r="NI2" t="s">
        <v>14</v>
      </c>
      <c r="NJ2" t="s">
        <v>14</v>
      </c>
      <c r="NK2" t="s">
        <v>14</v>
      </c>
      <c r="NL2" t="s">
        <v>14</v>
      </c>
      <c r="NM2" t="s">
        <v>14</v>
      </c>
      <c r="NN2" t="s">
        <v>14</v>
      </c>
      <c r="NO2" t="s">
        <v>14</v>
      </c>
      <c r="NP2" t="s">
        <v>14</v>
      </c>
      <c r="NQ2" t="s">
        <v>14</v>
      </c>
      <c r="NR2" t="s">
        <v>14</v>
      </c>
      <c r="NS2" t="s">
        <v>14</v>
      </c>
      <c r="NT2" t="s">
        <v>14</v>
      </c>
      <c r="NU2" t="s">
        <v>14</v>
      </c>
      <c r="NV2" t="s">
        <v>14</v>
      </c>
      <c r="NW2" t="s">
        <v>14</v>
      </c>
      <c r="NX2" t="s">
        <v>14</v>
      </c>
      <c r="NY2" t="s">
        <v>14</v>
      </c>
      <c r="NZ2" t="s">
        <v>14</v>
      </c>
      <c r="OA2" t="s">
        <v>14</v>
      </c>
      <c r="OB2" t="s">
        <v>14</v>
      </c>
      <c r="OC2" t="s">
        <v>14</v>
      </c>
      <c r="OD2" t="s">
        <v>14</v>
      </c>
      <c r="OE2" t="s">
        <v>14</v>
      </c>
      <c r="OF2" t="s">
        <v>14</v>
      </c>
      <c r="OG2" t="s">
        <v>14</v>
      </c>
      <c r="OH2" t="s">
        <v>14</v>
      </c>
      <c r="OI2" t="s">
        <v>14</v>
      </c>
      <c r="OJ2" t="s">
        <v>14</v>
      </c>
      <c r="OK2" t="s">
        <v>14</v>
      </c>
      <c r="OL2" t="s">
        <v>14</v>
      </c>
      <c r="OM2" t="s">
        <v>14</v>
      </c>
      <c r="ON2" t="s">
        <v>14</v>
      </c>
      <c r="OO2" t="s">
        <v>14</v>
      </c>
      <c r="OP2" t="s">
        <v>14</v>
      </c>
      <c r="OQ2" t="s">
        <v>14</v>
      </c>
      <c r="OR2" t="s">
        <v>14</v>
      </c>
      <c r="OS2" t="s">
        <v>14</v>
      </c>
      <c r="OT2" t="s">
        <v>14</v>
      </c>
      <c r="OU2" t="s">
        <v>14</v>
      </c>
      <c r="OV2" t="s">
        <v>14</v>
      </c>
      <c r="OW2" t="s">
        <v>14</v>
      </c>
      <c r="OX2" t="s">
        <v>14</v>
      </c>
      <c r="OY2" t="s">
        <v>14</v>
      </c>
      <c r="OZ2" t="s">
        <v>14</v>
      </c>
      <c r="PA2" t="s">
        <v>14</v>
      </c>
      <c r="PB2" t="s">
        <v>14</v>
      </c>
      <c r="PC2" t="s">
        <v>14</v>
      </c>
      <c r="PD2" t="s">
        <v>14</v>
      </c>
      <c r="PE2" t="s">
        <v>14</v>
      </c>
      <c r="PF2" t="s">
        <v>14</v>
      </c>
      <c r="PG2" t="s">
        <v>14</v>
      </c>
      <c r="PH2" t="s">
        <v>14</v>
      </c>
      <c r="PI2" t="s">
        <v>14</v>
      </c>
      <c r="PJ2" t="s">
        <v>14</v>
      </c>
      <c r="PK2" t="s">
        <v>0</v>
      </c>
      <c r="PL2" t="s">
        <v>0</v>
      </c>
      <c r="PM2" t="s">
        <v>0</v>
      </c>
      <c r="PN2" t="s">
        <v>0</v>
      </c>
      <c r="PO2" t="s">
        <v>7</v>
      </c>
      <c r="PP2" t="s">
        <v>7</v>
      </c>
      <c r="PQ2" t="s">
        <v>7</v>
      </c>
      <c r="PR2" t="s">
        <v>7</v>
      </c>
      <c r="PS2" t="s">
        <v>7</v>
      </c>
      <c r="PT2" t="s">
        <v>7</v>
      </c>
      <c r="PU2" t="s">
        <v>7</v>
      </c>
      <c r="PV2" t="s">
        <v>7</v>
      </c>
      <c r="PW2" t="s">
        <v>7</v>
      </c>
      <c r="PX2" t="s">
        <v>7</v>
      </c>
      <c r="PY2" t="s">
        <v>7</v>
      </c>
      <c r="PZ2" t="s">
        <v>7</v>
      </c>
      <c r="QA2" t="s">
        <v>7</v>
      </c>
      <c r="QB2" t="s">
        <v>7</v>
      </c>
      <c r="QC2" t="s">
        <v>7</v>
      </c>
      <c r="QD2" t="s">
        <v>7</v>
      </c>
      <c r="QE2" t="s">
        <v>7</v>
      </c>
      <c r="QF2" t="s">
        <v>7</v>
      </c>
      <c r="QG2" t="s">
        <v>7</v>
      </c>
      <c r="QH2" t="s">
        <v>7</v>
      </c>
      <c r="QI2" t="s">
        <v>7</v>
      </c>
      <c r="QJ2" t="s">
        <v>7</v>
      </c>
      <c r="QK2" t="s">
        <v>7</v>
      </c>
      <c r="QL2" t="s">
        <v>7</v>
      </c>
      <c r="QM2" t="s">
        <v>7</v>
      </c>
      <c r="QN2" t="s">
        <v>7</v>
      </c>
      <c r="QO2" t="s">
        <v>7</v>
      </c>
      <c r="QP2" t="s">
        <v>7</v>
      </c>
      <c r="QQ2" t="s">
        <v>7</v>
      </c>
      <c r="QR2" t="s">
        <v>7</v>
      </c>
      <c r="QS2" t="s">
        <v>7</v>
      </c>
      <c r="QT2" t="s">
        <v>7</v>
      </c>
      <c r="QU2" t="s">
        <v>7</v>
      </c>
      <c r="QV2" t="s">
        <v>7</v>
      </c>
      <c r="QW2" t="s">
        <v>7</v>
      </c>
      <c r="QX2" t="s">
        <v>7</v>
      </c>
      <c r="QY2" t="s">
        <v>7</v>
      </c>
      <c r="QZ2" t="s">
        <v>7</v>
      </c>
      <c r="RA2" t="s">
        <v>7</v>
      </c>
      <c r="RB2" t="s">
        <v>7</v>
      </c>
      <c r="RC2" t="s">
        <v>7</v>
      </c>
      <c r="RD2" t="s">
        <v>7</v>
      </c>
      <c r="RE2" t="s">
        <v>7</v>
      </c>
      <c r="RF2" t="s">
        <v>7</v>
      </c>
      <c r="RG2" t="s">
        <v>7</v>
      </c>
      <c r="RH2" t="s">
        <v>7</v>
      </c>
      <c r="RI2" t="s">
        <v>7</v>
      </c>
      <c r="RJ2" t="s">
        <v>7</v>
      </c>
      <c r="RK2" t="s">
        <v>7</v>
      </c>
      <c r="RL2" t="s">
        <v>7</v>
      </c>
      <c r="RM2" t="s">
        <v>7</v>
      </c>
      <c r="RN2" t="s">
        <v>7</v>
      </c>
      <c r="RO2" t="s">
        <v>7</v>
      </c>
      <c r="RP2" t="s">
        <v>7</v>
      </c>
      <c r="RQ2" t="s">
        <v>7</v>
      </c>
      <c r="RR2" t="s">
        <v>7</v>
      </c>
      <c r="RS2" t="s">
        <v>7</v>
      </c>
      <c r="RT2" t="s">
        <v>7</v>
      </c>
      <c r="RU2" t="s">
        <v>7</v>
      </c>
      <c r="RV2" t="s">
        <v>7</v>
      </c>
      <c r="RW2" t="s">
        <v>7</v>
      </c>
      <c r="RX2" t="s">
        <v>7</v>
      </c>
      <c r="RY2" t="s">
        <v>7</v>
      </c>
      <c r="RZ2" t="s">
        <v>7</v>
      </c>
      <c r="SA2" t="s">
        <v>7</v>
      </c>
      <c r="SB2" t="s">
        <v>7</v>
      </c>
      <c r="SC2" t="s">
        <v>7</v>
      </c>
      <c r="SD2" t="s">
        <v>7</v>
      </c>
      <c r="SE2" t="s">
        <v>7</v>
      </c>
      <c r="SF2" t="s">
        <v>7</v>
      </c>
      <c r="SG2" t="s">
        <v>7</v>
      </c>
      <c r="SH2" t="s">
        <v>7</v>
      </c>
      <c r="SI2" t="s">
        <v>7</v>
      </c>
      <c r="SJ2" t="s">
        <v>7</v>
      </c>
      <c r="SK2" t="s">
        <v>7</v>
      </c>
      <c r="SL2" t="s">
        <v>7</v>
      </c>
      <c r="SM2" t="s">
        <v>7</v>
      </c>
      <c r="SN2" t="s">
        <v>7</v>
      </c>
      <c r="SO2" t="s">
        <v>7</v>
      </c>
      <c r="SP2" t="s">
        <v>7</v>
      </c>
      <c r="SQ2" t="s">
        <v>7</v>
      </c>
      <c r="SR2" t="s">
        <v>7</v>
      </c>
      <c r="SS2" t="s">
        <v>7</v>
      </c>
      <c r="ST2" t="s">
        <v>7</v>
      </c>
      <c r="SU2" t="s">
        <v>7</v>
      </c>
      <c r="SV2" t="s">
        <v>7</v>
      </c>
      <c r="SW2" t="s">
        <v>7</v>
      </c>
      <c r="SX2" t="s">
        <v>7</v>
      </c>
      <c r="SY2" t="s">
        <v>7</v>
      </c>
      <c r="SZ2" t="s">
        <v>7</v>
      </c>
      <c r="TA2" t="s">
        <v>7</v>
      </c>
      <c r="TB2" t="s">
        <v>7</v>
      </c>
      <c r="TC2" t="s">
        <v>7</v>
      </c>
      <c r="TD2" t="s">
        <v>7</v>
      </c>
      <c r="TE2" t="s">
        <v>7</v>
      </c>
      <c r="TF2" t="s">
        <v>7</v>
      </c>
      <c r="TG2" t="s">
        <v>7</v>
      </c>
      <c r="TH2" t="s">
        <v>7</v>
      </c>
      <c r="TI2" t="s">
        <v>7</v>
      </c>
      <c r="TJ2" t="s">
        <v>7</v>
      </c>
      <c r="TK2" t="s">
        <v>7</v>
      </c>
      <c r="TL2" t="s">
        <v>7</v>
      </c>
      <c r="TM2" t="s">
        <v>7</v>
      </c>
      <c r="TN2" t="s">
        <v>7</v>
      </c>
      <c r="TO2" t="s">
        <v>7</v>
      </c>
      <c r="TP2" t="s">
        <v>7</v>
      </c>
      <c r="TQ2" t="s">
        <v>7</v>
      </c>
      <c r="TR2" t="s">
        <v>7</v>
      </c>
      <c r="TS2" t="s">
        <v>7</v>
      </c>
      <c r="TT2" t="s">
        <v>7</v>
      </c>
      <c r="TU2" t="s">
        <v>7</v>
      </c>
      <c r="TV2" t="s">
        <v>7</v>
      </c>
      <c r="TW2" t="s">
        <v>7</v>
      </c>
      <c r="TX2" t="s">
        <v>7</v>
      </c>
      <c r="TY2" t="s">
        <v>7</v>
      </c>
      <c r="TZ2" t="s">
        <v>7</v>
      </c>
      <c r="UA2" t="s">
        <v>7</v>
      </c>
      <c r="UB2" t="s">
        <v>7</v>
      </c>
      <c r="UC2" t="s">
        <v>7</v>
      </c>
      <c r="UD2" t="s">
        <v>7</v>
      </c>
      <c r="UE2" t="s">
        <v>7</v>
      </c>
      <c r="UF2" t="s">
        <v>7</v>
      </c>
      <c r="UG2" t="s">
        <v>7</v>
      </c>
      <c r="UH2" t="s">
        <v>7</v>
      </c>
      <c r="UI2" t="s">
        <v>7</v>
      </c>
      <c r="UJ2" t="s">
        <v>7</v>
      </c>
      <c r="UK2" t="s">
        <v>7</v>
      </c>
      <c r="UL2" t="s">
        <v>7</v>
      </c>
      <c r="UM2" t="s">
        <v>7</v>
      </c>
      <c r="UN2" t="s">
        <v>7</v>
      </c>
      <c r="UO2" t="s">
        <v>7</v>
      </c>
      <c r="UP2" t="s">
        <v>7</v>
      </c>
      <c r="UQ2" t="s">
        <v>7</v>
      </c>
      <c r="UR2" t="s">
        <v>7</v>
      </c>
      <c r="US2" t="s">
        <v>7</v>
      </c>
      <c r="UT2" t="s">
        <v>7</v>
      </c>
      <c r="UU2" t="s">
        <v>7</v>
      </c>
      <c r="UV2" t="s">
        <v>7</v>
      </c>
      <c r="UW2" t="s">
        <v>7</v>
      </c>
      <c r="UX2" t="s">
        <v>7</v>
      </c>
      <c r="UY2" t="s">
        <v>7</v>
      </c>
      <c r="UZ2" t="s">
        <v>7</v>
      </c>
      <c r="VA2" t="s">
        <v>7</v>
      </c>
      <c r="VB2" t="s">
        <v>7</v>
      </c>
      <c r="VC2" t="s">
        <v>7</v>
      </c>
      <c r="VD2" t="s">
        <v>7</v>
      </c>
      <c r="VE2" t="s">
        <v>7</v>
      </c>
      <c r="VF2" t="s">
        <v>7</v>
      </c>
      <c r="VG2" t="s">
        <v>7</v>
      </c>
      <c r="VH2" t="s">
        <v>7</v>
      </c>
      <c r="VI2" t="s">
        <v>7</v>
      </c>
      <c r="VJ2" t="s">
        <v>7</v>
      </c>
      <c r="VK2" t="s">
        <v>7</v>
      </c>
      <c r="VL2" t="s">
        <v>7</v>
      </c>
      <c r="VM2" t="s">
        <v>7</v>
      </c>
      <c r="VN2" t="s">
        <v>7</v>
      </c>
      <c r="VO2" t="s">
        <v>7</v>
      </c>
      <c r="VP2" t="s">
        <v>7</v>
      </c>
      <c r="VQ2" t="s">
        <v>7</v>
      </c>
      <c r="VR2" t="s">
        <v>7</v>
      </c>
      <c r="VS2" t="s">
        <v>7</v>
      </c>
      <c r="VT2" t="s">
        <v>7</v>
      </c>
      <c r="VU2" t="s">
        <v>7</v>
      </c>
      <c r="VV2" t="s">
        <v>7</v>
      </c>
      <c r="VW2" t="s">
        <v>7</v>
      </c>
      <c r="VX2" t="s">
        <v>7</v>
      </c>
      <c r="VY2" t="s">
        <v>7</v>
      </c>
      <c r="VZ2" t="s">
        <v>7</v>
      </c>
      <c r="WA2" t="s">
        <v>7</v>
      </c>
      <c r="WB2" t="s">
        <v>7</v>
      </c>
      <c r="WC2" t="s">
        <v>7</v>
      </c>
      <c r="WD2" t="s">
        <v>7</v>
      </c>
      <c r="WE2" t="s">
        <v>7</v>
      </c>
      <c r="WF2" t="s">
        <v>7</v>
      </c>
      <c r="WG2" t="s">
        <v>7</v>
      </c>
      <c r="WH2" t="s">
        <v>7</v>
      </c>
      <c r="WI2" t="s">
        <v>7</v>
      </c>
      <c r="WJ2" t="s">
        <v>7</v>
      </c>
      <c r="WK2" t="s">
        <v>7</v>
      </c>
      <c r="WL2" t="s">
        <v>7</v>
      </c>
      <c r="WM2" t="s">
        <v>7</v>
      </c>
      <c r="WN2" t="s">
        <v>7</v>
      </c>
      <c r="WO2" t="s">
        <v>7</v>
      </c>
      <c r="WP2" t="s">
        <v>7</v>
      </c>
      <c r="WQ2" t="s">
        <v>7</v>
      </c>
      <c r="WR2" t="s">
        <v>7</v>
      </c>
      <c r="WS2" t="s">
        <v>7</v>
      </c>
      <c r="WT2" t="s">
        <v>7</v>
      </c>
      <c r="WU2" t="s">
        <v>7</v>
      </c>
      <c r="WV2" t="s">
        <v>7</v>
      </c>
      <c r="WW2" t="s">
        <v>7</v>
      </c>
      <c r="WX2" t="s">
        <v>7</v>
      </c>
      <c r="WY2" t="s">
        <v>7</v>
      </c>
      <c r="WZ2" t="s">
        <v>7</v>
      </c>
      <c r="XA2" t="s">
        <v>7</v>
      </c>
      <c r="XB2" t="s">
        <v>7</v>
      </c>
      <c r="XC2" t="s">
        <v>7</v>
      </c>
      <c r="XD2" t="s">
        <v>7</v>
      </c>
      <c r="XE2" t="s">
        <v>7</v>
      </c>
      <c r="XF2" t="s">
        <v>7</v>
      </c>
      <c r="XG2" t="s">
        <v>7</v>
      </c>
      <c r="XH2" t="s">
        <v>7</v>
      </c>
      <c r="XI2" t="s">
        <v>7</v>
      </c>
      <c r="XJ2" t="s">
        <v>7</v>
      </c>
      <c r="XK2" t="s">
        <v>7</v>
      </c>
      <c r="XL2" t="s">
        <v>7</v>
      </c>
      <c r="XM2" t="s">
        <v>7</v>
      </c>
      <c r="XN2" t="s">
        <v>7</v>
      </c>
      <c r="XO2" t="s">
        <v>7</v>
      </c>
      <c r="XP2" t="s">
        <v>7</v>
      </c>
      <c r="XQ2" t="s">
        <v>0</v>
      </c>
      <c r="XR2" t="s">
        <v>0</v>
      </c>
      <c r="XS2" t="s">
        <v>0</v>
      </c>
      <c r="XT2" t="s">
        <v>0</v>
      </c>
      <c r="XU2" t="s">
        <v>8</v>
      </c>
      <c r="XV2" t="s">
        <v>0</v>
      </c>
      <c r="XW2" t="s">
        <v>0</v>
      </c>
      <c r="XX2" t="s">
        <v>0</v>
      </c>
      <c r="XY2" t="s">
        <v>0</v>
      </c>
      <c r="XZ2" t="s">
        <v>0</v>
      </c>
      <c r="YA2" t="s">
        <v>0</v>
      </c>
      <c r="YB2" t="s">
        <v>0</v>
      </c>
      <c r="YC2" t="s">
        <v>0</v>
      </c>
      <c r="YD2" t="s">
        <v>0</v>
      </c>
      <c r="YE2" t="s">
        <v>0</v>
      </c>
      <c r="YF2" t="s">
        <v>533</v>
      </c>
      <c r="YG2" t="s">
        <v>0</v>
      </c>
      <c r="YH2" t="s">
        <v>0</v>
      </c>
      <c r="YI2" t="s">
        <v>0</v>
      </c>
      <c r="YJ2" t="s">
        <v>0</v>
      </c>
      <c r="YK2" t="s">
        <v>0</v>
      </c>
      <c r="YL2" t="s">
        <v>0</v>
      </c>
      <c r="YM2" t="s">
        <v>0</v>
      </c>
      <c r="YN2" t="s">
        <v>0</v>
      </c>
      <c r="YO2" t="s">
        <v>0</v>
      </c>
      <c r="YP2" t="s">
        <v>0</v>
      </c>
      <c r="YQ2" t="s">
        <v>534</v>
      </c>
      <c r="YR2" t="s">
        <v>0</v>
      </c>
      <c r="YS2" t="s">
        <v>0</v>
      </c>
      <c r="YT2" t="s">
        <v>0</v>
      </c>
      <c r="YU2" t="s">
        <v>0</v>
      </c>
      <c r="YV2" t="s">
        <v>0</v>
      </c>
      <c r="YW2" t="s">
        <v>0</v>
      </c>
      <c r="YX2" t="s">
        <v>0</v>
      </c>
      <c r="YY2" t="s">
        <v>0</v>
      </c>
      <c r="YZ2" t="s">
        <v>0</v>
      </c>
      <c r="ZA2" t="s">
        <v>0</v>
      </c>
      <c r="ZB2" t="s">
        <v>535</v>
      </c>
      <c r="ZC2" t="s">
        <v>0</v>
      </c>
      <c r="ZD2" t="s">
        <v>0</v>
      </c>
      <c r="ZE2" t="s">
        <v>0</v>
      </c>
      <c r="ZF2" t="s">
        <v>0</v>
      </c>
      <c r="ZG2" t="s">
        <v>0</v>
      </c>
      <c r="ZH2" t="s">
        <v>0</v>
      </c>
      <c r="ZI2" t="s">
        <v>0</v>
      </c>
      <c r="ZJ2" t="s">
        <v>0</v>
      </c>
      <c r="ZK2" t="s">
        <v>0</v>
      </c>
      <c r="ZL2" t="s">
        <v>0</v>
      </c>
      <c r="ZM2" t="s">
        <v>536</v>
      </c>
      <c r="ZN2" t="s">
        <v>0</v>
      </c>
      <c r="ZO2" t="s">
        <v>0</v>
      </c>
      <c r="ZP2" t="s">
        <v>0</v>
      </c>
      <c r="ZQ2" t="s">
        <v>0</v>
      </c>
      <c r="ZR2" t="s">
        <v>0</v>
      </c>
      <c r="ZS2" t="s">
        <v>0</v>
      </c>
      <c r="ZT2" t="s">
        <v>0</v>
      </c>
      <c r="ZU2" t="s">
        <v>0</v>
      </c>
      <c r="ZV2" t="s">
        <v>0</v>
      </c>
      <c r="ZW2" t="s">
        <v>0</v>
      </c>
      <c r="ZX2" t="s">
        <v>537</v>
      </c>
      <c r="ZY2" t="s">
        <v>0</v>
      </c>
      <c r="ZZ2" t="s">
        <v>0</v>
      </c>
      <c r="AAA2" t="s">
        <v>0</v>
      </c>
      <c r="AAB2" t="s">
        <v>0</v>
      </c>
      <c r="AAC2" t="s">
        <v>0</v>
      </c>
      <c r="AAD2" t="s">
        <v>0</v>
      </c>
      <c r="AAE2" t="s">
        <v>0</v>
      </c>
      <c r="AAF2" t="s">
        <v>0</v>
      </c>
      <c r="AAG2" t="s">
        <v>0</v>
      </c>
      <c r="AAH2" t="s">
        <v>0</v>
      </c>
      <c r="AAI2" t="s">
        <v>538</v>
      </c>
      <c r="AAJ2" t="s">
        <v>0</v>
      </c>
      <c r="AAK2" t="s">
        <v>0</v>
      </c>
      <c r="AAL2" t="s">
        <v>0</v>
      </c>
      <c r="AAM2" t="s">
        <v>0</v>
      </c>
      <c r="AAN2" t="s">
        <v>0</v>
      </c>
      <c r="AAO2" t="s">
        <v>0</v>
      </c>
      <c r="AAP2" t="s">
        <v>0</v>
      </c>
      <c r="AAQ2" t="s">
        <v>0</v>
      </c>
      <c r="AAR2" t="s">
        <v>0</v>
      </c>
      <c r="AAS2" t="s">
        <v>0</v>
      </c>
    </row>
    <row r="3" spans="1:721" x14ac:dyDescent="0.3">
      <c r="A3" t="s">
        <v>33</v>
      </c>
      <c r="D3" t="s">
        <v>11</v>
      </c>
      <c r="E3" t="s">
        <v>12</v>
      </c>
      <c r="F3" t="s">
        <v>182</v>
      </c>
      <c r="G3" t="s">
        <v>13</v>
      </c>
      <c r="H3" t="s">
        <v>11</v>
      </c>
      <c r="I3" t="s">
        <v>11</v>
      </c>
      <c r="J3" t="s">
        <v>11</v>
      </c>
      <c r="K3" t="s">
        <v>11</v>
      </c>
      <c r="L3" t="s">
        <v>12</v>
      </c>
      <c r="M3" t="s">
        <v>12</v>
      </c>
      <c r="N3" t="s">
        <v>12</v>
      </c>
      <c r="O3" t="s">
        <v>182</v>
      </c>
      <c r="P3" t="s">
        <v>182</v>
      </c>
      <c r="Q3" t="s">
        <v>13</v>
      </c>
      <c r="R3" t="s">
        <v>11</v>
      </c>
      <c r="S3" t="s">
        <v>11</v>
      </c>
      <c r="T3" t="s">
        <v>11</v>
      </c>
      <c r="U3" t="s">
        <v>11</v>
      </c>
      <c r="V3" t="s">
        <v>11</v>
      </c>
      <c r="W3" t="s">
        <v>11</v>
      </c>
      <c r="X3" t="s">
        <v>11</v>
      </c>
      <c r="Y3" t="s">
        <v>11</v>
      </c>
      <c r="Z3" t="s">
        <v>11</v>
      </c>
      <c r="AA3" t="s">
        <v>11</v>
      </c>
      <c r="AB3" t="s">
        <v>12</v>
      </c>
      <c r="AC3" t="s">
        <v>12</v>
      </c>
      <c r="AD3" t="s">
        <v>12</v>
      </c>
      <c r="AE3" t="s">
        <v>12</v>
      </c>
      <c r="AF3" t="s">
        <v>12</v>
      </c>
      <c r="AG3" t="s">
        <v>12</v>
      </c>
      <c r="AH3" t="s">
        <v>182</v>
      </c>
      <c r="AI3" t="s">
        <v>182</v>
      </c>
      <c r="AJ3" t="s">
        <v>182</v>
      </c>
      <c r="AK3" t="s">
        <v>13</v>
      </c>
      <c r="AL3" t="s">
        <v>11</v>
      </c>
      <c r="AM3" t="s">
        <v>11</v>
      </c>
      <c r="AN3" t="s">
        <v>11</v>
      </c>
      <c r="AO3" t="s">
        <v>11</v>
      </c>
      <c r="AP3" t="s">
        <v>11</v>
      </c>
      <c r="AQ3" t="s">
        <v>11</v>
      </c>
      <c r="AR3" t="s">
        <v>11</v>
      </c>
      <c r="AS3" t="s">
        <v>11</v>
      </c>
      <c r="AT3" t="s">
        <v>11</v>
      </c>
      <c r="AU3" t="s">
        <v>11</v>
      </c>
      <c r="AV3" t="s">
        <v>11</v>
      </c>
      <c r="AW3" t="s">
        <v>11</v>
      </c>
      <c r="AX3" t="s">
        <v>11</v>
      </c>
      <c r="AY3" t="s">
        <v>11</v>
      </c>
      <c r="AZ3" t="s">
        <v>11</v>
      </c>
      <c r="BA3" t="s">
        <v>11</v>
      </c>
      <c r="BB3" t="s">
        <v>11</v>
      </c>
      <c r="BC3" t="s">
        <v>11</v>
      </c>
      <c r="BD3" t="s">
        <v>11</v>
      </c>
      <c r="BE3" t="s">
        <v>11</v>
      </c>
      <c r="BF3" t="s">
        <v>12</v>
      </c>
      <c r="BG3" t="s">
        <v>12</v>
      </c>
      <c r="BH3" t="s">
        <v>12</v>
      </c>
      <c r="BI3" t="s">
        <v>12</v>
      </c>
      <c r="BJ3" t="s">
        <v>12</v>
      </c>
      <c r="BK3" t="s">
        <v>12</v>
      </c>
      <c r="BL3" t="s">
        <v>12</v>
      </c>
      <c r="BM3" t="s">
        <v>12</v>
      </c>
      <c r="BN3" t="s">
        <v>12</v>
      </c>
      <c r="BO3" t="s">
        <v>12</v>
      </c>
      <c r="BP3" t="s">
        <v>182</v>
      </c>
      <c r="BQ3" t="s">
        <v>182</v>
      </c>
      <c r="BR3" t="s">
        <v>182</v>
      </c>
      <c r="BS3" t="s">
        <v>182</v>
      </c>
      <c r="BT3" t="s">
        <v>13</v>
      </c>
      <c r="BU3" t="s">
        <v>11</v>
      </c>
      <c r="BV3" t="s">
        <v>11</v>
      </c>
      <c r="BW3" t="s">
        <v>11</v>
      </c>
      <c r="BX3" t="s">
        <v>11</v>
      </c>
      <c r="BY3" t="s">
        <v>11</v>
      </c>
      <c r="BZ3" t="s">
        <v>11</v>
      </c>
      <c r="CA3" t="s">
        <v>11</v>
      </c>
      <c r="CB3" t="s">
        <v>11</v>
      </c>
      <c r="CC3" t="s">
        <v>11</v>
      </c>
      <c r="CD3" t="s">
        <v>11</v>
      </c>
      <c r="CE3" t="s">
        <v>11</v>
      </c>
      <c r="CF3" t="s">
        <v>11</v>
      </c>
      <c r="CG3" t="s">
        <v>11</v>
      </c>
      <c r="CH3" t="s">
        <v>11</v>
      </c>
      <c r="CI3" t="s">
        <v>11</v>
      </c>
      <c r="CJ3" t="s">
        <v>11</v>
      </c>
      <c r="CK3" t="s">
        <v>11</v>
      </c>
      <c r="CL3" t="s">
        <v>11</v>
      </c>
      <c r="CM3" t="s">
        <v>11</v>
      </c>
      <c r="CN3" t="s">
        <v>11</v>
      </c>
      <c r="CO3" t="s">
        <v>11</v>
      </c>
      <c r="CP3" t="s">
        <v>11</v>
      </c>
      <c r="CQ3" t="s">
        <v>11</v>
      </c>
      <c r="CR3" t="s">
        <v>11</v>
      </c>
      <c r="CS3" t="s">
        <v>11</v>
      </c>
      <c r="CT3" t="s">
        <v>11</v>
      </c>
      <c r="CU3" t="s">
        <v>11</v>
      </c>
      <c r="CV3" t="s">
        <v>11</v>
      </c>
      <c r="CW3" t="s">
        <v>11</v>
      </c>
      <c r="CX3" t="s">
        <v>11</v>
      </c>
      <c r="CY3" t="s">
        <v>11</v>
      </c>
      <c r="CZ3" t="s">
        <v>11</v>
      </c>
      <c r="DA3" t="s">
        <v>11</v>
      </c>
      <c r="DB3" t="s">
        <v>11</v>
      </c>
      <c r="DC3" t="s">
        <v>11</v>
      </c>
      <c r="DD3" t="s">
        <v>12</v>
      </c>
      <c r="DE3" t="s">
        <v>12</v>
      </c>
      <c r="DF3" t="s">
        <v>12</v>
      </c>
      <c r="DG3" t="s">
        <v>12</v>
      </c>
      <c r="DH3" t="s">
        <v>12</v>
      </c>
      <c r="DI3" t="s">
        <v>12</v>
      </c>
      <c r="DJ3" t="s">
        <v>12</v>
      </c>
      <c r="DK3" t="s">
        <v>12</v>
      </c>
      <c r="DL3" t="s">
        <v>12</v>
      </c>
      <c r="DM3" t="s">
        <v>12</v>
      </c>
      <c r="DN3" t="s">
        <v>12</v>
      </c>
      <c r="DO3" t="s">
        <v>12</v>
      </c>
      <c r="DP3" t="s">
        <v>12</v>
      </c>
      <c r="DQ3" t="s">
        <v>12</v>
      </c>
      <c r="DR3" t="s">
        <v>12</v>
      </c>
      <c r="DS3" t="s">
        <v>182</v>
      </c>
      <c r="DT3" t="s">
        <v>182</v>
      </c>
      <c r="DU3" t="s">
        <v>182</v>
      </c>
      <c r="DV3" t="s">
        <v>182</v>
      </c>
      <c r="DW3" t="s">
        <v>182</v>
      </c>
      <c r="DX3" t="s">
        <v>13</v>
      </c>
      <c r="DY3" t="s">
        <v>11</v>
      </c>
      <c r="DZ3" t="s">
        <v>11</v>
      </c>
      <c r="EA3" t="s">
        <v>11</v>
      </c>
      <c r="EB3" t="s">
        <v>11</v>
      </c>
      <c r="EC3" t="s">
        <v>11</v>
      </c>
      <c r="ED3" t="s">
        <v>11</v>
      </c>
      <c r="EE3" t="s">
        <v>11</v>
      </c>
      <c r="EF3" t="s">
        <v>11</v>
      </c>
      <c r="EG3" t="s">
        <v>11</v>
      </c>
      <c r="EH3" t="s">
        <v>11</v>
      </c>
      <c r="EI3" t="s">
        <v>11</v>
      </c>
      <c r="EJ3" t="s">
        <v>11</v>
      </c>
      <c r="EK3" t="s">
        <v>11</v>
      </c>
      <c r="EL3" t="s">
        <v>11</v>
      </c>
      <c r="EM3" t="s">
        <v>11</v>
      </c>
      <c r="EN3" t="s">
        <v>11</v>
      </c>
      <c r="EO3" t="s">
        <v>11</v>
      </c>
      <c r="EP3" t="s">
        <v>11</v>
      </c>
      <c r="EQ3" t="s">
        <v>11</v>
      </c>
      <c r="ER3" t="s">
        <v>11</v>
      </c>
      <c r="ES3" t="s">
        <v>11</v>
      </c>
      <c r="ET3" t="s">
        <v>11</v>
      </c>
      <c r="EU3" t="s">
        <v>11</v>
      </c>
      <c r="EV3" t="s">
        <v>11</v>
      </c>
      <c r="EW3" t="s">
        <v>11</v>
      </c>
      <c r="EX3" t="s">
        <v>11</v>
      </c>
      <c r="EY3" t="s">
        <v>11</v>
      </c>
      <c r="EZ3" t="s">
        <v>11</v>
      </c>
      <c r="FA3" t="s">
        <v>11</v>
      </c>
      <c r="FB3" t="s">
        <v>11</v>
      </c>
      <c r="FC3" t="s">
        <v>11</v>
      </c>
      <c r="FD3" t="s">
        <v>11</v>
      </c>
      <c r="FE3" t="s">
        <v>11</v>
      </c>
      <c r="FF3" t="s">
        <v>11</v>
      </c>
      <c r="FG3" t="s">
        <v>11</v>
      </c>
      <c r="FH3" t="s">
        <v>11</v>
      </c>
      <c r="FI3" t="s">
        <v>11</v>
      </c>
      <c r="FJ3" t="s">
        <v>11</v>
      </c>
      <c r="FK3" t="s">
        <v>11</v>
      </c>
      <c r="FL3" t="s">
        <v>11</v>
      </c>
      <c r="FM3" t="s">
        <v>11</v>
      </c>
      <c r="FN3" t="s">
        <v>11</v>
      </c>
      <c r="FO3" t="s">
        <v>11</v>
      </c>
      <c r="FP3" t="s">
        <v>11</v>
      </c>
      <c r="FQ3" t="s">
        <v>11</v>
      </c>
      <c r="FR3" t="s">
        <v>11</v>
      </c>
      <c r="FS3" t="s">
        <v>11</v>
      </c>
      <c r="FT3" t="s">
        <v>11</v>
      </c>
      <c r="FU3" t="s">
        <v>11</v>
      </c>
      <c r="FV3" t="s">
        <v>11</v>
      </c>
      <c r="FW3" t="s">
        <v>11</v>
      </c>
      <c r="FX3" t="s">
        <v>11</v>
      </c>
      <c r="FY3" t="s">
        <v>11</v>
      </c>
      <c r="FZ3" t="s">
        <v>11</v>
      </c>
      <c r="GA3" t="s">
        <v>11</v>
      </c>
      <c r="GB3" t="s">
        <v>11</v>
      </c>
      <c r="GC3" t="s">
        <v>12</v>
      </c>
      <c r="GD3" t="s">
        <v>12</v>
      </c>
      <c r="GE3" t="s">
        <v>12</v>
      </c>
      <c r="GF3" t="s">
        <v>12</v>
      </c>
      <c r="GG3" t="s">
        <v>12</v>
      </c>
      <c r="GH3" t="s">
        <v>12</v>
      </c>
      <c r="GI3" t="s">
        <v>12</v>
      </c>
      <c r="GJ3" t="s">
        <v>12</v>
      </c>
      <c r="GK3" t="s">
        <v>12</v>
      </c>
      <c r="GL3" t="s">
        <v>12</v>
      </c>
      <c r="GM3" t="s">
        <v>12</v>
      </c>
      <c r="GN3" t="s">
        <v>12</v>
      </c>
      <c r="GO3" t="s">
        <v>12</v>
      </c>
      <c r="GP3" t="s">
        <v>12</v>
      </c>
      <c r="GQ3" t="s">
        <v>12</v>
      </c>
      <c r="GR3" t="s">
        <v>12</v>
      </c>
      <c r="GS3" t="s">
        <v>12</v>
      </c>
      <c r="GT3" t="s">
        <v>12</v>
      </c>
      <c r="GU3" t="s">
        <v>12</v>
      </c>
      <c r="GV3" t="s">
        <v>12</v>
      </c>
      <c r="GW3" t="s">
        <v>12</v>
      </c>
      <c r="GX3" t="s">
        <v>182</v>
      </c>
      <c r="GY3" t="s">
        <v>182</v>
      </c>
      <c r="GZ3" t="s">
        <v>182</v>
      </c>
      <c r="HA3" t="s">
        <v>182</v>
      </c>
      <c r="HB3" t="s">
        <v>182</v>
      </c>
      <c r="HC3" t="s">
        <v>182</v>
      </c>
      <c r="HD3" t="s">
        <v>13</v>
      </c>
      <c r="HE3" t="s">
        <v>645</v>
      </c>
      <c r="HF3" t="s">
        <v>645</v>
      </c>
      <c r="HG3" t="s">
        <v>645</v>
      </c>
      <c r="HH3" t="s">
        <v>645</v>
      </c>
      <c r="HJ3" t="s">
        <v>11</v>
      </c>
      <c r="HK3" t="s">
        <v>12</v>
      </c>
      <c r="HL3" t="s">
        <v>182</v>
      </c>
      <c r="HM3" t="s">
        <v>13</v>
      </c>
      <c r="HN3" t="s">
        <v>11</v>
      </c>
      <c r="HO3" t="s">
        <v>11</v>
      </c>
      <c r="HP3" t="s">
        <v>11</v>
      </c>
      <c r="HQ3" t="s">
        <v>11</v>
      </c>
      <c r="HR3" t="s">
        <v>12</v>
      </c>
      <c r="HS3" t="s">
        <v>12</v>
      </c>
      <c r="HT3" t="s">
        <v>12</v>
      </c>
      <c r="HU3" t="s">
        <v>182</v>
      </c>
      <c r="HV3" t="s">
        <v>182</v>
      </c>
      <c r="HW3" t="s">
        <v>13</v>
      </c>
      <c r="HX3" t="s">
        <v>11</v>
      </c>
      <c r="HY3" t="s">
        <v>11</v>
      </c>
      <c r="HZ3" t="s">
        <v>11</v>
      </c>
      <c r="IA3" t="s">
        <v>11</v>
      </c>
      <c r="IB3" t="s">
        <v>11</v>
      </c>
      <c r="IC3" t="s">
        <v>11</v>
      </c>
      <c r="ID3" t="s">
        <v>11</v>
      </c>
      <c r="IE3" t="s">
        <v>11</v>
      </c>
      <c r="IF3" t="s">
        <v>11</v>
      </c>
      <c r="IG3" t="s">
        <v>11</v>
      </c>
      <c r="IH3" t="s">
        <v>12</v>
      </c>
      <c r="II3" t="s">
        <v>12</v>
      </c>
      <c r="IJ3" t="s">
        <v>12</v>
      </c>
      <c r="IK3" t="s">
        <v>12</v>
      </c>
      <c r="IL3" t="s">
        <v>12</v>
      </c>
      <c r="IM3" t="s">
        <v>12</v>
      </c>
      <c r="IN3" t="s">
        <v>182</v>
      </c>
      <c r="IO3" t="s">
        <v>182</v>
      </c>
      <c r="IP3" t="s">
        <v>182</v>
      </c>
      <c r="IQ3" t="s">
        <v>13</v>
      </c>
      <c r="IR3" t="s">
        <v>11</v>
      </c>
      <c r="IS3" t="s">
        <v>11</v>
      </c>
      <c r="IT3" t="s">
        <v>11</v>
      </c>
      <c r="IU3" t="s">
        <v>11</v>
      </c>
      <c r="IV3" t="s">
        <v>11</v>
      </c>
      <c r="IW3" t="s">
        <v>11</v>
      </c>
      <c r="IX3" t="s">
        <v>11</v>
      </c>
      <c r="IY3" t="s">
        <v>11</v>
      </c>
      <c r="IZ3" t="s">
        <v>11</v>
      </c>
      <c r="JA3" t="s">
        <v>11</v>
      </c>
      <c r="JB3" t="s">
        <v>11</v>
      </c>
      <c r="JC3" t="s">
        <v>11</v>
      </c>
      <c r="JD3" t="s">
        <v>11</v>
      </c>
      <c r="JE3" t="s">
        <v>11</v>
      </c>
      <c r="JF3" t="s">
        <v>11</v>
      </c>
      <c r="JG3" t="s">
        <v>11</v>
      </c>
      <c r="JH3" t="s">
        <v>11</v>
      </c>
      <c r="JI3" t="s">
        <v>11</v>
      </c>
      <c r="JJ3" t="s">
        <v>11</v>
      </c>
      <c r="JK3" t="s">
        <v>11</v>
      </c>
      <c r="JL3" t="s">
        <v>12</v>
      </c>
      <c r="JM3" t="s">
        <v>12</v>
      </c>
      <c r="JN3" t="s">
        <v>12</v>
      </c>
      <c r="JO3" t="s">
        <v>12</v>
      </c>
      <c r="JP3" t="s">
        <v>12</v>
      </c>
      <c r="JQ3" t="s">
        <v>12</v>
      </c>
      <c r="JR3" t="s">
        <v>12</v>
      </c>
      <c r="JS3" t="s">
        <v>12</v>
      </c>
      <c r="JT3" t="s">
        <v>12</v>
      </c>
      <c r="JU3" t="s">
        <v>12</v>
      </c>
      <c r="JV3" t="s">
        <v>182</v>
      </c>
      <c r="JW3" t="s">
        <v>182</v>
      </c>
      <c r="JX3" t="s">
        <v>182</v>
      </c>
      <c r="JY3" t="s">
        <v>182</v>
      </c>
      <c r="JZ3" t="s">
        <v>13</v>
      </c>
      <c r="KA3" t="s">
        <v>11</v>
      </c>
      <c r="KB3" t="s">
        <v>11</v>
      </c>
      <c r="KC3" t="s">
        <v>11</v>
      </c>
      <c r="KD3" t="s">
        <v>11</v>
      </c>
      <c r="KE3" t="s">
        <v>11</v>
      </c>
      <c r="KF3" t="s">
        <v>11</v>
      </c>
      <c r="KG3" t="s">
        <v>11</v>
      </c>
      <c r="KH3" t="s">
        <v>11</v>
      </c>
      <c r="KI3" t="s">
        <v>11</v>
      </c>
      <c r="KJ3" t="s">
        <v>11</v>
      </c>
      <c r="KK3" t="s">
        <v>11</v>
      </c>
      <c r="KL3" t="s">
        <v>11</v>
      </c>
      <c r="KM3" t="s">
        <v>11</v>
      </c>
      <c r="KN3" t="s">
        <v>11</v>
      </c>
      <c r="KO3" t="s">
        <v>11</v>
      </c>
      <c r="KP3" t="s">
        <v>11</v>
      </c>
      <c r="KQ3" t="s">
        <v>11</v>
      </c>
      <c r="KR3" t="s">
        <v>11</v>
      </c>
      <c r="KS3" t="s">
        <v>11</v>
      </c>
      <c r="KT3" t="s">
        <v>11</v>
      </c>
      <c r="KU3" t="s">
        <v>11</v>
      </c>
      <c r="KV3" t="s">
        <v>11</v>
      </c>
      <c r="KW3" t="s">
        <v>11</v>
      </c>
      <c r="KX3" t="s">
        <v>11</v>
      </c>
      <c r="KY3" t="s">
        <v>11</v>
      </c>
      <c r="KZ3" t="s">
        <v>11</v>
      </c>
      <c r="LA3" t="s">
        <v>11</v>
      </c>
      <c r="LB3" t="s">
        <v>11</v>
      </c>
      <c r="LC3" t="s">
        <v>11</v>
      </c>
      <c r="LD3" t="s">
        <v>11</v>
      </c>
      <c r="LE3" t="s">
        <v>11</v>
      </c>
      <c r="LF3" t="s">
        <v>11</v>
      </c>
      <c r="LG3" t="s">
        <v>11</v>
      </c>
      <c r="LH3" t="s">
        <v>11</v>
      </c>
      <c r="LI3" t="s">
        <v>11</v>
      </c>
      <c r="LJ3" t="s">
        <v>12</v>
      </c>
      <c r="LK3" t="s">
        <v>12</v>
      </c>
      <c r="LL3" t="s">
        <v>12</v>
      </c>
      <c r="LM3" t="s">
        <v>12</v>
      </c>
      <c r="LN3" t="s">
        <v>12</v>
      </c>
      <c r="LO3" t="s">
        <v>12</v>
      </c>
      <c r="LP3" t="s">
        <v>12</v>
      </c>
      <c r="LQ3" t="s">
        <v>12</v>
      </c>
      <c r="LR3" t="s">
        <v>12</v>
      </c>
      <c r="LS3" t="s">
        <v>12</v>
      </c>
      <c r="LT3" t="s">
        <v>12</v>
      </c>
      <c r="LU3" t="s">
        <v>12</v>
      </c>
      <c r="LV3" t="s">
        <v>12</v>
      </c>
      <c r="LW3" t="s">
        <v>12</v>
      </c>
      <c r="LX3" t="s">
        <v>12</v>
      </c>
      <c r="LY3" t="s">
        <v>182</v>
      </c>
      <c r="LZ3" t="s">
        <v>182</v>
      </c>
      <c r="MA3" t="s">
        <v>182</v>
      </c>
      <c r="MB3" t="s">
        <v>182</v>
      </c>
      <c r="MC3" t="s">
        <v>182</v>
      </c>
      <c r="MD3" t="s">
        <v>13</v>
      </c>
      <c r="ME3" t="s">
        <v>11</v>
      </c>
      <c r="MF3" t="s">
        <v>11</v>
      </c>
      <c r="MG3" t="s">
        <v>11</v>
      </c>
      <c r="MH3" t="s">
        <v>11</v>
      </c>
      <c r="MI3" t="s">
        <v>11</v>
      </c>
      <c r="MJ3" t="s">
        <v>11</v>
      </c>
      <c r="MK3" t="s">
        <v>11</v>
      </c>
      <c r="ML3" t="s">
        <v>11</v>
      </c>
      <c r="MM3" t="s">
        <v>11</v>
      </c>
      <c r="MN3" t="s">
        <v>11</v>
      </c>
      <c r="MO3" t="s">
        <v>11</v>
      </c>
      <c r="MP3" t="s">
        <v>11</v>
      </c>
      <c r="MQ3" t="s">
        <v>11</v>
      </c>
      <c r="MR3" t="s">
        <v>11</v>
      </c>
      <c r="MS3" t="s">
        <v>11</v>
      </c>
      <c r="MT3" t="s">
        <v>11</v>
      </c>
      <c r="MU3" t="s">
        <v>11</v>
      </c>
      <c r="MV3" t="s">
        <v>11</v>
      </c>
      <c r="MW3" t="s">
        <v>11</v>
      </c>
      <c r="MX3" t="s">
        <v>11</v>
      </c>
      <c r="MY3" t="s">
        <v>11</v>
      </c>
      <c r="MZ3" t="s">
        <v>11</v>
      </c>
      <c r="NA3" t="s">
        <v>11</v>
      </c>
      <c r="NB3" t="s">
        <v>11</v>
      </c>
      <c r="NC3" t="s">
        <v>11</v>
      </c>
      <c r="ND3" t="s">
        <v>11</v>
      </c>
      <c r="NE3" t="s">
        <v>11</v>
      </c>
      <c r="NF3" t="s">
        <v>11</v>
      </c>
      <c r="NG3" t="s">
        <v>11</v>
      </c>
      <c r="NH3" t="s">
        <v>11</v>
      </c>
      <c r="NI3" t="s">
        <v>11</v>
      </c>
      <c r="NJ3" t="s">
        <v>11</v>
      </c>
      <c r="NK3" t="s">
        <v>11</v>
      </c>
      <c r="NL3" t="s">
        <v>11</v>
      </c>
      <c r="NM3" t="s">
        <v>11</v>
      </c>
      <c r="NN3" t="s">
        <v>11</v>
      </c>
      <c r="NO3" t="s">
        <v>11</v>
      </c>
      <c r="NP3" t="s">
        <v>11</v>
      </c>
      <c r="NQ3" t="s">
        <v>11</v>
      </c>
      <c r="NR3" t="s">
        <v>11</v>
      </c>
      <c r="NS3" t="s">
        <v>11</v>
      </c>
      <c r="NT3" t="s">
        <v>11</v>
      </c>
      <c r="NU3" t="s">
        <v>11</v>
      </c>
      <c r="NV3" t="s">
        <v>11</v>
      </c>
      <c r="NW3" t="s">
        <v>11</v>
      </c>
      <c r="NX3" t="s">
        <v>11</v>
      </c>
      <c r="NY3" t="s">
        <v>11</v>
      </c>
      <c r="NZ3" t="s">
        <v>11</v>
      </c>
      <c r="OA3" t="s">
        <v>11</v>
      </c>
      <c r="OB3" t="s">
        <v>11</v>
      </c>
      <c r="OC3" t="s">
        <v>11</v>
      </c>
      <c r="OD3" t="s">
        <v>11</v>
      </c>
      <c r="OE3" t="s">
        <v>11</v>
      </c>
      <c r="OF3" t="s">
        <v>11</v>
      </c>
      <c r="OG3" t="s">
        <v>11</v>
      </c>
      <c r="OH3" t="s">
        <v>11</v>
      </c>
      <c r="OI3" t="s">
        <v>12</v>
      </c>
      <c r="OJ3" t="s">
        <v>12</v>
      </c>
      <c r="OK3" t="s">
        <v>12</v>
      </c>
      <c r="OL3" t="s">
        <v>12</v>
      </c>
      <c r="OM3" t="s">
        <v>12</v>
      </c>
      <c r="ON3" t="s">
        <v>12</v>
      </c>
      <c r="OO3" t="s">
        <v>12</v>
      </c>
      <c r="OP3" t="s">
        <v>12</v>
      </c>
      <c r="OQ3" t="s">
        <v>12</v>
      </c>
      <c r="OR3" t="s">
        <v>12</v>
      </c>
      <c r="OS3" t="s">
        <v>12</v>
      </c>
      <c r="OT3" t="s">
        <v>12</v>
      </c>
      <c r="OU3" t="s">
        <v>12</v>
      </c>
      <c r="OV3" t="s">
        <v>12</v>
      </c>
      <c r="OW3" t="s">
        <v>12</v>
      </c>
      <c r="OX3" t="s">
        <v>12</v>
      </c>
      <c r="OY3" t="s">
        <v>12</v>
      </c>
      <c r="OZ3" t="s">
        <v>12</v>
      </c>
      <c r="PA3" t="s">
        <v>12</v>
      </c>
      <c r="PB3" t="s">
        <v>12</v>
      </c>
      <c r="PC3" t="s">
        <v>12</v>
      </c>
      <c r="PD3" t="s">
        <v>182</v>
      </c>
      <c r="PE3" t="s">
        <v>182</v>
      </c>
      <c r="PF3" t="s">
        <v>182</v>
      </c>
      <c r="PG3" t="s">
        <v>182</v>
      </c>
      <c r="PH3" t="s">
        <v>182</v>
      </c>
      <c r="PI3" t="s">
        <v>182</v>
      </c>
      <c r="PJ3" t="s">
        <v>13</v>
      </c>
      <c r="PK3" t="s">
        <v>795</v>
      </c>
      <c r="PL3" t="s">
        <v>795</v>
      </c>
      <c r="PM3" t="s">
        <v>795</v>
      </c>
      <c r="PN3" t="s">
        <v>795</v>
      </c>
      <c r="PP3" t="s">
        <v>11</v>
      </c>
      <c r="PQ3" t="s">
        <v>12</v>
      </c>
      <c r="PR3" t="s">
        <v>182</v>
      </c>
      <c r="PS3" t="s">
        <v>13</v>
      </c>
      <c r="PT3" t="s">
        <v>11</v>
      </c>
      <c r="PU3" t="s">
        <v>11</v>
      </c>
      <c r="PV3" t="s">
        <v>11</v>
      </c>
      <c r="PW3" t="s">
        <v>11</v>
      </c>
      <c r="PX3" t="s">
        <v>12</v>
      </c>
      <c r="PY3" t="s">
        <v>12</v>
      </c>
      <c r="PZ3" t="s">
        <v>12</v>
      </c>
      <c r="QA3" t="s">
        <v>182</v>
      </c>
      <c r="QB3" t="s">
        <v>182</v>
      </c>
      <c r="QC3" t="s">
        <v>13</v>
      </c>
      <c r="QD3" t="s">
        <v>11</v>
      </c>
      <c r="QE3" t="s">
        <v>11</v>
      </c>
      <c r="QF3" t="s">
        <v>11</v>
      </c>
      <c r="QG3" t="s">
        <v>11</v>
      </c>
      <c r="QH3" t="s">
        <v>11</v>
      </c>
      <c r="QI3" t="s">
        <v>11</v>
      </c>
      <c r="QJ3" t="s">
        <v>11</v>
      </c>
      <c r="QK3" t="s">
        <v>11</v>
      </c>
      <c r="QL3" t="s">
        <v>11</v>
      </c>
      <c r="QM3" t="s">
        <v>11</v>
      </c>
      <c r="QN3" t="s">
        <v>12</v>
      </c>
      <c r="QO3" t="s">
        <v>12</v>
      </c>
      <c r="QP3" t="s">
        <v>12</v>
      </c>
      <c r="QQ3" t="s">
        <v>12</v>
      </c>
      <c r="QR3" t="s">
        <v>12</v>
      </c>
      <c r="QS3" t="s">
        <v>12</v>
      </c>
      <c r="QT3" t="s">
        <v>182</v>
      </c>
      <c r="QU3" t="s">
        <v>182</v>
      </c>
      <c r="QV3" t="s">
        <v>182</v>
      </c>
      <c r="QW3" t="s">
        <v>13</v>
      </c>
      <c r="QX3" t="s">
        <v>11</v>
      </c>
      <c r="QY3" t="s">
        <v>11</v>
      </c>
      <c r="QZ3" t="s">
        <v>11</v>
      </c>
      <c r="RA3" t="s">
        <v>11</v>
      </c>
      <c r="RB3" t="s">
        <v>11</v>
      </c>
      <c r="RC3" t="s">
        <v>11</v>
      </c>
      <c r="RD3" t="s">
        <v>11</v>
      </c>
      <c r="RE3" t="s">
        <v>11</v>
      </c>
      <c r="RF3" t="s">
        <v>11</v>
      </c>
      <c r="RG3" t="s">
        <v>11</v>
      </c>
      <c r="RH3" t="s">
        <v>11</v>
      </c>
      <c r="RI3" t="s">
        <v>11</v>
      </c>
      <c r="RJ3" t="s">
        <v>11</v>
      </c>
      <c r="RK3" t="s">
        <v>11</v>
      </c>
      <c r="RL3" t="s">
        <v>11</v>
      </c>
      <c r="RM3" t="s">
        <v>11</v>
      </c>
      <c r="RN3" t="s">
        <v>11</v>
      </c>
      <c r="RO3" t="s">
        <v>11</v>
      </c>
      <c r="RP3" t="s">
        <v>11</v>
      </c>
      <c r="RQ3" t="s">
        <v>11</v>
      </c>
      <c r="RR3" t="s">
        <v>12</v>
      </c>
      <c r="RS3" t="s">
        <v>12</v>
      </c>
      <c r="RT3" t="s">
        <v>12</v>
      </c>
      <c r="RU3" t="s">
        <v>12</v>
      </c>
      <c r="RV3" t="s">
        <v>12</v>
      </c>
      <c r="RW3" t="s">
        <v>12</v>
      </c>
      <c r="RX3" t="s">
        <v>12</v>
      </c>
      <c r="RY3" t="s">
        <v>12</v>
      </c>
      <c r="RZ3" t="s">
        <v>12</v>
      </c>
      <c r="SA3" t="s">
        <v>12</v>
      </c>
      <c r="SB3" t="s">
        <v>182</v>
      </c>
      <c r="SC3" t="s">
        <v>182</v>
      </c>
      <c r="SD3" t="s">
        <v>182</v>
      </c>
      <c r="SE3" t="s">
        <v>182</v>
      </c>
      <c r="SF3" t="s">
        <v>13</v>
      </c>
      <c r="SG3" t="s">
        <v>11</v>
      </c>
      <c r="SH3" t="s">
        <v>11</v>
      </c>
      <c r="SI3" t="s">
        <v>11</v>
      </c>
      <c r="SJ3" t="s">
        <v>11</v>
      </c>
      <c r="SK3" t="s">
        <v>11</v>
      </c>
      <c r="SL3" t="s">
        <v>11</v>
      </c>
      <c r="SM3" t="s">
        <v>11</v>
      </c>
      <c r="SN3" t="s">
        <v>11</v>
      </c>
      <c r="SO3" t="s">
        <v>11</v>
      </c>
      <c r="SP3" t="s">
        <v>11</v>
      </c>
      <c r="SQ3" t="s">
        <v>11</v>
      </c>
      <c r="SR3" t="s">
        <v>11</v>
      </c>
      <c r="SS3" t="s">
        <v>11</v>
      </c>
      <c r="ST3" t="s">
        <v>11</v>
      </c>
      <c r="SU3" t="s">
        <v>11</v>
      </c>
      <c r="SV3" t="s">
        <v>11</v>
      </c>
      <c r="SW3" t="s">
        <v>11</v>
      </c>
      <c r="SX3" t="s">
        <v>11</v>
      </c>
      <c r="SY3" t="s">
        <v>11</v>
      </c>
      <c r="SZ3" t="s">
        <v>11</v>
      </c>
      <c r="TA3" t="s">
        <v>11</v>
      </c>
      <c r="TB3" t="s">
        <v>11</v>
      </c>
      <c r="TC3" t="s">
        <v>11</v>
      </c>
      <c r="TD3" t="s">
        <v>11</v>
      </c>
      <c r="TE3" t="s">
        <v>11</v>
      </c>
      <c r="TF3" t="s">
        <v>11</v>
      </c>
      <c r="TG3" t="s">
        <v>11</v>
      </c>
      <c r="TH3" t="s">
        <v>11</v>
      </c>
      <c r="TI3" t="s">
        <v>11</v>
      </c>
      <c r="TJ3" t="s">
        <v>11</v>
      </c>
      <c r="TK3" t="s">
        <v>11</v>
      </c>
      <c r="TL3" t="s">
        <v>11</v>
      </c>
      <c r="TM3" t="s">
        <v>11</v>
      </c>
      <c r="TN3" t="s">
        <v>11</v>
      </c>
      <c r="TO3" t="s">
        <v>11</v>
      </c>
      <c r="TP3" t="s">
        <v>12</v>
      </c>
      <c r="TQ3" t="s">
        <v>12</v>
      </c>
      <c r="TR3" t="s">
        <v>12</v>
      </c>
      <c r="TS3" t="s">
        <v>12</v>
      </c>
      <c r="TT3" t="s">
        <v>12</v>
      </c>
      <c r="TU3" t="s">
        <v>12</v>
      </c>
      <c r="TV3" t="s">
        <v>12</v>
      </c>
      <c r="TW3" t="s">
        <v>12</v>
      </c>
      <c r="TX3" t="s">
        <v>12</v>
      </c>
      <c r="TY3" t="s">
        <v>12</v>
      </c>
      <c r="TZ3" t="s">
        <v>12</v>
      </c>
      <c r="UA3" t="s">
        <v>12</v>
      </c>
      <c r="UB3" t="s">
        <v>12</v>
      </c>
      <c r="UC3" t="s">
        <v>12</v>
      </c>
      <c r="UD3" t="s">
        <v>12</v>
      </c>
      <c r="UE3" t="s">
        <v>182</v>
      </c>
      <c r="UF3" t="s">
        <v>182</v>
      </c>
      <c r="UG3" t="s">
        <v>182</v>
      </c>
      <c r="UH3" t="s">
        <v>182</v>
      </c>
      <c r="UI3" t="s">
        <v>182</v>
      </c>
      <c r="UJ3" t="s">
        <v>13</v>
      </c>
      <c r="UK3" t="s">
        <v>11</v>
      </c>
      <c r="UL3" t="s">
        <v>11</v>
      </c>
      <c r="UM3" t="s">
        <v>11</v>
      </c>
      <c r="UN3" t="s">
        <v>11</v>
      </c>
      <c r="UO3" t="s">
        <v>11</v>
      </c>
      <c r="UP3" t="s">
        <v>11</v>
      </c>
      <c r="UQ3" t="s">
        <v>11</v>
      </c>
      <c r="UR3" t="s">
        <v>11</v>
      </c>
      <c r="US3" t="s">
        <v>11</v>
      </c>
      <c r="UT3" t="s">
        <v>11</v>
      </c>
      <c r="UU3" t="s">
        <v>11</v>
      </c>
      <c r="UV3" t="s">
        <v>11</v>
      </c>
      <c r="UW3" t="s">
        <v>11</v>
      </c>
      <c r="UX3" t="s">
        <v>11</v>
      </c>
      <c r="UY3" t="s">
        <v>11</v>
      </c>
      <c r="UZ3" t="s">
        <v>11</v>
      </c>
      <c r="VA3" t="s">
        <v>11</v>
      </c>
      <c r="VB3" t="s">
        <v>11</v>
      </c>
      <c r="VC3" t="s">
        <v>11</v>
      </c>
      <c r="VD3" t="s">
        <v>11</v>
      </c>
      <c r="VE3" t="s">
        <v>11</v>
      </c>
      <c r="VF3" t="s">
        <v>11</v>
      </c>
      <c r="VG3" t="s">
        <v>11</v>
      </c>
      <c r="VH3" t="s">
        <v>11</v>
      </c>
      <c r="VI3" t="s">
        <v>11</v>
      </c>
      <c r="VJ3" t="s">
        <v>11</v>
      </c>
      <c r="VK3" t="s">
        <v>11</v>
      </c>
      <c r="VL3" t="s">
        <v>11</v>
      </c>
      <c r="VM3" t="s">
        <v>11</v>
      </c>
      <c r="VN3" t="s">
        <v>11</v>
      </c>
      <c r="VO3" t="s">
        <v>11</v>
      </c>
      <c r="VP3" t="s">
        <v>11</v>
      </c>
      <c r="VQ3" t="s">
        <v>11</v>
      </c>
      <c r="VR3" t="s">
        <v>11</v>
      </c>
      <c r="VS3" t="s">
        <v>11</v>
      </c>
      <c r="VT3" t="s">
        <v>11</v>
      </c>
      <c r="VU3" t="s">
        <v>11</v>
      </c>
      <c r="VV3" t="s">
        <v>11</v>
      </c>
      <c r="VW3" t="s">
        <v>11</v>
      </c>
      <c r="VX3" t="s">
        <v>11</v>
      </c>
      <c r="VY3" t="s">
        <v>11</v>
      </c>
      <c r="VZ3" t="s">
        <v>11</v>
      </c>
      <c r="WA3" t="s">
        <v>11</v>
      </c>
      <c r="WB3" t="s">
        <v>11</v>
      </c>
      <c r="WC3" t="s">
        <v>11</v>
      </c>
      <c r="WD3" t="s">
        <v>11</v>
      </c>
      <c r="WE3" t="s">
        <v>11</v>
      </c>
      <c r="WF3" t="s">
        <v>11</v>
      </c>
      <c r="WG3" t="s">
        <v>11</v>
      </c>
      <c r="WH3" t="s">
        <v>11</v>
      </c>
      <c r="WI3" t="s">
        <v>11</v>
      </c>
      <c r="WJ3" t="s">
        <v>11</v>
      </c>
      <c r="WK3" t="s">
        <v>11</v>
      </c>
      <c r="WL3" t="s">
        <v>11</v>
      </c>
      <c r="WM3" t="s">
        <v>11</v>
      </c>
      <c r="WN3" t="s">
        <v>11</v>
      </c>
      <c r="WO3" t="s">
        <v>12</v>
      </c>
      <c r="WP3" t="s">
        <v>12</v>
      </c>
      <c r="WQ3" t="s">
        <v>12</v>
      </c>
      <c r="WR3" t="s">
        <v>12</v>
      </c>
      <c r="WS3" t="s">
        <v>12</v>
      </c>
      <c r="WT3" t="s">
        <v>12</v>
      </c>
      <c r="WU3" t="s">
        <v>12</v>
      </c>
      <c r="WV3" t="s">
        <v>12</v>
      </c>
      <c r="WW3" t="s">
        <v>12</v>
      </c>
      <c r="WX3" t="s">
        <v>12</v>
      </c>
      <c r="WY3" t="s">
        <v>12</v>
      </c>
      <c r="WZ3" t="s">
        <v>12</v>
      </c>
      <c r="XA3" t="s">
        <v>12</v>
      </c>
      <c r="XB3" t="s">
        <v>12</v>
      </c>
      <c r="XC3" t="s">
        <v>12</v>
      </c>
      <c r="XD3" t="s">
        <v>12</v>
      </c>
      <c r="XE3" t="s">
        <v>12</v>
      </c>
      <c r="XF3" t="s">
        <v>12</v>
      </c>
      <c r="XG3" t="s">
        <v>12</v>
      </c>
      <c r="XH3" t="s">
        <v>12</v>
      </c>
      <c r="XI3" t="s">
        <v>12</v>
      </c>
      <c r="XJ3" t="s">
        <v>182</v>
      </c>
      <c r="XK3" t="s">
        <v>182</v>
      </c>
      <c r="XL3" t="s">
        <v>182</v>
      </c>
      <c r="XM3" t="s">
        <v>182</v>
      </c>
      <c r="XN3" t="s">
        <v>182</v>
      </c>
      <c r="XO3" t="s">
        <v>182</v>
      </c>
      <c r="XP3" t="s">
        <v>13</v>
      </c>
      <c r="XQ3" t="s">
        <v>1</v>
      </c>
      <c r="XR3" t="s">
        <v>1</v>
      </c>
      <c r="XS3" t="s">
        <v>1</v>
      </c>
      <c r="XT3" t="s">
        <v>1</v>
      </c>
      <c r="XV3" t="s">
        <v>185</v>
      </c>
      <c r="XW3" t="s">
        <v>185</v>
      </c>
      <c r="XX3" t="s">
        <v>185</v>
      </c>
      <c r="XY3" t="s">
        <v>185</v>
      </c>
      <c r="XZ3" t="s">
        <v>185</v>
      </c>
      <c r="YA3" t="s">
        <v>185</v>
      </c>
      <c r="YB3" t="s">
        <v>185</v>
      </c>
      <c r="YC3" t="s">
        <v>185</v>
      </c>
      <c r="YD3" t="s">
        <v>185</v>
      </c>
      <c r="YE3" t="s">
        <v>185</v>
      </c>
      <c r="YG3" t="s">
        <v>543</v>
      </c>
      <c r="YH3" t="s">
        <v>543</v>
      </c>
      <c r="YI3" t="s">
        <v>543</v>
      </c>
      <c r="YJ3" t="s">
        <v>543</v>
      </c>
      <c r="YK3" t="s">
        <v>543</v>
      </c>
      <c r="YL3" t="s">
        <v>543</v>
      </c>
      <c r="YM3" t="s">
        <v>543</v>
      </c>
      <c r="YN3" t="s">
        <v>543</v>
      </c>
      <c r="YO3" t="s">
        <v>543</v>
      </c>
      <c r="YP3" t="s">
        <v>543</v>
      </c>
      <c r="YR3" t="s">
        <v>544</v>
      </c>
      <c r="YS3" t="s">
        <v>544</v>
      </c>
      <c r="YT3" t="s">
        <v>544</v>
      </c>
      <c r="YU3" t="s">
        <v>544</v>
      </c>
      <c r="YV3" t="s">
        <v>544</v>
      </c>
      <c r="YW3" t="s">
        <v>544</v>
      </c>
      <c r="YX3" t="s">
        <v>544</v>
      </c>
      <c r="YY3" t="s">
        <v>544</v>
      </c>
      <c r="YZ3" t="s">
        <v>544</v>
      </c>
      <c r="ZA3" t="s">
        <v>544</v>
      </c>
      <c r="ZC3" t="s">
        <v>545</v>
      </c>
      <c r="ZD3" t="s">
        <v>545</v>
      </c>
      <c r="ZE3" t="s">
        <v>545</v>
      </c>
      <c r="ZF3" t="s">
        <v>545</v>
      </c>
      <c r="ZG3" t="s">
        <v>545</v>
      </c>
      <c r="ZH3" t="s">
        <v>545</v>
      </c>
      <c r="ZI3" t="s">
        <v>545</v>
      </c>
      <c r="ZJ3" t="s">
        <v>545</v>
      </c>
      <c r="ZK3" t="s">
        <v>545</v>
      </c>
      <c r="ZL3" t="s">
        <v>545</v>
      </c>
      <c r="ZN3" t="s">
        <v>546</v>
      </c>
      <c r="ZO3" t="s">
        <v>546</v>
      </c>
      <c r="ZP3" t="s">
        <v>546</v>
      </c>
      <c r="ZQ3" t="s">
        <v>546</v>
      </c>
      <c r="ZR3" t="s">
        <v>546</v>
      </c>
      <c r="ZS3" t="s">
        <v>546</v>
      </c>
      <c r="ZT3" t="s">
        <v>546</v>
      </c>
      <c r="ZU3" t="s">
        <v>546</v>
      </c>
      <c r="ZV3" t="s">
        <v>546</v>
      </c>
      <c r="ZW3" t="s">
        <v>546</v>
      </c>
      <c r="ZY3" t="s">
        <v>547</v>
      </c>
      <c r="ZZ3" t="s">
        <v>547</v>
      </c>
      <c r="AAA3" t="s">
        <v>547</v>
      </c>
      <c r="AAB3" t="s">
        <v>547</v>
      </c>
      <c r="AAC3" t="s">
        <v>547</v>
      </c>
      <c r="AAD3" t="s">
        <v>547</v>
      </c>
      <c r="AAE3" t="s">
        <v>547</v>
      </c>
      <c r="AAF3" t="s">
        <v>547</v>
      </c>
      <c r="AAG3" t="s">
        <v>547</v>
      </c>
      <c r="AAH3" t="s">
        <v>547</v>
      </c>
      <c r="AAJ3" t="s">
        <v>548</v>
      </c>
      <c r="AAK3" t="s">
        <v>548</v>
      </c>
      <c r="AAL3" t="s">
        <v>548</v>
      </c>
      <c r="AAM3" t="s">
        <v>548</v>
      </c>
      <c r="AAN3" t="s">
        <v>548</v>
      </c>
      <c r="AAO3" t="s">
        <v>548</v>
      </c>
      <c r="AAP3" t="s">
        <v>548</v>
      </c>
      <c r="AAQ3" t="s">
        <v>548</v>
      </c>
      <c r="AAR3" t="s">
        <v>548</v>
      </c>
      <c r="AAS3" t="s">
        <v>548</v>
      </c>
    </row>
    <row r="4" spans="1:721" x14ac:dyDescent="0.3">
      <c r="A4" t="s">
        <v>34</v>
      </c>
      <c r="H4" t="s">
        <v>11</v>
      </c>
      <c r="I4" t="s">
        <v>12</v>
      </c>
      <c r="J4" t="s">
        <v>182</v>
      </c>
      <c r="K4" t="s">
        <v>13</v>
      </c>
      <c r="L4" t="s">
        <v>12</v>
      </c>
      <c r="M4" t="s">
        <v>182</v>
      </c>
      <c r="N4" t="s">
        <v>13</v>
      </c>
      <c r="O4" t="s">
        <v>182</v>
      </c>
      <c r="P4" t="s">
        <v>13</v>
      </c>
      <c r="Q4" t="s">
        <v>13</v>
      </c>
      <c r="R4" t="s">
        <v>11</v>
      </c>
      <c r="S4" t="s">
        <v>11</v>
      </c>
      <c r="T4" t="s">
        <v>11</v>
      </c>
      <c r="U4" t="s">
        <v>11</v>
      </c>
      <c r="V4" t="s">
        <v>12</v>
      </c>
      <c r="W4" t="s">
        <v>12</v>
      </c>
      <c r="X4" t="s">
        <v>12</v>
      </c>
      <c r="Y4" t="s">
        <v>182</v>
      </c>
      <c r="Z4" t="s">
        <v>182</v>
      </c>
      <c r="AA4" t="s">
        <v>13</v>
      </c>
      <c r="AB4" t="s">
        <v>12</v>
      </c>
      <c r="AC4" t="s">
        <v>12</v>
      </c>
      <c r="AD4" t="s">
        <v>12</v>
      </c>
      <c r="AE4" t="s">
        <v>182</v>
      </c>
      <c r="AF4" t="s">
        <v>182</v>
      </c>
      <c r="AG4" t="s">
        <v>13</v>
      </c>
      <c r="AH4" t="s">
        <v>182</v>
      </c>
      <c r="AI4" t="s">
        <v>182</v>
      </c>
      <c r="AJ4" t="s">
        <v>13</v>
      </c>
      <c r="AK4" t="s">
        <v>13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11</v>
      </c>
      <c r="AV4" t="s">
        <v>12</v>
      </c>
      <c r="AW4" t="s">
        <v>12</v>
      </c>
      <c r="AX4" t="s">
        <v>12</v>
      </c>
      <c r="AY4" t="s">
        <v>12</v>
      </c>
      <c r="AZ4" t="s">
        <v>12</v>
      </c>
      <c r="BA4" t="s">
        <v>12</v>
      </c>
      <c r="BB4" t="s">
        <v>182</v>
      </c>
      <c r="BC4" t="s">
        <v>182</v>
      </c>
      <c r="BD4" t="s">
        <v>182</v>
      </c>
      <c r="BE4" t="s">
        <v>13</v>
      </c>
      <c r="BF4" t="s">
        <v>12</v>
      </c>
      <c r="BG4" t="s">
        <v>12</v>
      </c>
      <c r="BH4" t="s">
        <v>12</v>
      </c>
      <c r="BI4" t="s">
        <v>12</v>
      </c>
      <c r="BJ4" t="s">
        <v>12</v>
      </c>
      <c r="BK4" t="s">
        <v>12</v>
      </c>
      <c r="BL4" t="s">
        <v>182</v>
      </c>
      <c r="BM4" t="s">
        <v>182</v>
      </c>
      <c r="BN4" t="s">
        <v>182</v>
      </c>
      <c r="BO4" t="s">
        <v>13</v>
      </c>
      <c r="BP4" t="s">
        <v>182</v>
      </c>
      <c r="BQ4" t="s">
        <v>182</v>
      </c>
      <c r="BR4" t="s">
        <v>182</v>
      </c>
      <c r="BS4" t="s">
        <v>13</v>
      </c>
      <c r="BT4" t="s">
        <v>13</v>
      </c>
      <c r="BU4" t="s">
        <v>11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11</v>
      </c>
      <c r="CH4" t="s">
        <v>11</v>
      </c>
      <c r="CI4" t="s">
        <v>11</v>
      </c>
      <c r="CJ4" t="s">
        <v>11</v>
      </c>
      <c r="CK4" t="s">
        <v>11</v>
      </c>
      <c r="CL4" t="s">
        <v>11</v>
      </c>
      <c r="CM4" t="s">
        <v>11</v>
      </c>
      <c r="CN4" t="s">
        <v>11</v>
      </c>
      <c r="CO4" t="s">
        <v>12</v>
      </c>
      <c r="CP4" t="s">
        <v>12</v>
      </c>
      <c r="CQ4" t="s">
        <v>12</v>
      </c>
      <c r="CR4" t="s">
        <v>12</v>
      </c>
      <c r="CS4" t="s">
        <v>12</v>
      </c>
      <c r="CT4" t="s">
        <v>12</v>
      </c>
      <c r="CU4" t="s">
        <v>12</v>
      </c>
      <c r="CV4" t="s">
        <v>12</v>
      </c>
      <c r="CW4" t="s">
        <v>12</v>
      </c>
      <c r="CX4" t="s">
        <v>12</v>
      </c>
      <c r="CY4" t="s">
        <v>182</v>
      </c>
      <c r="CZ4" t="s">
        <v>182</v>
      </c>
      <c r="DA4" t="s">
        <v>182</v>
      </c>
      <c r="DB4" t="s">
        <v>182</v>
      </c>
      <c r="DC4" t="s">
        <v>13</v>
      </c>
      <c r="DD4" t="s">
        <v>12</v>
      </c>
      <c r="DE4" t="s">
        <v>12</v>
      </c>
      <c r="DF4" t="s">
        <v>12</v>
      </c>
      <c r="DG4" t="s">
        <v>12</v>
      </c>
      <c r="DH4" t="s">
        <v>12</v>
      </c>
      <c r="DI4" t="s">
        <v>12</v>
      </c>
      <c r="DJ4" t="s">
        <v>12</v>
      </c>
      <c r="DK4" t="s">
        <v>12</v>
      </c>
      <c r="DL4" t="s">
        <v>12</v>
      </c>
      <c r="DM4" t="s">
        <v>12</v>
      </c>
      <c r="DN4" t="s">
        <v>182</v>
      </c>
      <c r="DO4" t="s">
        <v>182</v>
      </c>
      <c r="DP4" t="s">
        <v>182</v>
      </c>
      <c r="DQ4" t="s">
        <v>182</v>
      </c>
      <c r="DR4" t="s">
        <v>13</v>
      </c>
      <c r="DS4" t="s">
        <v>182</v>
      </c>
      <c r="DT4" t="s">
        <v>182</v>
      </c>
      <c r="DU4" t="s">
        <v>182</v>
      </c>
      <c r="DV4" t="s">
        <v>182</v>
      </c>
      <c r="DW4" t="s">
        <v>13</v>
      </c>
      <c r="DX4" t="s">
        <v>13</v>
      </c>
      <c r="DY4" t="s">
        <v>11</v>
      </c>
      <c r="DZ4" t="s">
        <v>11</v>
      </c>
      <c r="EA4" t="s">
        <v>11</v>
      </c>
      <c r="EB4" t="s">
        <v>11</v>
      </c>
      <c r="EC4" t="s">
        <v>11</v>
      </c>
      <c r="ED4" t="s">
        <v>11</v>
      </c>
      <c r="EE4" t="s">
        <v>11</v>
      </c>
      <c r="EF4" t="s">
        <v>11</v>
      </c>
      <c r="EG4" t="s">
        <v>11</v>
      </c>
      <c r="EH4" t="s">
        <v>11</v>
      </c>
      <c r="EI4" t="s">
        <v>11</v>
      </c>
      <c r="EJ4" t="s">
        <v>11</v>
      </c>
      <c r="EK4" t="s">
        <v>11</v>
      </c>
      <c r="EL4" t="s">
        <v>11</v>
      </c>
      <c r="EM4" t="s">
        <v>11</v>
      </c>
      <c r="EN4" t="s">
        <v>11</v>
      </c>
      <c r="EO4" t="s">
        <v>11</v>
      </c>
      <c r="EP4" t="s">
        <v>11</v>
      </c>
      <c r="EQ4" t="s">
        <v>11</v>
      </c>
      <c r="ER4" t="s">
        <v>11</v>
      </c>
      <c r="ES4" t="s">
        <v>11</v>
      </c>
      <c r="ET4" t="s">
        <v>11</v>
      </c>
      <c r="EU4" t="s">
        <v>11</v>
      </c>
      <c r="EV4" t="s">
        <v>11</v>
      </c>
      <c r="EW4" t="s">
        <v>11</v>
      </c>
      <c r="EX4" t="s">
        <v>11</v>
      </c>
      <c r="EY4" t="s">
        <v>11</v>
      </c>
      <c r="EZ4" t="s">
        <v>11</v>
      </c>
      <c r="FA4" t="s">
        <v>11</v>
      </c>
      <c r="FB4" t="s">
        <v>11</v>
      </c>
      <c r="FC4" t="s">
        <v>11</v>
      </c>
      <c r="FD4" t="s">
        <v>11</v>
      </c>
      <c r="FE4" t="s">
        <v>11</v>
      </c>
      <c r="FF4" t="s">
        <v>11</v>
      </c>
      <c r="FG4" t="s">
        <v>11</v>
      </c>
      <c r="FH4" t="s">
        <v>12</v>
      </c>
      <c r="FI4" t="s">
        <v>12</v>
      </c>
      <c r="FJ4" t="s">
        <v>12</v>
      </c>
      <c r="FK4" t="s">
        <v>12</v>
      </c>
      <c r="FL4" t="s">
        <v>12</v>
      </c>
      <c r="FM4" t="s">
        <v>12</v>
      </c>
      <c r="FN4" t="s">
        <v>12</v>
      </c>
      <c r="FO4" t="s">
        <v>12</v>
      </c>
      <c r="FP4" t="s">
        <v>12</v>
      </c>
      <c r="FQ4" t="s">
        <v>12</v>
      </c>
      <c r="FR4" t="s">
        <v>12</v>
      </c>
      <c r="FS4" t="s">
        <v>12</v>
      </c>
      <c r="FT4" t="s">
        <v>12</v>
      </c>
      <c r="FU4" t="s">
        <v>12</v>
      </c>
      <c r="FV4" t="s">
        <v>12</v>
      </c>
      <c r="FW4" t="s">
        <v>182</v>
      </c>
      <c r="FX4" t="s">
        <v>182</v>
      </c>
      <c r="FY4" t="s">
        <v>182</v>
      </c>
      <c r="FZ4" t="s">
        <v>182</v>
      </c>
      <c r="GA4" t="s">
        <v>182</v>
      </c>
      <c r="GB4" t="s">
        <v>13</v>
      </c>
      <c r="GC4" t="s">
        <v>12</v>
      </c>
      <c r="GD4" t="s">
        <v>12</v>
      </c>
      <c r="GE4" t="s">
        <v>12</v>
      </c>
      <c r="GF4" t="s">
        <v>12</v>
      </c>
      <c r="GG4" t="s">
        <v>12</v>
      </c>
      <c r="GH4" t="s">
        <v>12</v>
      </c>
      <c r="GI4" t="s">
        <v>12</v>
      </c>
      <c r="GJ4" t="s">
        <v>12</v>
      </c>
      <c r="GK4" t="s">
        <v>12</v>
      </c>
      <c r="GL4" t="s">
        <v>12</v>
      </c>
      <c r="GM4" t="s">
        <v>12</v>
      </c>
      <c r="GN4" t="s">
        <v>12</v>
      </c>
      <c r="GO4" t="s">
        <v>12</v>
      </c>
      <c r="GP4" t="s">
        <v>12</v>
      </c>
      <c r="GQ4" t="s">
        <v>12</v>
      </c>
      <c r="GR4" t="s">
        <v>182</v>
      </c>
      <c r="GS4" t="s">
        <v>182</v>
      </c>
      <c r="GT4" t="s">
        <v>182</v>
      </c>
      <c r="GU4" t="s">
        <v>182</v>
      </c>
      <c r="GV4" t="s">
        <v>182</v>
      </c>
      <c r="GW4" t="s">
        <v>13</v>
      </c>
      <c r="GX4" t="s">
        <v>182</v>
      </c>
      <c r="GY4" t="s">
        <v>182</v>
      </c>
      <c r="GZ4" t="s">
        <v>182</v>
      </c>
      <c r="HA4" t="s">
        <v>182</v>
      </c>
      <c r="HB4" t="s">
        <v>182</v>
      </c>
      <c r="HC4" t="s">
        <v>13</v>
      </c>
      <c r="HD4" t="s">
        <v>13</v>
      </c>
      <c r="HE4" t="s">
        <v>539</v>
      </c>
      <c r="HF4" t="s">
        <v>540</v>
      </c>
      <c r="HG4" t="s">
        <v>541</v>
      </c>
      <c r="HH4" t="s">
        <v>542</v>
      </c>
      <c r="HN4" t="s">
        <v>11</v>
      </c>
      <c r="HO4" t="s">
        <v>12</v>
      </c>
      <c r="HP4" t="s">
        <v>182</v>
      </c>
      <c r="HQ4" t="s">
        <v>13</v>
      </c>
      <c r="HR4" t="s">
        <v>12</v>
      </c>
      <c r="HS4" t="s">
        <v>182</v>
      </c>
      <c r="HT4" t="s">
        <v>13</v>
      </c>
      <c r="HU4" t="s">
        <v>182</v>
      </c>
      <c r="HV4" t="s">
        <v>13</v>
      </c>
      <c r="HW4" t="s">
        <v>13</v>
      </c>
      <c r="HX4" t="s">
        <v>11</v>
      </c>
      <c r="HY4" t="s">
        <v>11</v>
      </c>
      <c r="HZ4" t="s">
        <v>11</v>
      </c>
      <c r="IA4" t="s">
        <v>11</v>
      </c>
      <c r="IB4" t="s">
        <v>12</v>
      </c>
      <c r="IC4" t="s">
        <v>12</v>
      </c>
      <c r="ID4" t="s">
        <v>12</v>
      </c>
      <c r="IE4" t="s">
        <v>182</v>
      </c>
      <c r="IF4" t="s">
        <v>182</v>
      </c>
      <c r="IG4" t="s">
        <v>13</v>
      </c>
      <c r="IH4" t="s">
        <v>12</v>
      </c>
      <c r="II4" t="s">
        <v>12</v>
      </c>
      <c r="IJ4" t="s">
        <v>12</v>
      </c>
      <c r="IK4" t="s">
        <v>182</v>
      </c>
      <c r="IL4" t="s">
        <v>182</v>
      </c>
      <c r="IM4" t="s">
        <v>13</v>
      </c>
      <c r="IN4" t="s">
        <v>182</v>
      </c>
      <c r="IO4" t="s">
        <v>182</v>
      </c>
      <c r="IP4" t="s">
        <v>13</v>
      </c>
      <c r="IQ4" t="s">
        <v>13</v>
      </c>
      <c r="IR4" t="s">
        <v>11</v>
      </c>
      <c r="IS4" t="s">
        <v>11</v>
      </c>
      <c r="IT4" t="s">
        <v>11</v>
      </c>
      <c r="IU4" t="s">
        <v>11</v>
      </c>
      <c r="IV4" t="s">
        <v>11</v>
      </c>
      <c r="IW4" t="s">
        <v>11</v>
      </c>
      <c r="IX4" t="s">
        <v>11</v>
      </c>
      <c r="IY4" t="s">
        <v>11</v>
      </c>
      <c r="IZ4" t="s">
        <v>11</v>
      </c>
      <c r="JA4" t="s">
        <v>11</v>
      </c>
      <c r="JB4" t="s">
        <v>12</v>
      </c>
      <c r="JC4" t="s">
        <v>12</v>
      </c>
      <c r="JD4" t="s">
        <v>12</v>
      </c>
      <c r="JE4" t="s">
        <v>12</v>
      </c>
      <c r="JF4" t="s">
        <v>12</v>
      </c>
      <c r="JG4" t="s">
        <v>12</v>
      </c>
      <c r="JH4" t="s">
        <v>182</v>
      </c>
      <c r="JI4" t="s">
        <v>182</v>
      </c>
      <c r="JJ4" t="s">
        <v>182</v>
      </c>
      <c r="JK4" t="s">
        <v>13</v>
      </c>
      <c r="JL4" t="s">
        <v>12</v>
      </c>
      <c r="JM4" t="s">
        <v>12</v>
      </c>
      <c r="JN4" t="s">
        <v>12</v>
      </c>
      <c r="JO4" t="s">
        <v>12</v>
      </c>
      <c r="JP4" t="s">
        <v>12</v>
      </c>
      <c r="JQ4" t="s">
        <v>12</v>
      </c>
      <c r="JR4" t="s">
        <v>182</v>
      </c>
      <c r="JS4" t="s">
        <v>182</v>
      </c>
      <c r="JT4" t="s">
        <v>182</v>
      </c>
      <c r="JU4" t="s">
        <v>13</v>
      </c>
      <c r="JV4" t="s">
        <v>182</v>
      </c>
      <c r="JW4" t="s">
        <v>182</v>
      </c>
      <c r="JX4" t="s">
        <v>182</v>
      </c>
      <c r="JY4" t="s">
        <v>13</v>
      </c>
      <c r="JZ4" t="s">
        <v>13</v>
      </c>
      <c r="KA4" t="s">
        <v>11</v>
      </c>
      <c r="KB4" t="s">
        <v>11</v>
      </c>
      <c r="KC4" t="s">
        <v>11</v>
      </c>
      <c r="KD4" t="s">
        <v>11</v>
      </c>
      <c r="KE4" t="s">
        <v>11</v>
      </c>
      <c r="KF4" t="s">
        <v>11</v>
      </c>
      <c r="KG4" t="s">
        <v>11</v>
      </c>
      <c r="KH4" t="s">
        <v>11</v>
      </c>
      <c r="KI4" t="s">
        <v>11</v>
      </c>
      <c r="KJ4" t="s">
        <v>11</v>
      </c>
      <c r="KK4" t="s">
        <v>11</v>
      </c>
      <c r="KL4" t="s">
        <v>11</v>
      </c>
      <c r="KM4" t="s">
        <v>11</v>
      </c>
      <c r="KN4" t="s">
        <v>11</v>
      </c>
      <c r="KO4" t="s">
        <v>11</v>
      </c>
      <c r="KP4" t="s">
        <v>11</v>
      </c>
      <c r="KQ4" t="s">
        <v>11</v>
      </c>
      <c r="KR4" t="s">
        <v>11</v>
      </c>
      <c r="KS4" t="s">
        <v>11</v>
      </c>
      <c r="KT4" t="s">
        <v>11</v>
      </c>
      <c r="KU4" t="s">
        <v>12</v>
      </c>
      <c r="KV4" t="s">
        <v>12</v>
      </c>
      <c r="KW4" t="s">
        <v>12</v>
      </c>
      <c r="KX4" t="s">
        <v>12</v>
      </c>
      <c r="KY4" t="s">
        <v>12</v>
      </c>
      <c r="KZ4" t="s">
        <v>12</v>
      </c>
      <c r="LA4" t="s">
        <v>12</v>
      </c>
      <c r="LB4" t="s">
        <v>12</v>
      </c>
      <c r="LC4" t="s">
        <v>12</v>
      </c>
      <c r="LD4" t="s">
        <v>12</v>
      </c>
      <c r="LE4" t="s">
        <v>182</v>
      </c>
      <c r="LF4" t="s">
        <v>182</v>
      </c>
      <c r="LG4" t="s">
        <v>182</v>
      </c>
      <c r="LH4" t="s">
        <v>182</v>
      </c>
      <c r="LI4" t="s">
        <v>13</v>
      </c>
      <c r="LJ4" t="s">
        <v>12</v>
      </c>
      <c r="LK4" t="s">
        <v>12</v>
      </c>
      <c r="LL4" t="s">
        <v>12</v>
      </c>
      <c r="LM4" t="s">
        <v>12</v>
      </c>
      <c r="LN4" t="s">
        <v>12</v>
      </c>
      <c r="LO4" t="s">
        <v>12</v>
      </c>
      <c r="LP4" t="s">
        <v>12</v>
      </c>
      <c r="LQ4" t="s">
        <v>12</v>
      </c>
      <c r="LR4" t="s">
        <v>12</v>
      </c>
      <c r="LS4" t="s">
        <v>12</v>
      </c>
      <c r="LT4" t="s">
        <v>182</v>
      </c>
      <c r="LU4" t="s">
        <v>182</v>
      </c>
      <c r="LV4" t="s">
        <v>182</v>
      </c>
      <c r="LW4" t="s">
        <v>182</v>
      </c>
      <c r="LX4" t="s">
        <v>13</v>
      </c>
      <c r="LY4" t="s">
        <v>182</v>
      </c>
      <c r="LZ4" t="s">
        <v>182</v>
      </c>
      <c r="MA4" t="s">
        <v>182</v>
      </c>
      <c r="MB4" t="s">
        <v>182</v>
      </c>
      <c r="MC4" t="s">
        <v>13</v>
      </c>
      <c r="MD4" t="s">
        <v>13</v>
      </c>
      <c r="ME4" t="s">
        <v>11</v>
      </c>
      <c r="MF4" t="s">
        <v>11</v>
      </c>
      <c r="MG4" t="s">
        <v>11</v>
      </c>
      <c r="MH4" t="s">
        <v>11</v>
      </c>
      <c r="MI4" t="s">
        <v>11</v>
      </c>
      <c r="MJ4" t="s">
        <v>11</v>
      </c>
      <c r="MK4" t="s">
        <v>11</v>
      </c>
      <c r="ML4" t="s">
        <v>11</v>
      </c>
      <c r="MM4" t="s">
        <v>11</v>
      </c>
      <c r="MN4" t="s">
        <v>11</v>
      </c>
      <c r="MO4" t="s">
        <v>11</v>
      </c>
      <c r="MP4" t="s">
        <v>11</v>
      </c>
      <c r="MQ4" t="s">
        <v>11</v>
      </c>
      <c r="MR4" t="s">
        <v>11</v>
      </c>
      <c r="MS4" t="s">
        <v>11</v>
      </c>
      <c r="MT4" t="s">
        <v>11</v>
      </c>
      <c r="MU4" t="s">
        <v>11</v>
      </c>
      <c r="MV4" t="s">
        <v>11</v>
      </c>
      <c r="MW4" t="s">
        <v>11</v>
      </c>
      <c r="MX4" t="s">
        <v>11</v>
      </c>
      <c r="MY4" t="s">
        <v>11</v>
      </c>
      <c r="MZ4" t="s">
        <v>11</v>
      </c>
      <c r="NA4" t="s">
        <v>11</v>
      </c>
      <c r="NB4" t="s">
        <v>11</v>
      </c>
      <c r="NC4" t="s">
        <v>11</v>
      </c>
      <c r="ND4" t="s">
        <v>11</v>
      </c>
      <c r="NE4" t="s">
        <v>11</v>
      </c>
      <c r="NF4" t="s">
        <v>11</v>
      </c>
      <c r="NG4" t="s">
        <v>11</v>
      </c>
      <c r="NH4" t="s">
        <v>11</v>
      </c>
      <c r="NI4" t="s">
        <v>11</v>
      </c>
      <c r="NJ4" t="s">
        <v>11</v>
      </c>
      <c r="NK4" t="s">
        <v>11</v>
      </c>
      <c r="NL4" t="s">
        <v>11</v>
      </c>
      <c r="NM4" t="s">
        <v>11</v>
      </c>
      <c r="NN4" t="s">
        <v>12</v>
      </c>
      <c r="NO4" t="s">
        <v>12</v>
      </c>
      <c r="NP4" t="s">
        <v>12</v>
      </c>
      <c r="NQ4" t="s">
        <v>12</v>
      </c>
      <c r="NR4" t="s">
        <v>12</v>
      </c>
      <c r="NS4" t="s">
        <v>12</v>
      </c>
      <c r="NT4" t="s">
        <v>12</v>
      </c>
      <c r="NU4" t="s">
        <v>12</v>
      </c>
      <c r="NV4" t="s">
        <v>12</v>
      </c>
      <c r="NW4" t="s">
        <v>12</v>
      </c>
      <c r="NX4" t="s">
        <v>12</v>
      </c>
      <c r="NY4" t="s">
        <v>12</v>
      </c>
      <c r="NZ4" t="s">
        <v>12</v>
      </c>
      <c r="OA4" t="s">
        <v>12</v>
      </c>
      <c r="OB4" t="s">
        <v>12</v>
      </c>
      <c r="OC4" t="s">
        <v>182</v>
      </c>
      <c r="OD4" t="s">
        <v>182</v>
      </c>
      <c r="OE4" t="s">
        <v>182</v>
      </c>
      <c r="OF4" t="s">
        <v>182</v>
      </c>
      <c r="OG4" t="s">
        <v>182</v>
      </c>
      <c r="OH4" t="s">
        <v>13</v>
      </c>
      <c r="OI4" t="s">
        <v>12</v>
      </c>
      <c r="OJ4" t="s">
        <v>12</v>
      </c>
      <c r="OK4" t="s">
        <v>12</v>
      </c>
      <c r="OL4" t="s">
        <v>12</v>
      </c>
      <c r="OM4" t="s">
        <v>12</v>
      </c>
      <c r="ON4" t="s">
        <v>12</v>
      </c>
      <c r="OO4" t="s">
        <v>12</v>
      </c>
      <c r="OP4" t="s">
        <v>12</v>
      </c>
      <c r="OQ4" t="s">
        <v>12</v>
      </c>
      <c r="OR4" t="s">
        <v>12</v>
      </c>
      <c r="OS4" t="s">
        <v>12</v>
      </c>
      <c r="OT4" t="s">
        <v>12</v>
      </c>
      <c r="OU4" t="s">
        <v>12</v>
      </c>
      <c r="OV4" t="s">
        <v>12</v>
      </c>
      <c r="OW4" t="s">
        <v>12</v>
      </c>
      <c r="OX4" t="s">
        <v>182</v>
      </c>
      <c r="OY4" t="s">
        <v>182</v>
      </c>
      <c r="OZ4" t="s">
        <v>182</v>
      </c>
      <c r="PA4" t="s">
        <v>182</v>
      </c>
      <c r="PB4" t="s">
        <v>182</v>
      </c>
      <c r="PC4" t="s">
        <v>13</v>
      </c>
      <c r="PD4" t="s">
        <v>182</v>
      </c>
      <c r="PE4" t="s">
        <v>182</v>
      </c>
      <c r="PF4" t="s">
        <v>182</v>
      </c>
      <c r="PG4" t="s">
        <v>182</v>
      </c>
      <c r="PH4" t="s">
        <v>182</v>
      </c>
      <c r="PI4" t="s">
        <v>13</v>
      </c>
      <c r="PJ4" t="s">
        <v>13</v>
      </c>
      <c r="PK4" t="s">
        <v>539</v>
      </c>
      <c r="PL4" t="s">
        <v>540</v>
      </c>
      <c r="PM4" t="s">
        <v>541</v>
      </c>
      <c r="PN4" t="s">
        <v>542</v>
      </c>
      <c r="PT4" t="s">
        <v>11</v>
      </c>
      <c r="PU4" t="s">
        <v>12</v>
      </c>
      <c r="PV4" t="s">
        <v>182</v>
      </c>
      <c r="PW4" t="s">
        <v>13</v>
      </c>
      <c r="PX4" t="s">
        <v>12</v>
      </c>
      <c r="PY4" t="s">
        <v>182</v>
      </c>
      <c r="PZ4" t="s">
        <v>13</v>
      </c>
      <c r="QA4" t="s">
        <v>182</v>
      </c>
      <c r="QB4" t="s">
        <v>13</v>
      </c>
      <c r="QC4" t="s">
        <v>13</v>
      </c>
      <c r="QD4" t="s">
        <v>11</v>
      </c>
      <c r="QE4" t="s">
        <v>11</v>
      </c>
      <c r="QF4" t="s">
        <v>11</v>
      </c>
      <c r="QG4" t="s">
        <v>11</v>
      </c>
      <c r="QH4" t="s">
        <v>12</v>
      </c>
      <c r="QI4" t="s">
        <v>12</v>
      </c>
      <c r="QJ4" t="s">
        <v>12</v>
      </c>
      <c r="QK4" t="s">
        <v>182</v>
      </c>
      <c r="QL4" t="s">
        <v>182</v>
      </c>
      <c r="QM4" t="s">
        <v>13</v>
      </c>
      <c r="QN4" t="s">
        <v>12</v>
      </c>
      <c r="QO4" t="s">
        <v>12</v>
      </c>
      <c r="QP4" t="s">
        <v>12</v>
      </c>
      <c r="QQ4" t="s">
        <v>182</v>
      </c>
      <c r="QR4" t="s">
        <v>182</v>
      </c>
      <c r="QS4" t="s">
        <v>13</v>
      </c>
      <c r="QT4" t="s">
        <v>182</v>
      </c>
      <c r="QU4" t="s">
        <v>182</v>
      </c>
      <c r="QV4" t="s">
        <v>13</v>
      </c>
      <c r="QW4" t="s">
        <v>13</v>
      </c>
      <c r="QX4" t="s">
        <v>11</v>
      </c>
      <c r="QY4" t="s">
        <v>11</v>
      </c>
      <c r="QZ4" t="s">
        <v>11</v>
      </c>
      <c r="RA4" t="s">
        <v>11</v>
      </c>
      <c r="RB4" t="s">
        <v>11</v>
      </c>
      <c r="RC4" t="s">
        <v>11</v>
      </c>
      <c r="RD4" t="s">
        <v>11</v>
      </c>
      <c r="RE4" t="s">
        <v>11</v>
      </c>
      <c r="RF4" t="s">
        <v>11</v>
      </c>
      <c r="RG4" t="s">
        <v>11</v>
      </c>
      <c r="RH4" t="s">
        <v>12</v>
      </c>
      <c r="RI4" t="s">
        <v>12</v>
      </c>
      <c r="RJ4" t="s">
        <v>12</v>
      </c>
      <c r="RK4" t="s">
        <v>12</v>
      </c>
      <c r="RL4" t="s">
        <v>12</v>
      </c>
      <c r="RM4" t="s">
        <v>12</v>
      </c>
      <c r="RN4" t="s">
        <v>182</v>
      </c>
      <c r="RO4" t="s">
        <v>182</v>
      </c>
      <c r="RP4" t="s">
        <v>182</v>
      </c>
      <c r="RQ4" t="s">
        <v>13</v>
      </c>
      <c r="RR4" t="s">
        <v>12</v>
      </c>
      <c r="RS4" t="s">
        <v>12</v>
      </c>
      <c r="RT4" t="s">
        <v>12</v>
      </c>
      <c r="RU4" t="s">
        <v>12</v>
      </c>
      <c r="RV4" t="s">
        <v>12</v>
      </c>
      <c r="RW4" t="s">
        <v>12</v>
      </c>
      <c r="RX4" t="s">
        <v>182</v>
      </c>
      <c r="RY4" t="s">
        <v>182</v>
      </c>
      <c r="RZ4" t="s">
        <v>182</v>
      </c>
      <c r="SA4" t="s">
        <v>13</v>
      </c>
      <c r="SB4" t="s">
        <v>182</v>
      </c>
      <c r="SC4" t="s">
        <v>182</v>
      </c>
      <c r="SD4" t="s">
        <v>182</v>
      </c>
      <c r="SE4" t="s">
        <v>13</v>
      </c>
      <c r="SF4" t="s">
        <v>13</v>
      </c>
      <c r="SG4" t="s">
        <v>11</v>
      </c>
      <c r="SH4" t="s">
        <v>11</v>
      </c>
      <c r="SI4" t="s">
        <v>11</v>
      </c>
      <c r="SJ4" t="s">
        <v>11</v>
      </c>
      <c r="SK4" t="s">
        <v>11</v>
      </c>
      <c r="SL4" t="s">
        <v>11</v>
      </c>
      <c r="SM4" t="s">
        <v>11</v>
      </c>
      <c r="SN4" t="s">
        <v>11</v>
      </c>
      <c r="SO4" t="s">
        <v>11</v>
      </c>
      <c r="SP4" t="s">
        <v>11</v>
      </c>
      <c r="SQ4" t="s">
        <v>11</v>
      </c>
      <c r="SR4" t="s">
        <v>11</v>
      </c>
      <c r="SS4" t="s">
        <v>11</v>
      </c>
      <c r="ST4" t="s">
        <v>11</v>
      </c>
      <c r="SU4" t="s">
        <v>11</v>
      </c>
      <c r="SV4" t="s">
        <v>11</v>
      </c>
      <c r="SW4" t="s">
        <v>11</v>
      </c>
      <c r="SX4" t="s">
        <v>11</v>
      </c>
      <c r="SY4" t="s">
        <v>11</v>
      </c>
      <c r="SZ4" t="s">
        <v>11</v>
      </c>
      <c r="TA4" t="s">
        <v>12</v>
      </c>
      <c r="TB4" t="s">
        <v>12</v>
      </c>
      <c r="TC4" t="s">
        <v>12</v>
      </c>
      <c r="TD4" t="s">
        <v>12</v>
      </c>
      <c r="TE4" t="s">
        <v>12</v>
      </c>
      <c r="TF4" t="s">
        <v>12</v>
      </c>
      <c r="TG4" t="s">
        <v>12</v>
      </c>
      <c r="TH4" t="s">
        <v>12</v>
      </c>
      <c r="TI4" t="s">
        <v>12</v>
      </c>
      <c r="TJ4" t="s">
        <v>12</v>
      </c>
      <c r="TK4" t="s">
        <v>182</v>
      </c>
      <c r="TL4" t="s">
        <v>182</v>
      </c>
      <c r="TM4" t="s">
        <v>182</v>
      </c>
      <c r="TN4" t="s">
        <v>182</v>
      </c>
      <c r="TO4" t="s">
        <v>13</v>
      </c>
      <c r="TP4" t="s">
        <v>12</v>
      </c>
      <c r="TQ4" t="s">
        <v>12</v>
      </c>
      <c r="TR4" t="s">
        <v>12</v>
      </c>
      <c r="TS4" t="s">
        <v>12</v>
      </c>
      <c r="TT4" t="s">
        <v>12</v>
      </c>
      <c r="TU4" t="s">
        <v>12</v>
      </c>
      <c r="TV4" t="s">
        <v>12</v>
      </c>
      <c r="TW4" t="s">
        <v>12</v>
      </c>
      <c r="TX4" t="s">
        <v>12</v>
      </c>
      <c r="TY4" t="s">
        <v>12</v>
      </c>
      <c r="TZ4" t="s">
        <v>182</v>
      </c>
      <c r="UA4" t="s">
        <v>182</v>
      </c>
      <c r="UB4" t="s">
        <v>182</v>
      </c>
      <c r="UC4" t="s">
        <v>182</v>
      </c>
      <c r="UD4" t="s">
        <v>13</v>
      </c>
      <c r="UE4" t="s">
        <v>182</v>
      </c>
      <c r="UF4" t="s">
        <v>182</v>
      </c>
      <c r="UG4" t="s">
        <v>182</v>
      </c>
      <c r="UH4" t="s">
        <v>182</v>
      </c>
      <c r="UI4" t="s">
        <v>13</v>
      </c>
      <c r="UJ4" t="s">
        <v>13</v>
      </c>
      <c r="UK4" t="s">
        <v>11</v>
      </c>
      <c r="UL4" t="s">
        <v>11</v>
      </c>
      <c r="UM4" t="s">
        <v>11</v>
      </c>
      <c r="UN4" t="s">
        <v>11</v>
      </c>
      <c r="UO4" t="s">
        <v>11</v>
      </c>
      <c r="UP4" t="s">
        <v>11</v>
      </c>
      <c r="UQ4" t="s">
        <v>11</v>
      </c>
      <c r="UR4" t="s">
        <v>11</v>
      </c>
      <c r="US4" t="s">
        <v>11</v>
      </c>
      <c r="UT4" t="s">
        <v>11</v>
      </c>
      <c r="UU4" t="s">
        <v>11</v>
      </c>
      <c r="UV4" t="s">
        <v>11</v>
      </c>
      <c r="UW4" t="s">
        <v>11</v>
      </c>
      <c r="UX4" t="s">
        <v>11</v>
      </c>
      <c r="UY4" t="s">
        <v>11</v>
      </c>
      <c r="UZ4" t="s">
        <v>11</v>
      </c>
      <c r="VA4" t="s">
        <v>11</v>
      </c>
      <c r="VB4" t="s">
        <v>11</v>
      </c>
      <c r="VC4" t="s">
        <v>11</v>
      </c>
      <c r="VD4" t="s">
        <v>11</v>
      </c>
      <c r="VE4" t="s">
        <v>11</v>
      </c>
      <c r="VF4" t="s">
        <v>11</v>
      </c>
      <c r="VG4" t="s">
        <v>11</v>
      </c>
      <c r="VH4" t="s">
        <v>11</v>
      </c>
      <c r="VI4" t="s">
        <v>11</v>
      </c>
      <c r="VJ4" t="s">
        <v>11</v>
      </c>
      <c r="VK4" t="s">
        <v>11</v>
      </c>
      <c r="VL4" t="s">
        <v>11</v>
      </c>
      <c r="VM4" t="s">
        <v>11</v>
      </c>
      <c r="VN4" t="s">
        <v>11</v>
      </c>
      <c r="VO4" t="s">
        <v>11</v>
      </c>
      <c r="VP4" t="s">
        <v>11</v>
      </c>
      <c r="VQ4" t="s">
        <v>11</v>
      </c>
      <c r="VR4" t="s">
        <v>11</v>
      </c>
      <c r="VS4" t="s">
        <v>11</v>
      </c>
      <c r="VT4" t="s">
        <v>12</v>
      </c>
      <c r="VU4" t="s">
        <v>12</v>
      </c>
      <c r="VV4" t="s">
        <v>12</v>
      </c>
      <c r="VW4" t="s">
        <v>12</v>
      </c>
      <c r="VX4" t="s">
        <v>12</v>
      </c>
      <c r="VY4" t="s">
        <v>12</v>
      </c>
      <c r="VZ4" t="s">
        <v>12</v>
      </c>
      <c r="WA4" t="s">
        <v>12</v>
      </c>
      <c r="WB4" t="s">
        <v>12</v>
      </c>
      <c r="WC4" t="s">
        <v>12</v>
      </c>
      <c r="WD4" t="s">
        <v>12</v>
      </c>
      <c r="WE4" t="s">
        <v>12</v>
      </c>
      <c r="WF4" t="s">
        <v>12</v>
      </c>
      <c r="WG4" t="s">
        <v>12</v>
      </c>
      <c r="WH4" t="s">
        <v>12</v>
      </c>
      <c r="WI4" t="s">
        <v>182</v>
      </c>
      <c r="WJ4" t="s">
        <v>182</v>
      </c>
      <c r="WK4" t="s">
        <v>182</v>
      </c>
      <c r="WL4" t="s">
        <v>182</v>
      </c>
      <c r="WM4" t="s">
        <v>182</v>
      </c>
      <c r="WN4" t="s">
        <v>13</v>
      </c>
      <c r="WO4" t="s">
        <v>12</v>
      </c>
      <c r="WP4" t="s">
        <v>12</v>
      </c>
      <c r="WQ4" t="s">
        <v>12</v>
      </c>
      <c r="WR4" t="s">
        <v>12</v>
      </c>
      <c r="WS4" t="s">
        <v>12</v>
      </c>
      <c r="WT4" t="s">
        <v>12</v>
      </c>
      <c r="WU4" t="s">
        <v>12</v>
      </c>
      <c r="WV4" t="s">
        <v>12</v>
      </c>
      <c r="WW4" t="s">
        <v>12</v>
      </c>
      <c r="WX4" t="s">
        <v>12</v>
      </c>
      <c r="WY4" t="s">
        <v>12</v>
      </c>
      <c r="WZ4" t="s">
        <v>12</v>
      </c>
      <c r="XA4" t="s">
        <v>12</v>
      </c>
      <c r="XB4" t="s">
        <v>12</v>
      </c>
      <c r="XC4" t="s">
        <v>12</v>
      </c>
      <c r="XD4" t="s">
        <v>182</v>
      </c>
      <c r="XE4" t="s">
        <v>182</v>
      </c>
      <c r="XF4" t="s">
        <v>182</v>
      </c>
      <c r="XG4" t="s">
        <v>182</v>
      </c>
      <c r="XH4" t="s">
        <v>182</v>
      </c>
      <c r="XI4" t="s">
        <v>13</v>
      </c>
      <c r="XJ4" t="s">
        <v>182</v>
      </c>
      <c r="XK4" t="s">
        <v>182</v>
      </c>
      <c r="XL4" t="s">
        <v>182</v>
      </c>
      <c r="XM4" t="s">
        <v>182</v>
      </c>
      <c r="XN4" t="s">
        <v>182</v>
      </c>
      <c r="XO4" t="s">
        <v>13</v>
      </c>
      <c r="XP4" t="s">
        <v>13</v>
      </c>
      <c r="XQ4" t="s">
        <v>539</v>
      </c>
      <c r="XR4" t="s">
        <v>540</v>
      </c>
      <c r="XS4" t="s">
        <v>541</v>
      </c>
      <c r="XT4" t="s">
        <v>542</v>
      </c>
      <c r="XV4" t="s">
        <v>4</v>
      </c>
      <c r="XW4" t="s">
        <v>5</v>
      </c>
      <c r="XX4" t="s">
        <v>186</v>
      </c>
      <c r="XY4" t="s">
        <v>2</v>
      </c>
      <c r="XZ4" t="s">
        <v>3</v>
      </c>
      <c r="YA4" t="s">
        <v>184</v>
      </c>
      <c r="YB4" t="s">
        <v>539</v>
      </c>
      <c r="YC4" t="s">
        <v>540</v>
      </c>
      <c r="YD4" t="s">
        <v>541</v>
      </c>
      <c r="YE4" t="s">
        <v>542</v>
      </c>
      <c r="YG4" t="s">
        <v>4</v>
      </c>
      <c r="YH4" t="s">
        <v>5</v>
      </c>
      <c r="YI4" t="s">
        <v>186</v>
      </c>
      <c r="YJ4" t="s">
        <v>2</v>
      </c>
      <c r="YK4" t="s">
        <v>3</v>
      </c>
      <c r="YL4" t="s">
        <v>184</v>
      </c>
      <c r="YM4" t="s">
        <v>539</v>
      </c>
      <c r="YN4" t="s">
        <v>540</v>
      </c>
      <c r="YO4" t="s">
        <v>541</v>
      </c>
      <c r="YP4" t="s">
        <v>542</v>
      </c>
      <c r="YR4" t="s">
        <v>4</v>
      </c>
      <c r="YS4" t="s">
        <v>5</v>
      </c>
      <c r="YT4" t="s">
        <v>186</v>
      </c>
      <c r="YU4" t="s">
        <v>2</v>
      </c>
      <c r="YV4" t="s">
        <v>3</v>
      </c>
      <c r="YW4" t="s">
        <v>184</v>
      </c>
      <c r="YX4" t="s">
        <v>539</v>
      </c>
      <c r="YY4" t="s">
        <v>540</v>
      </c>
      <c r="YZ4" t="s">
        <v>541</v>
      </c>
      <c r="ZA4" t="s">
        <v>542</v>
      </c>
      <c r="ZC4" t="s">
        <v>4</v>
      </c>
      <c r="ZD4" t="s">
        <v>5</v>
      </c>
      <c r="ZE4" t="s">
        <v>186</v>
      </c>
      <c r="ZF4" t="s">
        <v>2</v>
      </c>
      <c r="ZG4" t="s">
        <v>3</v>
      </c>
      <c r="ZH4" t="s">
        <v>184</v>
      </c>
      <c r="ZI4" t="s">
        <v>539</v>
      </c>
      <c r="ZJ4" t="s">
        <v>540</v>
      </c>
      <c r="ZK4" t="s">
        <v>541</v>
      </c>
      <c r="ZL4" t="s">
        <v>542</v>
      </c>
      <c r="ZN4" t="s">
        <v>4</v>
      </c>
      <c r="ZO4" t="s">
        <v>5</v>
      </c>
      <c r="ZP4" t="s">
        <v>186</v>
      </c>
      <c r="ZQ4" t="s">
        <v>2</v>
      </c>
      <c r="ZR4" t="s">
        <v>3</v>
      </c>
      <c r="ZS4" t="s">
        <v>184</v>
      </c>
      <c r="ZT4" t="s">
        <v>539</v>
      </c>
      <c r="ZU4" t="s">
        <v>540</v>
      </c>
      <c r="ZV4" t="s">
        <v>541</v>
      </c>
      <c r="ZW4" t="s">
        <v>542</v>
      </c>
      <c r="ZY4" t="s">
        <v>4</v>
      </c>
      <c r="ZZ4" t="s">
        <v>5</v>
      </c>
      <c r="AAA4" t="s">
        <v>186</v>
      </c>
      <c r="AAB4" t="s">
        <v>2</v>
      </c>
      <c r="AAC4" t="s">
        <v>3</v>
      </c>
      <c r="AAD4" t="s">
        <v>184</v>
      </c>
      <c r="AAE4" t="s">
        <v>539</v>
      </c>
      <c r="AAF4" t="s">
        <v>540</v>
      </c>
      <c r="AAG4" t="s">
        <v>541</v>
      </c>
      <c r="AAH4" t="s">
        <v>542</v>
      </c>
      <c r="AAJ4" t="s">
        <v>4</v>
      </c>
      <c r="AAK4" t="s">
        <v>5</v>
      </c>
      <c r="AAL4" t="s">
        <v>186</v>
      </c>
      <c r="AAM4" t="s">
        <v>2</v>
      </c>
      <c r="AAN4" t="s">
        <v>3</v>
      </c>
      <c r="AAO4" t="s">
        <v>184</v>
      </c>
      <c r="AAP4" t="s">
        <v>539</v>
      </c>
      <c r="AAQ4" t="s">
        <v>540</v>
      </c>
      <c r="AAR4" t="s">
        <v>541</v>
      </c>
      <c r="AAS4" t="s">
        <v>542</v>
      </c>
    </row>
    <row r="5" spans="1:721" x14ac:dyDescent="0.3">
      <c r="A5" t="s">
        <v>35</v>
      </c>
      <c r="R5" t="s">
        <v>183</v>
      </c>
      <c r="S5" t="s">
        <v>12</v>
      </c>
      <c r="T5" t="s">
        <v>182</v>
      </c>
      <c r="U5" t="s">
        <v>13</v>
      </c>
      <c r="V5" t="s">
        <v>12</v>
      </c>
      <c r="W5" t="s">
        <v>182</v>
      </c>
      <c r="X5" t="s">
        <v>13</v>
      </c>
      <c r="Y5" t="s">
        <v>182</v>
      </c>
      <c r="Z5" t="s">
        <v>13</v>
      </c>
      <c r="AA5" t="s">
        <v>13</v>
      </c>
      <c r="AB5" t="s">
        <v>12</v>
      </c>
      <c r="AC5" t="s">
        <v>182</v>
      </c>
      <c r="AD5" t="s">
        <v>13</v>
      </c>
      <c r="AE5" t="s">
        <v>182</v>
      </c>
      <c r="AF5" t="s">
        <v>13</v>
      </c>
      <c r="AG5" t="s">
        <v>13</v>
      </c>
      <c r="AH5" t="s">
        <v>182</v>
      </c>
      <c r="AI5" t="s">
        <v>13</v>
      </c>
      <c r="AJ5" t="s">
        <v>13</v>
      </c>
      <c r="AK5" t="s">
        <v>13</v>
      </c>
      <c r="AL5" t="s">
        <v>11</v>
      </c>
      <c r="AM5" t="s">
        <v>11</v>
      </c>
      <c r="AN5" t="s">
        <v>11</v>
      </c>
      <c r="AO5" t="s">
        <v>11</v>
      </c>
      <c r="AP5" t="s">
        <v>12</v>
      </c>
      <c r="AQ5" t="s">
        <v>12</v>
      </c>
      <c r="AR5" t="s">
        <v>12</v>
      </c>
      <c r="AS5" t="s">
        <v>182</v>
      </c>
      <c r="AT5" t="s">
        <v>182</v>
      </c>
      <c r="AU5" t="s">
        <v>13</v>
      </c>
      <c r="AV5" t="s">
        <v>12</v>
      </c>
      <c r="AW5" t="s">
        <v>12</v>
      </c>
      <c r="AX5" t="s">
        <v>12</v>
      </c>
      <c r="AY5" t="s">
        <v>182</v>
      </c>
      <c r="AZ5" t="s">
        <v>182</v>
      </c>
      <c r="BA5" t="s">
        <v>13</v>
      </c>
      <c r="BB5" t="s">
        <v>182</v>
      </c>
      <c r="BC5" t="s">
        <v>182</v>
      </c>
      <c r="BD5" t="s">
        <v>13</v>
      </c>
      <c r="BE5" t="s">
        <v>13</v>
      </c>
      <c r="BF5" t="s">
        <v>12</v>
      </c>
      <c r="BG5" t="s">
        <v>12</v>
      </c>
      <c r="BH5" t="s">
        <v>12</v>
      </c>
      <c r="BI5" t="s">
        <v>182</v>
      </c>
      <c r="BJ5" t="s">
        <v>182</v>
      </c>
      <c r="BK5" t="s">
        <v>13</v>
      </c>
      <c r="BL5" t="s">
        <v>182</v>
      </c>
      <c r="BM5" t="s">
        <v>182</v>
      </c>
      <c r="BN5" t="s">
        <v>13</v>
      </c>
      <c r="BO5" t="s">
        <v>13</v>
      </c>
      <c r="BP5" t="s">
        <v>182</v>
      </c>
      <c r="BQ5" t="s">
        <v>182</v>
      </c>
      <c r="BR5" t="s">
        <v>13</v>
      </c>
      <c r="BS5" t="s">
        <v>13</v>
      </c>
      <c r="BT5" t="s">
        <v>13</v>
      </c>
      <c r="BU5" t="s">
        <v>11</v>
      </c>
      <c r="BV5" t="s">
        <v>11</v>
      </c>
      <c r="BW5" t="s">
        <v>11</v>
      </c>
      <c r="BX5" t="s">
        <v>11</v>
      </c>
      <c r="BY5" t="s">
        <v>11</v>
      </c>
      <c r="BZ5" t="s">
        <v>11</v>
      </c>
      <c r="CA5" t="s">
        <v>11</v>
      </c>
      <c r="CB5" t="s">
        <v>11</v>
      </c>
      <c r="CC5" t="s">
        <v>11</v>
      </c>
      <c r="CD5" t="s">
        <v>11</v>
      </c>
      <c r="CE5" t="s">
        <v>12</v>
      </c>
      <c r="CF5" t="s">
        <v>12</v>
      </c>
      <c r="CG5" t="s">
        <v>12</v>
      </c>
      <c r="CH5" t="s">
        <v>12</v>
      </c>
      <c r="CI5" t="s">
        <v>12</v>
      </c>
      <c r="CJ5" t="s">
        <v>12</v>
      </c>
      <c r="CK5" t="s">
        <v>182</v>
      </c>
      <c r="CL5" t="s">
        <v>182</v>
      </c>
      <c r="CM5" t="s">
        <v>182</v>
      </c>
      <c r="CN5" t="s">
        <v>13</v>
      </c>
      <c r="CO5" t="s">
        <v>12</v>
      </c>
      <c r="CP5" t="s">
        <v>12</v>
      </c>
      <c r="CQ5" t="s">
        <v>12</v>
      </c>
      <c r="CR5" t="s">
        <v>12</v>
      </c>
      <c r="CS5" t="s">
        <v>12</v>
      </c>
      <c r="CT5" t="s">
        <v>12</v>
      </c>
      <c r="CU5" t="s">
        <v>182</v>
      </c>
      <c r="CV5" t="s">
        <v>182</v>
      </c>
      <c r="CW5" t="s">
        <v>182</v>
      </c>
      <c r="CX5" t="s">
        <v>13</v>
      </c>
      <c r="CY5" t="s">
        <v>182</v>
      </c>
      <c r="CZ5" t="s">
        <v>182</v>
      </c>
      <c r="DA5" t="s">
        <v>182</v>
      </c>
      <c r="DB5" t="s">
        <v>13</v>
      </c>
      <c r="DC5" t="s">
        <v>13</v>
      </c>
      <c r="DD5" t="s">
        <v>12</v>
      </c>
      <c r="DE5" t="s">
        <v>12</v>
      </c>
      <c r="DF5" t="s">
        <v>12</v>
      </c>
      <c r="DG5" t="s">
        <v>12</v>
      </c>
      <c r="DH5" t="s">
        <v>12</v>
      </c>
      <c r="DI5" t="s">
        <v>12</v>
      </c>
      <c r="DJ5" t="s">
        <v>182</v>
      </c>
      <c r="DK5" t="s">
        <v>182</v>
      </c>
      <c r="DL5" t="s">
        <v>182</v>
      </c>
      <c r="DM5" t="s">
        <v>13</v>
      </c>
      <c r="DN5" t="s">
        <v>182</v>
      </c>
      <c r="DO5" t="s">
        <v>182</v>
      </c>
      <c r="DP5" t="s">
        <v>182</v>
      </c>
      <c r="DQ5" t="s">
        <v>13</v>
      </c>
      <c r="DR5" t="s">
        <v>13</v>
      </c>
      <c r="DS5" t="s">
        <v>182</v>
      </c>
      <c r="DT5" t="s">
        <v>182</v>
      </c>
      <c r="DU5" t="s">
        <v>182</v>
      </c>
      <c r="DV5" t="s">
        <v>13</v>
      </c>
      <c r="DW5" t="s">
        <v>13</v>
      </c>
      <c r="DX5" t="s">
        <v>13</v>
      </c>
      <c r="DY5" t="s">
        <v>11</v>
      </c>
      <c r="DZ5" t="s">
        <v>11</v>
      </c>
      <c r="EA5" t="s">
        <v>11</v>
      </c>
      <c r="EB5" t="s">
        <v>11</v>
      </c>
      <c r="EC5" t="s">
        <v>11</v>
      </c>
      <c r="ED5" t="s">
        <v>11</v>
      </c>
      <c r="EE5" t="s">
        <v>11</v>
      </c>
      <c r="EF5" t="s">
        <v>11</v>
      </c>
      <c r="EG5" t="s">
        <v>11</v>
      </c>
      <c r="EH5" t="s">
        <v>11</v>
      </c>
      <c r="EI5" t="s">
        <v>11</v>
      </c>
      <c r="EJ5" t="s">
        <v>11</v>
      </c>
      <c r="EK5" t="s">
        <v>11</v>
      </c>
      <c r="EL5" t="s">
        <v>11</v>
      </c>
      <c r="EM5" t="s">
        <v>11</v>
      </c>
      <c r="EN5" t="s">
        <v>11</v>
      </c>
      <c r="EO5" t="s">
        <v>11</v>
      </c>
      <c r="EP5" t="s">
        <v>11</v>
      </c>
      <c r="EQ5" t="s">
        <v>11</v>
      </c>
      <c r="ER5" t="s">
        <v>11</v>
      </c>
      <c r="ES5" t="s">
        <v>12</v>
      </c>
      <c r="ET5" t="s">
        <v>12</v>
      </c>
      <c r="EU5" t="s">
        <v>12</v>
      </c>
      <c r="EV5" t="s">
        <v>12</v>
      </c>
      <c r="EW5" t="s">
        <v>12</v>
      </c>
      <c r="EX5" t="s">
        <v>12</v>
      </c>
      <c r="EY5" t="s">
        <v>12</v>
      </c>
      <c r="EZ5" t="s">
        <v>12</v>
      </c>
      <c r="FA5" t="s">
        <v>12</v>
      </c>
      <c r="FB5" t="s">
        <v>12</v>
      </c>
      <c r="FC5" t="s">
        <v>182</v>
      </c>
      <c r="FD5" t="s">
        <v>182</v>
      </c>
      <c r="FE5" t="s">
        <v>182</v>
      </c>
      <c r="FF5" t="s">
        <v>182</v>
      </c>
      <c r="FG5" t="s">
        <v>13</v>
      </c>
      <c r="FH5" t="s">
        <v>12</v>
      </c>
      <c r="FI5" t="s">
        <v>12</v>
      </c>
      <c r="FJ5" t="s">
        <v>12</v>
      </c>
      <c r="FK5" t="s">
        <v>12</v>
      </c>
      <c r="FL5" t="s">
        <v>12</v>
      </c>
      <c r="FM5" t="s">
        <v>12</v>
      </c>
      <c r="FN5" t="s">
        <v>12</v>
      </c>
      <c r="FO5" t="s">
        <v>12</v>
      </c>
      <c r="FP5" t="s">
        <v>12</v>
      </c>
      <c r="FQ5" t="s">
        <v>12</v>
      </c>
      <c r="FR5" t="s">
        <v>182</v>
      </c>
      <c r="FS5" t="s">
        <v>182</v>
      </c>
      <c r="FT5" t="s">
        <v>182</v>
      </c>
      <c r="FU5" t="s">
        <v>182</v>
      </c>
      <c r="FV5" t="s">
        <v>13</v>
      </c>
      <c r="FW5" t="s">
        <v>182</v>
      </c>
      <c r="FX5" t="s">
        <v>182</v>
      </c>
      <c r="FY5" t="s">
        <v>182</v>
      </c>
      <c r="FZ5" t="s">
        <v>182</v>
      </c>
      <c r="GA5" t="s">
        <v>13</v>
      </c>
      <c r="GB5" t="s">
        <v>13</v>
      </c>
      <c r="GC5" t="s">
        <v>12</v>
      </c>
      <c r="GD5" t="s">
        <v>12</v>
      </c>
      <c r="GE5" t="s">
        <v>12</v>
      </c>
      <c r="GF5" t="s">
        <v>12</v>
      </c>
      <c r="GG5" t="s">
        <v>12</v>
      </c>
      <c r="GH5" t="s">
        <v>12</v>
      </c>
      <c r="GI5" t="s">
        <v>12</v>
      </c>
      <c r="GJ5" t="s">
        <v>12</v>
      </c>
      <c r="GK5" t="s">
        <v>12</v>
      </c>
      <c r="GL5" t="s">
        <v>12</v>
      </c>
      <c r="GM5" t="s">
        <v>182</v>
      </c>
      <c r="GN5" t="s">
        <v>182</v>
      </c>
      <c r="GO5" t="s">
        <v>182</v>
      </c>
      <c r="GP5" t="s">
        <v>182</v>
      </c>
      <c r="GQ5" t="s">
        <v>13</v>
      </c>
      <c r="GR5" t="s">
        <v>182</v>
      </c>
      <c r="GS5" t="s">
        <v>182</v>
      </c>
      <c r="GT5" t="s">
        <v>182</v>
      </c>
      <c r="GU5" t="s">
        <v>182</v>
      </c>
      <c r="GV5" t="s">
        <v>13</v>
      </c>
      <c r="GW5" t="s">
        <v>13</v>
      </c>
      <c r="GX5" t="s">
        <v>182</v>
      </c>
      <c r="GY5" t="s">
        <v>182</v>
      </c>
      <c r="GZ5" t="s">
        <v>182</v>
      </c>
      <c r="HA5" t="s">
        <v>182</v>
      </c>
      <c r="HB5" t="s">
        <v>13</v>
      </c>
      <c r="HC5" t="s">
        <v>13</v>
      </c>
      <c r="HD5" t="s">
        <v>13</v>
      </c>
      <c r="HE5" t="s">
        <v>6</v>
      </c>
      <c r="HF5" t="s">
        <v>6</v>
      </c>
      <c r="HG5" t="s">
        <v>6</v>
      </c>
      <c r="HH5" t="s">
        <v>6</v>
      </c>
      <c r="HX5" t="s">
        <v>183</v>
      </c>
      <c r="HY5" t="s">
        <v>12</v>
      </c>
      <c r="HZ5" t="s">
        <v>182</v>
      </c>
      <c r="IA5" t="s">
        <v>13</v>
      </c>
      <c r="IB5" t="s">
        <v>12</v>
      </c>
      <c r="IC5" t="s">
        <v>182</v>
      </c>
      <c r="ID5" t="s">
        <v>13</v>
      </c>
      <c r="IE5" t="s">
        <v>182</v>
      </c>
      <c r="IF5" t="s">
        <v>13</v>
      </c>
      <c r="IG5" t="s">
        <v>13</v>
      </c>
      <c r="IH5" t="s">
        <v>12</v>
      </c>
      <c r="II5" t="s">
        <v>182</v>
      </c>
      <c r="IJ5" t="s">
        <v>13</v>
      </c>
      <c r="IK5" t="s">
        <v>182</v>
      </c>
      <c r="IL5" t="s">
        <v>13</v>
      </c>
      <c r="IM5" t="s">
        <v>13</v>
      </c>
      <c r="IN5" t="s">
        <v>182</v>
      </c>
      <c r="IO5" t="s">
        <v>13</v>
      </c>
      <c r="IP5" t="s">
        <v>13</v>
      </c>
      <c r="IQ5" t="s">
        <v>13</v>
      </c>
      <c r="IR5" t="s">
        <v>11</v>
      </c>
      <c r="IS5" t="s">
        <v>11</v>
      </c>
      <c r="IT5" t="s">
        <v>11</v>
      </c>
      <c r="IU5" t="s">
        <v>11</v>
      </c>
      <c r="IV5" t="s">
        <v>12</v>
      </c>
      <c r="IW5" t="s">
        <v>12</v>
      </c>
      <c r="IX5" t="s">
        <v>12</v>
      </c>
      <c r="IY5" t="s">
        <v>182</v>
      </c>
      <c r="IZ5" t="s">
        <v>182</v>
      </c>
      <c r="JA5" t="s">
        <v>13</v>
      </c>
      <c r="JB5" t="s">
        <v>12</v>
      </c>
      <c r="JC5" t="s">
        <v>12</v>
      </c>
      <c r="JD5" t="s">
        <v>12</v>
      </c>
      <c r="JE5" t="s">
        <v>182</v>
      </c>
      <c r="JF5" t="s">
        <v>182</v>
      </c>
      <c r="JG5" t="s">
        <v>13</v>
      </c>
      <c r="JH5" t="s">
        <v>182</v>
      </c>
      <c r="JI5" t="s">
        <v>182</v>
      </c>
      <c r="JJ5" t="s">
        <v>13</v>
      </c>
      <c r="JK5" t="s">
        <v>13</v>
      </c>
      <c r="JL5" t="s">
        <v>12</v>
      </c>
      <c r="JM5" t="s">
        <v>12</v>
      </c>
      <c r="JN5" t="s">
        <v>12</v>
      </c>
      <c r="JO5" t="s">
        <v>182</v>
      </c>
      <c r="JP5" t="s">
        <v>182</v>
      </c>
      <c r="JQ5" t="s">
        <v>13</v>
      </c>
      <c r="JR5" t="s">
        <v>182</v>
      </c>
      <c r="JS5" t="s">
        <v>182</v>
      </c>
      <c r="JT5" t="s">
        <v>13</v>
      </c>
      <c r="JU5" t="s">
        <v>13</v>
      </c>
      <c r="JV5" t="s">
        <v>182</v>
      </c>
      <c r="JW5" t="s">
        <v>182</v>
      </c>
      <c r="JX5" t="s">
        <v>13</v>
      </c>
      <c r="JY5" t="s">
        <v>13</v>
      </c>
      <c r="JZ5" t="s">
        <v>13</v>
      </c>
      <c r="KA5" t="s">
        <v>11</v>
      </c>
      <c r="KB5" t="s">
        <v>11</v>
      </c>
      <c r="KC5" t="s">
        <v>11</v>
      </c>
      <c r="KD5" t="s">
        <v>11</v>
      </c>
      <c r="KE5" t="s">
        <v>11</v>
      </c>
      <c r="KF5" t="s">
        <v>11</v>
      </c>
      <c r="KG5" t="s">
        <v>11</v>
      </c>
      <c r="KH5" t="s">
        <v>11</v>
      </c>
      <c r="KI5" t="s">
        <v>11</v>
      </c>
      <c r="KJ5" t="s">
        <v>11</v>
      </c>
      <c r="KK5" t="s">
        <v>12</v>
      </c>
      <c r="KL5" t="s">
        <v>12</v>
      </c>
      <c r="KM5" t="s">
        <v>12</v>
      </c>
      <c r="KN5" t="s">
        <v>12</v>
      </c>
      <c r="KO5" t="s">
        <v>12</v>
      </c>
      <c r="KP5" t="s">
        <v>12</v>
      </c>
      <c r="KQ5" t="s">
        <v>182</v>
      </c>
      <c r="KR5" t="s">
        <v>182</v>
      </c>
      <c r="KS5" t="s">
        <v>182</v>
      </c>
      <c r="KT5" t="s">
        <v>13</v>
      </c>
      <c r="KU5" t="s">
        <v>12</v>
      </c>
      <c r="KV5" t="s">
        <v>12</v>
      </c>
      <c r="KW5" t="s">
        <v>12</v>
      </c>
      <c r="KX5" t="s">
        <v>12</v>
      </c>
      <c r="KY5" t="s">
        <v>12</v>
      </c>
      <c r="KZ5" t="s">
        <v>12</v>
      </c>
      <c r="LA5" t="s">
        <v>182</v>
      </c>
      <c r="LB5" t="s">
        <v>182</v>
      </c>
      <c r="LC5" t="s">
        <v>182</v>
      </c>
      <c r="LD5" t="s">
        <v>13</v>
      </c>
      <c r="LE5" t="s">
        <v>182</v>
      </c>
      <c r="LF5" t="s">
        <v>182</v>
      </c>
      <c r="LG5" t="s">
        <v>182</v>
      </c>
      <c r="LH5" t="s">
        <v>13</v>
      </c>
      <c r="LI5" t="s">
        <v>13</v>
      </c>
      <c r="LJ5" t="s">
        <v>12</v>
      </c>
      <c r="LK5" t="s">
        <v>12</v>
      </c>
      <c r="LL5" t="s">
        <v>12</v>
      </c>
      <c r="LM5" t="s">
        <v>12</v>
      </c>
      <c r="LN5" t="s">
        <v>12</v>
      </c>
      <c r="LO5" t="s">
        <v>12</v>
      </c>
      <c r="LP5" t="s">
        <v>182</v>
      </c>
      <c r="LQ5" t="s">
        <v>182</v>
      </c>
      <c r="LR5" t="s">
        <v>182</v>
      </c>
      <c r="LS5" t="s">
        <v>13</v>
      </c>
      <c r="LT5" t="s">
        <v>182</v>
      </c>
      <c r="LU5" t="s">
        <v>182</v>
      </c>
      <c r="LV5" t="s">
        <v>182</v>
      </c>
      <c r="LW5" t="s">
        <v>13</v>
      </c>
      <c r="LX5" t="s">
        <v>13</v>
      </c>
      <c r="LY5" t="s">
        <v>182</v>
      </c>
      <c r="LZ5" t="s">
        <v>182</v>
      </c>
      <c r="MA5" t="s">
        <v>182</v>
      </c>
      <c r="MB5" t="s">
        <v>13</v>
      </c>
      <c r="MC5" t="s">
        <v>13</v>
      </c>
      <c r="MD5" t="s">
        <v>13</v>
      </c>
      <c r="ME5" t="s">
        <v>11</v>
      </c>
      <c r="MF5" t="s">
        <v>11</v>
      </c>
      <c r="MG5" t="s">
        <v>11</v>
      </c>
      <c r="MH5" t="s">
        <v>11</v>
      </c>
      <c r="MI5" t="s">
        <v>11</v>
      </c>
      <c r="MJ5" t="s">
        <v>11</v>
      </c>
      <c r="MK5" t="s">
        <v>11</v>
      </c>
      <c r="ML5" t="s">
        <v>11</v>
      </c>
      <c r="MM5" t="s">
        <v>11</v>
      </c>
      <c r="MN5" t="s">
        <v>11</v>
      </c>
      <c r="MO5" t="s">
        <v>11</v>
      </c>
      <c r="MP5" t="s">
        <v>11</v>
      </c>
      <c r="MQ5" t="s">
        <v>11</v>
      </c>
      <c r="MR5" t="s">
        <v>11</v>
      </c>
      <c r="MS5" t="s">
        <v>11</v>
      </c>
      <c r="MT5" t="s">
        <v>11</v>
      </c>
      <c r="MU5" t="s">
        <v>11</v>
      </c>
      <c r="MV5" t="s">
        <v>11</v>
      </c>
      <c r="MW5" t="s">
        <v>11</v>
      </c>
      <c r="MX5" t="s">
        <v>11</v>
      </c>
      <c r="MY5" t="s">
        <v>12</v>
      </c>
      <c r="MZ5" t="s">
        <v>12</v>
      </c>
      <c r="NA5" t="s">
        <v>12</v>
      </c>
      <c r="NB5" t="s">
        <v>12</v>
      </c>
      <c r="NC5" t="s">
        <v>12</v>
      </c>
      <c r="ND5" t="s">
        <v>12</v>
      </c>
      <c r="NE5" t="s">
        <v>12</v>
      </c>
      <c r="NF5" t="s">
        <v>12</v>
      </c>
      <c r="NG5" t="s">
        <v>12</v>
      </c>
      <c r="NH5" t="s">
        <v>12</v>
      </c>
      <c r="NI5" t="s">
        <v>182</v>
      </c>
      <c r="NJ5" t="s">
        <v>182</v>
      </c>
      <c r="NK5" t="s">
        <v>182</v>
      </c>
      <c r="NL5" t="s">
        <v>182</v>
      </c>
      <c r="NM5" t="s">
        <v>13</v>
      </c>
      <c r="NN5" t="s">
        <v>12</v>
      </c>
      <c r="NO5" t="s">
        <v>12</v>
      </c>
      <c r="NP5" t="s">
        <v>12</v>
      </c>
      <c r="NQ5" t="s">
        <v>12</v>
      </c>
      <c r="NR5" t="s">
        <v>12</v>
      </c>
      <c r="NS5" t="s">
        <v>12</v>
      </c>
      <c r="NT5" t="s">
        <v>12</v>
      </c>
      <c r="NU5" t="s">
        <v>12</v>
      </c>
      <c r="NV5" t="s">
        <v>12</v>
      </c>
      <c r="NW5" t="s">
        <v>12</v>
      </c>
      <c r="NX5" t="s">
        <v>182</v>
      </c>
      <c r="NY5" t="s">
        <v>182</v>
      </c>
      <c r="NZ5" t="s">
        <v>182</v>
      </c>
      <c r="OA5" t="s">
        <v>182</v>
      </c>
      <c r="OB5" t="s">
        <v>13</v>
      </c>
      <c r="OC5" t="s">
        <v>182</v>
      </c>
      <c r="OD5" t="s">
        <v>182</v>
      </c>
      <c r="OE5" t="s">
        <v>182</v>
      </c>
      <c r="OF5" t="s">
        <v>182</v>
      </c>
      <c r="OG5" t="s">
        <v>13</v>
      </c>
      <c r="OH5" t="s">
        <v>13</v>
      </c>
      <c r="OI5" t="s">
        <v>12</v>
      </c>
      <c r="OJ5" t="s">
        <v>12</v>
      </c>
      <c r="OK5" t="s">
        <v>12</v>
      </c>
      <c r="OL5" t="s">
        <v>12</v>
      </c>
      <c r="OM5" t="s">
        <v>12</v>
      </c>
      <c r="ON5" t="s">
        <v>12</v>
      </c>
      <c r="OO5" t="s">
        <v>12</v>
      </c>
      <c r="OP5" t="s">
        <v>12</v>
      </c>
      <c r="OQ5" t="s">
        <v>12</v>
      </c>
      <c r="OR5" t="s">
        <v>12</v>
      </c>
      <c r="OS5" t="s">
        <v>182</v>
      </c>
      <c r="OT5" t="s">
        <v>182</v>
      </c>
      <c r="OU5" t="s">
        <v>182</v>
      </c>
      <c r="OV5" t="s">
        <v>182</v>
      </c>
      <c r="OW5" t="s">
        <v>13</v>
      </c>
      <c r="OX5" t="s">
        <v>182</v>
      </c>
      <c r="OY5" t="s">
        <v>182</v>
      </c>
      <c r="OZ5" t="s">
        <v>182</v>
      </c>
      <c r="PA5" t="s">
        <v>182</v>
      </c>
      <c r="PB5" t="s">
        <v>13</v>
      </c>
      <c r="PC5" t="s">
        <v>13</v>
      </c>
      <c r="PD5" t="s">
        <v>182</v>
      </c>
      <c r="PE5" t="s">
        <v>182</v>
      </c>
      <c r="PF5" t="s">
        <v>182</v>
      </c>
      <c r="PG5" t="s">
        <v>182</v>
      </c>
      <c r="PH5" t="s">
        <v>13</v>
      </c>
      <c r="PI5" t="s">
        <v>13</v>
      </c>
      <c r="PJ5" t="s">
        <v>13</v>
      </c>
      <c r="PK5" t="s">
        <v>6</v>
      </c>
      <c r="PL5" t="s">
        <v>6</v>
      </c>
      <c r="PM5" t="s">
        <v>6</v>
      </c>
      <c r="PN5" t="s">
        <v>6</v>
      </c>
      <c r="QD5" t="s">
        <v>183</v>
      </c>
      <c r="QE5" t="s">
        <v>12</v>
      </c>
      <c r="QF5" t="s">
        <v>182</v>
      </c>
      <c r="QG5" t="s">
        <v>13</v>
      </c>
      <c r="QH5" t="s">
        <v>12</v>
      </c>
      <c r="QI5" t="s">
        <v>182</v>
      </c>
      <c r="QJ5" t="s">
        <v>13</v>
      </c>
      <c r="QK5" t="s">
        <v>182</v>
      </c>
      <c r="QL5" t="s">
        <v>13</v>
      </c>
      <c r="QM5" t="s">
        <v>13</v>
      </c>
      <c r="QN5" t="s">
        <v>12</v>
      </c>
      <c r="QO5" t="s">
        <v>182</v>
      </c>
      <c r="QP5" t="s">
        <v>13</v>
      </c>
      <c r="QQ5" t="s">
        <v>182</v>
      </c>
      <c r="QR5" t="s">
        <v>13</v>
      </c>
      <c r="QS5" t="s">
        <v>13</v>
      </c>
      <c r="QT5" t="s">
        <v>182</v>
      </c>
      <c r="QU5" t="s">
        <v>13</v>
      </c>
      <c r="QV5" t="s">
        <v>13</v>
      </c>
      <c r="QW5" t="s">
        <v>13</v>
      </c>
      <c r="QX5" t="s">
        <v>11</v>
      </c>
      <c r="QY5" t="s">
        <v>11</v>
      </c>
      <c r="QZ5" t="s">
        <v>11</v>
      </c>
      <c r="RA5" t="s">
        <v>11</v>
      </c>
      <c r="RB5" t="s">
        <v>12</v>
      </c>
      <c r="RC5" t="s">
        <v>12</v>
      </c>
      <c r="RD5" t="s">
        <v>12</v>
      </c>
      <c r="RE5" t="s">
        <v>182</v>
      </c>
      <c r="RF5" t="s">
        <v>182</v>
      </c>
      <c r="RG5" t="s">
        <v>13</v>
      </c>
      <c r="RH5" t="s">
        <v>12</v>
      </c>
      <c r="RI5" t="s">
        <v>12</v>
      </c>
      <c r="RJ5" t="s">
        <v>12</v>
      </c>
      <c r="RK5" t="s">
        <v>182</v>
      </c>
      <c r="RL5" t="s">
        <v>182</v>
      </c>
      <c r="RM5" t="s">
        <v>13</v>
      </c>
      <c r="RN5" t="s">
        <v>182</v>
      </c>
      <c r="RO5" t="s">
        <v>182</v>
      </c>
      <c r="RP5" t="s">
        <v>13</v>
      </c>
      <c r="RQ5" t="s">
        <v>13</v>
      </c>
      <c r="RR5" t="s">
        <v>12</v>
      </c>
      <c r="RS5" t="s">
        <v>12</v>
      </c>
      <c r="RT5" t="s">
        <v>12</v>
      </c>
      <c r="RU5" t="s">
        <v>182</v>
      </c>
      <c r="RV5" t="s">
        <v>182</v>
      </c>
      <c r="RW5" t="s">
        <v>13</v>
      </c>
      <c r="RX5" t="s">
        <v>182</v>
      </c>
      <c r="RY5" t="s">
        <v>182</v>
      </c>
      <c r="RZ5" t="s">
        <v>13</v>
      </c>
      <c r="SA5" t="s">
        <v>13</v>
      </c>
      <c r="SB5" t="s">
        <v>182</v>
      </c>
      <c r="SC5" t="s">
        <v>182</v>
      </c>
      <c r="SD5" t="s">
        <v>13</v>
      </c>
      <c r="SE5" t="s">
        <v>13</v>
      </c>
      <c r="SF5" t="s">
        <v>13</v>
      </c>
      <c r="SG5" t="s">
        <v>11</v>
      </c>
      <c r="SH5" t="s">
        <v>11</v>
      </c>
      <c r="SI5" t="s">
        <v>11</v>
      </c>
      <c r="SJ5" t="s">
        <v>11</v>
      </c>
      <c r="SK5" t="s">
        <v>11</v>
      </c>
      <c r="SL5" t="s">
        <v>11</v>
      </c>
      <c r="SM5" t="s">
        <v>11</v>
      </c>
      <c r="SN5" t="s">
        <v>11</v>
      </c>
      <c r="SO5" t="s">
        <v>11</v>
      </c>
      <c r="SP5" t="s">
        <v>11</v>
      </c>
      <c r="SQ5" t="s">
        <v>12</v>
      </c>
      <c r="SR5" t="s">
        <v>12</v>
      </c>
      <c r="SS5" t="s">
        <v>12</v>
      </c>
      <c r="ST5" t="s">
        <v>12</v>
      </c>
      <c r="SU5" t="s">
        <v>12</v>
      </c>
      <c r="SV5" t="s">
        <v>12</v>
      </c>
      <c r="SW5" t="s">
        <v>182</v>
      </c>
      <c r="SX5" t="s">
        <v>182</v>
      </c>
      <c r="SY5" t="s">
        <v>182</v>
      </c>
      <c r="SZ5" t="s">
        <v>13</v>
      </c>
      <c r="TA5" t="s">
        <v>12</v>
      </c>
      <c r="TB5" t="s">
        <v>12</v>
      </c>
      <c r="TC5" t="s">
        <v>12</v>
      </c>
      <c r="TD5" t="s">
        <v>12</v>
      </c>
      <c r="TE5" t="s">
        <v>12</v>
      </c>
      <c r="TF5" t="s">
        <v>12</v>
      </c>
      <c r="TG5" t="s">
        <v>182</v>
      </c>
      <c r="TH5" t="s">
        <v>182</v>
      </c>
      <c r="TI5" t="s">
        <v>182</v>
      </c>
      <c r="TJ5" t="s">
        <v>13</v>
      </c>
      <c r="TK5" t="s">
        <v>182</v>
      </c>
      <c r="TL5" t="s">
        <v>182</v>
      </c>
      <c r="TM5" t="s">
        <v>182</v>
      </c>
      <c r="TN5" t="s">
        <v>13</v>
      </c>
      <c r="TO5" t="s">
        <v>13</v>
      </c>
      <c r="TP5" t="s">
        <v>12</v>
      </c>
      <c r="TQ5" t="s">
        <v>12</v>
      </c>
      <c r="TR5" t="s">
        <v>12</v>
      </c>
      <c r="TS5" t="s">
        <v>12</v>
      </c>
      <c r="TT5" t="s">
        <v>12</v>
      </c>
      <c r="TU5" t="s">
        <v>12</v>
      </c>
      <c r="TV5" t="s">
        <v>182</v>
      </c>
      <c r="TW5" t="s">
        <v>182</v>
      </c>
      <c r="TX5" t="s">
        <v>182</v>
      </c>
      <c r="TY5" t="s">
        <v>13</v>
      </c>
      <c r="TZ5" t="s">
        <v>182</v>
      </c>
      <c r="UA5" t="s">
        <v>182</v>
      </c>
      <c r="UB5" t="s">
        <v>182</v>
      </c>
      <c r="UC5" t="s">
        <v>13</v>
      </c>
      <c r="UD5" t="s">
        <v>13</v>
      </c>
      <c r="UE5" t="s">
        <v>182</v>
      </c>
      <c r="UF5" t="s">
        <v>182</v>
      </c>
      <c r="UG5" t="s">
        <v>182</v>
      </c>
      <c r="UH5" t="s">
        <v>13</v>
      </c>
      <c r="UI5" t="s">
        <v>13</v>
      </c>
      <c r="UJ5" t="s">
        <v>13</v>
      </c>
      <c r="UK5" t="s">
        <v>11</v>
      </c>
      <c r="UL5" t="s">
        <v>11</v>
      </c>
      <c r="UM5" t="s">
        <v>11</v>
      </c>
      <c r="UN5" t="s">
        <v>11</v>
      </c>
      <c r="UO5" t="s">
        <v>11</v>
      </c>
      <c r="UP5" t="s">
        <v>11</v>
      </c>
      <c r="UQ5" t="s">
        <v>11</v>
      </c>
      <c r="UR5" t="s">
        <v>11</v>
      </c>
      <c r="US5" t="s">
        <v>11</v>
      </c>
      <c r="UT5" t="s">
        <v>11</v>
      </c>
      <c r="UU5" t="s">
        <v>11</v>
      </c>
      <c r="UV5" t="s">
        <v>11</v>
      </c>
      <c r="UW5" t="s">
        <v>11</v>
      </c>
      <c r="UX5" t="s">
        <v>11</v>
      </c>
      <c r="UY5" t="s">
        <v>11</v>
      </c>
      <c r="UZ5" t="s">
        <v>11</v>
      </c>
      <c r="VA5" t="s">
        <v>11</v>
      </c>
      <c r="VB5" t="s">
        <v>11</v>
      </c>
      <c r="VC5" t="s">
        <v>11</v>
      </c>
      <c r="VD5" t="s">
        <v>11</v>
      </c>
      <c r="VE5" t="s">
        <v>12</v>
      </c>
      <c r="VF5" t="s">
        <v>12</v>
      </c>
      <c r="VG5" t="s">
        <v>12</v>
      </c>
      <c r="VH5" t="s">
        <v>12</v>
      </c>
      <c r="VI5" t="s">
        <v>12</v>
      </c>
      <c r="VJ5" t="s">
        <v>12</v>
      </c>
      <c r="VK5" t="s">
        <v>12</v>
      </c>
      <c r="VL5" t="s">
        <v>12</v>
      </c>
      <c r="VM5" t="s">
        <v>12</v>
      </c>
      <c r="VN5" t="s">
        <v>12</v>
      </c>
      <c r="VO5" t="s">
        <v>182</v>
      </c>
      <c r="VP5" t="s">
        <v>182</v>
      </c>
      <c r="VQ5" t="s">
        <v>182</v>
      </c>
      <c r="VR5" t="s">
        <v>182</v>
      </c>
      <c r="VS5" t="s">
        <v>13</v>
      </c>
      <c r="VT5" t="s">
        <v>12</v>
      </c>
      <c r="VU5" t="s">
        <v>12</v>
      </c>
      <c r="VV5" t="s">
        <v>12</v>
      </c>
      <c r="VW5" t="s">
        <v>12</v>
      </c>
      <c r="VX5" t="s">
        <v>12</v>
      </c>
      <c r="VY5" t="s">
        <v>12</v>
      </c>
      <c r="VZ5" t="s">
        <v>12</v>
      </c>
      <c r="WA5" t="s">
        <v>12</v>
      </c>
      <c r="WB5" t="s">
        <v>12</v>
      </c>
      <c r="WC5" t="s">
        <v>12</v>
      </c>
      <c r="WD5" t="s">
        <v>182</v>
      </c>
      <c r="WE5" t="s">
        <v>182</v>
      </c>
      <c r="WF5" t="s">
        <v>182</v>
      </c>
      <c r="WG5" t="s">
        <v>182</v>
      </c>
      <c r="WH5" t="s">
        <v>13</v>
      </c>
      <c r="WI5" t="s">
        <v>182</v>
      </c>
      <c r="WJ5" t="s">
        <v>182</v>
      </c>
      <c r="WK5" t="s">
        <v>182</v>
      </c>
      <c r="WL5" t="s">
        <v>182</v>
      </c>
      <c r="WM5" t="s">
        <v>13</v>
      </c>
      <c r="WN5" t="s">
        <v>13</v>
      </c>
      <c r="WO5" t="s">
        <v>12</v>
      </c>
      <c r="WP5" t="s">
        <v>12</v>
      </c>
      <c r="WQ5" t="s">
        <v>12</v>
      </c>
      <c r="WR5" t="s">
        <v>12</v>
      </c>
      <c r="WS5" t="s">
        <v>12</v>
      </c>
      <c r="WT5" t="s">
        <v>12</v>
      </c>
      <c r="WU5" t="s">
        <v>12</v>
      </c>
      <c r="WV5" t="s">
        <v>12</v>
      </c>
      <c r="WW5" t="s">
        <v>12</v>
      </c>
      <c r="WX5" t="s">
        <v>12</v>
      </c>
      <c r="WY5" t="s">
        <v>182</v>
      </c>
      <c r="WZ5" t="s">
        <v>182</v>
      </c>
      <c r="XA5" t="s">
        <v>182</v>
      </c>
      <c r="XB5" t="s">
        <v>182</v>
      </c>
      <c r="XC5" t="s">
        <v>13</v>
      </c>
      <c r="XD5" t="s">
        <v>182</v>
      </c>
      <c r="XE5" t="s">
        <v>182</v>
      </c>
      <c r="XF5" t="s">
        <v>182</v>
      </c>
      <c r="XG5" t="s">
        <v>182</v>
      </c>
      <c r="XH5" t="s">
        <v>13</v>
      </c>
      <c r="XI5" t="s">
        <v>13</v>
      </c>
      <c r="XJ5" t="s">
        <v>182</v>
      </c>
      <c r="XK5" t="s">
        <v>182</v>
      </c>
      <c r="XL5" t="s">
        <v>182</v>
      </c>
      <c r="XM5" t="s">
        <v>182</v>
      </c>
      <c r="XN5" t="s">
        <v>13</v>
      </c>
      <c r="XO5" t="s">
        <v>13</v>
      </c>
      <c r="XP5" t="s">
        <v>13</v>
      </c>
      <c r="XQ5" t="s">
        <v>6</v>
      </c>
      <c r="XR5" t="s">
        <v>6</v>
      </c>
      <c r="XS5" t="s">
        <v>6</v>
      </c>
      <c r="XT5" t="s">
        <v>6</v>
      </c>
      <c r="XV5" t="s">
        <v>6</v>
      </c>
      <c r="XW5" t="s">
        <v>6</v>
      </c>
      <c r="XX5" t="s">
        <v>6</v>
      </c>
      <c r="XY5" t="s">
        <v>6</v>
      </c>
      <c r="XZ5" t="s">
        <v>6</v>
      </c>
      <c r="YA5" t="s">
        <v>6</v>
      </c>
      <c r="YB5" t="s">
        <v>6</v>
      </c>
      <c r="YC5" t="s">
        <v>6</v>
      </c>
      <c r="YD5" t="s">
        <v>6</v>
      </c>
      <c r="YE5" t="s">
        <v>6</v>
      </c>
      <c r="YG5" t="s">
        <v>6</v>
      </c>
      <c r="YH5" t="s">
        <v>6</v>
      </c>
      <c r="YI5" t="s">
        <v>6</v>
      </c>
      <c r="YJ5" t="s">
        <v>6</v>
      </c>
      <c r="YK5" t="s">
        <v>6</v>
      </c>
      <c r="YL5" t="s">
        <v>6</v>
      </c>
      <c r="YM5" t="s">
        <v>6</v>
      </c>
      <c r="YN5" t="s">
        <v>6</v>
      </c>
      <c r="YO5" t="s">
        <v>6</v>
      </c>
      <c r="YP5" t="s">
        <v>6</v>
      </c>
      <c r="YR5" t="s">
        <v>6</v>
      </c>
      <c r="YS5" t="s">
        <v>6</v>
      </c>
      <c r="YT5" t="s">
        <v>6</v>
      </c>
      <c r="YU5" t="s">
        <v>6</v>
      </c>
      <c r="YV5" t="s">
        <v>6</v>
      </c>
      <c r="YW5" t="s">
        <v>6</v>
      </c>
      <c r="YX5" t="s">
        <v>6</v>
      </c>
      <c r="YY5" t="s">
        <v>6</v>
      </c>
      <c r="YZ5" t="s">
        <v>6</v>
      </c>
      <c r="ZA5" t="s">
        <v>6</v>
      </c>
      <c r="ZC5" t="s">
        <v>6</v>
      </c>
      <c r="ZD5" t="s">
        <v>6</v>
      </c>
      <c r="ZE5" t="s">
        <v>6</v>
      </c>
      <c r="ZF5" t="s">
        <v>6</v>
      </c>
      <c r="ZG5" t="s">
        <v>6</v>
      </c>
      <c r="ZH5" t="s">
        <v>6</v>
      </c>
      <c r="ZI5" t="s">
        <v>6</v>
      </c>
      <c r="ZJ5" t="s">
        <v>6</v>
      </c>
      <c r="ZK5" t="s">
        <v>6</v>
      </c>
      <c r="ZL5" t="s">
        <v>6</v>
      </c>
      <c r="ZN5" t="s">
        <v>6</v>
      </c>
      <c r="ZO5" t="s">
        <v>6</v>
      </c>
      <c r="ZP5" t="s">
        <v>6</v>
      </c>
      <c r="ZQ5" t="s">
        <v>6</v>
      </c>
      <c r="ZR5" t="s">
        <v>6</v>
      </c>
      <c r="ZS5" t="s">
        <v>6</v>
      </c>
      <c r="ZT5" t="s">
        <v>6</v>
      </c>
      <c r="ZU5" t="s">
        <v>6</v>
      </c>
      <c r="ZV5" t="s">
        <v>6</v>
      </c>
      <c r="ZW5" t="s">
        <v>6</v>
      </c>
      <c r="ZY5" t="s">
        <v>6</v>
      </c>
      <c r="ZZ5" t="s">
        <v>6</v>
      </c>
      <c r="AAA5" t="s">
        <v>6</v>
      </c>
      <c r="AAB5" t="s">
        <v>6</v>
      </c>
      <c r="AAC5" t="s">
        <v>6</v>
      </c>
      <c r="AAD5" t="s">
        <v>6</v>
      </c>
      <c r="AAE5" t="s">
        <v>6</v>
      </c>
      <c r="AAF5" t="s">
        <v>6</v>
      </c>
      <c r="AAG5" t="s">
        <v>6</v>
      </c>
      <c r="AAH5" t="s">
        <v>6</v>
      </c>
      <c r="AAJ5" t="s">
        <v>6</v>
      </c>
      <c r="AAK5" t="s">
        <v>6</v>
      </c>
      <c r="AAL5" t="s">
        <v>6</v>
      </c>
      <c r="AAM5" t="s">
        <v>6</v>
      </c>
      <c r="AAN5" t="s">
        <v>6</v>
      </c>
      <c r="AAO5" t="s">
        <v>6</v>
      </c>
      <c r="AAP5" t="s">
        <v>6</v>
      </c>
      <c r="AAQ5" t="s">
        <v>6</v>
      </c>
      <c r="AAR5" t="s">
        <v>6</v>
      </c>
      <c r="AAS5" t="s">
        <v>6</v>
      </c>
    </row>
    <row r="6" spans="1:721" x14ac:dyDescent="0.3">
      <c r="A6" t="s">
        <v>36</v>
      </c>
      <c r="AL6" t="s">
        <v>11</v>
      </c>
      <c r="AM6" t="s">
        <v>12</v>
      </c>
      <c r="AN6" t="s">
        <v>182</v>
      </c>
      <c r="AO6" t="s">
        <v>13</v>
      </c>
      <c r="AP6" t="s">
        <v>12</v>
      </c>
      <c r="AQ6" t="s">
        <v>182</v>
      </c>
      <c r="AR6" t="s">
        <v>13</v>
      </c>
      <c r="AS6" t="s">
        <v>182</v>
      </c>
      <c r="AT6" t="s">
        <v>13</v>
      </c>
      <c r="AU6" t="s">
        <v>13</v>
      </c>
      <c r="AV6" t="s">
        <v>12</v>
      </c>
      <c r="AW6" t="s">
        <v>182</v>
      </c>
      <c r="AX6" t="s">
        <v>13</v>
      </c>
      <c r="AY6" t="s">
        <v>182</v>
      </c>
      <c r="AZ6" t="s">
        <v>13</v>
      </c>
      <c r="BA6" t="s">
        <v>13</v>
      </c>
      <c r="BB6" t="s">
        <v>182</v>
      </c>
      <c r="BC6" t="s">
        <v>13</v>
      </c>
      <c r="BD6" t="s">
        <v>13</v>
      </c>
      <c r="BE6" t="s">
        <v>13</v>
      </c>
      <c r="BF6" t="s">
        <v>12</v>
      </c>
      <c r="BG6" t="s">
        <v>182</v>
      </c>
      <c r="BH6" t="s">
        <v>13</v>
      </c>
      <c r="BI6" t="s">
        <v>182</v>
      </c>
      <c r="BJ6" t="s">
        <v>13</v>
      </c>
      <c r="BK6" t="s">
        <v>13</v>
      </c>
      <c r="BL6" t="s">
        <v>182</v>
      </c>
      <c r="BM6" t="s">
        <v>13</v>
      </c>
      <c r="BN6" t="s">
        <v>13</v>
      </c>
      <c r="BO6" t="s">
        <v>13</v>
      </c>
      <c r="BP6" t="s">
        <v>182</v>
      </c>
      <c r="BQ6" t="s">
        <v>13</v>
      </c>
      <c r="BR6" t="s">
        <v>13</v>
      </c>
      <c r="BS6" t="s">
        <v>13</v>
      </c>
      <c r="BT6" t="s">
        <v>13</v>
      </c>
      <c r="BU6" t="s">
        <v>11</v>
      </c>
      <c r="BV6" t="s">
        <v>11</v>
      </c>
      <c r="BW6" t="s">
        <v>11</v>
      </c>
      <c r="BX6" t="s">
        <v>11</v>
      </c>
      <c r="BY6" t="s">
        <v>12</v>
      </c>
      <c r="BZ6" t="s">
        <v>12</v>
      </c>
      <c r="CA6" t="s">
        <v>12</v>
      </c>
      <c r="CB6" t="s">
        <v>182</v>
      </c>
      <c r="CC6" t="s">
        <v>182</v>
      </c>
      <c r="CD6" t="s">
        <v>13</v>
      </c>
      <c r="CE6" t="s">
        <v>12</v>
      </c>
      <c r="CF6" t="s">
        <v>12</v>
      </c>
      <c r="CG6" t="s">
        <v>12</v>
      </c>
      <c r="CH6" t="s">
        <v>182</v>
      </c>
      <c r="CI6" t="s">
        <v>182</v>
      </c>
      <c r="CJ6" t="s">
        <v>13</v>
      </c>
      <c r="CK6" t="s">
        <v>182</v>
      </c>
      <c r="CL6" t="s">
        <v>182</v>
      </c>
      <c r="CM6" t="s">
        <v>13</v>
      </c>
      <c r="CN6" t="s">
        <v>13</v>
      </c>
      <c r="CO6" t="s">
        <v>12</v>
      </c>
      <c r="CP6" t="s">
        <v>12</v>
      </c>
      <c r="CQ6" t="s">
        <v>12</v>
      </c>
      <c r="CR6" t="s">
        <v>182</v>
      </c>
      <c r="CS6" t="s">
        <v>182</v>
      </c>
      <c r="CT6" t="s">
        <v>13</v>
      </c>
      <c r="CU6" t="s">
        <v>182</v>
      </c>
      <c r="CV6" t="s">
        <v>182</v>
      </c>
      <c r="CW6" t="s">
        <v>13</v>
      </c>
      <c r="CX6" t="s">
        <v>13</v>
      </c>
      <c r="CY6" t="s">
        <v>182</v>
      </c>
      <c r="CZ6" t="s">
        <v>182</v>
      </c>
      <c r="DA6" t="s">
        <v>13</v>
      </c>
      <c r="DB6" t="s">
        <v>13</v>
      </c>
      <c r="DC6" t="s">
        <v>13</v>
      </c>
      <c r="DD6" t="s">
        <v>12</v>
      </c>
      <c r="DE6" t="s">
        <v>12</v>
      </c>
      <c r="DF6" t="s">
        <v>12</v>
      </c>
      <c r="DG6" t="s">
        <v>182</v>
      </c>
      <c r="DH6" t="s">
        <v>182</v>
      </c>
      <c r="DI6" t="s">
        <v>13</v>
      </c>
      <c r="DJ6" t="s">
        <v>182</v>
      </c>
      <c r="DK6" t="s">
        <v>182</v>
      </c>
      <c r="DL6" t="s">
        <v>13</v>
      </c>
      <c r="DM6" t="s">
        <v>13</v>
      </c>
      <c r="DN6" t="s">
        <v>182</v>
      </c>
      <c r="DO6" t="s">
        <v>182</v>
      </c>
      <c r="DP6" t="s">
        <v>13</v>
      </c>
      <c r="DQ6" t="s">
        <v>13</v>
      </c>
      <c r="DR6" t="s">
        <v>13</v>
      </c>
      <c r="DS6" t="s">
        <v>182</v>
      </c>
      <c r="DT6" t="s">
        <v>182</v>
      </c>
      <c r="DU6" t="s">
        <v>13</v>
      </c>
      <c r="DV6" t="s">
        <v>13</v>
      </c>
      <c r="DW6" t="s">
        <v>13</v>
      </c>
      <c r="DX6" t="s">
        <v>13</v>
      </c>
      <c r="DY6" t="s">
        <v>11</v>
      </c>
      <c r="DZ6" t="s">
        <v>11</v>
      </c>
      <c r="EA6" t="s">
        <v>11</v>
      </c>
      <c r="EB6" t="s">
        <v>11</v>
      </c>
      <c r="EC6" t="s">
        <v>11</v>
      </c>
      <c r="ED6" t="s">
        <v>11</v>
      </c>
      <c r="EE6" t="s">
        <v>11</v>
      </c>
      <c r="EF6" t="s">
        <v>11</v>
      </c>
      <c r="EG6" t="s">
        <v>11</v>
      </c>
      <c r="EH6" t="s">
        <v>11</v>
      </c>
      <c r="EI6" t="s">
        <v>12</v>
      </c>
      <c r="EJ6" t="s">
        <v>12</v>
      </c>
      <c r="EK6" t="s">
        <v>12</v>
      </c>
      <c r="EL6" t="s">
        <v>12</v>
      </c>
      <c r="EM6" t="s">
        <v>12</v>
      </c>
      <c r="EN6" t="s">
        <v>12</v>
      </c>
      <c r="EO6" t="s">
        <v>182</v>
      </c>
      <c r="EP6" t="s">
        <v>182</v>
      </c>
      <c r="EQ6" t="s">
        <v>182</v>
      </c>
      <c r="ER6" t="s">
        <v>13</v>
      </c>
      <c r="ES6" t="s">
        <v>12</v>
      </c>
      <c r="ET6" t="s">
        <v>12</v>
      </c>
      <c r="EU6" t="s">
        <v>12</v>
      </c>
      <c r="EV6" t="s">
        <v>12</v>
      </c>
      <c r="EW6" t="s">
        <v>12</v>
      </c>
      <c r="EX6" t="s">
        <v>12</v>
      </c>
      <c r="EY6" t="s">
        <v>182</v>
      </c>
      <c r="EZ6" t="s">
        <v>182</v>
      </c>
      <c r="FA6" t="s">
        <v>182</v>
      </c>
      <c r="FB6" t="s">
        <v>13</v>
      </c>
      <c r="FC6" t="s">
        <v>182</v>
      </c>
      <c r="FD6" t="s">
        <v>182</v>
      </c>
      <c r="FE6" t="s">
        <v>182</v>
      </c>
      <c r="FF6" t="s">
        <v>13</v>
      </c>
      <c r="FG6" t="s">
        <v>13</v>
      </c>
      <c r="FH6" t="s">
        <v>12</v>
      </c>
      <c r="FI6" t="s">
        <v>12</v>
      </c>
      <c r="FJ6" t="s">
        <v>12</v>
      </c>
      <c r="FK6" t="s">
        <v>12</v>
      </c>
      <c r="FL6" t="s">
        <v>12</v>
      </c>
      <c r="FM6" t="s">
        <v>12</v>
      </c>
      <c r="FN6" t="s">
        <v>182</v>
      </c>
      <c r="FO6" t="s">
        <v>182</v>
      </c>
      <c r="FP6" t="s">
        <v>182</v>
      </c>
      <c r="FQ6" t="s">
        <v>13</v>
      </c>
      <c r="FR6" t="s">
        <v>182</v>
      </c>
      <c r="FS6" t="s">
        <v>182</v>
      </c>
      <c r="FT6" t="s">
        <v>182</v>
      </c>
      <c r="FU6" t="s">
        <v>13</v>
      </c>
      <c r="FV6" t="s">
        <v>13</v>
      </c>
      <c r="FW6" t="s">
        <v>182</v>
      </c>
      <c r="FX6" t="s">
        <v>182</v>
      </c>
      <c r="FY6" t="s">
        <v>182</v>
      </c>
      <c r="FZ6" t="s">
        <v>13</v>
      </c>
      <c r="GA6" t="s">
        <v>13</v>
      </c>
      <c r="GB6" t="s">
        <v>13</v>
      </c>
      <c r="GC6" t="s">
        <v>12</v>
      </c>
      <c r="GD6" t="s">
        <v>12</v>
      </c>
      <c r="GE6" t="s">
        <v>12</v>
      </c>
      <c r="GF6" t="s">
        <v>12</v>
      </c>
      <c r="GG6" t="s">
        <v>12</v>
      </c>
      <c r="GH6" t="s">
        <v>12</v>
      </c>
      <c r="GI6" t="s">
        <v>182</v>
      </c>
      <c r="GJ6" t="s">
        <v>182</v>
      </c>
      <c r="GK6" t="s">
        <v>182</v>
      </c>
      <c r="GL6" t="s">
        <v>13</v>
      </c>
      <c r="GM6" t="s">
        <v>182</v>
      </c>
      <c r="GN6" t="s">
        <v>182</v>
      </c>
      <c r="GO6" t="s">
        <v>182</v>
      </c>
      <c r="GP6" t="s">
        <v>13</v>
      </c>
      <c r="GQ6" t="s">
        <v>13</v>
      </c>
      <c r="GR6" t="s">
        <v>182</v>
      </c>
      <c r="GS6" t="s">
        <v>182</v>
      </c>
      <c r="GT6" t="s">
        <v>182</v>
      </c>
      <c r="GU6" t="s">
        <v>13</v>
      </c>
      <c r="GV6" t="s">
        <v>13</v>
      </c>
      <c r="GW6" t="s">
        <v>13</v>
      </c>
      <c r="GX6" t="s">
        <v>182</v>
      </c>
      <c r="GY6" t="s">
        <v>182</v>
      </c>
      <c r="GZ6" t="s">
        <v>182</v>
      </c>
      <c r="HA6" t="s">
        <v>13</v>
      </c>
      <c r="HB6" t="s">
        <v>13</v>
      </c>
      <c r="HC6" t="s">
        <v>13</v>
      </c>
      <c r="HD6" t="s">
        <v>13</v>
      </c>
      <c r="HE6" t="s">
        <v>15</v>
      </c>
      <c r="HF6" t="s">
        <v>15</v>
      </c>
      <c r="HG6" t="s">
        <v>15</v>
      </c>
      <c r="HH6" t="s">
        <v>15</v>
      </c>
      <c r="IR6" t="s">
        <v>11</v>
      </c>
      <c r="IS6" t="s">
        <v>12</v>
      </c>
      <c r="IT6" t="s">
        <v>182</v>
      </c>
      <c r="IU6" t="s">
        <v>13</v>
      </c>
      <c r="IV6" t="s">
        <v>12</v>
      </c>
      <c r="IW6" t="s">
        <v>182</v>
      </c>
      <c r="IX6" t="s">
        <v>13</v>
      </c>
      <c r="IY6" t="s">
        <v>182</v>
      </c>
      <c r="IZ6" t="s">
        <v>13</v>
      </c>
      <c r="JA6" t="s">
        <v>13</v>
      </c>
      <c r="JB6" t="s">
        <v>12</v>
      </c>
      <c r="JC6" t="s">
        <v>182</v>
      </c>
      <c r="JD6" t="s">
        <v>13</v>
      </c>
      <c r="JE6" t="s">
        <v>182</v>
      </c>
      <c r="JF6" t="s">
        <v>13</v>
      </c>
      <c r="JG6" t="s">
        <v>13</v>
      </c>
      <c r="JH6" t="s">
        <v>182</v>
      </c>
      <c r="JI6" t="s">
        <v>13</v>
      </c>
      <c r="JJ6" t="s">
        <v>13</v>
      </c>
      <c r="JK6" t="s">
        <v>13</v>
      </c>
      <c r="JL6" t="s">
        <v>12</v>
      </c>
      <c r="JM6" t="s">
        <v>182</v>
      </c>
      <c r="JN6" t="s">
        <v>13</v>
      </c>
      <c r="JO6" t="s">
        <v>182</v>
      </c>
      <c r="JP6" t="s">
        <v>13</v>
      </c>
      <c r="JQ6" t="s">
        <v>13</v>
      </c>
      <c r="JR6" t="s">
        <v>182</v>
      </c>
      <c r="JS6" t="s">
        <v>13</v>
      </c>
      <c r="JT6" t="s">
        <v>13</v>
      </c>
      <c r="JU6" t="s">
        <v>13</v>
      </c>
      <c r="JV6" t="s">
        <v>182</v>
      </c>
      <c r="JW6" t="s">
        <v>13</v>
      </c>
      <c r="JX6" t="s">
        <v>13</v>
      </c>
      <c r="JY6" t="s">
        <v>13</v>
      </c>
      <c r="JZ6" t="s">
        <v>13</v>
      </c>
      <c r="KA6" t="s">
        <v>11</v>
      </c>
      <c r="KB6" t="s">
        <v>11</v>
      </c>
      <c r="KC6" t="s">
        <v>11</v>
      </c>
      <c r="KD6" t="s">
        <v>11</v>
      </c>
      <c r="KE6" t="s">
        <v>12</v>
      </c>
      <c r="KF6" t="s">
        <v>12</v>
      </c>
      <c r="KG6" t="s">
        <v>12</v>
      </c>
      <c r="KH6" t="s">
        <v>182</v>
      </c>
      <c r="KI6" t="s">
        <v>182</v>
      </c>
      <c r="KJ6" t="s">
        <v>13</v>
      </c>
      <c r="KK6" t="s">
        <v>12</v>
      </c>
      <c r="KL6" t="s">
        <v>12</v>
      </c>
      <c r="KM6" t="s">
        <v>12</v>
      </c>
      <c r="KN6" t="s">
        <v>182</v>
      </c>
      <c r="KO6" t="s">
        <v>182</v>
      </c>
      <c r="KP6" t="s">
        <v>13</v>
      </c>
      <c r="KQ6" t="s">
        <v>182</v>
      </c>
      <c r="KR6" t="s">
        <v>182</v>
      </c>
      <c r="KS6" t="s">
        <v>13</v>
      </c>
      <c r="KT6" t="s">
        <v>13</v>
      </c>
      <c r="KU6" t="s">
        <v>12</v>
      </c>
      <c r="KV6" t="s">
        <v>12</v>
      </c>
      <c r="KW6" t="s">
        <v>12</v>
      </c>
      <c r="KX6" t="s">
        <v>182</v>
      </c>
      <c r="KY6" t="s">
        <v>182</v>
      </c>
      <c r="KZ6" t="s">
        <v>13</v>
      </c>
      <c r="LA6" t="s">
        <v>182</v>
      </c>
      <c r="LB6" t="s">
        <v>182</v>
      </c>
      <c r="LC6" t="s">
        <v>13</v>
      </c>
      <c r="LD6" t="s">
        <v>13</v>
      </c>
      <c r="LE6" t="s">
        <v>182</v>
      </c>
      <c r="LF6" t="s">
        <v>182</v>
      </c>
      <c r="LG6" t="s">
        <v>13</v>
      </c>
      <c r="LH6" t="s">
        <v>13</v>
      </c>
      <c r="LI6" t="s">
        <v>13</v>
      </c>
      <c r="LJ6" t="s">
        <v>12</v>
      </c>
      <c r="LK6" t="s">
        <v>12</v>
      </c>
      <c r="LL6" t="s">
        <v>12</v>
      </c>
      <c r="LM6" t="s">
        <v>182</v>
      </c>
      <c r="LN6" t="s">
        <v>182</v>
      </c>
      <c r="LO6" t="s">
        <v>13</v>
      </c>
      <c r="LP6" t="s">
        <v>182</v>
      </c>
      <c r="LQ6" t="s">
        <v>182</v>
      </c>
      <c r="LR6" t="s">
        <v>13</v>
      </c>
      <c r="LS6" t="s">
        <v>13</v>
      </c>
      <c r="LT6" t="s">
        <v>182</v>
      </c>
      <c r="LU6" t="s">
        <v>182</v>
      </c>
      <c r="LV6" t="s">
        <v>13</v>
      </c>
      <c r="LW6" t="s">
        <v>13</v>
      </c>
      <c r="LX6" t="s">
        <v>13</v>
      </c>
      <c r="LY6" t="s">
        <v>182</v>
      </c>
      <c r="LZ6" t="s">
        <v>182</v>
      </c>
      <c r="MA6" t="s">
        <v>13</v>
      </c>
      <c r="MB6" t="s">
        <v>13</v>
      </c>
      <c r="MC6" t="s">
        <v>13</v>
      </c>
      <c r="MD6" t="s">
        <v>13</v>
      </c>
      <c r="ME6" t="s">
        <v>11</v>
      </c>
      <c r="MF6" t="s">
        <v>11</v>
      </c>
      <c r="MG6" t="s">
        <v>11</v>
      </c>
      <c r="MH6" t="s">
        <v>11</v>
      </c>
      <c r="MI6" t="s">
        <v>11</v>
      </c>
      <c r="MJ6" t="s">
        <v>11</v>
      </c>
      <c r="MK6" t="s">
        <v>11</v>
      </c>
      <c r="ML6" t="s">
        <v>11</v>
      </c>
      <c r="MM6" t="s">
        <v>11</v>
      </c>
      <c r="MN6" t="s">
        <v>11</v>
      </c>
      <c r="MO6" t="s">
        <v>12</v>
      </c>
      <c r="MP6" t="s">
        <v>12</v>
      </c>
      <c r="MQ6" t="s">
        <v>12</v>
      </c>
      <c r="MR6" t="s">
        <v>12</v>
      </c>
      <c r="MS6" t="s">
        <v>12</v>
      </c>
      <c r="MT6" t="s">
        <v>12</v>
      </c>
      <c r="MU6" t="s">
        <v>182</v>
      </c>
      <c r="MV6" t="s">
        <v>182</v>
      </c>
      <c r="MW6" t="s">
        <v>182</v>
      </c>
      <c r="MX6" t="s">
        <v>13</v>
      </c>
      <c r="MY6" t="s">
        <v>12</v>
      </c>
      <c r="MZ6" t="s">
        <v>12</v>
      </c>
      <c r="NA6" t="s">
        <v>12</v>
      </c>
      <c r="NB6" t="s">
        <v>12</v>
      </c>
      <c r="NC6" t="s">
        <v>12</v>
      </c>
      <c r="ND6" t="s">
        <v>12</v>
      </c>
      <c r="NE6" t="s">
        <v>182</v>
      </c>
      <c r="NF6" t="s">
        <v>182</v>
      </c>
      <c r="NG6" t="s">
        <v>182</v>
      </c>
      <c r="NH6" t="s">
        <v>13</v>
      </c>
      <c r="NI6" t="s">
        <v>182</v>
      </c>
      <c r="NJ6" t="s">
        <v>182</v>
      </c>
      <c r="NK6" t="s">
        <v>182</v>
      </c>
      <c r="NL6" t="s">
        <v>13</v>
      </c>
      <c r="NM6" t="s">
        <v>13</v>
      </c>
      <c r="NN6" t="s">
        <v>12</v>
      </c>
      <c r="NO6" t="s">
        <v>12</v>
      </c>
      <c r="NP6" t="s">
        <v>12</v>
      </c>
      <c r="NQ6" t="s">
        <v>12</v>
      </c>
      <c r="NR6" t="s">
        <v>12</v>
      </c>
      <c r="NS6" t="s">
        <v>12</v>
      </c>
      <c r="NT6" t="s">
        <v>182</v>
      </c>
      <c r="NU6" t="s">
        <v>182</v>
      </c>
      <c r="NV6" t="s">
        <v>182</v>
      </c>
      <c r="NW6" t="s">
        <v>13</v>
      </c>
      <c r="NX6" t="s">
        <v>182</v>
      </c>
      <c r="NY6" t="s">
        <v>182</v>
      </c>
      <c r="NZ6" t="s">
        <v>182</v>
      </c>
      <c r="OA6" t="s">
        <v>13</v>
      </c>
      <c r="OB6" t="s">
        <v>13</v>
      </c>
      <c r="OC6" t="s">
        <v>182</v>
      </c>
      <c r="OD6" t="s">
        <v>182</v>
      </c>
      <c r="OE6" t="s">
        <v>182</v>
      </c>
      <c r="OF6" t="s">
        <v>13</v>
      </c>
      <c r="OG6" t="s">
        <v>13</v>
      </c>
      <c r="OH6" t="s">
        <v>13</v>
      </c>
      <c r="OI6" t="s">
        <v>12</v>
      </c>
      <c r="OJ6" t="s">
        <v>12</v>
      </c>
      <c r="OK6" t="s">
        <v>12</v>
      </c>
      <c r="OL6" t="s">
        <v>12</v>
      </c>
      <c r="OM6" t="s">
        <v>12</v>
      </c>
      <c r="ON6" t="s">
        <v>12</v>
      </c>
      <c r="OO6" t="s">
        <v>182</v>
      </c>
      <c r="OP6" t="s">
        <v>182</v>
      </c>
      <c r="OQ6" t="s">
        <v>182</v>
      </c>
      <c r="OR6" t="s">
        <v>13</v>
      </c>
      <c r="OS6" t="s">
        <v>182</v>
      </c>
      <c r="OT6" t="s">
        <v>182</v>
      </c>
      <c r="OU6" t="s">
        <v>182</v>
      </c>
      <c r="OV6" t="s">
        <v>13</v>
      </c>
      <c r="OW6" t="s">
        <v>13</v>
      </c>
      <c r="OX6" t="s">
        <v>182</v>
      </c>
      <c r="OY6" t="s">
        <v>182</v>
      </c>
      <c r="OZ6" t="s">
        <v>182</v>
      </c>
      <c r="PA6" t="s">
        <v>13</v>
      </c>
      <c r="PB6" t="s">
        <v>13</v>
      </c>
      <c r="PC6" t="s">
        <v>13</v>
      </c>
      <c r="PD6" t="s">
        <v>182</v>
      </c>
      <c r="PE6" t="s">
        <v>182</v>
      </c>
      <c r="PF6" t="s">
        <v>182</v>
      </c>
      <c r="PG6" t="s">
        <v>13</v>
      </c>
      <c r="PH6" t="s">
        <v>13</v>
      </c>
      <c r="PI6" t="s">
        <v>13</v>
      </c>
      <c r="PJ6" t="s">
        <v>13</v>
      </c>
      <c r="PK6" t="s">
        <v>15</v>
      </c>
      <c r="PL6" t="s">
        <v>15</v>
      </c>
      <c r="PM6" t="s">
        <v>15</v>
      </c>
      <c r="PN6" t="s">
        <v>15</v>
      </c>
      <c r="QX6" t="s">
        <v>11</v>
      </c>
      <c r="QY6" t="s">
        <v>12</v>
      </c>
      <c r="QZ6" t="s">
        <v>182</v>
      </c>
      <c r="RA6" t="s">
        <v>13</v>
      </c>
      <c r="RB6" t="s">
        <v>12</v>
      </c>
      <c r="RC6" t="s">
        <v>182</v>
      </c>
      <c r="RD6" t="s">
        <v>13</v>
      </c>
      <c r="RE6" t="s">
        <v>182</v>
      </c>
      <c r="RF6" t="s">
        <v>13</v>
      </c>
      <c r="RG6" t="s">
        <v>13</v>
      </c>
      <c r="RH6" t="s">
        <v>12</v>
      </c>
      <c r="RI6" t="s">
        <v>182</v>
      </c>
      <c r="RJ6" t="s">
        <v>13</v>
      </c>
      <c r="RK6" t="s">
        <v>182</v>
      </c>
      <c r="RL6" t="s">
        <v>13</v>
      </c>
      <c r="RM6" t="s">
        <v>13</v>
      </c>
      <c r="RN6" t="s">
        <v>182</v>
      </c>
      <c r="RO6" t="s">
        <v>13</v>
      </c>
      <c r="RP6" t="s">
        <v>13</v>
      </c>
      <c r="RQ6" t="s">
        <v>13</v>
      </c>
      <c r="RR6" t="s">
        <v>12</v>
      </c>
      <c r="RS6" t="s">
        <v>182</v>
      </c>
      <c r="RT6" t="s">
        <v>13</v>
      </c>
      <c r="RU6" t="s">
        <v>182</v>
      </c>
      <c r="RV6" t="s">
        <v>13</v>
      </c>
      <c r="RW6" t="s">
        <v>13</v>
      </c>
      <c r="RX6" t="s">
        <v>182</v>
      </c>
      <c r="RY6" t="s">
        <v>13</v>
      </c>
      <c r="RZ6" t="s">
        <v>13</v>
      </c>
      <c r="SA6" t="s">
        <v>13</v>
      </c>
      <c r="SB6" t="s">
        <v>182</v>
      </c>
      <c r="SC6" t="s">
        <v>13</v>
      </c>
      <c r="SD6" t="s">
        <v>13</v>
      </c>
      <c r="SE6" t="s">
        <v>13</v>
      </c>
      <c r="SF6" t="s">
        <v>13</v>
      </c>
      <c r="SG6" t="s">
        <v>11</v>
      </c>
      <c r="SH6" t="s">
        <v>11</v>
      </c>
      <c r="SI6" t="s">
        <v>11</v>
      </c>
      <c r="SJ6" t="s">
        <v>11</v>
      </c>
      <c r="SK6" t="s">
        <v>12</v>
      </c>
      <c r="SL6" t="s">
        <v>12</v>
      </c>
      <c r="SM6" t="s">
        <v>12</v>
      </c>
      <c r="SN6" t="s">
        <v>182</v>
      </c>
      <c r="SO6" t="s">
        <v>182</v>
      </c>
      <c r="SP6" t="s">
        <v>13</v>
      </c>
      <c r="SQ6" t="s">
        <v>12</v>
      </c>
      <c r="SR6" t="s">
        <v>12</v>
      </c>
      <c r="SS6" t="s">
        <v>12</v>
      </c>
      <c r="ST6" t="s">
        <v>182</v>
      </c>
      <c r="SU6" t="s">
        <v>182</v>
      </c>
      <c r="SV6" t="s">
        <v>13</v>
      </c>
      <c r="SW6" t="s">
        <v>182</v>
      </c>
      <c r="SX6" t="s">
        <v>182</v>
      </c>
      <c r="SY6" t="s">
        <v>13</v>
      </c>
      <c r="SZ6" t="s">
        <v>13</v>
      </c>
      <c r="TA6" t="s">
        <v>12</v>
      </c>
      <c r="TB6" t="s">
        <v>12</v>
      </c>
      <c r="TC6" t="s">
        <v>12</v>
      </c>
      <c r="TD6" t="s">
        <v>182</v>
      </c>
      <c r="TE6" t="s">
        <v>182</v>
      </c>
      <c r="TF6" t="s">
        <v>13</v>
      </c>
      <c r="TG6" t="s">
        <v>182</v>
      </c>
      <c r="TH6" t="s">
        <v>182</v>
      </c>
      <c r="TI6" t="s">
        <v>13</v>
      </c>
      <c r="TJ6" t="s">
        <v>13</v>
      </c>
      <c r="TK6" t="s">
        <v>182</v>
      </c>
      <c r="TL6" t="s">
        <v>182</v>
      </c>
      <c r="TM6" t="s">
        <v>13</v>
      </c>
      <c r="TN6" t="s">
        <v>13</v>
      </c>
      <c r="TO6" t="s">
        <v>13</v>
      </c>
      <c r="TP6" t="s">
        <v>12</v>
      </c>
      <c r="TQ6" t="s">
        <v>12</v>
      </c>
      <c r="TR6" t="s">
        <v>12</v>
      </c>
      <c r="TS6" t="s">
        <v>182</v>
      </c>
      <c r="TT6" t="s">
        <v>182</v>
      </c>
      <c r="TU6" t="s">
        <v>13</v>
      </c>
      <c r="TV6" t="s">
        <v>182</v>
      </c>
      <c r="TW6" t="s">
        <v>182</v>
      </c>
      <c r="TX6" t="s">
        <v>13</v>
      </c>
      <c r="TY6" t="s">
        <v>13</v>
      </c>
      <c r="TZ6" t="s">
        <v>182</v>
      </c>
      <c r="UA6" t="s">
        <v>182</v>
      </c>
      <c r="UB6" t="s">
        <v>13</v>
      </c>
      <c r="UC6" t="s">
        <v>13</v>
      </c>
      <c r="UD6" t="s">
        <v>13</v>
      </c>
      <c r="UE6" t="s">
        <v>182</v>
      </c>
      <c r="UF6" t="s">
        <v>182</v>
      </c>
      <c r="UG6" t="s">
        <v>13</v>
      </c>
      <c r="UH6" t="s">
        <v>13</v>
      </c>
      <c r="UI6" t="s">
        <v>13</v>
      </c>
      <c r="UJ6" t="s">
        <v>13</v>
      </c>
      <c r="UK6" t="s">
        <v>11</v>
      </c>
      <c r="UL6" t="s">
        <v>11</v>
      </c>
      <c r="UM6" t="s">
        <v>11</v>
      </c>
      <c r="UN6" t="s">
        <v>11</v>
      </c>
      <c r="UO6" t="s">
        <v>11</v>
      </c>
      <c r="UP6" t="s">
        <v>11</v>
      </c>
      <c r="UQ6" t="s">
        <v>11</v>
      </c>
      <c r="UR6" t="s">
        <v>11</v>
      </c>
      <c r="US6" t="s">
        <v>11</v>
      </c>
      <c r="UT6" t="s">
        <v>11</v>
      </c>
      <c r="UU6" t="s">
        <v>12</v>
      </c>
      <c r="UV6" t="s">
        <v>12</v>
      </c>
      <c r="UW6" t="s">
        <v>12</v>
      </c>
      <c r="UX6" t="s">
        <v>12</v>
      </c>
      <c r="UY6" t="s">
        <v>12</v>
      </c>
      <c r="UZ6" t="s">
        <v>12</v>
      </c>
      <c r="VA6" t="s">
        <v>182</v>
      </c>
      <c r="VB6" t="s">
        <v>182</v>
      </c>
      <c r="VC6" t="s">
        <v>182</v>
      </c>
      <c r="VD6" t="s">
        <v>13</v>
      </c>
      <c r="VE6" t="s">
        <v>12</v>
      </c>
      <c r="VF6" t="s">
        <v>12</v>
      </c>
      <c r="VG6" t="s">
        <v>12</v>
      </c>
      <c r="VH6" t="s">
        <v>12</v>
      </c>
      <c r="VI6" t="s">
        <v>12</v>
      </c>
      <c r="VJ6" t="s">
        <v>12</v>
      </c>
      <c r="VK6" t="s">
        <v>182</v>
      </c>
      <c r="VL6" t="s">
        <v>182</v>
      </c>
      <c r="VM6" t="s">
        <v>182</v>
      </c>
      <c r="VN6" t="s">
        <v>13</v>
      </c>
      <c r="VO6" t="s">
        <v>182</v>
      </c>
      <c r="VP6" t="s">
        <v>182</v>
      </c>
      <c r="VQ6" t="s">
        <v>182</v>
      </c>
      <c r="VR6" t="s">
        <v>13</v>
      </c>
      <c r="VS6" t="s">
        <v>13</v>
      </c>
      <c r="VT6" t="s">
        <v>12</v>
      </c>
      <c r="VU6" t="s">
        <v>12</v>
      </c>
      <c r="VV6" t="s">
        <v>12</v>
      </c>
      <c r="VW6" t="s">
        <v>12</v>
      </c>
      <c r="VX6" t="s">
        <v>12</v>
      </c>
      <c r="VY6" t="s">
        <v>12</v>
      </c>
      <c r="VZ6" t="s">
        <v>182</v>
      </c>
      <c r="WA6" t="s">
        <v>182</v>
      </c>
      <c r="WB6" t="s">
        <v>182</v>
      </c>
      <c r="WC6" t="s">
        <v>13</v>
      </c>
      <c r="WD6" t="s">
        <v>182</v>
      </c>
      <c r="WE6" t="s">
        <v>182</v>
      </c>
      <c r="WF6" t="s">
        <v>182</v>
      </c>
      <c r="WG6" t="s">
        <v>13</v>
      </c>
      <c r="WH6" t="s">
        <v>13</v>
      </c>
      <c r="WI6" t="s">
        <v>182</v>
      </c>
      <c r="WJ6" t="s">
        <v>182</v>
      </c>
      <c r="WK6" t="s">
        <v>182</v>
      </c>
      <c r="WL6" t="s">
        <v>13</v>
      </c>
      <c r="WM6" t="s">
        <v>13</v>
      </c>
      <c r="WN6" t="s">
        <v>13</v>
      </c>
      <c r="WO6" t="s">
        <v>12</v>
      </c>
      <c r="WP6" t="s">
        <v>12</v>
      </c>
      <c r="WQ6" t="s">
        <v>12</v>
      </c>
      <c r="WR6" t="s">
        <v>12</v>
      </c>
      <c r="WS6" t="s">
        <v>12</v>
      </c>
      <c r="WT6" t="s">
        <v>12</v>
      </c>
      <c r="WU6" t="s">
        <v>182</v>
      </c>
      <c r="WV6" t="s">
        <v>182</v>
      </c>
      <c r="WW6" t="s">
        <v>182</v>
      </c>
      <c r="WX6" t="s">
        <v>13</v>
      </c>
      <c r="WY6" t="s">
        <v>182</v>
      </c>
      <c r="WZ6" t="s">
        <v>182</v>
      </c>
      <c r="XA6" t="s">
        <v>182</v>
      </c>
      <c r="XB6" t="s">
        <v>13</v>
      </c>
      <c r="XC6" t="s">
        <v>13</v>
      </c>
      <c r="XD6" t="s">
        <v>182</v>
      </c>
      <c r="XE6" t="s">
        <v>182</v>
      </c>
      <c r="XF6" t="s">
        <v>182</v>
      </c>
      <c r="XG6" t="s">
        <v>13</v>
      </c>
      <c r="XH6" t="s">
        <v>13</v>
      </c>
      <c r="XI6" t="s">
        <v>13</v>
      </c>
      <c r="XJ6" t="s">
        <v>182</v>
      </c>
      <c r="XK6" t="s">
        <v>182</v>
      </c>
      <c r="XL6" t="s">
        <v>182</v>
      </c>
      <c r="XM6" t="s">
        <v>13</v>
      </c>
      <c r="XN6" t="s">
        <v>13</v>
      </c>
      <c r="XO6" t="s">
        <v>13</v>
      </c>
      <c r="XP6" t="s">
        <v>13</v>
      </c>
      <c r="XQ6" t="s">
        <v>15</v>
      </c>
      <c r="XR6" t="s">
        <v>15</v>
      </c>
      <c r="XS6" t="s">
        <v>15</v>
      </c>
      <c r="XT6" t="s">
        <v>15</v>
      </c>
      <c r="XV6" t="s">
        <v>15</v>
      </c>
      <c r="XW6" t="s">
        <v>15</v>
      </c>
      <c r="XX6" t="s">
        <v>15</v>
      </c>
      <c r="XY6" t="s">
        <v>15</v>
      </c>
      <c r="XZ6" t="s">
        <v>15</v>
      </c>
      <c r="YA6" t="s">
        <v>15</v>
      </c>
      <c r="YB6" t="s">
        <v>15</v>
      </c>
      <c r="YC6" t="s">
        <v>15</v>
      </c>
      <c r="YD6" t="s">
        <v>15</v>
      </c>
      <c r="YE6" t="s">
        <v>15</v>
      </c>
      <c r="YG6" t="s">
        <v>15</v>
      </c>
      <c r="YH6" t="s">
        <v>15</v>
      </c>
      <c r="YI6" t="s">
        <v>15</v>
      </c>
      <c r="YJ6" t="s">
        <v>15</v>
      </c>
      <c r="YK6" t="s">
        <v>15</v>
      </c>
      <c r="YL6" t="s">
        <v>15</v>
      </c>
      <c r="YM6" t="s">
        <v>15</v>
      </c>
      <c r="YN6" t="s">
        <v>15</v>
      </c>
      <c r="YO6" t="s">
        <v>15</v>
      </c>
      <c r="YP6" t="s">
        <v>15</v>
      </c>
      <c r="YR6" t="s">
        <v>15</v>
      </c>
      <c r="YS6" t="s">
        <v>15</v>
      </c>
      <c r="YT6" t="s">
        <v>15</v>
      </c>
      <c r="YU6" t="s">
        <v>15</v>
      </c>
      <c r="YV6" t="s">
        <v>15</v>
      </c>
      <c r="YW6" t="s">
        <v>15</v>
      </c>
      <c r="YX6" t="s">
        <v>15</v>
      </c>
      <c r="YY6" t="s">
        <v>15</v>
      </c>
      <c r="YZ6" t="s">
        <v>15</v>
      </c>
      <c r="ZA6" t="s">
        <v>15</v>
      </c>
      <c r="ZC6" t="s">
        <v>15</v>
      </c>
      <c r="ZD6" t="s">
        <v>15</v>
      </c>
      <c r="ZE6" t="s">
        <v>15</v>
      </c>
      <c r="ZF6" t="s">
        <v>15</v>
      </c>
      <c r="ZG6" t="s">
        <v>15</v>
      </c>
      <c r="ZH6" t="s">
        <v>15</v>
      </c>
      <c r="ZI6" t="s">
        <v>15</v>
      </c>
      <c r="ZJ6" t="s">
        <v>15</v>
      </c>
      <c r="ZK6" t="s">
        <v>15</v>
      </c>
      <c r="ZL6" t="s">
        <v>15</v>
      </c>
      <c r="ZN6" t="s">
        <v>15</v>
      </c>
      <c r="ZO6" t="s">
        <v>15</v>
      </c>
      <c r="ZP6" t="s">
        <v>15</v>
      </c>
      <c r="ZQ6" t="s">
        <v>15</v>
      </c>
      <c r="ZR6" t="s">
        <v>15</v>
      </c>
      <c r="ZS6" t="s">
        <v>15</v>
      </c>
      <c r="ZT6" t="s">
        <v>15</v>
      </c>
      <c r="ZU6" t="s">
        <v>15</v>
      </c>
      <c r="ZV6" t="s">
        <v>15</v>
      </c>
      <c r="ZW6" t="s">
        <v>15</v>
      </c>
      <c r="ZY6" t="s">
        <v>15</v>
      </c>
      <c r="ZZ6" t="s">
        <v>15</v>
      </c>
      <c r="AAA6" t="s">
        <v>15</v>
      </c>
      <c r="AAB6" t="s">
        <v>15</v>
      </c>
      <c r="AAC6" t="s">
        <v>15</v>
      </c>
      <c r="AAD6" t="s">
        <v>15</v>
      </c>
      <c r="AAE6" t="s">
        <v>15</v>
      </c>
      <c r="AAF6" t="s">
        <v>15</v>
      </c>
      <c r="AAG6" t="s">
        <v>15</v>
      </c>
      <c r="AAH6" t="s">
        <v>15</v>
      </c>
      <c r="AAJ6" t="s">
        <v>15</v>
      </c>
      <c r="AAK6" t="s">
        <v>15</v>
      </c>
      <c r="AAL6" t="s">
        <v>15</v>
      </c>
      <c r="AAM6" t="s">
        <v>15</v>
      </c>
      <c r="AAN6" t="s">
        <v>15</v>
      </c>
      <c r="AAO6" t="s">
        <v>15</v>
      </c>
      <c r="AAP6" t="s">
        <v>15</v>
      </c>
      <c r="AAQ6" t="s">
        <v>15</v>
      </c>
      <c r="AAR6" t="s">
        <v>15</v>
      </c>
      <c r="AAS6" t="s">
        <v>15</v>
      </c>
    </row>
    <row r="7" spans="1:721" x14ac:dyDescent="0.3">
      <c r="A7" t="s">
        <v>511</v>
      </c>
      <c r="BU7" t="s">
        <v>11</v>
      </c>
      <c r="BV7" t="s">
        <v>12</v>
      </c>
      <c r="BW7" t="s">
        <v>182</v>
      </c>
      <c r="BX7" t="s">
        <v>13</v>
      </c>
      <c r="BY7" t="s">
        <v>12</v>
      </c>
      <c r="BZ7" t="s">
        <v>182</v>
      </c>
      <c r="CA7" t="s">
        <v>13</v>
      </c>
      <c r="CB7" t="s">
        <v>182</v>
      </c>
      <c r="CC7" t="s">
        <v>13</v>
      </c>
      <c r="CD7" t="s">
        <v>13</v>
      </c>
      <c r="CE7" t="s">
        <v>12</v>
      </c>
      <c r="CF7" t="s">
        <v>182</v>
      </c>
      <c r="CG7" t="s">
        <v>13</v>
      </c>
      <c r="CH7" t="s">
        <v>182</v>
      </c>
      <c r="CI7" t="s">
        <v>13</v>
      </c>
      <c r="CJ7" t="s">
        <v>13</v>
      </c>
      <c r="CK7" t="s">
        <v>182</v>
      </c>
      <c r="CL7" t="s">
        <v>13</v>
      </c>
      <c r="CM7" t="s">
        <v>13</v>
      </c>
      <c r="CN7" t="s">
        <v>13</v>
      </c>
      <c r="CO7" t="s">
        <v>12</v>
      </c>
      <c r="CP7" t="s">
        <v>182</v>
      </c>
      <c r="CQ7" t="s">
        <v>13</v>
      </c>
      <c r="CR7" t="s">
        <v>182</v>
      </c>
      <c r="CS7" t="s">
        <v>13</v>
      </c>
      <c r="CT7" t="s">
        <v>13</v>
      </c>
      <c r="CU7" t="s">
        <v>182</v>
      </c>
      <c r="CV7" t="s">
        <v>13</v>
      </c>
      <c r="CW7" t="s">
        <v>13</v>
      </c>
      <c r="CX7" t="s">
        <v>13</v>
      </c>
      <c r="CY7" t="s">
        <v>182</v>
      </c>
      <c r="CZ7" t="s">
        <v>13</v>
      </c>
      <c r="DA7" t="s">
        <v>13</v>
      </c>
      <c r="DB7" t="s">
        <v>13</v>
      </c>
      <c r="DC7" t="s">
        <v>13</v>
      </c>
      <c r="DD7" t="s">
        <v>12</v>
      </c>
      <c r="DE7" t="s">
        <v>182</v>
      </c>
      <c r="DF7" t="s">
        <v>13</v>
      </c>
      <c r="DG7" t="s">
        <v>182</v>
      </c>
      <c r="DH7" t="s">
        <v>13</v>
      </c>
      <c r="DI7" t="s">
        <v>13</v>
      </c>
      <c r="DJ7" t="s">
        <v>182</v>
      </c>
      <c r="DK7" t="s">
        <v>13</v>
      </c>
      <c r="DL7" t="s">
        <v>13</v>
      </c>
      <c r="DM7" t="s">
        <v>13</v>
      </c>
      <c r="DN7" t="s">
        <v>182</v>
      </c>
      <c r="DO7" t="s">
        <v>13</v>
      </c>
      <c r="DP7" t="s">
        <v>13</v>
      </c>
      <c r="DQ7" t="s">
        <v>13</v>
      </c>
      <c r="DR7" t="s">
        <v>13</v>
      </c>
      <c r="DS7" t="s">
        <v>182</v>
      </c>
      <c r="DT7" t="s">
        <v>13</v>
      </c>
      <c r="DU7" t="s">
        <v>13</v>
      </c>
      <c r="DV7" t="s">
        <v>13</v>
      </c>
      <c r="DW7" t="s">
        <v>13</v>
      </c>
      <c r="DX7" t="s">
        <v>13</v>
      </c>
      <c r="DY7" t="s">
        <v>11</v>
      </c>
      <c r="DZ7" t="s">
        <v>11</v>
      </c>
      <c r="EA7" t="s">
        <v>11</v>
      </c>
      <c r="EB7" t="s">
        <v>11</v>
      </c>
      <c r="EC7" t="s">
        <v>12</v>
      </c>
      <c r="ED7" t="s">
        <v>12</v>
      </c>
      <c r="EE7" t="s">
        <v>12</v>
      </c>
      <c r="EF7" t="s">
        <v>182</v>
      </c>
      <c r="EG7" t="s">
        <v>182</v>
      </c>
      <c r="EH7" t="s">
        <v>13</v>
      </c>
      <c r="EI7" t="s">
        <v>12</v>
      </c>
      <c r="EJ7" t="s">
        <v>12</v>
      </c>
      <c r="EK7" t="s">
        <v>12</v>
      </c>
      <c r="EL7" t="s">
        <v>182</v>
      </c>
      <c r="EM7" t="s">
        <v>182</v>
      </c>
      <c r="EN7" t="s">
        <v>13</v>
      </c>
      <c r="EO7" t="s">
        <v>182</v>
      </c>
      <c r="EP7" t="s">
        <v>182</v>
      </c>
      <c r="EQ7" t="s">
        <v>13</v>
      </c>
      <c r="ER7" t="s">
        <v>13</v>
      </c>
      <c r="ES7" t="s">
        <v>12</v>
      </c>
      <c r="ET7" t="s">
        <v>12</v>
      </c>
      <c r="EU7" t="s">
        <v>12</v>
      </c>
      <c r="EV7" t="s">
        <v>182</v>
      </c>
      <c r="EW7" t="s">
        <v>182</v>
      </c>
      <c r="EX7" t="s">
        <v>13</v>
      </c>
      <c r="EY7" t="s">
        <v>182</v>
      </c>
      <c r="EZ7" t="s">
        <v>182</v>
      </c>
      <c r="FA7" t="s">
        <v>13</v>
      </c>
      <c r="FB7" t="s">
        <v>13</v>
      </c>
      <c r="FC7" t="s">
        <v>182</v>
      </c>
      <c r="FD7" t="s">
        <v>182</v>
      </c>
      <c r="FE7" t="s">
        <v>13</v>
      </c>
      <c r="FF7" t="s">
        <v>13</v>
      </c>
      <c r="FG7" t="s">
        <v>13</v>
      </c>
      <c r="FH7" t="s">
        <v>12</v>
      </c>
      <c r="FI7" t="s">
        <v>12</v>
      </c>
      <c r="FJ7" t="s">
        <v>12</v>
      </c>
      <c r="FK7" t="s">
        <v>182</v>
      </c>
      <c r="FL7" t="s">
        <v>182</v>
      </c>
      <c r="FM7" t="s">
        <v>13</v>
      </c>
      <c r="FN7" t="s">
        <v>182</v>
      </c>
      <c r="FO7" t="s">
        <v>182</v>
      </c>
      <c r="FP7" t="s">
        <v>13</v>
      </c>
      <c r="FQ7" t="s">
        <v>13</v>
      </c>
      <c r="FR7" t="s">
        <v>182</v>
      </c>
      <c r="FS7" t="s">
        <v>182</v>
      </c>
      <c r="FT7" t="s">
        <v>13</v>
      </c>
      <c r="FU7" t="s">
        <v>13</v>
      </c>
      <c r="FV7" t="s">
        <v>13</v>
      </c>
      <c r="FW7" t="s">
        <v>182</v>
      </c>
      <c r="FX7" t="s">
        <v>182</v>
      </c>
      <c r="FY7" t="s">
        <v>13</v>
      </c>
      <c r="FZ7" t="s">
        <v>13</v>
      </c>
      <c r="GA7" t="s">
        <v>13</v>
      </c>
      <c r="GB7" t="s">
        <v>13</v>
      </c>
      <c r="GC7" t="s">
        <v>12</v>
      </c>
      <c r="GD7" t="s">
        <v>12</v>
      </c>
      <c r="GE7" t="s">
        <v>12</v>
      </c>
      <c r="GF7" t="s">
        <v>182</v>
      </c>
      <c r="GG7" t="s">
        <v>182</v>
      </c>
      <c r="GH7" t="s">
        <v>13</v>
      </c>
      <c r="GI7" t="s">
        <v>182</v>
      </c>
      <c r="GJ7" t="s">
        <v>182</v>
      </c>
      <c r="GK7" t="s">
        <v>13</v>
      </c>
      <c r="GL7" t="s">
        <v>13</v>
      </c>
      <c r="GM7" t="s">
        <v>182</v>
      </c>
      <c r="GN7" t="s">
        <v>182</v>
      </c>
      <c r="GO7" t="s">
        <v>13</v>
      </c>
      <c r="GP7" t="s">
        <v>13</v>
      </c>
      <c r="GQ7" t="s">
        <v>13</v>
      </c>
      <c r="GR7" t="s">
        <v>182</v>
      </c>
      <c r="GS7" t="s">
        <v>182</v>
      </c>
      <c r="GT7" t="s">
        <v>13</v>
      </c>
      <c r="GU7" t="s">
        <v>13</v>
      </c>
      <c r="GV7" t="s">
        <v>13</v>
      </c>
      <c r="GW7" t="s">
        <v>13</v>
      </c>
      <c r="GX7" t="s">
        <v>182</v>
      </c>
      <c r="GY7" t="s">
        <v>182</v>
      </c>
      <c r="GZ7" t="s">
        <v>13</v>
      </c>
      <c r="HA7" t="s">
        <v>13</v>
      </c>
      <c r="HB7" t="s">
        <v>13</v>
      </c>
      <c r="HC7" t="s">
        <v>13</v>
      </c>
      <c r="HD7" t="s">
        <v>13</v>
      </c>
      <c r="KA7" t="s">
        <v>11</v>
      </c>
      <c r="KB7" t="s">
        <v>12</v>
      </c>
      <c r="KC7" t="s">
        <v>182</v>
      </c>
      <c r="KD7" t="s">
        <v>13</v>
      </c>
      <c r="KE7" t="s">
        <v>12</v>
      </c>
      <c r="KF7" t="s">
        <v>182</v>
      </c>
      <c r="KG7" t="s">
        <v>13</v>
      </c>
      <c r="KH7" t="s">
        <v>182</v>
      </c>
      <c r="KI7" t="s">
        <v>13</v>
      </c>
      <c r="KJ7" t="s">
        <v>13</v>
      </c>
      <c r="KK7" t="s">
        <v>12</v>
      </c>
      <c r="KL7" t="s">
        <v>182</v>
      </c>
      <c r="KM7" t="s">
        <v>13</v>
      </c>
      <c r="KN7" t="s">
        <v>182</v>
      </c>
      <c r="KO7" t="s">
        <v>13</v>
      </c>
      <c r="KP7" t="s">
        <v>13</v>
      </c>
      <c r="KQ7" t="s">
        <v>182</v>
      </c>
      <c r="KR7" t="s">
        <v>13</v>
      </c>
      <c r="KS7" t="s">
        <v>13</v>
      </c>
      <c r="KT7" t="s">
        <v>13</v>
      </c>
      <c r="KU7" t="s">
        <v>12</v>
      </c>
      <c r="KV7" t="s">
        <v>182</v>
      </c>
      <c r="KW7" t="s">
        <v>13</v>
      </c>
      <c r="KX7" t="s">
        <v>182</v>
      </c>
      <c r="KY7" t="s">
        <v>13</v>
      </c>
      <c r="KZ7" t="s">
        <v>13</v>
      </c>
      <c r="LA7" t="s">
        <v>182</v>
      </c>
      <c r="LB7" t="s">
        <v>13</v>
      </c>
      <c r="LC7" t="s">
        <v>13</v>
      </c>
      <c r="LD7" t="s">
        <v>13</v>
      </c>
      <c r="LE7" t="s">
        <v>182</v>
      </c>
      <c r="LF7" t="s">
        <v>13</v>
      </c>
      <c r="LG7" t="s">
        <v>13</v>
      </c>
      <c r="LH7" t="s">
        <v>13</v>
      </c>
      <c r="LI7" t="s">
        <v>13</v>
      </c>
      <c r="LJ7" t="s">
        <v>12</v>
      </c>
      <c r="LK7" t="s">
        <v>182</v>
      </c>
      <c r="LL7" t="s">
        <v>13</v>
      </c>
      <c r="LM7" t="s">
        <v>182</v>
      </c>
      <c r="LN7" t="s">
        <v>13</v>
      </c>
      <c r="LO7" t="s">
        <v>13</v>
      </c>
      <c r="LP7" t="s">
        <v>182</v>
      </c>
      <c r="LQ7" t="s">
        <v>13</v>
      </c>
      <c r="LR7" t="s">
        <v>13</v>
      </c>
      <c r="LS7" t="s">
        <v>13</v>
      </c>
      <c r="LT7" t="s">
        <v>182</v>
      </c>
      <c r="LU7" t="s">
        <v>13</v>
      </c>
      <c r="LV7" t="s">
        <v>13</v>
      </c>
      <c r="LW7" t="s">
        <v>13</v>
      </c>
      <c r="LX7" t="s">
        <v>13</v>
      </c>
      <c r="LY7" t="s">
        <v>182</v>
      </c>
      <c r="LZ7" t="s">
        <v>13</v>
      </c>
      <c r="MA7" t="s">
        <v>13</v>
      </c>
      <c r="MB7" t="s">
        <v>13</v>
      </c>
      <c r="MC7" t="s">
        <v>13</v>
      </c>
      <c r="MD7" t="s">
        <v>13</v>
      </c>
      <c r="ME7" t="s">
        <v>11</v>
      </c>
      <c r="MF7" t="s">
        <v>11</v>
      </c>
      <c r="MG7" t="s">
        <v>11</v>
      </c>
      <c r="MH7" t="s">
        <v>11</v>
      </c>
      <c r="MI7" t="s">
        <v>12</v>
      </c>
      <c r="MJ7" t="s">
        <v>12</v>
      </c>
      <c r="MK7" t="s">
        <v>12</v>
      </c>
      <c r="ML7" t="s">
        <v>182</v>
      </c>
      <c r="MM7" t="s">
        <v>182</v>
      </c>
      <c r="MN7" t="s">
        <v>13</v>
      </c>
      <c r="MO7" t="s">
        <v>12</v>
      </c>
      <c r="MP7" t="s">
        <v>12</v>
      </c>
      <c r="MQ7" t="s">
        <v>12</v>
      </c>
      <c r="MR7" t="s">
        <v>182</v>
      </c>
      <c r="MS7" t="s">
        <v>182</v>
      </c>
      <c r="MT7" t="s">
        <v>13</v>
      </c>
      <c r="MU7" t="s">
        <v>182</v>
      </c>
      <c r="MV7" t="s">
        <v>182</v>
      </c>
      <c r="MW7" t="s">
        <v>13</v>
      </c>
      <c r="MX7" t="s">
        <v>13</v>
      </c>
      <c r="MY7" t="s">
        <v>12</v>
      </c>
      <c r="MZ7" t="s">
        <v>12</v>
      </c>
      <c r="NA7" t="s">
        <v>12</v>
      </c>
      <c r="NB7" t="s">
        <v>182</v>
      </c>
      <c r="NC7" t="s">
        <v>182</v>
      </c>
      <c r="ND7" t="s">
        <v>13</v>
      </c>
      <c r="NE7" t="s">
        <v>182</v>
      </c>
      <c r="NF7" t="s">
        <v>182</v>
      </c>
      <c r="NG7" t="s">
        <v>13</v>
      </c>
      <c r="NH7" t="s">
        <v>13</v>
      </c>
      <c r="NI7" t="s">
        <v>182</v>
      </c>
      <c r="NJ7" t="s">
        <v>182</v>
      </c>
      <c r="NK7" t="s">
        <v>13</v>
      </c>
      <c r="NL7" t="s">
        <v>13</v>
      </c>
      <c r="NM7" t="s">
        <v>13</v>
      </c>
      <c r="NN7" t="s">
        <v>12</v>
      </c>
      <c r="NO7" t="s">
        <v>12</v>
      </c>
      <c r="NP7" t="s">
        <v>12</v>
      </c>
      <c r="NQ7" t="s">
        <v>182</v>
      </c>
      <c r="NR7" t="s">
        <v>182</v>
      </c>
      <c r="NS7" t="s">
        <v>13</v>
      </c>
      <c r="NT7" t="s">
        <v>182</v>
      </c>
      <c r="NU7" t="s">
        <v>182</v>
      </c>
      <c r="NV7" t="s">
        <v>13</v>
      </c>
      <c r="NW7" t="s">
        <v>13</v>
      </c>
      <c r="NX7" t="s">
        <v>182</v>
      </c>
      <c r="NY7" t="s">
        <v>182</v>
      </c>
      <c r="NZ7" t="s">
        <v>13</v>
      </c>
      <c r="OA7" t="s">
        <v>13</v>
      </c>
      <c r="OB7" t="s">
        <v>13</v>
      </c>
      <c r="OC7" t="s">
        <v>182</v>
      </c>
      <c r="OD7" t="s">
        <v>182</v>
      </c>
      <c r="OE7" t="s">
        <v>13</v>
      </c>
      <c r="OF7" t="s">
        <v>13</v>
      </c>
      <c r="OG7" t="s">
        <v>13</v>
      </c>
      <c r="OH7" t="s">
        <v>13</v>
      </c>
      <c r="OI7" t="s">
        <v>12</v>
      </c>
      <c r="OJ7" t="s">
        <v>12</v>
      </c>
      <c r="OK7" t="s">
        <v>12</v>
      </c>
      <c r="OL7" t="s">
        <v>182</v>
      </c>
      <c r="OM7" t="s">
        <v>182</v>
      </c>
      <c r="ON7" t="s">
        <v>13</v>
      </c>
      <c r="OO7" t="s">
        <v>182</v>
      </c>
      <c r="OP7" t="s">
        <v>182</v>
      </c>
      <c r="OQ7" t="s">
        <v>13</v>
      </c>
      <c r="OR7" t="s">
        <v>13</v>
      </c>
      <c r="OS7" t="s">
        <v>182</v>
      </c>
      <c r="OT7" t="s">
        <v>182</v>
      </c>
      <c r="OU7" t="s">
        <v>13</v>
      </c>
      <c r="OV7" t="s">
        <v>13</v>
      </c>
      <c r="OW7" t="s">
        <v>13</v>
      </c>
      <c r="OX7" t="s">
        <v>182</v>
      </c>
      <c r="OY7" t="s">
        <v>182</v>
      </c>
      <c r="OZ7" t="s">
        <v>13</v>
      </c>
      <c r="PA7" t="s">
        <v>13</v>
      </c>
      <c r="PB7" t="s">
        <v>13</v>
      </c>
      <c r="PC7" t="s">
        <v>13</v>
      </c>
      <c r="PD7" t="s">
        <v>182</v>
      </c>
      <c r="PE7" t="s">
        <v>182</v>
      </c>
      <c r="PF7" t="s">
        <v>13</v>
      </c>
      <c r="PG7" t="s">
        <v>13</v>
      </c>
      <c r="PH7" t="s">
        <v>13</v>
      </c>
      <c r="PI7" t="s">
        <v>13</v>
      </c>
      <c r="PJ7" t="s">
        <v>13</v>
      </c>
      <c r="SG7" t="s">
        <v>11</v>
      </c>
      <c r="SH7" t="s">
        <v>12</v>
      </c>
      <c r="SI7" t="s">
        <v>182</v>
      </c>
      <c r="SJ7" t="s">
        <v>13</v>
      </c>
      <c r="SK7" t="s">
        <v>12</v>
      </c>
      <c r="SL7" t="s">
        <v>182</v>
      </c>
      <c r="SM7" t="s">
        <v>13</v>
      </c>
      <c r="SN7" t="s">
        <v>182</v>
      </c>
      <c r="SO7" t="s">
        <v>13</v>
      </c>
      <c r="SP7" t="s">
        <v>13</v>
      </c>
      <c r="SQ7" t="s">
        <v>12</v>
      </c>
      <c r="SR7" t="s">
        <v>182</v>
      </c>
      <c r="SS7" t="s">
        <v>13</v>
      </c>
      <c r="ST7" t="s">
        <v>182</v>
      </c>
      <c r="SU7" t="s">
        <v>13</v>
      </c>
      <c r="SV7" t="s">
        <v>13</v>
      </c>
      <c r="SW7" t="s">
        <v>182</v>
      </c>
      <c r="SX7" t="s">
        <v>13</v>
      </c>
      <c r="SY7" t="s">
        <v>13</v>
      </c>
      <c r="SZ7" t="s">
        <v>13</v>
      </c>
      <c r="TA7" t="s">
        <v>12</v>
      </c>
      <c r="TB7" t="s">
        <v>182</v>
      </c>
      <c r="TC7" t="s">
        <v>13</v>
      </c>
      <c r="TD7" t="s">
        <v>182</v>
      </c>
      <c r="TE7" t="s">
        <v>13</v>
      </c>
      <c r="TF7" t="s">
        <v>13</v>
      </c>
      <c r="TG7" t="s">
        <v>182</v>
      </c>
      <c r="TH7" t="s">
        <v>13</v>
      </c>
      <c r="TI7" t="s">
        <v>13</v>
      </c>
      <c r="TJ7" t="s">
        <v>13</v>
      </c>
      <c r="TK7" t="s">
        <v>182</v>
      </c>
      <c r="TL7" t="s">
        <v>13</v>
      </c>
      <c r="TM7" t="s">
        <v>13</v>
      </c>
      <c r="TN7" t="s">
        <v>13</v>
      </c>
      <c r="TO7" t="s">
        <v>13</v>
      </c>
      <c r="TP7" t="s">
        <v>12</v>
      </c>
      <c r="TQ7" t="s">
        <v>182</v>
      </c>
      <c r="TR7" t="s">
        <v>13</v>
      </c>
      <c r="TS7" t="s">
        <v>182</v>
      </c>
      <c r="TT7" t="s">
        <v>13</v>
      </c>
      <c r="TU7" t="s">
        <v>13</v>
      </c>
      <c r="TV7" t="s">
        <v>182</v>
      </c>
      <c r="TW7" t="s">
        <v>13</v>
      </c>
      <c r="TX7" t="s">
        <v>13</v>
      </c>
      <c r="TY7" t="s">
        <v>13</v>
      </c>
      <c r="TZ7" t="s">
        <v>182</v>
      </c>
      <c r="UA7" t="s">
        <v>13</v>
      </c>
      <c r="UB7" t="s">
        <v>13</v>
      </c>
      <c r="UC7" t="s">
        <v>13</v>
      </c>
      <c r="UD7" t="s">
        <v>13</v>
      </c>
      <c r="UE7" t="s">
        <v>182</v>
      </c>
      <c r="UF7" t="s">
        <v>13</v>
      </c>
      <c r="UG7" t="s">
        <v>13</v>
      </c>
      <c r="UH7" t="s">
        <v>13</v>
      </c>
      <c r="UI7" t="s">
        <v>13</v>
      </c>
      <c r="UJ7" t="s">
        <v>13</v>
      </c>
      <c r="UK7" t="s">
        <v>11</v>
      </c>
      <c r="UL7" t="s">
        <v>11</v>
      </c>
      <c r="UM7" t="s">
        <v>11</v>
      </c>
      <c r="UN7" t="s">
        <v>11</v>
      </c>
      <c r="UO7" t="s">
        <v>12</v>
      </c>
      <c r="UP7" t="s">
        <v>12</v>
      </c>
      <c r="UQ7" t="s">
        <v>12</v>
      </c>
      <c r="UR7" t="s">
        <v>182</v>
      </c>
      <c r="US7" t="s">
        <v>182</v>
      </c>
      <c r="UT7" t="s">
        <v>13</v>
      </c>
      <c r="UU7" t="s">
        <v>12</v>
      </c>
      <c r="UV7" t="s">
        <v>12</v>
      </c>
      <c r="UW7" t="s">
        <v>12</v>
      </c>
      <c r="UX7" t="s">
        <v>182</v>
      </c>
      <c r="UY7" t="s">
        <v>182</v>
      </c>
      <c r="UZ7" t="s">
        <v>13</v>
      </c>
      <c r="VA7" t="s">
        <v>182</v>
      </c>
      <c r="VB7" t="s">
        <v>182</v>
      </c>
      <c r="VC7" t="s">
        <v>13</v>
      </c>
      <c r="VD7" t="s">
        <v>13</v>
      </c>
      <c r="VE7" t="s">
        <v>12</v>
      </c>
      <c r="VF7" t="s">
        <v>12</v>
      </c>
      <c r="VG7" t="s">
        <v>12</v>
      </c>
      <c r="VH7" t="s">
        <v>182</v>
      </c>
      <c r="VI7" t="s">
        <v>182</v>
      </c>
      <c r="VJ7" t="s">
        <v>13</v>
      </c>
      <c r="VK7" t="s">
        <v>182</v>
      </c>
      <c r="VL7" t="s">
        <v>182</v>
      </c>
      <c r="VM7" t="s">
        <v>13</v>
      </c>
      <c r="VN7" t="s">
        <v>13</v>
      </c>
      <c r="VO7" t="s">
        <v>182</v>
      </c>
      <c r="VP7" t="s">
        <v>182</v>
      </c>
      <c r="VQ7" t="s">
        <v>13</v>
      </c>
      <c r="VR7" t="s">
        <v>13</v>
      </c>
      <c r="VS7" t="s">
        <v>13</v>
      </c>
      <c r="VT7" t="s">
        <v>12</v>
      </c>
      <c r="VU7" t="s">
        <v>12</v>
      </c>
      <c r="VV7" t="s">
        <v>12</v>
      </c>
      <c r="VW7" t="s">
        <v>182</v>
      </c>
      <c r="VX7" t="s">
        <v>182</v>
      </c>
      <c r="VY7" t="s">
        <v>13</v>
      </c>
      <c r="VZ7" t="s">
        <v>182</v>
      </c>
      <c r="WA7" t="s">
        <v>182</v>
      </c>
      <c r="WB7" t="s">
        <v>13</v>
      </c>
      <c r="WC7" t="s">
        <v>13</v>
      </c>
      <c r="WD7" t="s">
        <v>182</v>
      </c>
      <c r="WE7" t="s">
        <v>182</v>
      </c>
      <c r="WF7" t="s">
        <v>13</v>
      </c>
      <c r="WG7" t="s">
        <v>13</v>
      </c>
      <c r="WH7" t="s">
        <v>13</v>
      </c>
      <c r="WI7" t="s">
        <v>182</v>
      </c>
      <c r="WJ7" t="s">
        <v>182</v>
      </c>
      <c r="WK7" t="s">
        <v>13</v>
      </c>
      <c r="WL7" t="s">
        <v>13</v>
      </c>
      <c r="WM7" t="s">
        <v>13</v>
      </c>
      <c r="WN7" t="s">
        <v>13</v>
      </c>
      <c r="WO7" t="s">
        <v>12</v>
      </c>
      <c r="WP7" t="s">
        <v>12</v>
      </c>
      <c r="WQ7" t="s">
        <v>12</v>
      </c>
      <c r="WR7" t="s">
        <v>182</v>
      </c>
      <c r="WS7" t="s">
        <v>182</v>
      </c>
      <c r="WT7" t="s">
        <v>13</v>
      </c>
      <c r="WU7" t="s">
        <v>182</v>
      </c>
      <c r="WV7" t="s">
        <v>182</v>
      </c>
      <c r="WW7" t="s">
        <v>13</v>
      </c>
      <c r="WX7" t="s">
        <v>13</v>
      </c>
      <c r="WY7" t="s">
        <v>182</v>
      </c>
      <c r="WZ7" t="s">
        <v>182</v>
      </c>
      <c r="XA7" t="s">
        <v>13</v>
      </c>
      <c r="XB7" t="s">
        <v>13</v>
      </c>
      <c r="XC7" t="s">
        <v>13</v>
      </c>
      <c r="XD7" t="s">
        <v>182</v>
      </c>
      <c r="XE7" t="s">
        <v>182</v>
      </c>
      <c r="XF7" t="s">
        <v>13</v>
      </c>
      <c r="XG7" t="s">
        <v>13</v>
      </c>
      <c r="XH7" t="s">
        <v>13</v>
      </c>
      <c r="XI7" t="s">
        <v>13</v>
      </c>
      <c r="XJ7" t="s">
        <v>182</v>
      </c>
      <c r="XK7" t="s">
        <v>182</v>
      </c>
      <c r="XL7" t="s">
        <v>13</v>
      </c>
      <c r="XM7" t="s">
        <v>13</v>
      </c>
      <c r="XN7" t="s">
        <v>13</v>
      </c>
      <c r="XO7" t="s">
        <v>13</v>
      </c>
      <c r="XP7" t="s">
        <v>13</v>
      </c>
    </row>
    <row r="8" spans="1:721" x14ac:dyDescent="0.3">
      <c r="A8" t="s">
        <v>512</v>
      </c>
      <c r="DY8" t="s">
        <v>11</v>
      </c>
      <c r="DZ8" t="s">
        <v>12</v>
      </c>
      <c r="EA8" t="s">
        <v>182</v>
      </c>
      <c r="EB8" t="s">
        <v>13</v>
      </c>
      <c r="EC8" t="s">
        <v>12</v>
      </c>
      <c r="ED8" t="s">
        <v>182</v>
      </c>
      <c r="EE8" t="s">
        <v>13</v>
      </c>
      <c r="EF8" t="s">
        <v>182</v>
      </c>
      <c r="EG8" t="s">
        <v>13</v>
      </c>
      <c r="EH8" t="s">
        <v>13</v>
      </c>
      <c r="EI8" t="s">
        <v>12</v>
      </c>
      <c r="EJ8" t="s">
        <v>182</v>
      </c>
      <c r="EK8" t="s">
        <v>13</v>
      </c>
      <c r="EL8" t="s">
        <v>182</v>
      </c>
      <c r="EM8" t="s">
        <v>13</v>
      </c>
      <c r="EN8" t="s">
        <v>13</v>
      </c>
      <c r="EO8" t="s">
        <v>182</v>
      </c>
      <c r="EP8" t="s">
        <v>13</v>
      </c>
      <c r="EQ8" t="s">
        <v>13</v>
      </c>
      <c r="ER8" t="s">
        <v>13</v>
      </c>
      <c r="ES8" t="s">
        <v>12</v>
      </c>
      <c r="ET8" t="s">
        <v>182</v>
      </c>
      <c r="EU8" t="s">
        <v>13</v>
      </c>
      <c r="EV8" t="s">
        <v>182</v>
      </c>
      <c r="EW8" t="s">
        <v>13</v>
      </c>
      <c r="EX8" t="s">
        <v>13</v>
      </c>
      <c r="EY8" t="s">
        <v>182</v>
      </c>
      <c r="EZ8" t="s">
        <v>13</v>
      </c>
      <c r="FA8" t="s">
        <v>13</v>
      </c>
      <c r="FB8" t="s">
        <v>13</v>
      </c>
      <c r="FC8" t="s">
        <v>182</v>
      </c>
      <c r="FD8" t="s">
        <v>13</v>
      </c>
      <c r="FE8" t="s">
        <v>13</v>
      </c>
      <c r="FF8" t="s">
        <v>13</v>
      </c>
      <c r="FG8" t="s">
        <v>13</v>
      </c>
      <c r="FH8" t="s">
        <v>12</v>
      </c>
      <c r="FI8" t="s">
        <v>182</v>
      </c>
      <c r="FJ8" t="s">
        <v>13</v>
      </c>
      <c r="FK8" t="s">
        <v>182</v>
      </c>
      <c r="FL8" t="s">
        <v>13</v>
      </c>
      <c r="FM8" t="s">
        <v>13</v>
      </c>
      <c r="FN8" t="s">
        <v>182</v>
      </c>
      <c r="FO8" t="s">
        <v>13</v>
      </c>
      <c r="FP8" t="s">
        <v>13</v>
      </c>
      <c r="FQ8" t="s">
        <v>13</v>
      </c>
      <c r="FR8" t="s">
        <v>182</v>
      </c>
      <c r="FS8" t="s">
        <v>13</v>
      </c>
      <c r="FT8" t="s">
        <v>13</v>
      </c>
      <c r="FU8" t="s">
        <v>13</v>
      </c>
      <c r="FV8" t="s">
        <v>13</v>
      </c>
      <c r="FW8" t="s">
        <v>182</v>
      </c>
      <c r="FX8" t="s">
        <v>13</v>
      </c>
      <c r="FY8" t="s">
        <v>13</v>
      </c>
      <c r="FZ8" t="s">
        <v>13</v>
      </c>
      <c r="GA8" t="s">
        <v>13</v>
      </c>
      <c r="GB8" t="s">
        <v>13</v>
      </c>
      <c r="GC8" t="s">
        <v>12</v>
      </c>
      <c r="GD8" t="s">
        <v>182</v>
      </c>
      <c r="GE8" t="s">
        <v>13</v>
      </c>
      <c r="GF8" t="s">
        <v>182</v>
      </c>
      <c r="GG8" t="s">
        <v>13</v>
      </c>
      <c r="GH8" t="s">
        <v>13</v>
      </c>
      <c r="GI8" t="s">
        <v>182</v>
      </c>
      <c r="GJ8" t="s">
        <v>13</v>
      </c>
      <c r="GK8" t="s">
        <v>13</v>
      </c>
      <c r="GL8" t="s">
        <v>13</v>
      </c>
      <c r="GM8" t="s">
        <v>182</v>
      </c>
      <c r="GN8" t="s">
        <v>13</v>
      </c>
      <c r="GO8" t="s">
        <v>13</v>
      </c>
      <c r="GP8" t="s">
        <v>13</v>
      </c>
      <c r="GQ8" t="s">
        <v>13</v>
      </c>
      <c r="GR8" t="s">
        <v>182</v>
      </c>
      <c r="GS8" t="s">
        <v>13</v>
      </c>
      <c r="GT8" t="s">
        <v>13</v>
      </c>
      <c r="GU8" t="s">
        <v>13</v>
      </c>
      <c r="GV8" t="s">
        <v>13</v>
      </c>
      <c r="GW8" t="s">
        <v>13</v>
      </c>
      <c r="GX8" t="s">
        <v>182</v>
      </c>
      <c r="GY8" t="s">
        <v>13</v>
      </c>
      <c r="GZ8" t="s">
        <v>13</v>
      </c>
      <c r="HA8" t="s">
        <v>13</v>
      </c>
      <c r="HB8" t="s">
        <v>13</v>
      </c>
      <c r="HC8" t="s">
        <v>13</v>
      </c>
      <c r="HD8" t="s">
        <v>13</v>
      </c>
      <c r="ME8" t="s">
        <v>11</v>
      </c>
      <c r="MF8" t="s">
        <v>12</v>
      </c>
      <c r="MG8" t="s">
        <v>182</v>
      </c>
      <c r="MH8" t="s">
        <v>13</v>
      </c>
      <c r="MI8" t="s">
        <v>12</v>
      </c>
      <c r="MJ8" t="s">
        <v>182</v>
      </c>
      <c r="MK8" t="s">
        <v>13</v>
      </c>
      <c r="ML8" t="s">
        <v>182</v>
      </c>
      <c r="MM8" t="s">
        <v>13</v>
      </c>
      <c r="MN8" t="s">
        <v>13</v>
      </c>
      <c r="MO8" t="s">
        <v>12</v>
      </c>
      <c r="MP8" t="s">
        <v>182</v>
      </c>
      <c r="MQ8" t="s">
        <v>13</v>
      </c>
      <c r="MR8" t="s">
        <v>182</v>
      </c>
      <c r="MS8" t="s">
        <v>13</v>
      </c>
      <c r="MT8" t="s">
        <v>13</v>
      </c>
      <c r="MU8" t="s">
        <v>182</v>
      </c>
      <c r="MV8" t="s">
        <v>13</v>
      </c>
      <c r="MW8" t="s">
        <v>13</v>
      </c>
      <c r="MX8" t="s">
        <v>13</v>
      </c>
      <c r="MY8" t="s">
        <v>12</v>
      </c>
      <c r="MZ8" t="s">
        <v>182</v>
      </c>
      <c r="NA8" t="s">
        <v>13</v>
      </c>
      <c r="NB8" t="s">
        <v>182</v>
      </c>
      <c r="NC8" t="s">
        <v>13</v>
      </c>
      <c r="ND8" t="s">
        <v>13</v>
      </c>
      <c r="NE8" t="s">
        <v>182</v>
      </c>
      <c r="NF8" t="s">
        <v>13</v>
      </c>
      <c r="NG8" t="s">
        <v>13</v>
      </c>
      <c r="NH8" t="s">
        <v>13</v>
      </c>
      <c r="NI8" t="s">
        <v>182</v>
      </c>
      <c r="NJ8" t="s">
        <v>13</v>
      </c>
      <c r="NK8" t="s">
        <v>13</v>
      </c>
      <c r="NL8" t="s">
        <v>13</v>
      </c>
      <c r="NM8" t="s">
        <v>13</v>
      </c>
      <c r="NN8" t="s">
        <v>12</v>
      </c>
      <c r="NO8" t="s">
        <v>182</v>
      </c>
      <c r="NP8" t="s">
        <v>13</v>
      </c>
      <c r="NQ8" t="s">
        <v>182</v>
      </c>
      <c r="NR8" t="s">
        <v>13</v>
      </c>
      <c r="NS8" t="s">
        <v>13</v>
      </c>
      <c r="NT8" t="s">
        <v>182</v>
      </c>
      <c r="NU8" t="s">
        <v>13</v>
      </c>
      <c r="NV8" t="s">
        <v>13</v>
      </c>
      <c r="NW8" t="s">
        <v>13</v>
      </c>
      <c r="NX8" t="s">
        <v>182</v>
      </c>
      <c r="NY8" t="s">
        <v>13</v>
      </c>
      <c r="NZ8" t="s">
        <v>13</v>
      </c>
      <c r="OA8" t="s">
        <v>13</v>
      </c>
      <c r="OB8" t="s">
        <v>13</v>
      </c>
      <c r="OC8" t="s">
        <v>182</v>
      </c>
      <c r="OD8" t="s">
        <v>13</v>
      </c>
      <c r="OE8" t="s">
        <v>13</v>
      </c>
      <c r="OF8" t="s">
        <v>13</v>
      </c>
      <c r="OG8" t="s">
        <v>13</v>
      </c>
      <c r="OH8" t="s">
        <v>13</v>
      </c>
      <c r="OI8" t="s">
        <v>12</v>
      </c>
      <c r="OJ8" t="s">
        <v>182</v>
      </c>
      <c r="OK8" t="s">
        <v>13</v>
      </c>
      <c r="OL8" t="s">
        <v>182</v>
      </c>
      <c r="OM8" t="s">
        <v>13</v>
      </c>
      <c r="ON8" t="s">
        <v>13</v>
      </c>
      <c r="OO8" t="s">
        <v>182</v>
      </c>
      <c r="OP8" t="s">
        <v>13</v>
      </c>
      <c r="OQ8" t="s">
        <v>13</v>
      </c>
      <c r="OR8" t="s">
        <v>13</v>
      </c>
      <c r="OS8" t="s">
        <v>182</v>
      </c>
      <c r="OT8" t="s">
        <v>13</v>
      </c>
      <c r="OU8" t="s">
        <v>13</v>
      </c>
      <c r="OV8" t="s">
        <v>13</v>
      </c>
      <c r="OW8" t="s">
        <v>13</v>
      </c>
      <c r="OX8" t="s">
        <v>182</v>
      </c>
      <c r="OY8" t="s">
        <v>13</v>
      </c>
      <c r="OZ8" t="s">
        <v>13</v>
      </c>
      <c r="PA8" t="s">
        <v>13</v>
      </c>
      <c r="PB8" t="s">
        <v>13</v>
      </c>
      <c r="PC8" t="s">
        <v>13</v>
      </c>
      <c r="PD8" t="s">
        <v>182</v>
      </c>
      <c r="PE8" t="s">
        <v>13</v>
      </c>
      <c r="PF8" t="s">
        <v>13</v>
      </c>
      <c r="PG8" t="s">
        <v>13</v>
      </c>
      <c r="PH8" t="s">
        <v>13</v>
      </c>
      <c r="PI8" t="s">
        <v>13</v>
      </c>
      <c r="PJ8" t="s">
        <v>13</v>
      </c>
      <c r="UK8" t="s">
        <v>11</v>
      </c>
      <c r="UL8" t="s">
        <v>12</v>
      </c>
      <c r="UM8" t="s">
        <v>182</v>
      </c>
      <c r="UN8" t="s">
        <v>13</v>
      </c>
      <c r="UO8" t="s">
        <v>12</v>
      </c>
      <c r="UP8" t="s">
        <v>182</v>
      </c>
      <c r="UQ8" t="s">
        <v>13</v>
      </c>
      <c r="UR8" t="s">
        <v>182</v>
      </c>
      <c r="US8" t="s">
        <v>13</v>
      </c>
      <c r="UT8" t="s">
        <v>13</v>
      </c>
      <c r="UU8" t="s">
        <v>12</v>
      </c>
      <c r="UV8" t="s">
        <v>182</v>
      </c>
      <c r="UW8" t="s">
        <v>13</v>
      </c>
      <c r="UX8" t="s">
        <v>182</v>
      </c>
      <c r="UY8" t="s">
        <v>13</v>
      </c>
      <c r="UZ8" t="s">
        <v>13</v>
      </c>
      <c r="VA8" t="s">
        <v>182</v>
      </c>
      <c r="VB8" t="s">
        <v>13</v>
      </c>
      <c r="VC8" t="s">
        <v>13</v>
      </c>
      <c r="VD8" t="s">
        <v>13</v>
      </c>
      <c r="VE8" t="s">
        <v>12</v>
      </c>
      <c r="VF8" t="s">
        <v>182</v>
      </c>
      <c r="VG8" t="s">
        <v>13</v>
      </c>
      <c r="VH8" t="s">
        <v>182</v>
      </c>
      <c r="VI8" t="s">
        <v>13</v>
      </c>
      <c r="VJ8" t="s">
        <v>13</v>
      </c>
      <c r="VK8" t="s">
        <v>182</v>
      </c>
      <c r="VL8" t="s">
        <v>13</v>
      </c>
      <c r="VM8" t="s">
        <v>13</v>
      </c>
      <c r="VN8" t="s">
        <v>13</v>
      </c>
      <c r="VO8" t="s">
        <v>182</v>
      </c>
      <c r="VP8" t="s">
        <v>13</v>
      </c>
      <c r="VQ8" t="s">
        <v>13</v>
      </c>
      <c r="VR8" t="s">
        <v>13</v>
      </c>
      <c r="VS8" t="s">
        <v>13</v>
      </c>
      <c r="VT8" t="s">
        <v>12</v>
      </c>
      <c r="VU8" t="s">
        <v>182</v>
      </c>
      <c r="VV8" t="s">
        <v>13</v>
      </c>
      <c r="VW8" t="s">
        <v>182</v>
      </c>
      <c r="VX8" t="s">
        <v>13</v>
      </c>
      <c r="VY8" t="s">
        <v>13</v>
      </c>
      <c r="VZ8" t="s">
        <v>182</v>
      </c>
      <c r="WA8" t="s">
        <v>13</v>
      </c>
      <c r="WB8" t="s">
        <v>13</v>
      </c>
      <c r="WC8" t="s">
        <v>13</v>
      </c>
      <c r="WD8" t="s">
        <v>182</v>
      </c>
      <c r="WE8" t="s">
        <v>13</v>
      </c>
      <c r="WF8" t="s">
        <v>13</v>
      </c>
      <c r="WG8" t="s">
        <v>13</v>
      </c>
      <c r="WH8" t="s">
        <v>13</v>
      </c>
      <c r="WI8" t="s">
        <v>182</v>
      </c>
      <c r="WJ8" t="s">
        <v>13</v>
      </c>
      <c r="WK8" t="s">
        <v>13</v>
      </c>
      <c r="WL8" t="s">
        <v>13</v>
      </c>
      <c r="WM8" t="s">
        <v>13</v>
      </c>
      <c r="WN8" t="s">
        <v>13</v>
      </c>
      <c r="WO8" t="s">
        <v>12</v>
      </c>
      <c r="WP8" t="s">
        <v>182</v>
      </c>
      <c r="WQ8" t="s">
        <v>13</v>
      </c>
      <c r="WR8" t="s">
        <v>182</v>
      </c>
      <c r="WS8" t="s">
        <v>13</v>
      </c>
      <c r="WT8" t="s">
        <v>13</v>
      </c>
      <c r="WU8" t="s">
        <v>182</v>
      </c>
      <c r="WV8" t="s">
        <v>13</v>
      </c>
      <c r="WW8" t="s">
        <v>13</v>
      </c>
      <c r="WX8" t="s">
        <v>13</v>
      </c>
      <c r="WY8" t="s">
        <v>182</v>
      </c>
      <c r="WZ8" t="s">
        <v>13</v>
      </c>
      <c r="XA8" t="s">
        <v>13</v>
      </c>
      <c r="XB8" t="s">
        <v>13</v>
      </c>
      <c r="XC8" t="s">
        <v>13</v>
      </c>
      <c r="XD8" t="s">
        <v>182</v>
      </c>
      <c r="XE8" t="s">
        <v>13</v>
      </c>
      <c r="XF8" t="s">
        <v>13</v>
      </c>
      <c r="XG8" t="s">
        <v>13</v>
      </c>
      <c r="XH8" t="s">
        <v>13</v>
      </c>
      <c r="XI8" t="s">
        <v>13</v>
      </c>
      <c r="XJ8" t="s">
        <v>182</v>
      </c>
      <c r="XK8" t="s">
        <v>13</v>
      </c>
      <c r="XL8" t="s">
        <v>13</v>
      </c>
      <c r="XM8" t="s">
        <v>13</v>
      </c>
      <c r="XN8" t="s">
        <v>13</v>
      </c>
      <c r="XO8" t="s">
        <v>13</v>
      </c>
      <c r="XP8" t="s">
        <v>13</v>
      </c>
    </row>
    <row r="9" spans="1:721" x14ac:dyDescent="0.3">
      <c r="A9" t="s">
        <v>37</v>
      </c>
      <c r="B9" t="s">
        <v>38</v>
      </c>
      <c r="C9" t="s">
        <v>39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 t="s">
        <v>46</v>
      </c>
      <c r="K9" t="s">
        <v>47</v>
      </c>
      <c r="L9" t="s">
        <v>48</v>
      </c>
      <c r="M9" t="s">
        <v>49</v>
      </c>
      <c r="N9" t="s">
        <v>50</v>
      </c>
      <c r="O9" t="s">
        <v>51</v>
      </c>
      <c r="P9" t="s">
        <v>52</v>
      </c>
      <c r="Q9" t="s">
        <v>53</v>
      </c>
      <c r="R9" t="s">
        <v>54</v>
      </c>
      <c r="S9" t="s">
        <v>55</v>
      </c>
      <c r="T9" t="s">
        <v>56</v>
      </c>
      <c r="U9" t="s">
        <v>57</v>
      </c>
      <c r="V9" t="s">
        <v>58</v>
      </c>
      <c r="W9" t="s">
        <v>59</v>
      </c>
      <c r="X9" t="s">
        <v>60</v>
      </c>
      <c r="Y9" t="s">
        <v>61</v>
      </c>
      <c r="Z9" t="s">
        <v>62</v>
      </c>
      <c r="AA9" t="s">
        <v>63</v>
      </c>
      <c r="AB9" t="s">
        <v>64</v>
      </c>
      <c r="AC9" t="s">
        <v>65</v>
      </c>
      <c r="AD9" t="s">
        <v>66</v>
      </c>
      <c r="AE9" t="s">
        <v>67</v>
      </c>
      <c r="AF9" t="s">
        <v>68</v>
      </c>
      <c r="AG9" t="s">
        <v>69</v>
      </c>
      <c r="AH9" t="s">
        <v>70</v>
      </c>
      <c r="AI9" t="s">
        <v>71</v>
      </c>
      <c r="AJ9" t="s">
        <v>72</v>
      </c>
      <c r="AK9" t="s">
        <v>73</v>
      </c>
      <c r="AL9" t="s">
        <v>187</v>
      </c>
      <c r="AM9" t="s">
        <v>188</v>
      </c>
      <c r="AN9" t="s">
        <v>189</v>
      </c>
      <c r="AO9" t="s">
        <v>190</v>
      </c>
      <c r="AP9" t="s">
        <v>109</v>
      </c>
      <c r="AQ9" t="s">
        <v>110</v>
      </c>
      <c r="AR9" t="s">
        <v>191</v>
      </c>
      <c r="AS9" t="s">
        <v>192</v>
      </c>
      <c r="AT9" t="s">
        <v>193</v>
      </c>
      <c r="AU9" t="s">
        <v>194</v>
      </c>
      <c r="AV9" t="s">
        <v>195</v>
      </c>
      <c r="AW9" t="s">
        <v>111</v>
      </c>
      <c r="AX9" t="s">
        <v>196</v>
      </c>
      <c r="AY9" t="s">
        <v>112</v>
      </c>
      <c r="AZ9" t="s">
        <v>197</v>
      </c>
      <c r="BA9" t="s">
        <v>198</v>
      </c>
      <c r="BB9" t="s">
        <v>199</v>
      </c>
      <c r="BC9" t="s">
        <v>200</v>
      </c>
      <c r="BD9" t="s">
        <v>201</v>
      </c>
      <c r="BE9" t="s">
        <v>202</v>
      </c>
      <c r="BF9" t="s">
        <v>203</v>
      </c>
      <c r="BG9" t="s">
        <v>204</v>
      </c>
      <c r="BH9" t="s">
        <v>205</v>
      </c>
      <c r="BI9" t="s">
        <v>206</v>
      </c>
      <c r="BJ9" t="s">
        <v>207</v>
      </c>
      <c r="BK9" t="s">
        <v>208</v>
      </c>
      <c r="BL9" t="s">
        <v>209</v>
      </c>
      <c r="BM9" t="s">
        <v>113</v>
      </c>
      <c r="BN9" t="s">
        <v>114</v>
      </c>
      <c r="BO9" t="s">
        <v>210</v>
      </c>
      <c r="BP9" t="s">
        <v>211</v>
      </c>
      <c r="BQ9" t="s">
        <v>212</v>
      </c>
      <c r="BR9" t="s">
        <v>115</v>
      </c>
      <c r="BS9" t="s">
        <v>213</v>
      </c>
      <c r="BT9" t="s">
        <v>214</v>
      </c>
      <c r="BU9" t="s">
        <v>215</v>
      </c>
      <c r="BV9" t="s">
        <v>216</v>
      </c>
      <c r="BW9" t="s">
        <v>217</v>
      </c>
      <c r="BX9" t="s">
        <v>218</v>
      </c>
      <c r="BY9" t="s">
        <v>219</v>
      </c>
      <c r="BZ9" t="s">
        <v>220</v>
      </c>
      <c r="CA9" t="s">
        <v>221</v>
      </c>
      <c r="CB9" t="s">
        <v>222</v>
      </c>
      <c r="CC9" t="s">
        <v>223</v>
      </c>
      <c r="CD9" t="s">
        <v>224</v>
      </c>
      <c r="CE9" t="s">
        <v>225</v>
      </c>
      <c r="CF9" t="s">
        <v>123</v>
      </c>
      <c r="CG9" t="s">
        <v>226</v>
      </c>
      <c r="CH9" t="s">
        <v>227</v>
      </c>
      <c r="CI9" t="s">
        <v>228</v>
      </c>
      <c r="CJ9" t="s">
        <v>229</v>
      </c>
      <c r="CK9" t="s">
        <v>230</v>
      </c>
      <c r="CL9" t="s">
        <v>231</v>
      </c>
      <c r="CM9" t="s">
        <v>232</v>
      </c>
      <c r="CN9" t="s">
        <v>233</v>
      </c>
      <c r="CO9" t="s">
        <v>234</v>
      </c>
      <c r="CP9" t="s">
        <v>235</v>
      </c>
      <c r="CQ9" t="s">
        <v>236</v>
      </c>
      <c r="CR9" t="s">
        <v>124</v>
      </c>
      <c r="CS9" t="s">
        <v>237</v>
      </c>
      <c r="CT9" t="s">
        <v>238</v>
      </c>
      <c r="CU9" t="s">
        <v>239</v>
      </c>
      <c r="CV9" t="s">
        <v>240</v>
      </c>
      <c r="CW9" t="s">
        <v>241</v>
      </c>
      <c r="CX9" t="s">
        <v>242</v>
      </c>
      <c r="CY9" t="s">
        <v>243</v>
      </c>
      <c r="CZ9" t="s">
        <v>244</v>
      </c>
      <c r="DA9" t="s">
        <v>245</v>
      </c>
      <c r="DB9" t="s">
        <v>246</v>
      </c>
      <c r="DC9" t="s">
        <v>247</v>
      </c>
      <c r="DD9" t="s">
        <v>248</v>
      </c>
      <c r="DE9" t="s">
        <v>249</v>
      </c>
      <c r="DF9" t="s">
        <v>250</v>
      </c>
      <c r="DG9" t="s">
        <v>251</v>
      </c>
      <c r="DH9" t="s">
        <v>252</v>
      </c>
      <c r="DI9" t="s">
        <v>253</v>
      </c>
      <c r="DJ9" t="s">
        <v>125</v>
      </c>
      <c r="DK9" t="s">
        <v>126</v>
      </c>
      <c r="DL9" t="s">
        <v>254</v>
      </c>
      <c r="DM9" t="s">
        <v>255</v>
      </c>
      <c r="DN9" t="s">
        <v>256</v>
      </c>
      <c r="DO9" t="s">
        <v>257</v>
      </c>
      <c r="DP9" t="s">
        <v>127</v>
      </c>
      <c r="DQ9" t="s">
        <v>258</v>
      </c>
      <c r="DR9" t="s">
        <v>259</v>
      </c>
      <c r="DS9" t="s">
        <v>260</v>
      </c>
      <c r="DT9" t="s">
        <v>261</v>
      </c>
      <c r="DU9" t="s">
        <v>128</v>
      </c>
      <c r="DV9" t="s">
        <v>129</v>
      </c>
      <c r="DW9" t="s">
        <v>262</v>
      </c>
      <c r="DX9" t="s">
        <v>263</v>
      </c>
      <c r="DY9" t="s">
        <v>264</v>
      </c>
      <c r="DZ9" t="s">
        <v>265</v>
      </c>
      <c r="EA9" t="s">
        <v>266</v>
      </c>
      <c r="EB9" t="s">
        <v>267</v>
      </c>
      <c r="EC9" t="s">
        <v>268</v>
      </c>
      <c r="ED9" t="s">
        <v>269</v>
      </c>
      <c r="EE9" t="s">
        <v>270</v>
      </c>
      <c r="EF9" t="s">
        <v>271</v>
      </c>
      <c r="EG9" t="s">
        <v>272</v>
      </c>
      <c r="EH9" t="s">
        <v>273</v>
      </c>
      <c r="EI9" t="s">
        <v>274</v>
      </c>
      <c r="EJ9" t="s">
        <v>275</v>
      </c>
      <c r="EK9" t="s">
        <v>276</v>
      </c>
      <c r="EL9" t="s">
        <v>277</v>
      </c>
      <c r="EM9" t="s">
        <v>278</v>
      </c>
      <c r="EN9" t="s">
        <v>279</v>
      </c>
      <c r="EO9" t="s">
        <v>280</v>
      </c>
      <c r="EP9" t="s">
        <v>281</v>
      </c>
      <c r="EQ9" t="s">
        <v>282</v>
      </c>
      <c r="ER9" t="s">
        <v>283</v>
      </c>
      <c r="ES9" t="s">
        <v>284</v>
      </c>
      <c r="ET9" t="s">
        <v>285</v>
      </c>
      <c r="EU9" t="s">
        <v>286</v>
      </c>
      <c r="EV9" t="s">
        <v>287</v>
      </c>
      <c r="EW9" t="s">
        <v>288</v>
      </c>
      <c r="EX9" t="s">
        <v>289</v>
      </c>
      <c r="EY9" t="s">
        <v>290</v>
      </c>
      <c r="EZ9" t="s">
        <v>291</v>
      </c>
      <c r="FA9" t="s">
        <v>292</v>
      </c>
      <c r="FB9" t="s">
        <v>293</v>
      </c>
      <c r="FC9" t="s">
        <v>294</v>
      </c>
      <c r="FD9" t="s">
        <v>295</v>
      </c>
      <c r="FE9" t="s">
        <v>296</v>
      </c>
      <c r="FF9" t="s">
        <v>297</v>
      </c>
      <c r="FG9" t="s">
        <v>298</v>
      </c>
      <c r="FH9" t="s">
        <v>299</v>
      </c>
      <c r="FI9" t="s">
        <v>300</v>
      </c>
      <c r="FJ9" t="s">
        <v>301</v>
      </c>
      <c r="FK9" t="s">
        <v>302</v>
      </c>
      <c r="FL9" t="s">
        <v>303</v>
      </c>
      <c r="FM9" t="s">
        <v>304</v>
      </c>
      <c r="FN9" t="s">
        <v>305</v>
      </c>
      <c r="FO9" t="s">
        <v>306</v>
      </c>
      <c r="FP9" t="s">
        <v>307</v>
      </c>
      <c r="FQ9" t="s">
        <v>308</v>
      </c>
      <c r="FR9" t="s">
        <v>309</v>
      </c>
      <c r="FS9" t="s">
        <v>310</v>
      </c>
      <c r="FT9" t="s">
        <v>311</v>
      </c>
      <c r="FU9" t="s">
        <v>312</v>
      </c>
      <c r="FV9" t="s">
        <v>313</v>
      </c>
      <c r="FW9" t="s">
        <v>314</v>
      </c>
      <c r="FX9" t="s">
        <v>315</v>
      </c>
      <c r="FY9" t="s">
        <v>316</v>
      </c>
      <c r="FZ9" t="s">
        <v>317</v>
      </c>
      <c r="GA9" t="s">
        <v>318</v>
      </c>
      <c r="GB9" t="s">
        <v>319</v>
      </c>
      <c r="GC9" t="s">
        <v>320</v>
      </c>
      <c r="GD9" t="s">
        <v>321</v>
      </c>
      <c r="GE9" t="s">
        <v>322</v>
      </c>
      <c r="GF9" t="s">
        <v>323</v>
      </c>
      <c r="GG9" t="s">
        <v>324</v>
      </c>
      <c r="GH9" t="s">
        <v>325</v>
      </c>
      <c r="GI9" t="s">
        <v>326</v>
      </c>
      <c r="GJ9" t="s">
        <v>327</v>
      </c>
      <c r="GK9" t="s">
        <v>328</v>
      </c>
      <c r="GL9" t="s">
        <v>329</v>
      </c>
      <c r="GM9" t="s">
        <v>330</v>
      </c>
      <c r="GN9" t="s">
        <v>331</v>
      </c>
      <c r="GO9" t="s">
        <v>332</v>
      </c>
      <c r="GP9" t="s">
        <v>333</v>
      </c>
      <c r="GQ9" t="s">
        <v>334</v>
      </c>
      <c r="GR9" t="s">
        <v>335</v>
      </c>
      <c r="GS9" t="s">
        <v>336</v>
      </c>
      <c r="GT9" t="s">
        <v>337</v>
      </c>
      <c r="GU9" t="s">
        <v>338</v>
      </c>
      <c r="GV9" t="s">
        <v>339</v>
      </c>
      <c r="GW9" t="s">
        <v>340</v>
      </c>
      <c r="GX9" t="s">
        <v>341</v>
      </c>
      <c r="GY9" t="s">
        <v>342</v>
      </c>
      <c r="GZ9" t="s">
        <v>343</v>
      </c>
      <c r="HA9" t="s">
        <v>344</v>
      </c>
      <c r="HB9" t="s">
        <v>345</v>
      </c>
      <c r="HC9" t="s">
        <v>646</v>
      </c>
      <c r="HD9" t="s">
        <v>346</v>
      </c>
      <c r="HE9" t="s">
        <v>647</v>
      </c>
      <c r="HF9" t="s">
        <v>648</v>
      </c>
      <c r="HG9" t="s">
        <v>649</v>
      </c>
      <c r="HH9" t="s">
        <v>650</v>
      </c>
      <c r="HI9" t="s">
        <v>74</v>
      </c>
      <c r="HJ9" t="s">
        <v>75</v>
      </c>
      <c r="HK9" t="s">
        <v>76</v>
      </c>
      <c r="HL9" t="s">
        <v>77</v>
      </c>
      <c r="HM9" t="s">
        <v>78</v>
      </c>
      <c r="HN9" t="s">
        <v>79</v>
      </c>
      <c r="HO9" t="s">
        <v>80</v>
      </c>
      <c r="HP9" t="s">
        <v>81</v>
      </c>
      <c r="HQ9" t="s">
        <v>82</v>
      </c>
      <c r="HR9" t="s">
        <v>83</v>
      </c>
      <c r="HS9" t="s">
        <v>84</v>
      </c>
      <c r="HT9" t="s">
        <v>85</v>
      </c>
      <c r="HU9" t="s">
        <v>86</v>
      </c>
      <c r="HV9" t="s">
        <v>87</v>
      </c>
      <c r="HW9" t="s">
        <v>88</v>
      </c>
      <c r="HX9" t="s">
        <v>89</v>
      </c>
      <c r="HY9" t="s">
        <v>90</v>
      </c>
      <c r="HZ9" t="s">
        <v>91</v>
      </c>
      <c r="IA9" t="s">
        <v>92</v>
      </c>
      <c r="IB9" t="s">
        <v>93</v>
      </c>
      <c r="IC9" t="s">
        <v>94</v>
      </c>
      <c r="ID9" t="s">
        <v>95</v>
      </c>
      <c r="IE9" t="s">
        <v>96</v>
      </c>
      <c r="IF9" t="s">
        <v>97</v>
      </c>
      <c r="IG9" t="s">
        <v>98</v>
      </c>
      <c r="IH9" t="s">
        <v>99</v>
      </c>
      <c r="II9" t="s">
        <v>100</v>
      </c>
      <c r="IJ9" t="s">
        <v>101</v>
      </c>
      <c r="IK9" t="s">
        <v>102</v>
      </c>
      <c r="IL9" t="s">
        <v>103</v>
      </c>
      <c r="IM9" t="s">
        <v>104</v>
      </c>
      <c r="IN9" t="s">
        <v>105</v>
      </c>
      <c r="IO9" t="s">
        <v>106</v>
      </c>
      <c r="IP9" t="s">
        <v>107</v>
      </c>
      <c r="IQ9" t="s">
        <v>108</v>
      </c>
      <c r="IR9" t="s">
        <v>347</v>
      </c>
      <c r="IS9" t="s">
        <v>348</v>
      </c>
      <c r="IT9" t="s">
        <v>349</v>
      </c>
      <c r="IU9" t="s">
        <v>350</v>
      </c>
      <c r="IV9" t="s">
        <v>116</v>
      </c>
      <c r="IW9" t="s">
        <v>117</v>
      </c>
      <c r="IX9" t="s">
        <v>351</v>
      </c>
      <c r="IY9" t="s">
        <v>352</v>
      </c>
      <c r="IZ9" t="s">
        <v>353</v>
      </c>
      <c r="JA9" t="s">
        <v>354</v>
      </c>
      <c r="JB9" t="s">
        <v>355</v>
      </c>
      <c r="JC9" t="s">
        <v>118</v>
      </c>
      <c r="JD9" t="s">
        <v>356</v>
      </c>
      <c r="JE9" t="s">
        <v>119</v>
      </c>
      <c r="JF9" t="s">
        <v>357</v>
      </c>
      <c r="JG9" t="s">
        <v>358</v>
      </c>
      <c r="JH9" t="s">
        <v>359</v>
      </c>
      <c r="JI9" t="s">
        <v>360</v>
      </c>
      <c r="JJ9" t="s">
        <v>361</v>
      </c>
      <c r="JK9" t="s">
        <v>362</v>
      </c>
      <c r="JL9" t="s">
        <v>363</v>
      </c>
      <c r="JM9" t="s">
        <v>364</v>
      </c>
      <c r="JN9" t="s">
        <v>365</v>
      </c>
      <c r="JO9" t="s">
        <v>366</v>
      </c>
      <c r="JP9" t="s">
        <v>367</v>
      </c>
      <c r="JQ9" t="s">
        <v>368</v>
      </c>
      <c r="JR9" t="s">
        <v>369</v>
      </c>
      <c r="JS9" t="s">
        <v>120</v>
      </c>
      <c r="JT9" t="s">
        <v>121</v>
      </c>
      <c r="JU9" t="s">
        <v>370</v>
      </c>
      <c r="JV9" t="s">
        <v>371</v>
      </c>
      <c r="JW9" t="s">
        <v>372</v>
      </c>
      <c r="JX9" t="s">
        <v>122</v>
      </c>
      <c r="JY9" t="s">
        <v>373</v>
      </c>
      <c r="JZ9" t="s">
        <v>374</v>
      </c>
      <c r="KA9" t="s">
        <v>375</v>
      </c>
      <c r="KB9" t="s">
        <v>376</v>
      </c>
      <c r="KC9" t="s">
        <v>377</v>
      </c>
      <c r="KD9" t="s">
        <v>378</v>
      </c>
      <c r="KE9" t="s">
        <v>379</v>
      </c>
      <c r="KF9" t="s">
        <v>380</v>
      </c>
      <c r="KG9" t="s">
        <v>381</v>
      </c>
      <c r="KH9" t="s">
        <v>382</v>
      </c>
      <c r="KI9" t="s">
        <v>383</v>
      </c>
      <c r="KJ9" t="s">
        <v>384</v>
      </c>
      <c r="KK9" t="s">
        <v>385</v>
      </c>
      <c r="KL9" t="s">
        <v>130</v>
      </c>
      <c r="KM9" t="s">
        <v>386</v>
      </c>
      <c r="KN9" t="s">
        <v>387</v>
      </c>
      <c r="KO9" t="s">
        <v>388</v>
      </c>
      <c r="KP9" t="s">
        <v>389</v>
      </c>
      <c r="KQ9" t="s">
        <v>390</v>
      </c>
      <c r="KR9" t="s">
        <v>391</v>
      </c>
      <c r="KS9" t="s">
        <v>392</v>
      </c>
      <c r="KT9" t="s">
        <v>393</v>
      </c>
      <c r="KU9" t="s">
        <v>394</v>
      </c>
      <c r="KV9" t="s">
        <v>395</v>
      </c>
      <c r="KW9" t="s">
        <v>396</v>
      </c>
      <c r="KX9" t="s">
        <v>131</v>
      </c>
      <c r="KY9" t="s">
        <v>397</v>
      </c>
      <c r="KZ9" t="s">
        <v>398</v>
      </c>
      <c r="LA9" t="s">
        <v>399</v>
      </c>
      <c r="LB9" t="s">
        <v>400</v>
      </c>
      <c r="LC9" t="s">
        <v>401</v>
      </c>
      <c r="LD9" t="s">
        <v>402</v>
      </c>
      <c r="LE9" t="s">
        <v>403</v>
      </c>
      <c r="LF9" t="s">
        <v>404</v>
      </c>
      <c r="LG9" t="s">
        <v>405</v>
      </c>
      <c r="LH9" t="s">
        <v>406</v>
      </c>
      <c r="LI9" t="s">
        <v>407</v>
      </c>
      <c r="LJ9" t="s">
        <v>408</v>
      </c>
      <c r="LK9" t="s">
        <v>409</v>
      </c>
      <c r="LL9" t="s">
        <v>410</v>
      </c>
      <c r="LM9" t="s">
        <v>411</v>
      </c>
      <c r="LN9" t="s">
        <v>412</v>
      </c>
      <c r="LO9" t="s">
        <v>413</v>
      </c>
      <c r="LP9" t="s">
        <v>132</v>
      </c>
      <c r="LQ9" t="s">
        <v>133</v>
      </c>
      <c r="LR9" t="s">
        <v>414</v>
      </c>
      <c r="LS9" t="s">
        <v>415</v>
      </c>
      <c r="LT9" t="s">
        <v>416</v>
      </c>
      <c r="LU9" t="s">
        <v>417</v>
      </c>
      <c r="LV9" t="s">
        <v>134</v>
      </c>
      <c r="LW9" t="s">
        <v>418</v>
      </c>
      <c r="LX9" t="s">
        <v>419</v>
      </c>
      <c r="LY9" t="s">
        <v>420</v>
      </c>
      <c r="LZ9" t="s">
        <v>421</v>
      </c>
      <c r="MA9" t="s">
        <v>135</v>
      </c>
      <c r="MB9" t="s">
        <v>136</v>
      </c>
      <c r="MC9" t="s">
        <v>422</v>
      </c>
      <c r="MD9" t="s">
        <v>423</v>
      </c>
      <c r="ME9" t="s">
        <v>424</v>
      </c>
      <c r="MF9" t="s">
        <v>425</v>
      </c>
      <c r="MG9" t="s">
        <v>426</v>
      </c>
      <c r="MH9" t="s">
        <v>427</v>
      </c>
      <c r="MI9" t="s">
        <v>428</v>
      </c>
      <c r="MJ9" t="s">
        <v>429</v>
      </c>
      <c r="MK9" t="s">
        <v>430</v>
      </c>
      <c r="ML9" t="s">
        <v>431</v>
      </c>
      <c r="MM9" t="s">
        <v>432</v>
      </c>
      <c r="MN9" t="s">
        <v>433</v>
      </c>
      <c r="MO9" t="s">
        <v>434</v>
      </c>
      <c r="MP9" t="s">
        <v>435</v>
      </c>
      <c r="MQ9" t="s">
        <v>436</v>
      </c>
      <c r="MR9" t="s">
        <v>437</v>
      </c>
      <c r="MS9" t="s">
        <v>438</v>
      </c>
      <c r="MT9" t="s">
        <v>439</v>
      </c>
      <c r="MU9" t="s">
        <v>440</v>
      </c>
      <c r="MV9" t="s">
        <v>441</v>
      </c>
      <c r="MW9" t="s">
        <v>442</v>
      </c>
      <c r="MX9" t="s">
        <v>443</v>
      </c>
      <c r="MY9" t="s">
        <v>444</v>
      </c>
      <c r="MZ9" t="s">
        <v>445</v>
      </c>
      <c r="NA9" t="s">
        <v>446</v>
      </c>
      <c r="NB9" t="s">
        <v>447</v>
      </c>
      <c r="NC9" t="s">
        <v>448</v>
      </c>
      <c r="ND9" t="s">
        <v>449</v>
      </c>
      <c r="NE9" t="s">
        <v>450</v>
      </c>
      <c r="NF9" t="s">
        <v>451</v>
      </c>
      <c r="NG9" t="s">
        <v>452</v>
      </c>
      <c r="NH9" t="s">
        <v>453</v>
      </c>
      <c r="NI9" t="s">
        <v>454</v>
      </c>
      <c r="NJ9" t="s">
        <v>455</v>
      </c>
      <c r="NK9" t="s">
        <v>456</v>
      </c>
      <c r="NL9" t="s">
        <v>457</v>
      </c>
      <c r="NM9" t="s">
        <v>458</v>
      </c>
      <c r="NN9" t="s">
        <v>459</v>
      </c>
      <c r="NO9" t="s">
        <v>460</v>
      </c>
      <c r="NP9" t="s">
        <v>461</v>
      </c>
      <c r="NQ9" t="s">
        <v>462</v>
      </c>
      <c r="NR9" t="s">
        <v>463</v>
      </c>
      <c r="NS9" t="s">
        <v>464</v>
      </c>
      <c r="NT9" t="s">
        <v>465</v>
      </c>
      <c r="NU9" t="s">
        <v>466</v>
      </c>
      <c r="NV9" t="s">
        <v>467</v>
      </c>
      <c r="NW9" t="s">
        <v>468</v>
      </c>
      <c r="NX9" t="s">
        <v>469</v>
      </c>
      <c r="NY9" t="s">
        <v>470</v>
      </c>
      <c r="NZ9" t="s">
        <v>471</v>
      </c>
      <c r="OA9" t="s">
        <v>472</v>
      </c>
      <c r="OB9" t="s">
        <v>473</v>
      </c>
      <c r="OC9" t="s">
        <v>474</v>
      </c>
      <c r="OD9" t="s">
        <v>475</v>
      </c>
      <c r="OE9" t="s">
        <v>476</v>
      </c>
      <c r="OF9" t="s">
        <v>477</v>
      </c>
      <c r="OG9" t="s">
        <v>478</v>
      </c>
      <c r="OH9" t="s">
        <v>479</v>
      </c>
      <c r="OI9" t="s">
        <v>480</v>
      </c>
      <c r="OJ9" t="s">
        <v>481</v>
      </c>
      <c r="OK9" t="s">
        <v>482</v>
      </c>
      <c r="OL9" t="s">
        <v>483</v>
      </c>
      <c r="OM9" t="s">
        <v>484</v>
      </c>
      <c r="ON9" t="s">
        <v>485</v>
      </c>
      <c r="OO9" t="s">
        <v>486</v>
      </c>
      <c r="OP9" t="s">
        <v>487</v>
      </c>
      <c r="OQ9" t="s">
        <v>488</v>
      </c>
      <c r="OR9" t="s">
        <v>489</v>
      </c>
      <c r="OS9" t="s">
        <v>490</v>
      </c>
      <c r="OT9" t="s">
        <v>491</v>
      </c>
      <c r="OU9" t="s">
        <v>492</v>
      </c>
      <c r="OV9" t="s">
        <v>493</v>
      </c>
      <c r="OW9" t="s">
        <v>494</v>
      </c>
      <c r="OX9" t="s">
        <v>495</v>
      </c>
      <c r="OY9" t="s">
        <v>496</v>
      </c>
      <c r="OZ9" t="s">
        <v>497</v>
      </c>
      <c r="PA9" t="s">
        <v>498</v>
      </c>
      <c r="PB9" t="s">
        <v>499</v>
      </c>
      <c r="PC9" t="s">
        <v>500</v>
      </c>
      <c r="PD9" t="s">
        <v>501</v>
      </c>
      <c r="PE9" t="s">
        <v>502</v>
      </c>
      <c r="PF9" t="s">
        <v>503</v>
      </c>
      <c r="PG9" t="s">
        <v>504</v>
      </c>
      <c r="PH9" t="s">
        <v>505</v>
      </c>
      <c r="PI9" t="s">
        <v>506</v>
      </c>
      <c r="PJ9" t="s">
        <v>507</v>
      </c>
      <c r="PK9" t="s">
        <v>651</v>
      </c>
      <c r="PL9" t="s">
        <v>652</v>
      </c>
      <c r="PM9" t="s">
        <v>653</v>
      </c>
      <c r="PN9" t="s">
        <v>654</v>
      </c>
      <c r="PO9" t="s">
        <v>137</v>
      </c>
      <c r="PP9" t="s">
        <v>138</v>
      </c>
      <c r="PQ9" t="s">
        <v>139</v>
      </c>
      <c r="PR9" t="s">
        <v>140</v>
      </c>
      <c r="PS9" t="s">
        <v>141</v>
      </c>
      <c r="PT9" t="s">
        <v>142</v>
      </c>
      <c r="PU9" t="s">
        <v>143</v>
      </c>
      <c r="PV9" t="s">
        <v>144</v>
      </c>
      <c r="PW9" t="s">
        <v>145</v>
      </c>
      <c r="PX9" t="s">
        <v>146</v>
      </c>
      <c r="PY9" t="s">
        <v>147</v>
      </c>
      <c r="PZ9" t="s">
        <v>148</v>
      </c>
      <c r="QA9" t="s">
        <v>149</v>
      </c>
      <c r="QB9" t="s">
        <v>150</v>
      </c>
      <c r="QC9" t="s">
        <v>151</v>
      </c>
      <c r="QD9" t="s">
        <v>152</v>
      </c>
      <c r="QE9" t="s">
        <v>153</v>
      </c>
      <c r="QF9" t="s">
        <v>154</v>
      </c>
      <c r="QG9" t="s">
        <v>155</v>
      </c>
      <c r="QH9" t="s">
        <v>156</v>
      </c>
      <c r="QI9" t="s">
        <v>157</v>
      </c>
      <c r="QJ9" t="s">
        <v>158</v>
      </c>
      <c r="QK9" t="s">
        <v>159</v>
      </c>
      <c r="QL9" t="s">
        <v>160</v>
      </c>
      <c r="QM9" t="s">
        <v>161</v>
      </c>
      <c r="QN9" t="s">
        <v>162</v>
      </c>
      <c r="QO9" t="s">
        <v>163</v>
      </c>
      <c r="QP9" t="s">
        <v>164</v>
      </c>
      <c r="QQ9" t="s">
        <v>165</v>
      </c>
      <c r="QR9" t="s">
        <v>166</v>
      </c>
      <c r="QS9" t="s">
        <v>167</v>
      </c>
      <c r="QT9" t="s">
        <v>168</v>
      </c>
      <c r="QU9" t="s">
        <v>169</v>
      </c>
      <c r="QV9" t="s">
        <v>170</v>
      </c>
      <c r="QW9" t="s">
        <v>171</v>
      </c>
      <c r="QX9" t="s">
        <v>617</v>
      </c>
      <c r="QY9" t="s">
        <v>618</v>
      </c>
      <c r="QZ9" t="s">
        <v>619</v>
      </c>
      <c r="RA9" t="s">
        <v>620</v>
      </c>
      <c r="RB9" t="s">
        <v>172</v>
      </c>
      <c r="RC9" t="s">
        <v>173</v>
      </c>
      <c r="RD9" t="s">
        <v>621</v>
      </c>
      <c r="RE9" t="s">
        <v>622</v>
      </c>
      <c r="RF9" t="s">
        <v>623</v>
      </c>
      <c r="RG9" t="s">
        <v>624</v>
      </c>
      <c r="RH9" t="s">
        <v>625</v>
      </c>
      <c r="RI9" t="s">
        <v>174</v>
      </c>
      <c r="RJ9" t="s">
        <v>626</v>
      </c>
      <c r="RK9" t="s">
        <v>175</v>
      </c>
      <c r="RL9" t="s">
        <v>627</v>
      </c>
      <c r="RM9" t="s">
        <v>628</v>
      </c>
      <c r="RN9" t="s">
        <v>629</v>
      </c>
      <c r="RO9" t="s">
        <v>630</v>
      </c>
      <c r="RP9" t="s">
        <v>631</v>
      </c>
      <c r="RQ9" t="s">
        <v>632</v>
      </c>
      <c r="RR9" t="s">
        <v>633</v>
      </c>
      <c r="RS9" t="s">
        <v>634</v>
      </c>
      <c r="RT9" t="s">
        <v>635</v>
      </c>
      <c r="RU9" t="s">
        <v>636</v>
      </c>
      <c r="RV9" t="s">
        <v>637</v>
      </c>
      <c r="RW9" t="s">
        <v>638</v>
      </c>
      <c r="RX9" t="s">
        <v>639</v>
      </c>
      <c r="RY9" t="s">
        <v>176</v>
      </c>
      <c r="RZ9" t="s">
        <v>177</v>
      </c>
      <c r="SA9" t="s">
        <v>640</v>
      </c>
      <c r="SB9" t="s">
        <v>641</v>
      </c>
      <c r="SC9" t="s">
        <v>642</v>
      </c>
      <c r="SD9" t="s">
        <v>178</v>
      </c>
      <c r="SE9" t="s">
        <v>643</v>
      </c>
      <c r="SF9" t="s">
        <v>644</v>
      </c>
      <c r="SG9" t="s">
        <v>655</v>
      </c>
      <c r="SH9" t="s">
        <v>656</v>
      </c>
      <c r="SI9" t="s">
        <v>657</v>
      </c>
      <c r="SJ9" t="s">
        <v>658</v>
      </c>
      <c r="SK9" t="s">
        <v>659</v>
      </c>
      <c r="SL9" t="s">
        <v>660</v>
      </c>
      <c r="SM9" t="s">
        <v>661</v>
      </c>
      <c r="SN9" t="s">
        <v>662</v>
      </c>
      <c r="SO9" t="s">
        <v>663</v>
      </c>
      <c r="SP9" t="s">
        <v>664</v>
      </c>
      <c r="SQ9" t="s">
        <v>665</v>
      </c>
      <c r="SR9" t="s">
        <v>666</v>
      </c>
      <c r="SS9" t="s">
        <v>667</v>
      </c>
      <c r="ST9" t="s">
        <v>668</v>
      </c>
      <c r="SU9" t="s">
        <v>669</v>
      </c>
      <c r="SV9" t="s">
        <v>670</v>
      </c>
      <c r="SW9" t="s">
        <v>671</v>
      </c>
      <c r="SX9" t="s">
        <v>672</v>
      </c>
      <c r="SY9" t="s">
        <v>673</v>
      </c>
      <c r="SZ9" t="s">
        <v>674</v>
      </c>
      <c r="TA9" t="s">
        <v>675</v>
      </c>
      <c r="TB9" t="s">
        <v>676</v>
      </c>
      <c r="TC9" t="s">
        <v>677</v>
      </c>
      <c r="TD9" t="s">
        <v>678</v>
      </c>
      <c r="TE9" t="s">
        <v>679</v>
      </c>
      <c r="TF9" t="s">
        <v>680</v>
      </c>
      <c r="TG9" t="s">
        <v>681</v>
      </c>
      <c r="TH9" t="s">
        <v>682</v>
      </c>
      <c r="TI9" t="s">
        <v>683</v>
      </c>
      <c r="TJ9" t="s">
        <v>684</v>
      </c>
      <c r="TK9" t="s">
        <v>685</v>
      </c>
      <c r="TL9" t="s">
        <v>686</v>
      </c>
      <c r="TM9" t="s">
        <v>687</v>
      </c>
      <c r="TN9" t="s">
        <v>688</v>
      </c>
      <c r="TO9" t="s">
        <v>689</v>
      </c>
      <c r="TP9" t="s">
        <v>690</v>
      </c>
      <c r="TQ9" t="s">
        <v>691</v>
      </c>
      <c r="TR9" t="s">
        <v>692</v>
      </c>
      <c r="TS9" t="s">
        <v>693</v>
      </c>
      <c r="TT9" t="s">
        <v>694</v>
      </c>
      <c r="TU9" t="s">
        <v>695</v>
      </c>
      <c r="TV9" t="s">
        <v>696</v>
      </c>
      <c r="TW9" t="s">
        <v>697</v>
      </c>
      <c r="TX9" t="s">
        <v>698</v>
      </c>
      <c r="TY9" t="s">
        <v>699</v>
      </c>
      <c r="TZ9" t="s">
        <v>700</v>
      </c>
      <c r="UA9" t="s">
        <v>701</v>
      </c>
      <c r="UB9" t="s">
        <v>702</v>
      </c>
      <c r="UC9" t="s">
        <v>703</v>
      </c>
      <c r="UD9" t="s">
        <v>704</v>
      </c>
      <c r="UE9" t="s">
        <v>705</v>
      </c>
      <c r="UF9" t="s">
        <v>706</v>
      </c>
      <c r="UG9" t="s">
        <v>707</v>
      </c>
      <c r="UH9" t="s">
        <v>708</v>
      </c>
      <c r="UI9" t="s">
        <v>709</v>
      </c>
      <c r="UJ9" t="s">
        <v>710</v>
      </c>
      <c r="UK9" t="s">
        <v>711</v>
      </c>
      <c r="UL9" t="s">
        <v>712</v>
      </c>
      <c r="UM9" t="s">
        <v>713</v>
      </c>
      <c r="UN9" t="s">
        <v>714</v>
      </c>
      <c r="UO9" t="s">
        <v>715</v>
      </c>
      <c r="UP9" t="s">
        <v>716</v>
      </c>
      <c r="UQ9" t="s">
        <v>717</v>
      </c>
      <c r="UR9" t="s">
        <v>718</v>
      </c>
      <c r="US9" t="s">
        <v>719</v>
      </c>
      <c r="UT9" t="s">
        <v>720</v>
      </c>
      <c r="UU9" t="s">
        <v>721</v>
      </c>
      <c r="UV9" t="s">
        <v>722</v>
      </c>
      <c r="UW9" t="s">
        <v>723</v>
      </c>
      <c r="UX9" t="s">
        <v>724</v>
      </c>
      <c r="UY9" t="s">
        <v>725</v>
      </c>
      <c r="UZ9" t="s">
        <v>726</v>
      </c>
      <c r="VA9" t="s">
        <v>727</v>
      </c>
      <c r="VB9" t="s">
        <v>728</v>
      </c>
      <c r="VC9" t="s">
        <v>729</v>
      </c>
      <c r="VD9" t="s">
        <v>730</v>
      </c>
      <c r="VE9" t="s">
        <v>731</v>
      </c>
      <c r="VF9" t="s">
        <v>732</v>
      </c>
      <c r="VG9" t="s">
        <v>733</v>
      </c>
      <c r="VH9" t="s">
        <v>734</v>
      </c>
      <c r="VI9" t="s">
        <v>735</v>
      </c>
      <c r="VJ9" t="s">
        <v>736</v>
      </c>
      <c r="VK9" t="s">
        <v>737</v>
      </c>
      <c r="VL9" t="s">
        <v>738</v>
      </c>
      <c r="VM9" t="s">
        <v>739</v>
      </c>
      <c r="VN9" t="s">
        <v>740</v>
      </c>
      <c r="VO9" t="s">
        <v>741</v>
      </c>
      <c r="VP9" t="s">
        <v>742</v>
      </c>
      <c r="VQ9" t="s">
        <v>743</v>
      </c>
      <c r="VR9" t="s">
        <v>744</v>
      </c>
      <c r="VS9" t="s">
        <v>745</v>
      </c>
      <c r="VT9" t="s">
        <v>746</v>
      </c>
      <c r="VU9" t="s">
        <v>747</v>
      </c>
      <c r="VV9" t="s">
        <v>748</v>
      </c>
      <c r="VW9" t="s">
        <v>749</v>
      </c>
      <c r="VX9" t="s">
        <v>750</v>
      </c>
      <c r="VY9" t="s">
        <v>751</v>
      </c>
      <c r="VZ9" t="s">
        <v>752</v>
      </c>
      <c r="WA9" t="s">
        <v>753</v>
      </c>
      <c r="WB9" t="s">
        <v>754</v>
      </c>
      <c r="WC9" t="s">
        <v>755</v>
      </c>
      <c r="WD9" t="s">
        <v>756</v>
      </c>
      <c r="WE9" t="s">
        <v>757</v>
      </c>
      <c r="WF9" t="s">
        <v>758</v>
      </c>
      <c r="WG9" t="s">
        <v>759</v>
      </c>
      <c r="WH9" t="s">
        <v>760</v>
      </c>
      <c r="WI9" t="s">
        <v>761</v>
      </c>
      <c r="WJ9" t="s">
        <v>762</v>
      </c>
      <c r="WK9" t="s">
        <v>763</v>
      </c>
      <c r="WL9" t="s">
        <v>764</v>
      </c>
      <c r="WM9" t="s">
        <v>765</v>
      </c>
      <c r="WN9" t="s">
        <v>766</v>
      </c>
      <c r="WO9" t="s">
        <v>767</v>
      </c>
      <c r="WP9" t="s">
        <v>768</v>
      </c>
      <c r="WQ9" t="s">
        <v>769</v>
      </c>
      <c r="WR9" t="s">
        <v>770</v>
      </c>
      <c r="WS9" t="s">
        <v>771</v>
      </c>
      <c r="WT9" t="s">
        <v>772</v>
      </c>
      <c r="WU9" t="s">
        <v>773</v>
      </c>
      <c r="WV9" t="s">
        <v>774</v>
      </c>
      <c r="WW9" t="s">
        <v>775</v>
      </c>
      <c r="WX9" t="s">
        <v>776</v>
      </c>
      <c r="WY9" t="s">
        <v>777</v>
      </c>
      <c r="WZ9" t="s">
        <v>778</v>
      </c>
      <c r="XA9" t="s">
        <v>779</v>
      </c>
      <c r="XB9" t="s">
        <v>780</v>
      </c>
      <c r="XC9" t="s">
        <v>781</v>
      </c>
      <c r="XD9" t="s">
        <v>782</v>
      </c>
      <c r="XE9" t="s">
        <v>783</v>
      </c>
      <c r="XF9" t="s">
        <v>784</v>
      </c>
      <c r="XG9" t="s">
        <v>785</v>
      </c>
      <c r="XH9" t="s">
        <v>786</v>
      </c>
      <c r="XI9" t="s">
        <v>787</v>
      </c>
      <c r="XJ9" t="s">
        <v>788</v>
      </c>
      <c r="XK9" t="s">
        <v>789</v>
      </c>
      <c r="XL9" t="s">
        <v>790</v>
      </c>
      <c r="XM9" t="s">
        <v>791</v>
      </c>
      <c r="XN9" t="s">
        <v>792</v>
      </c>
      <c r="XO9" t="s">
        <v>793</v>
      </c>
      <c r="XP9" t="s">
        <v>794</v>
      </c>
      <c r="XQ9" t="s">
        <v>549</v>
      </c>
      <c r="XR9" t="s">
        <v>550</v>
      </c>
      <c r="XS9" t="s">
        <v>551</v>
      </c>
      <c r="XT9" t="s">
        <v>552</v>
      </c>
      <c r="XU9" t="s">
        <v>796</v>
      </c>
      <c r="XV9" t="s">
        <v>179</v>
      </c>
      <c r="XW9" t="s">
        <v>180</v>
      </c>
      <c r="XX9" t="s">
        <v>181</v>
      </c>
      <c r="XY9" t="s">
        <v>508</v>
      </c>
      <c r="XZ9" t="s">
        <v>509</v>
      </c>
      <c r="YA9" t="s">
        <v>510</v>
      </c>
      <c r="YB9" t="s">
        <v>553</v>
      </c>
      <c r="YC9" t="s">
        <v>554</v>
      </c>
      <c r="YD9" t="s">
        <v>555</v>
      </c>
      <c r="YE9" t="s">
        <v>556</v>
      </c>
      <c r="YF9" t="s">
        <v>797</v>
      </c>
      <c r="YG9" t="s">
        <v>557</v>
      </c>
      <c r="YH9" t="s">
        <v>558</v>
      </c>
      <c r="YI9" t="s">
        <v>559</v>
      </c>
      <c r="YJ9" t="s">
        <v>560</v>
      </c>
      <c r="YK9" t="s">
        <v>561</v>
      </c>
      <c r="YL9" t="s">
        <v>562</v>
      </c>
      <c r="YM9" t="s">
        <v>563</v>
      </c>
      <c r="YN9" t="s">
        <v>564</v>
      </c>
      <c r="YO9" t="s">
        <v>565</v>
      </c>
      <c r="YP9" t="s">
        <v>566</v>
      </c>
      <c r="YQ9" t="s">
        <v>798</v>
      </c>
      <c r="YR9" t="s">
        <v>567</v>
      </c>
      <c r="YS9" t="s">
        <v>568</v>
      </c>
      <c r="YT9" t="s">
        <v>569</v>
      </c>
      <c r="YU9" t="s">
        <v>570</v>
      </c>
      <c r="YV9" t="s">
        <v>571</v>
      </c>
      <c r="YW9" t="s">
        <v>572</v>
      </c>
      <c r="YX9" t="s">
        <v>573</v>
      </c>
      <c r="YY9" t="s">
        <v>574</v>
      </c>
      <c r="YZ9" t="s">
        <v>575</v>
      </c>
      <c r="ZA9" t="s">
        <v>576</v>
      </c>
      <c r="ZB9" t="s">
        <v>799</v>
      </c>
      <c r="ZC9" t="s">
        <v>577</v>
      </c>
      <c r="ZD9" t="s">
        <v>578</v>
      </c>
      <c r="ZE9" t="s">
        <v>579</v>
      </c>
      <c r="ZF9" t="s">
        <v>580</v>
      </c>
      <c r="ZG9" t="s">
        <v>581</v>
      </c>
      <c r="ZH9" t="s">
        <v>582</v>
      </c>
      <c r="ZI9" t="s">
        <v>583</v>
      </c>
      <c r="ZJ9" t="s">
        <v>584</v>
      </c>
      <c r="ZK9" t="s">
        <v>585</v>
      </c>
      <c r="ZL9" t="s">
        <v>586</v>
      </c>
      <c r="ZM9" t="s">
        <v>800</v>
      </c>
      <c r="ZN9" t="s">
        <v>587</v>
      </c>
      <c r="ZO9" t="s">
        <v>588</v>
      </c>
      <c r="ZP9" t="s">
        <v>589</v>
      </c>
      <c r="ZQ9" t="s">
        <v>590</v>
      </c>
      <c r="ZR9" t="s">
        <v>591</v>
      </c>
      <c r="ZS9" t="s">
        <v>592</v>
      </c>
      <c r="ZT9" t="s">
        <v>593</v>
      </c>
      <c r="ZU9" t="s">
        <v>594</v>
      </c>
      <c r="ZV9" t="s">
        <v>595</v>
      </c>
      <c r="ZW9" t="s">
        <v>596</v>
      </c>
      <c r="ZX9" t="s">
        <v>801</v>
      </c>
      <c r="ZY9" t="s">
        <v>597</v>
      </c>
      <c r="ZZ9" t="s">
        <v>598</v>
      </c>
      <c r="AAA9" t="s">
        <v>599</v>
      </c>
      <c r="AAB9" t="s">
        <v>600</v>
      </c>
      <c r="AAC9" t="s">
        <v>601</v>
      </c>
      <c r="AAD9" t="s">
        <v>602</v>
      </c>
      <c r="AAE9" t="s">
        <v>603</v>
      </c>
      <c r="AAF9" t="s">
        <v>604</v>
      </c>
      <c r="AAG9" t="s">
        <v>605</v>
      </c>
      <c r="AAH9" t="s">
        <v>606</v>
      </c>
      <c r="AAI9" t="s">
        <v>802</v>
      </c>
      <c r="AAJ9" t="s">
        <v>607</v>
      </c>
      <c r="AAK9" t="s">
        <v>608</v>
      </c>
      <c r="AAL9" t="s">
        <v>609</v>
      </c>
      <c r="AAM9" t="s">
        <v>610</v>
      </c>
      <c r="AAN9" t="s">
        <v>611</v>
      </c>
      <c r="AAO9" t="s">
        <v>612</v>
      </c>
      <c r="AAP9" t="s">
        <v>613</v>
      </c>
      <c r="AAQ9" t="s">
        <v>614</v>
      </c>
      <c r="AAR9" t="s">
        <v>615</v>
      </c>
      <c r="AAS9" t="s">
        <v>616</v>
      </c>
    </row>
    <row r="10" spans="1:721" x14ac:dyDescent="0.3">
      <c r="A10" t="s">
        <v>804</v>
      </c>
      <c r="B10">
        <v>1</v>
      </c>
      <c r="C10" s="46">
        <v>29194.49</v>
      </c>
      <c r="D10" s="46">
        <v>54952.480000000003</v>
      </c>
      <c r="E10" s="46">
        <v>53664</v>
      </c>
      <c r="F10" s="46">
        <v>46800.56</v>
      </c>
      <c r="G10" s="46">
        <v>42944.07</v>
      </c>
      <c r="H10" s="46">
        <v>69503.75</v>
      </c>
      <c r="I10" s="46">
        <v>68202.36</v>
      </c>
      <c r="J10" s="46">
        <v>61408.03</v>
      </c>
      <c r="K10" s="46">
        <v>56192.98</v>
      </c>
      <c r="L10" s="46">
        <v>66900.97</v>
      </c>
      <c r="M10" s="46">
        <v>60108.86</v>
      </c>
      <c r="N10" s="46">
        <v>54896.959999999999</v>
      </c>
      <c r="O10" s="46">
        <v>53342.54</v>
      </c>
      <c r="P10" s="46">
        <v>48554.39</v>
      </c>
      <c r="Q10" s="46">
        <v>45404.02</v>
      </c>
      <c r="R10" s="46">
        <v>95305.18</v>
      </c>
      <c r="S10" s="46">
        <v>93778.05</v>
      </c>
      <c r="T10" s="46">
        <v>85771.88</v>
      </c>
      <c r="U10" s="46">
        <v>79637.97</v>
      </c>
      <c r="V10" s="46">
        <v>92250.92</v>
      </c>
      <c r="W10" s="46">
        <v>84244.75</v>
      </c>
      <c r="X10" s="46">
        <v>78119.399999999994</v>
      </c>
      <c r="Y10" s="46">
        <v>76258.47</v>
      </c>
      <c r="Z10" s="46">
        <v>70301.91</v>
      </c>
      <c r="AA10" s="46">
        <v>65043.55</v>
      </c>
      <c r="AB10" s="46">
        <v>90723.79</v>
      </c>
      <c r="AC10" s="46">
        <v>82717.62</v>
      </c>
      <c r="AD10" s="46">
        <v>76600.83</v>
      </c>
      <c r="AE10" s="46">
        <v>74739.899999999994</v>
      </c>
      <c r="AF10" s="46">
        <v>68992.94</v>
      </c>
      <c r="AG10" s="46">
        <v>63734.58</v>
      </c>
      <c r="AH10" s="46">
        <v>67388.86</v>
      </c>
      <c r="AI10" s="46">
        <v>62130.51</v>
      </c>
      <c r="AJ10" s="46">
        <v>57593.1</v>
      </c>
      <c r="AK10" s="46">
        <v>54141.02</v>
      </c>
      <c r="AL10" s="46">
        <v>113538.12</v>
      </c>
      <c r="AM10" s="46">
        <v>111951.03</v>
      </c>
      <c r="AN10" s="46">
        <v>103596.34</v>
      </c>
      <c r="AO10" s="46">
        <v>97398.87</v>
      </c>
      <c r="AP10" s="46">
        <v>110363.95</v>
      </c>
      <c r="AQ10" s="46">
        <v>102026.67</v>
      </c>
      <c r="AR10" s="46">
        <v>95862.9</v>
      </c>
      <c r="AS10" s="46">
        <v>93941.05</v>
      </c>
      <c r="AT10" s="46">
        <v>87777.27</v>
      </c>
      <c r="AU10" s="46">
        <v>81613.5</v>
      </c>
      <c r="AV10" s="46">
        <v>108776.86</v>
      </c>
      <c r="AW10" s="46">
        <v>100490.7</v>
      </c>
      <c r="AX10" s="46">
        <v>94326.92</v>
      </c>
      <c r="AY10" s="46">
        <v>92405.07</v>
      </c>
      <c r="AZ10" s="46">
        <v>86241.3</v>
      </c>
      <c r="BA10" s="46">
        <v>80082.320000000007</v>
      </c>
      <c r="BB10" s="46">
        <v>84319.45</v>
      </c>
      <c r="BC10" s="46">
        <v>78171.240000000005</v>
      </c>
      <c r="BD10" s="46">
        <v>72042.009999999995</v>
      </c>
      <c r="BE10" s="46">
        <v>66642.559999999998</v>
      </c>
      <c r="BF10" s="46">
        <v>107189.78</v>
      </c>
      <c r="BG10" s="46">
        <v>98954.73</v>
      </c>
      <c r="BH10" s="46">
        <v>92790.95</v>
      </c>
      <c r="BI10" s="46">
        <v>90869.1</v>
      </c>
      <c r="BJ10" s="46">
        <v>84705.33</v>
      </c>
      <c r="BK10" s="46">
        <v>78554.960000000006</v>
      </c>
      <c r="BL10" s="46">
        <v>82783.48</v>
      </c>
      <c r="BM10" s="46">
        <v>76643.88</v>
      </c>
      <c r="BN10" s="46">
        <v>70609.240000000005</v>
      </c>
      <c r="BO10" s="46">
        <v>65326.01</v>
      </c>
      <c r="BP10" s="46">
        <v>74732.800000000003</v>
      </c>
      <c r="BQ10" s="46">
        <v>68961.94</v>
      </c>
      <c r="BR10" s="46">
        <v>63678.71</v>
      </c>
      <c r="BS10" s="46">
        <v>59114.86</v>
      </c>
      <c r="BT10" s="46">
        <v>55638.02</v>
      </c>
      <c r="BU10" s="46">
        <v>135794.12</v>
      </c>
      <c r="BV10" s="46">
        <v>134207.03</v>
      </c>
      <c r="BW10" s="46">
        <v>125852.34</v>
      </c>
      <c r="BX10" s="46">
        <v>119483.45</v>
      </c>
      <c r="BY10" s="46">
        <v>132619.95000000001</v>
      </c>
      <c r="BZ10" s="46">
        <v>124265.25</v>
      </c>
      <c r="CA10" s="46">
        <v>117896.36</v>
      </c>
      <c r="CB10" s="46">
        <v>115910.56</v>
      </c>
      <c r="CC10" s="46">
        <v>109541.67</v>
      </c>
      <c r="CD10" s="46">
        <v>103172.78</v>
      </c>
      <c r="CE10" s="46">
        <v>131032.86</v>
      </c>
      <c r="CF10" s="46">
        <v>122678.17</v>
      </c>
      <c r="CG10" s="46">
        <v>116309.28</v>
      </c>
      <c r="CH10" s="46">
        <v>114323.47</v>
      </c>
      <c r="CI10" s="46">
        <v>107954.58</v>
      </c>
      <c r="CJ10" s="46">
        <v>101616.75</v>
      </c>
      <c r="CK10" s="46">
        <v>105968.78</v>
      </c>
      <c r="CL10" s="46">
        <v>99694.9</v>
      </c>
      <c r="CM10" s="46">
        <v>93531.13</v>
      </c>
      <c r="CN10" s="46">
        <v>87367.35</v>
      </c>
      <c r="CO10" s="46">
        <v>129445.78</v>
      </c>
      <c r="CP10" s="46">
        <v>121091.08</v>
      </c>
      <c r="CQ10" s="46">
        <v>114722.19</v>
      </c>
      <c r="CR10" s="46">
        <v>112736.39</v>
      </c>
      <c r="CS10" s="46">
        <v>106367.5</v>
      </c>
      <c r="CT10" s="46">
        <v>100080.78</v>
      </c>
      <c r="CU10" s="46">
        <v>104381.69</v>
      </c>
      <c r="CV10" s="46">
        <v>98158.93</v>
      </c>
      <c r="CW10" s="46">
        <v>91995.15</v>
      </c>
      <c r="CX10" s="46">
        <v>85831.38</v>
      </c>
      <c r="CY10" s="46">
        <v>96237.08</v>
      </c>
      <c r="CZ10" s="46">
        <v>90073.3</v>
      </c>
      <c r="DA10" s="46">
        <v>83909.53</v>
      </c>
      <c r="DB10" s="46">
        <v>77770.03</v>
      </c>
      <c r="DC10" s="46">
        <v>71640.800000000003</v>
      </c>
      <c r="DD10" s="46">
        <v>127858.69</v>
      </c>
      <c r="DE10" s="46">
        <v>119504</v>
      </c>
      <c r="DF10" s="46">
        <v>113135.11</v>
      </c>
      <c r="DG10" s="46">
        <v>111149.3</v>
      </c>
      <c r="DH10" s="46">
        <v>104780.41</v>
      </c>
      <c r="DI10" s="46">
        <v>98544.81</v>
      </c>
      <c r="DJ10" s="46">
        <v>102794.61</v>
      </c>
      <c r="DK10" s="46">
        <v>96622.96</v>
      </c>
      <c r="DL10" s="46">
        <v>90459.18</v>
      </c>
      <c r="DM10" s="46">
        <v>84295.41</v>
      </c>
      <c r="DN10" s="46">
        <v>94701.1</v>
      </c>
      <c r="DO10" s="46">
        <v>88537.33</v>
      </c>
      <c r="DP10" s="46">
        <v>82373.56</v>
      </c>
      <c r="DQ10" s="46">
        <v>76242.67</v>
      </c>
      <c r="DR10" s="46">
        <v>70263.41</v>
      </c>
      <c r="DS10" s="46">
        <v>86615.48</v>
      </c>
      <c r="DT10" s="46">
        <v>80460.81</v>
      </c>
      <c r="DU10" s="46">
        <v>74331.59</v>
      </c>
      <c r="DV10" s="46">
        <v>68616.11</v>
      </c>
      <c r="DW10" s="46">
        <v>64036.62</v>
      </c>
      <c r="DX10" s="46">
        <v>60559.77</v>
      </c>
      <c r="DY10" s="46">
        <v>153757.57</v>
      </c>
      <c r="DZ10" s="46">
        <v>152161.35</v>
      </c>
      <c r="EA10" s="46">
        <v>143724.56</v>
      </c>
      <c r="EB10" s="46">
        <v>137325.68</v>
      </c>
      <c r="EC10" s="46">
        <v>150565.13</v>
      </c>
      <c r="ED10" s="46">
        <v>142128.34</v>
      </c>
      <c r="EE10" s="46">
        <v>135729.46</v>
      </c>
      <c r="EF10" s="46">
        <v>133691.54999999999</v>
      </c>
      <c r="EG10" s="46">
        <v>127292.67</v>
      </c>
      <c r="EH10" s="46">
        <v>120893.8</v>
      </c>
      <c r="EI10" s="46">
        <v>148968.91</v>
      </c>
      <c r="EJ10" s="46">
        <v>140532.12</v>
      </c>
      <c r="EK10" s="46">
        <v>134133.24</v>
      </c>
      <c r="EL10" s="46">
        <v>132095.32999999999</v>
      </c>
      <c r="EM10" s="46">
        <v>125696.45</v>
      </c>
      <c r="EN10" s="46">
        <v>119297.57</v>
      </c>
      <c r="EO10" s="46">
        <v>123658.54</v>
      </c>
      <c r="EP10" s="46">
        <v>117259.66</v>
      </c>
      <c r="EQ10" s="46">
        <v>110860.78</v>
      </c>
      <c r="ER10" s="46">
        <v>104461.91</v>
      </c>
      <c r="ES10" s="46">
        <v>147372.68</v>
      </c>
      <c r="ET10" s="46">
        <v>138935.89000000001</v>
      </c>
      <c r="EU10" s="46">
        <v>132537.01999999999</v>
      </c>
      <c r="EV10" s="46">
        <v>130499.1</v>
      </c>
      <c r="EW10" s="46">
        <v>124100.23</v>
      </c>
      <c r="EX10" s="46">
        <v>117701.35</v>
      </c>
      <c r="EY10" s="46">
        <v>122062.31</v>
      </c>
      <c r="EZ10" s="46">
        <v>115663.44</v>
      </c>
      <c r="FA10" s="46">
        <v>109264.56</v>
      </c>
      <c r="FB10" s="46">
        <v>102865.69</v>
      </c>
      <c r="FC10" s="46">
        <v>113625.52</v>
      </c>
      <c r="FD10" s="46">
        <v>107226.65</v>
      </c>
      <c r="FE10" s="46">
        <v>100883.24</v>
      </c>
      <c r="FF10" s="46">
        <v>94690.45</v>
      </c>
      <c r="FG10" s="46">
        <v>88497.65</v>
      </c>
      <c r="FH10" s="46">
        <v>145776.46</v>
      </c>
      <c r="FI10" s="46">
        <v>137339.67000000001</v>
      </c>
      <c r="FJ10" s="46">
        <v>130940.8</v>
      </c>
      <c r="FK10" s="46">
        <v>128902.88</v>
      </c>
      <c r="FL10" s="46">
        <v>122504.01</v>
      </c>
      <c r="FM10" s="46">
        <v>116105.13</v>
      </c>
      <c r="FN10" s="46">
        <v>120466.09</v>
      </c>
      <c r="FO10" s="46">
        <v>114067.22</v>
      </c>
      <c r="FP10" s="46">
        <v>107668.34</v>
      </c>
      <c r="FQ10" s="46">
        <v>101310.71</v>
      </c>
      <c r="FR10" s="46">
        <v>112029.3</v>
      </c>
      <c r="FS10" s="46">
        <v>105630.43</v>
      </c>
      <c r="FT10" s="46">
        <v>99338.43</v>
      </c>
      <c r="FU10" s="46">
        <v>93145.63</v>
      </c>
      <c r="FV10" s="46">
        <v>86952.84</v>
      </c>
      <c r="FW10" s="46">
        <v>103592.51</v>
      </c>
      <c r="FX10" s="46">
        <v>97366.14</v>
      </c>
      <c r="FY10" s="46">
        <v>91173.35</v>
      </c>
      <c r="FZ10" s="46">
        <v>84980.56</v>
      </c>
      <c r="GA10" s="46">
        <v>78812.61</v>
      </c>
      <c r="GB10" s="46">
        <v>72654.52</v>
      </c>
      <c r="GC10" s="46">
        <v>144180.24</v>
      </c>
      <c r="GD10" s="46">
        <v>135743.45000000001</v>
      </c>
      <c r="GE10" s="46">
        <v>129344.58</v>
      </c>
      <c r="GF10" s="46">
        <v>127306.66</v>
      </c>
      <c r="GG10" s="46">
        <v>120907.79</v>
      </c>
      <c r="GH10" s="46">
        <v>114508.91</v>
      </c>
      <c r="GI10" s="46">
        <v>118869.87</v>
      </c>
      <c r="GJ10" s="46">
        <v>112471</v>
      </c>
      <c r="GK10" s="46">
        <v>106072.12</v>
      </c>
      <c r="GL10" s="46">
        <v>99765.89</v>
      </c>
      <c r="GM10" s="46">
        <v>110433.08</v>
      </c>
      <c r="GN10" s="46">
        <v>104034.21</v>
      </c>
      <c r="GO10" s="46">
        <v>97793.61</v>
      </c>
      <c r="GP10" s="46">
        <v>91600.82</v>
      </c>
      <c r="GQ10" s="46">
        <v>85408.03</v>
      </c>
      <c r="GR10" s="46">
        <v>102014.12</v>
      </c>
      <c r="GS10" s="46">
        <v>95821.33</v>
      </c>
      <c r="GT10" s="46">
        <v>89628.54</v>
      </c>
      <c r="GU10" s="46">
        <v>83435.75</v>
      </c>
      <c r="GV10" s="46">
        <v>77276.45</v>
      </c>
      <c r="GW10" s="46">
        <v>71129.63</v>
      </c>
      <c r="GX10" s="46">
        <v>93849.05</v>
      </c>
      <c r="GY10" s="46">
        <v>87656.26</v>
      </c>
      <c r="GZ10" s="46">
        <v>81473.31</v>
      </c>
      <c r="HA10" s="46">
        <v>75315.22</v>
      </c>
      <c r="HB10" s="46">
        <v>69439.11</v>
      </c>
      <c r="HC10" s="46">
        <v>64836.17</v>
      </c>
      <c r="HD10" s="46">
        <v>61334.55</v>
      </c>
      <c r="HE10" s="46">
        <v>118122.88</v>
      </c>
      <c r="HF10" s="46">
        <v>128477.51</v>
      </c>
      <c r="HG10" s="46">
        <v>145235.89000000001</v>
      </c>
      <c r="HH10" s="46">
        <v>155590.51999999999</v>
      </c>
      <c r="HI10" s="46">
        <v>43103.38</v>
      </c>
      <c r="HJ10" s="46">
        <v>63844.3</v>
      </c>
      <c r="HK10" s="46">
        <v>62548.28</v>
      </c>
      <c r="HL10" s="46">
        <v>55781.96</v>
      </c>
      <c r="HM10" s="46">
        <v>51757.599999999999</v>
      </c>
      <c r="HN10" s="46">
        <v>77976.12</v>
      </c>
      <c r="HO10" s="46">
        <v>76672.539999999994</v>
      </c>
      <c r="HP10" s="46">
        <v>69838.41</v>
      </c>
      <c r="HQ10" s="46">
        <v>64601.74</v>
      </c>
      <c r="HR10" s="46">
        <v>75368.97</v>
      </c>
      <c r="HS10" s="46">
        <v>68534.84</v>
      </c>
      <c r="HT10" s="46">
        <v>63298.17</v>
      </c>
      <c r="HU10" s="46">
        <v>61700.71</v>
      </c>
      <c r="HV10" s="46">
        <v>57164.71</v>
      </c>
      <c r="HW10" s="46">
        <v>53729.93</v>
      </c>
      <c r="HX10" s="46">
        <v>99978.91</v>
      </c>
      <c r="HY10" s="46">
        <v>98662.36</v>
      </c>
      <c r="HZ10" s="46">
        <v>91731.83</v>
      </c>
      <c r="IA10" s="46">
        <v>86448.59</v>
      </c>
      <c r="IB10" s="46">
        <v>97345.81</v>
      </c>
      <c r="IC10" s="46">
        <v>90415.28</v>
      </c>
      <c r="ID10" s="46">
        <v>85132.05</v>
      </c>
      <c r="IE10" s="46">
        <v>83484.75</v>
      </c>
      <c r="IF10" s="46">
        <v>78217.259999999995</v>
      </c>
      <c r="IG10" s="46">
        <v>72955.81</v>
      </c>
      <c r="IH10" s="46">
        <v>96029.27</v>
      </c>
      <c r="II10" s="46">
        <v>89098.73</v>
      </c>
      <c r="IJ10" s="46">
        <v>83815.5</v>
      </c>
      <c r="IK10" s="46">
        <v>82168.2</v>
      </c>
      <c r="IL10" s="46">
        <v>76906.14</v>
      </c>
      <c r="IM10" s="46">
        <v>71644.69</v>
      </c>
      <c r="IN10" s="46">
        <v>75265.63</v>
      </c>
      <c r="IO10" s="46">
        <v>70004.19</v>
      </c>
      <c r="IP10" s="46">
        <v>65443.42</v>
      </c>
      <c r="IQ10" s="46">
        <v>61966.57</v>
      </c>
      <c r="IR10" s="46">
        <v>118038.82</v>
      </c>
      <c r="IS10" s="46">
        <v>116502.85</v>
      </c>
      <c r="IT10" s="46">
        <v>108417.22</v>
      </c>
      <c r="IU10" s="46">
        <v>102428.53</v>
      </c>
      <c r="IV10" s="46">
        <v>114966.88</v>
      </c>
      <c r="IW10" s="46">
        <v>106882.84</v>
      </c>
      <c r="IX10" s="46">
        <v>101111.98</v>
      </c>
      <c r="IY10" s="46">
        <v>99464.68</v>
      </c>
      <c r="IZ10" s="46">
        <v>94181.45</v>
      </c>
      <c r="JA10" s="46">
        <v>88898.21</v>
      </c>
      <c r="JB10" s="46">
        <v>113430.9</v>
      </c>
      <c r="JC10" s="46">
        <v>105355.47</v>
      </c>
      <c r="JD10" s="46">
        <v>99795.43</v>
      </c>
      <c r="JE10" s="46">
        <v>98148.13</v>
      </c>
      <c r="JF10" s="46">
        <v>92864.9</v>
      </c>
      <c r="JG10" s="46">
        <v>87581.67</v>
      </c>
      <c r="JH10" s="46">
        <v>91217.600000000006</v>
      </c>
      <c r="JI10" s="46">
        <v>85934.37</v>
      </c>
      <c r="JJ10" s="46">
        <v>80661.490000000005</v>
      </c>
      <c r="JK10" s="46">
        <v>75400.05</v>
      </c>
      <c r="JL10" s="46">
        <v>111894.93</v>
      </c>
      <c r="JM10" s="46">
        <v>103828.11</v>
      </c>
      <c r="JN10" s="46">
        <v>98478.89</v>
      </c>
      <c r="JO10" s="46">
        <v>96831.59</v>
      </c>
      <c r="JP10" s="46">
        <v>91548.35</v>
      </c>
      <c r="JQ10" s="46">
        <v>86265.12</v>
      </c>
      <c r="JR10" s="46">
        <v>89901.05</v>
      </c>
      <c r="JS10" s="46">
        <v>84617.82</v>
      </c>
      <c r="JT10" s="46">
        <v>79350.38</v>
      </c>
      <c r="JU10" s="46">
        <v>74088.929999999993</v>
      </c>
      <c r="JV10" s="46">
        <v>82971.320000000007</v>
      </c>
      <c r="JW10" s="46">
        <v>77709.87</v>
      </c>
      <c r="JX10" s="46">
        <v>72448.42</v>
      </c>
      <c r="JY10" s="46">
        <v>67887.66</v>
      </c>
      <c r="JZ10" s="46">
        <v>64410.81</v>
      </c>
      <c r="KA10" s="46">
        <v>138206.97</v>
      </c>
      <c r="KB10" s="46">
        <v>136662.16</v>
      </c>
      <c r="KC10" s="46">
        <v>128497.09</v>
      </c>
      <c r="KD10" s="46">
        <v>122304.29</v>
      </c>
      <c r="KE10" s="46">
        <v>135117.35</v>
      </c>
      <c r="KF10" s="46">
        <v>126952.27</v>
      </c>
      <c r="KG10" s="46">
        <v>120759.48</v>
      </c>
      <c r="KH10" s="46">
        <v>118787.2</v>
      </c>
      <c r="KI10" s="46">
        <v>112594.41</v>
      </c>
      <c r="KJ10" s="46">
        <v>106412.3</v>
      </c>
      <c r="KK10" s="46">
        <v>133572.53</v>
      </c>
      <c r="KL10" s="46">
        <v>125407.46</v>
      </c>
      <c r="KM10" s="46">
        <v>119214.67</v>
      </c>
      <c r="KN10" s="46">
        <v>117242.39</v>
      </c>
      <c r="KO10" s="46">
        <v>111049.59</v>
      </c>
      <c r="KP10" s="46">
        <v>104876.14</v>
      </c>
      <c r="KQ10" s="46">
        <v>109077.31</v>
      </c>
      <c r="KR10" s="46">
        <v>102974.97</v>
      </c>
      <c r="KS10" s="46">
        <v>97666.86</v>
      </c>
      <c r="KT10" s="46">
        <v>92358.75</v>
      </c>
      <c r="KU10" s="46">
        <v>132027.72</v>
      </c>
      <c r="KV10" s="46">
        <v>123862.65</v>
      </c>
      <c r="KW10" s="46">
        <v>117669.85</v>
      </c>
      <c r="KX10" s="46">
        <v>115697.57</v>
      </c>
      <c r="KY10" s="46">
        <v>109504.78</v>
      </c>
      <c r="KZ10" s="46">
        <v>103341.37</v>
      </c>
      <c r="LA10" s="46">
        <v>107536.84</v>
      </c>
      <c r="LB10" s="46">
        <v>101650.84</v>
      </c>
      <c r="LC10" s="46">
        <v>96342.73</v>
      </c>
      <c r="LD10" s="46">
        <v>91034.63</v>
      </c>
      <c r="LE10" s="46">
        <v>99960.320000000007</v>
      </c>
      <c r="LF10" s="46">
        <v>94652.21</v>
      </c>
      <c r="LG10" s="46">
        <v>89344.1</v>
      </c>
      <c r="LH10" s="46">
        <v>84037.11</v>
      </c>
      <c r="LI10" s="46">
        <v>78750.89</v>
      </c>
      <c r="LJ10" s="46">
        <v>130482.91</v>
      </c>
      <c r="LK10" s="46">
        <v>122317.83</v>
      </c>
      <c r="LL10" s="46">
        <v>116125.04</v>
      </c>
      <c r="LM10" s="46">
        <v>114152.76</v>
      </c>
      <c r="LN10" s="46">
        <v>107961.92</v>
      </c>
      <c r="LO10" s="46">
        <v>102017.24</v>
      </c>
      <c r="LP10" s="46">
        <v>106000.69</v>
      </c>
      <c r="LQ10" s="46">
        <v>100326.72</v>
      </c>
      <c r="LR10" s="46">
        <v>95018.61</v>
      </c>
      <c r="LS10" s="46">
        <v>89710.5</v>
      </c>
      <c r="LT10" s="46">
        <v>98636.19</v>
      </c>
      <c r="LU10" s="46">
        <v>93328.08</v>
      </c>
      <c r="LV10" s="46">
        <v>88019.97</v>
      </c>
      <c r="LW10" s="46">
        <v>82718.45</v>
      </c>
      <c r="LX10" s="46">
        <v>77432.23</v>
      </c>
      <c r="LY10" s="46">
        <v>91637.55</v>
      </c>
      <c r="LZ10" s="46">
        <v>86329.45</v>
      </c>
      <c r="MA10" s="46">
        <v>81034.89</v>
      </c>
      <c r="MB10" s="46">
        <v>75748.67</v>
      </c>
      <c r="MC10" s="46">
        <v>71163.13</v>
      </c>
      <c r="MD10" s="46">
        <v>67661.509999999995</v>
      </c>
      <c r="ME10" s="46">
        <v>156679.07</v>
      </c>
      <c r="MF10" s="46">
        <v>155134.26</v>
      </c>
      <c r="MG10" s="46">
        <v>146969.18</v>
      </c>
      <c r="MH10" s="46">
        <v>140776.39000000001</v>
      </c>
      <c r="MI10" s="46">
        <v>153589.44</v>
      </c>
      <c r="MJ10" s="46">
        <v>145424.37</v>
      </c>
      <c r="MK10" s="46">
        <v>139231.57999999999</v>
      </c>
      <c r="ML10" s="46">
        <v>137259.29</v>
      </c>
      <c r="MM10" s="46">
        <v>131066.5</v>
      </c>
      <c r="MN10" s="46">
        <v>124873.71</v>
      </c>
      <c r="MO10" s="46">
        <v>152044.63</v>
      </c>
      <c r="MP10" s="46">
        <v>143879.56</v>
      </c>
      <c r="MQ10" s="46">
        <v>137686.76</v>
      </c>
      <c r="MR10" s="46">
        <v>135714.48000000001</v>
      </c>
      <c r="MS10" s="46">
        <v>129521.69</v>
      </c>
      <c r="MT10" s="46">
        <v>123328.9</v>
      </c>
      <c r="MU10" s="46">
        <v>127549.41</v>
      </c>
      <c r="MV10" s="46">
        <v>121356.62</v>
      </c>
      <c r="MW10" s="46">
        <v>115163.82</v>
      </c>
      <c r="MX10" s="46">
        <v>108973.73</v>
      </c>
      <c r="MY10" s="46">
        <v>150499.82</v>
      </c>
      <c r="MZ10" s="46">
        <v>142334.74</v>
      </c>
      <c r="NA10" s="46">
        <v>136141.95000000001</v>
      </c>
      <c r="NB10" s="46">
        <v>134169.67000000001</v>
      </c>
      <c r="NC10" s="46">
        <v>127976.88</v>
      </c>
      <c r="ND10" s="46">
        <v>121784.08</v>
      </c>
      <c r="NE10" s="46">
        <v>126004.59</v>
      </c>
      <c r="NF10" s="46">
        <v>119811.8</v>
      </c>
      <c r="NG10" s="46">
        <v>113619.01</v>
      </c>
      <c r="NH10" s="46">
        <v>107437.57</v>
      </c>
      <c r="NI10" s="46">
        <v>117839.52</v>
      </c>
      <c r="NJ10" s="46">
        <v>111646.73</v>
      </c>
      <c r="NK10" s="46">
        <v>105476.34</v>
      </c>
      <c r="NL10" s="46">
        <v>99874.74</v>
      </c>
      <c r="NM10" s="46">
        <v>94566.64</v>
      </c>
      <c r="NN10" s="46">
        <v>148955</v>
      </c>
      <c r="NO10" s="46">
        <v>140789.93</v>
      </c>
      <c r="NP10" s="46">
        <v>134597.14000000001</v>
      </c>
      <c r="NQ10" s="46">
        <v>132624.85</v>
      </c>
      <c r="NR10" s="46">
        <v>126432.06</v>
      </c>
      <c r="NS10" s="46">
        <v>120239.27</v>
      </c>
      <c r="NT10" s="46">
        <v>124459.78</v>
      </c>
      <c r="NU10" s="46">
        <v>118266.99</v>
      </c>
      <c r="NV10" s="46">
        <v>112074.2</v>
      </c>
      <c r="NW10" s="46">
        <v>105901.42</v>
      </c>
      <c r="NX10" s="46">
        <v>116294.71</v>
      </c>
      <c r="NY10" s="46">
        <v>110101.91</v>
      </c>
      <c r="NZ10" s="46">
        <v>103940.19</v>
      </c>
      <c r="OA10" s="46">
        <v>98550.62</v>
      </c>
      <c r="OB10" s="46">
        <v>93242.51</v>
      </c>
      <c r="OC10" s="46">
        <v>108137.04</v>
      </c>
      <c r="OD10" s="46">
        <v>102168.2</v>
      </c>
      <c r="OE10" s="46">
        <v>96860.09</v>
      </c>
      <c r="OF10" s="46">
        <v>91551.98</v>
      </c>
      <c r="OG10" s="46">
        <v>86243.88</v>
      </c>
      <c r="OH10" s="46">
        <v>80954.39</v>
      </c>
      <c r="OI10" s="46">
        <v>147410.19</v>
      </c>
      <c r="OJ10" s="46">
        <v>139245.12</v>
      </c>
      <c r="OK10" s="46">
        <v>133052.32</v>
      </c>
      <c r="OL10" s="46">
        <v>131080.04</v>
      </c>
      <c r="OM10" s="46">
        <v>124887.25</v>
      </c>
      <c r="ON10" s="46">
        <v>118694.46</v>
      </c>
      <c r="OO10" s="46">
        <v>122914.97</v>
      </c>
      <c r="OP10" s="46">
        <v>116722.18</v>
      </c>
      <c r="OQ10" s="46">
        <v>110529.38</v>
      </c>
      <c r="OR10" s="46">
        <v>104365.26</v>
      </c>
      <c r="OS10" s="46">
        <v>114749.89</v>
      </c>
      <c r="OT10" s="46">
        <v>108562.12</v>
      </c>
      <c r="OU10" s="46">
        <v>102534.6</v>
      </c>
      <c r="OV10" s="46">
        <v>97226.49</v>
      </c>
      <c r="OW10" s="46">
        <v>91918.38</v>
      </c>
      <c r="OX10" s="46">
        <v>106600.89</v>
      </c>
      <c r="OY10" s="46">
        <v>100844.07</v>
      </c>
      <c r="OZ10" s="46">
        <v>95535.97</v>
      </c>
      <c r="PA10" s="46">
        <v>90227.86</v>
      </c>
      <c r="PB10" s="46">
        <v>84921.94</v>
      </c>
      <c r="PC10" s="46">
        <v>79635.73</v>
      </c>
      <c r="PD10" s="46">
        <v>99153.55</v>
      </c>
      <c r="PE10" s="46">
        <v>93845.440000000002</v>
      </c>
      <c r="PF10" s="46">
        <v>88537.33</v>
      </c>
      <c r="PG10" s="46">
        <v>83238.39</v>
      </c>
      <c r="PH10" s="46">
        <v>77952.17</v>
      </c>
      <c r="PI10" s="46">
        <v>73366.63</v>
      </c>
      <c r="PJ10" s="46">
        <v>69865.009999999995</v>
      </c>
      <c r="PK10" s="46">
        <v>122192.04</v>
      </c>
      <c r="PL10" s="46">
        <v>132213.19</v>
      </c>
      <c r="PM10" s="46">
        <v>148431.84</v>
      </c>
      <c r="PN10" s="46">
        <v>158452.98000000001</v>
      </c>
      <c r="PO10" s="46">
        <v>54483.17</v>
      </c>
      <c r="PP10" s="46">
        <v>75401.509999999995</v>
      </c>
      <c r="PQ10" s="46">
        <v>74097.94</v>
      </c>
      <c r="PR10" s="46">
        <v>67263.81</v>
      </c>
      <c r="PS10" s="46">
        <v>63192.82</v>
      </c>
      <c r="PT10" s="46">
        <v>89162.55</v>
      </c>
      <c r="PU10" s="46">
        <v>87846</v>
      </c>
      <c r="PV10" s="46">
        <v>80920.02</v>
      </c>
      <c r="PW10" s="46">
        <v>75658.570000000007</v>
      </c>
      <c r="PX10" s="46">
        <v>86529.45</v>
      </c>
      <c r="PY10" s="46">
        <v>79608.899999999994</v>
      </c>
      <c r="PZ10" s="46">
        <v>74347.45</v>
      </c>
      <c r="QA10" s="46">
        <v>72706.95</v>
      </c>
      <c r="QB10" s="46">
        <v>68146.179999999993</v>
      </c>
      <c r="QC10" s="46">
        <v>64669.33</v>
      </c>
      <c r="QD10" s="46">
        <v>108322.14</v>
      </c>
      <c r="QE10" s="46">
        <v>106788.29</v>
      </c>
      <c r="QF10" s="46">
        <v>99383.18</v>
      </c>
      <c r="QG10" s="46">
        <v>94099.95</v>
      </c>
      <c r="QH10" s="46">
        <v>105260.92</v>
      </c>
      <c r="QI10" s="46">
        <v>98066.63</v>
      </c>
      <c r="QJ10" s="46">
        <v>92783.4</v>
      </c>
      <c r="QK10" s="46">
        <v>91136.1</v>
      </c>
      <c r="QL10" s="46">
        <v>85852.87</v>
      </c>
      <c r="QM10" s="46">
        <v>80580.33</v>
      </c>
      <c r="QN10" s="46">
        <v>103733.56</v>
      </c>
      <c r="QO10" s="46">
        <v>96750.09</v>
      </c>
      <c r="QP10" s="46">
        <v>91466.85</v>
      </c>
      <c r="QQ10" s="46">
        <v>89819.55</v>
      </c>
      <c r="QR10" s="46">
        <v>84536.320000000007</v>
      </c>
      <c r="QS10" s="46">
        <v>79269.210000000006</v>
      </c>
      <c r="QT10" s="46">
        <v>82890.149999999994</v>
      </c>
      <c r="QU10" s="46">
        <v>77628.7</v>
      </c>
      <c r="QV10" s="46">
        <v>73067.94</v>
      </c>
      <c r="QW10" s="46">
        <v>69591.09</v>
      </c>
      <c r="QX10" s="46">
        <v>125448.43</v>
      </c>
      <c r="QY10" s="46">
        <v>123903.62</v>
      </c>
      <c r="QZ10" s="46">
        <v>115738.55</v>
      </c>
      <c r="RA10" s="46">
        <v>109545.75</v>
      </c>
      <c r="RB10" s="46">
        <v>122358.81</v>
      </c>
      <c r="RC10" s="46">
        <v>114193.73</v>
      </c>
      <c r="RD10" s="46">
        <v>108002.66</v>
      </c>
      <c r="RE10" s="46">
        <v>106041.43</v>
      </c>
      <c r="RF10" s="46">
        <v>100361.84</v>
      </c>
      <c r="RG10" s="46">
        <v>95053.73</v>
      </c>
      <c r="RH10" s="46">
        <v>120813.99</v>
      </c>
      <c r="RI10" s="46">
        <v>112648.92</v>
      </c>
      <c r="RJ10" s="46">
        <v>106466.51</v>
      </c>
      <c r="RK10" s="46">
        <v>104505.28</v>
      </c>
      <c r="RL10" s="46">
        <v>99037.71</v>
      </c>
      <c r="RM10" s="46">
        <v>93729.600000000006</v>
      </c>
      <c r="RN10" s="46">
        <v>97347.19</v>
      </c>
      <c r="RO10" s="46">
        <v>92039.08</v>
      </c>
      <c r="RP10" s="46">
        <v>86730.97</v>
      </c>
      <c r="RQ10" s="46">
        <v>81434.759999999995</v>
      </c>
      <c r="RR10" s="46">
        <v>119269.18</v>
      </c>
      <c r="RS10" s="46">
        <v>111104.11</v>
      </c>
      <c r="RT10" s="46">
        <v>104930.35</v>
      </c>
      <c r="RU10" s="46">
        <v>103021.69</v>
      </c>
      <c r="RV10" s="46">
        <v>97713.59</v>
      </c>
      <c r="RW10" s="46">
        <v>92405.48</v>
      </c>
      <c r="RX10" s="46">
        <v>96023.06</v>
      </c>
      <c r="RY10" s="46">
        <v>90714.95</v>
      </c>
      <c r="RZ10" s="46">
        <v>85406.84</v>
      </c>
      <c r="SA10" s="46">
        <v>80116.09</v>
      </c>
      <c r="SB10" s="46">
        <v>89024.42</v>
      </c>
      <c r="SC10" s="46">
        <v>83718.759999999995</v>
      </c>
      <c r="SD10" s="46">
        <v>78432.539999999994</v>
      </c>
      <c r="SE10" s="46">
        <v>73847</v>
      </c>
      <c r="SF10" s="46">
        <v>70345.38</v>
      </c>
      <c r="SG10" s="46">
        <v>150118.03</v>
      </c>
      <c r="SH10" s="46">
        <v>148573.22</v>
      </c>
      <c r="SI10" s="46">
        <v>140408.14000000001</v>
      </c>
      <c r="SJ10" s="46">
        <v>134215.35</v>
      </c>
      <c r="SK10" s="46">
        <v>147028.4</v>
      </c>
      <c r="SL10" s="46">
        <v>138863.32999999999</v>
      </c>
      <c r="SM10" s="46">
        <v>132670.54</v>
      </c>
      <c r="SN10" s="46">
        <v>130698.26</v>
      </c>
      <c r="SO10" s="46">
        <v>124505.46</v>
      </c>
      <c r="SP10" s="46">
        <v>118312.67</v>
      </c>
      <c r="SQ10" s="46">
        <v>145483.59</v>
      </c>
      <c r="SR10" s="46">
        <v>137318.51999999999</v>
      </c>
      <c r="SS10" s="46">
        <v>131125.72</v>
      </c>
      <c r="ST10" s="46">
        <v>129153.44</v>
      </c>
      <c r="SU10" s="46">
        <v>122960.65</v>
      </c>
      <c r="SV10" s="46">
        <v>116767.86</v>
      </c>
      <c r="SW10" s="46">
        <v>120988.37</v>
      </c>
      <c r="SX10" s="46">
        <v>114795.58</v>
      </c>
      <c r="SY10" s="46">
        <v>108607.54</v>
      </c>
      <c r="SZ10" s="46">
        <v>102573.75999999999</v>
      </c>
      <c r="TA10" s="46">
        <v>143938.78</v>
      </c>
      <c r="TB10" s="46">
        <v>135773.70000000001</v>
      </c>
      <c r="TC10" s="46">
        <v>129580.91</v>
      </c>
      <c r="TD10" s="46">
        <v>127608.63</v>
      </c>
      <c r="TE10" s="46">
        <v>121415.84</v>
      </c>
      <c r="TF10" s="46">
        <v>115223.05</v>
      </c>
      <c r="TG10" s="46">
        <v>119443.56</v>
      </c>
      <c r="TH10" s="46">
        <v>113250.76</v>
      </c>
      <c r="TI10" s="46">
        <v>107071.39</v>
      </c>
      <c r="TJ10" s="46">
        <v>101249.63</v>
      </c>
      <c r="TK10" s="46">
        <v>111278.48</v>
      </c>
      <c r="TL10" s="46">
        <v>105110.16</v>
      </c>
      <c r="TM10" s="46">
        <v>99559.1</v>
      </c>
      <c r="TN10" s="46">
        <v>94251</v>
      </c>
      <c r="TO10" s="46">
        <v>88942.89</v>
      </c>
      <c r="TP10" s="46">
        <v>142393.96</v>
      </c>
      <c r="TQ10" s="46">
        <v>134228.89000000001</v>
      </c>
      <c r="TR10" s="46">
        <v>128036.1</v>
      </c>
      <c r="TS10" s="46">
        <v>126063.82</v>
      </c>
      <c r="TT10" s="46">
        <v>119871.02</v>
      </c>
      <c r="TU10" s="46">
        <v>113678.23</v>
      </c>
      <c r="TV10" s="46">
        <v>117898.74</v>
      </c>
      <c r="TW10" s="46">
        <v>111705.95</v>
      </c>
      <c r="TX10" s="46">
        <v>105535.23</v>
      </c>
      <c r="TY10" s="46">
        <v>99925.51</v>
      </c>
      <c r="TZ10" s="46">
        <v>109733.67</v>
      </c>
      <c r="UA10" s="46">
        <v>103574.01</v>
      </c>
      <c r="UB10" s="46">
        <v>98234.98</v>
      </c>
      <c r="UC10" s="46">
        <v>92926.87</v>
      </c>
      <c r="UD10" s="46">
        <v>87618.76</v>
      </c>
      <c r="UE10" s="46">
        <v>101852.56</v>
      </c>
      <c r="UF10" s="46">
        <v>96544.45</v>
      </c>
      <c r="UG10" s="46">
        <v>91236.34</v>
      </c>
      <c r="UH10" s="46">
        <v>85928.24</v>
      </c>
      <c r="UI10" s="46">
        <v>81340.73</v>
      </c>
      <c r="UJ10" s="46">
        <v>77839.11</v>
      </c>
      <c r="UK10" s="46">
        <v>168590.13</v>
      </c>
      <c r="UL10" s="46">
        <v>167045.31</v>
      </c>
      <c r="UM10" s="46">
        <v>158880.24</v>
      </c>
      <c r="UN10" s="46">
        <v>152687.45000000001</v>
      </c>
      <c r="UO10" s="46">
        <v>165500.5</v>
      </c>
      <c r="UP10" s="46">
        <v>157335.43</v>
      </c>
      <c r="UQ10" s="46">
        <v>151142.63</v>
      </c>
      <c r="UR10" s="46">
        <v>149170.35</v>
      </c>
      <c r="US10" s="46">
        <v>142977.56</v>
      </c>
      <c r="UT10" s="46">
        <v>136784.76999999999</v>
      </c>
      <c r="UU10" s="46">
        <v>163955.69</v>
      </c>
      <c r="UV10" s="46">
        <v>155790.60999999999</v>
      </c>
      <c r="UW10" s="46">
        <v>149597.82</v>
      </c>
      <c r="UX10" s="46">
        <v>147625.54</v>
      </c>
      <c r="UY10" s="46">
        <v>141432.75</v>
      </c>
      <c r="UZ10" s="46">
        <v>135239.95000000001</v>
      </c>
      <c r="VA10" s="46">
        <v>139460.47</v>
      </c>
      <c r="VB10" s="46">
        <v>133267.67000000001</v>
      </c>
      <c r="VC10" s="46">
        <v>127074.88</v>
      </c>
      <c r="VD10" s="46">
        <v>120882.09</v>
      </c>
      <c r="VE10" s="46">
        <v>162410.87</v>
      </c>
      <c r="VF10" s="46">
        <v>154245.79999999999</v>
      </c>
      <c r="VG10" s="46">
        <v>148053.01</v>
      </c>
      <c r="VH10" s="46">
        <v>146080.73000000001</v>
      </c>
      <c r="VI10" s="46">
        <v>139887.93</v>
      </c>
      <c r="VJ10" s="46">
        <v>133695.14000000001</v>
      </c>
      <c r="VK10" s="46">
        <v>137915.65</v>
      </c>
      <c r="VL10" s="46">
        <v>131722.85999999999</v>
      </c>
      <c r="VM10" s="46">
        <v>125530.07</v>
      </c>
      <c r="VN10" s="46">
        <v>119337.28</v>
      </c>
      <c r="VO10" s="46">
        <v>129750.58</v>
      </c>
      <c r="VP10" s="46">
        <v>123557.79</v>
      </c>
      <c r="VQ10" s="46">
        <v>117364.99</v>
      </c>
      <c r="VR10" s="46">
        <v>111172.2</v>
      </c>
      <c r="VS10" s="46">
        <v>105010.89</v>
      </c>
      <c r="VT10" s="46">
        <v>160866.06</v>
      </c>
      <c r="VU10" s="46">
        <v>152700.99</v>
      </c>
      <c r="VV10" s="46">
        <v>146508.19</v>
      </c>
      <c r="VW10" s="46">
        <v>144535.91</v>
      </c>
      <c r="VX10" s="46">
        <v>138343.12</v>
      </c>
      <c r="VY10" s="46">
        <v>132150.32999999999</v>
      </c>
      <c r="VZ10" s="46">
        <v>136370.84</v>
      </c>
      <c r="WA10" s="46">
        <v>130178.05</v>
      </c>
      <c r="WB10" s="46">
        <v>123985.25</v>
      </c>
      <c r="WC10" s="46">
        <v>117792.46</v>
      </c>
      <c r="WD10" s="46">
        <v>128205.77</v>
      </c>
      <c r="WE10" s="46">
        <v>122012.97</v>
      </c>
      <c r="WF10" s="46">
        <v>115820.18</v>
      </c>
      <c r="WG10" s="46">
        <v>109632.82</v>
      </c>
      <c r="WH10" s="46">
        <v>103474.73</v>
      </c>
      <c r="WI10" s="46">
        <v>120040.69</v>
      </c>
      <c r="WJ10" s="46">
        <v>113847.9</v>
      </c>
      <c r="WK10" s="46">
        <v>107671.59</v>
      </c>
      <c r="WL10" s="46">
        <v>101766.99</v>
      </c>
      <c r="WM10" s="46">
        <v>96458.880000000005</v>
      </c>
      <c r="WN10" s="46">
        <v>91150.77</v>
      </c>
      <c r="WO10" s="46">
        <v>159321.25</v>
      </c>
      <c r="WP10" s="46">
        <v>151156.17000000001</v>
      </c>
      <c r="WQ10" s="46">
        <v>144963.38</v>
      </c>
      <c r="WR10" s="46">
        <v>142991.1</v>
      </c>
      <c r="WS10" s="46">
        <v>136798.31</v>
      </c>
      <c r="WT10" s="46">
        <v>130605.52</v>
      </c>
      <c r="WU10" s="46">
        <v>134826.03</v>
      </c>
      <c r="WV10" s="46">
        <v>128633.23</v>
      </c>
      <c r="WW10" s="46">
        <v>122440.44</v>
      </c>
      <c r="WX10" s="46">
        <v>116247.65</v>
      </c>
      <c r="WY10" s="46">
        <v>126660.95</v>
      </c>
      <c r="WZ10" s="46">
        <v>120468.16</v>
      </c>
      <c r="XA10" s="46">
        <v>114275.37</v>
      </c>
      <c r="XB10" s="46">
        <v>108096.66</v>
      </c>
      <c r="XC10" s="46">
        <v>102133.39</v>
      </c>
      <c r="XD10" s="46">
        <v>118495.88</v>
      </c>
      <c r="XE10" s="46">
        <v>112303.09</v>
      </c>
      <c r="XF10" s="46">
        <v>106135.43</v>
      </c>
      <c r="XG10" s="46">
        <v>100442.86</v>
      </c>
      <c r="XH10" s="46">
        <v>95134.75</v>
      </c>
      <c r="XI10" s="46">
        <v>89826.65</v>
      </c>
      <c r="XJ10" s="46">
        <v>110332.29</v>
      </c>
      <c r="XK10" s="46">
        <v>104174.21</v>
      </c>
      <c r="XL10" s="46">
        <v>98752.34</v>
      </c>
      <c r="XM10" s="46">
        <v>93444.23</v>
      </c>
      <c r="XN10" s="46">
        <v>88136.12</v>
      </c>
      <c r="XO10" s="46">
        <v>83544.23</v>
      </c>
      <c r="XP10" s="46">
        <v>80042.61</v>
      </c>
      <c r="XQ10" s="46">
        <v>134103.09</v>
      </c>
      <c r="XR10" s="46">
        <v>144124.24</v>
      </c>
      <c r="XS10" s="46">
        <v>160342.89000000001</v>
      </c>
      <c r="XT10" s="46">
        <v>170364.04</v>
      </c>
      <c r="XU10" s="46">
        <v>58809.84</v>
      </c>
      <c r="XV10" s="46">
        <v>72196.7</v>
      </c>
      <c r="XW10" s="46">
        <v>79640.460000000006</v>
      </c>
      <c r="XX10" s="46">
        <v>89335.78</v>
      </c>
      <c r="XY10" s="46">
        <v>97930.87</v>
      </c>
      <c r="XZ10" s="46">
        <v>113211.93</v>
      </c>
      <c r="YA10" s="46">
        <v>123233.08</v>
      </c>
      <c r="YB10" s="46">
        <v>139451.73000000001</v>
      </c>
      <c r="YC10" s="46">
        <v>149472.88</v>
      </c>
      <c r="YD10" s="46">
        <v>165691.53</v>
      </c>
      <c r="YE10" s="46">
        <v>175712.68</v>
      </c>
      <c r="YF10" s="46">
        <v>69417.25</v>
      </c>
      <c r="YG10" s="46">
        <v>79492.42</v>
      </c>
      <c r="YH10" s="46">
        <v>85330.77</v>
      </c>
      <c r="YI10" s="46">
        <v>99238</v>
      </c>
      <c r="YJ10" s="46">
        <v>108550.95</v>
      </c>
      <c r="YK10" s="46">
        <v>124758.07</v>
      </c>
      <c r="YL10" s="46">
        <v>134779.22</v>
      </c>
      <c r="YM10" s="46">
        <v>150997.87</v>
      </c>
      <c r="YN10" s="46">
        <v>161019.01999999999</v>
      </c>
      <c r="YO10" s="46">
        <v>177237.67</v>
      </c>
      <c r="YP10" s="46">
        <v>187258.82</v>
      </c>
      <c r="YQ10" s="46">
        <v>74235.44</v>
      </c>
      <c r="YR10" s="46">
        <v>82657.649999999994</v>
      </c>
      <c r="YS10" s="46">
        <v>89920.85</v>
      </c>
      <c r="YT10" s="46">
        <v>103904.63</v>
      </c>
      <c r="YU10" s="46">
        <v>113888.06</v>
      </c>
      <c r="YV10" s="46">
        <v>130106.71</v>
      </c>
      <c r="YW10" s="46">
        <v>140127.85999999999</v>
      </c>
      <c r="YX10" s="46">
        <v>156346.51</v>
      </c>
      <c r="YY10" s="46">
        <v>166367.66</v>
      </c>
      <c r="YZ10" s="46">
        <v>182586.31</v>
      </c>
      <c r="ZA10" s="46">
        <v>192607.46</v>
      </c>
      <c r="ZB10" s="46">
        <v>79834.850000000006</v>
      </c>
      <c r="ZC10" s="46">
        <v>92553.03</v>
      </c>
      <c r="ZD10" s="46">
        <v>99823.07</v>
      </c>
      <c r="ZE10" s="46">
        <v>115413.05</v>
      </c>
      <c r="ZF10" s="46">
        <v>125434.2</v>
      </c>
      <c r="ZG10" s="46">
        <v>141652.85</v>
      </c>
      <c r="ZH10" s="46">
        <v>151674</v>
      </c>
      <c r="ZI10" s="46">
        <v>167892.65</v>
      </c>
      <c r="ZJ10" s="46">
        <v>177913.8</v>
      </c>
      <c r="ZK10" s="46">
        <v>194176.79</v>
      </c>
      <c r="ZL10" s="46">
        <v>204531.42</v>
      </c>
      <c r="ZM10" s="46">
        <v>84410.71</v>
      </c>
      <c r="ZN10" s="46">
        <v>97143.11</v>
      </c>
      <c r="ZO10" s="46">
        <v>104583.38</v>
      </c>
      <c r="ZP10" s="46">
        <v>120761.69</v>
      </c>
      <c r="ZQ10" s="46">
        <v>130782.84</v>
      </c>
      <c r="ZR10" s="46">
        <v>147001.49</v>
      </c>
      <c r="ZS10" s="46">
        <v>157022.64000000001</v>
      </c>
      <c r="ZT10" s="46">
        <v>173241.29</v>
      </c>
      <c r="ZU10" s="46">
        <v>183262.44</v>
      </c>
      <c r="ZV10" s="46">
        <v>199703.42</v>
      </c>
      <c r="ZW10" s="46">
        <v>210058.05</v>
      </c>
      <c r="ZX10" s="46">
        <v>94308.62</v>
      </c>
      <c r="ZY10" s="46">
        <v>107637.05</v>
      </c>
      <c r="ZZ10" s="46">
        <v>116089.18</v>
      </c>
      <c r="AAA10" s="46">
        <v>132307.82999999999</v>
      </c>
      <c r="AAB10" s="46">
        <v>142328.98000000001</v>
      </c>
      <c r="AAC10" s="46">
        <v>158547.63</v>
      </c>
      <c r="AAD10" s="46">
        <v>168568.78</v>
      </c>
      <c r="AAE10" s="46">
        <v>184787.43</v>
      </c>
      <c r="AAF10" s="46">
        <v>194875.42</v>
      </c>
      <c r="AAG10" s="46">
        <v>211633.79</v>
      </c>
      <c r="AAH10" s="46">
        <v>221988.43</v>
      </c>
      <c r="AAI10" s="46">
        <v>98898.69</v>
      </c>
      <c r="AAJ10" s="46">
        <v>112962.57</v>
      </c>
      <c r="AAK10" s="46">
        <v>121437.82</v>
      </c>
      <c r="AAL10" s="46">
        <v>137656.47</v>
      </c>
      <c r="AAM10" s="46">
        <v>147677.62</v>
      </c>
      <c r="AAN10" s="46">
        <v>163896.26999999999</v>
      </c>
      <c r="AAO10" s="46">
        <v>173917.42</v>
      </c>
      <c r="AAP10" s="46">
        <v>190136.07</v>
      </c>
      <c r="AAQ10" s="46">
        <v>200402.05</v>
      </c>
      <c r="AAR10" s="46">
        <v>217160.42</v>
      </c>
      <c r="AAS10" s="46">
        <v>227515.06</v>
      </c>
    </row>
    <row r="11" spans="1:721" x14ac:dyDescent="0.3">
      <c r="A11" t="s">
        <v>807</v>
      </c>
      <c r="B11">
        <v>2</v>
      </c>
      <c r="C11" s="46">
        <v>35490.75</v>
      </c>
      <c r="D11" s="46">
        <v>75722.58</v>
      </c>
      <c r="E11" s="46">
        <v>65823.67</v>
      </c>
      <c r="F11" s="46">
        <v>57453.07</v>
      </c>
      <c r="G11" s="46">
        <v>52787.68</v>
      </c>
      <c r="H11" s="46">
        <v>105452.23</v>
      </c>
      <c r="I11" s="46">
        <v>94529.46</v>
      </c>
      <c r="J11" s="46">
        <v>84674.43</v>
      </c>
      <c r="K11" s="46">
        <v>77639.679999999993</v>
      </c>
      <c r="L11" s="46">
        <v>83700.149999999994</v>
      </c>
      <c r="M11" s="46">
        <v>73872.02</v>
      </c>
      <c r="N11" s="46">
        <v>67468.570000000007</v>
      </c>
      <c r="O11" s="46">
        <v>65056.04</v>
      </c>
      <c r="P11" s="46">
        <v>59475.92</v>
      </c>
      <c r="Q11" s="46">
        <v>55657.52</v>
      </c>
      <c r="R11" s="46">
        <v>158423.13</v>
      </c>
      <c r="S11" s="46">
        <v>147224.31</v>
      </c>
      <c r="T11" s="46">
        <v>136959.23000000001</v>
      </c>
      <c r="U11" s="46">
        <v>129654.54</v>
      </c>
      <c r="V11" s="46">
        <v>136025.49</v>
      </c>
      <c r="W11" s="46">
        <v>125760.41</v>
      </c>
      <c r="X11" s="46">
        <v>118455.73</v>
      </c>
      <c r="Y11" s="46">
        <v>115495.33</v>
      </c>
      <c r="Z11" s="46">
        <v>108190.64</v>
      </c>
      <c r="AA11" s="46">
        <v>100939.55</v>
      </c>
      <c r="AB11" s="46">
        <v>124826.67</v>
      </c>
      <c r="AC11" s="46">
        <v>114561.59</v>
      </c>
      <c r="AD11" s="46">
        <v>107256.91</v>
      </c>
      <c r="AE11" s="46">
        <v>104296.51</v>
      </c>
      <c r="AF11" s="46">
        <v>97170.83</v>
      </c>
      <c r="AG11" s="46">
        <v>90101.4</v>
      </c>
      <c r="AH11" s="46">
        <v>94305.78</v>
      </c>
      <c r="AI11" s="46">
        <v>87236.35</v>
      </c>
      <c r="AJ11" s="46">
        <v>80691.55</v>
      </c>
      <c r="AK11" s="46">
        <v>76209.45</v>
      </c>
      <c r="AL11" s="46">
        <v>191649.61</v>
      </c>
      <c r="AM11" s="46">
        <v>178764.5</v>
      </c>
      <c r="AN11" s="46">
        <v>168417.32</v>
      </c>
      <c r="AO11" s="46">
        <v>161082.65</v>
      </c>
      <c r="AP11" s="46">
        <v>167556.54</v>
      </c>
      <c r="AQ11" s="46">
        <v>157209.37</v>
      </c>
      <c r="AR11" s="46">
        <v>149874.70000000001</v>
      </c>
      <c r="AS11" s="46">
        <v>146862.19</v>
      </c>
      <c r="AT11" s="46">
        <v>139527.51999999999</v>
      </c>
      <c r="AU11" s="46">
        <v>132192.85</v>
      </c>
      <c r="AV11" s="46">
        <v>156348.59</v>
      </c>
      <c r="AW11" s="46">
        <v>146001.41</v>
      </c>
      <c r="AX11" s="46">
        <v>138666.74</v>
      </c>
      <c r="AY11" s="46">
        <v>135654.24</v>
      </c>
      <c r="AZ11" s="46">
        <v>128319.56</v>
      </c>
      <c r="BA11" s="46">
        <v>120984.89</v>
      </c>
      <c r="BB11" s="46">
        <v>125307.06</v>
      </c>
      <c r="BC11" s="46">
        <v>117972.39</v>
      </c>
      <c r="BD11" s="46">
        <v>110637.72</v>
      </c>
      <c r="BE11" s="46">
        <v>103303.05</v>
      </c>
      <c r="BF11" s="46">
        <v>145140.63</v>
      </c>
      <c r="BG11" s="46">
        <v>134793.46</v>
      </c>
      <c r="BH11" s="46">
        <v>127458.79</v>
      </c>
      <c r="BI11" s="46">
        <v>124446.28</v>
      </c>
      <c r="BJ11" s="46">
        <v>117111.61</v>
      </c>
      <c r="BK11" s="46">
        <v>109776.94</v>
      </c>
      <c r="BL11" s="46">
        <v>114099.1</v>
      </c>
      <c r="BM11" s="46">
        <v>106764.43</v>
      </c>
      <c r="BN11" s="46">
        <v>99530.25</v>
      </c>
      <c r="BO11" s="46">
        <v>92431.8</v>
      </c>
      <c r="BP11" s="46">
        <v>103751.93</v>
      </c>
      <c r="BQ11" s="46">
        <v>96614.77</v>
      </c>
      <c r="BR11" s="46">
        <v>89516.32</v>
      </c>
      <c r="BS11" s="46">
        <v>82942.5</v>
      </c>
      <c r="BT11" s="46">
        <v>78425.33</v>
      </c>
      <c r="BU11" s="46">
        <v>246303.91</v>
      </c>
      <c r="BV11" s="46">
        <v>233213.33</v>
      </c>
      <c r="BW11" s="46">
        <v>221277.34</v>
      </c>
      <c r="BX11" s="46">
        <v>212816.42</v>
      </c>
      <c r="BY11" s="46">
        <v>220284.38</v>
      </c>
      <c r="BZ11" s="46">
        <v>208348.39</v>
      </c>
      <c r="CA11" s="46">
        <v>199887.47</v>
      </c>
      <c r="CB11" s="46">
        <v>196412.4</v>
      </c>
      <c r="CC11" s="46">
        <v>187951.48</v>
      </c>
      <c r="CD11" s="46">
        <v>179490.56</v>
      </c>
      <c r="CE11" s="46">
        <v>207355.44</v>
      </c>
      <c r="CF11" s="46">
        <v>195419.44</v>
      </c>
      <c r="CG11" s="46">
        <v>186958.53</v>
      </c>
      <c r="CH11" s="46">
        <v>183483.45</v>
      </c>
      <c r="CI11" s="46">
        <v>175558.64</v>
      </c>
      <c r="CJ11" s="46">
        <v>168223.96</v>
      </c>
      <c r="CK11" s="46">
        <v>172546.13</v>
      </c>
      <c r="CL11" s="46">
        <v>165211.46</v>
      </c>
      <c r="CM11" s="46">
        <v>157876.79</v>
      </c>
      <c r="CN11" s="46">
        <v>150542.12</v>
      </c>
      <c r="CO11" s="46">
        <v>194426.49</v>
      </c>
      <c r="CP11" s="46">
        <v>182490.5</v>
      </c>
      <c r="CQ11" s="46">
        <v>174697.86</v>
      </c>
      <c r="CR11" s="46">
        <v>171685.35</v>
      </c>
      <c r="CS11" s="46">
        <v>164350.68</v>
      </c>
      <c r="CT11" s="46">
        <v>157016.01</v>
      </c>
      <c r="CU11" s="46">
        <v>161338.18</v>
      </c>
      <c r="CV11" s="46">
        <v>154003.5</v>
      </c>
      <c r="CW11" s="46">
        <v>146668.82999999999</v>
      </c>
      <c r="CX11" s="46">
        <v>139334.16</v>
      </c>
      <c r="CY11" s="46">
        <v>150991</v>
      </c>
      <c r="CZ11" s="46">
        <v>143656.32999999999</v>
      </c>
      <c r="DA11" s="46">
        <v>136321.66</v>
      </c>
      <c r="DB11" s="46">
        <v>128986.98</v>
      </c>
      <c r="DC11" s="46">
        <v>121652.31</v>
      </c>
      <c r="DD11" s="46">
        <v>181497.55</v>
      </c>
      <c r="DE11" s="46">
        <v>170824.57</v>
      </c>
      <c r="DF11" s="46">
        <v>163489.9</v>
      </c>
      <c r="DG11" s="46">
        <v>160477.4</v>
      </c>
      <c r="DH11" s="46">
        <v>153142.73000000001</v>
      </c>
      <c r="DI11" s="46">
        <v>145808.04999999999</v>
      </c>
      <c r="DJ11" s="46">
        <v>150130.22</v>
      </c>
      <c r="DK11" s="46">
        <v>142795.54999999999</v>
      </c>
      <c r="DL11" s="46">
        <v>135460.88</v>
      </c>
      <c r="DM11" s="46">
        <v>128126.21</v>
      </c>
      <c r="DN11" s="46">
        <v>139783.04000000001</v>
      </c>
      <c r="DO11" s="46">
        <v>132448.37</v>
      </c>
      <c r="DP11" s="46">
        <v>125113.7</v>
      </c>
      <c r="DQ11" s="46">
        <v>117779.03</v>
      </c>
      <c r="DR11" s="46">
        <v>110444.36</v>
      </c>
      <c r="DS11" s="46">
        <v>129435.87</v>
      </c>
      <c r="DT11" s="46">
        <v>122101.2</v>
      </c>
      <c r="DU11" s="46">
        <v>114766.52</v>
      </c>
      <c r="DV11" s="46">
        <v>107431.85</v>
      </c>
      <c r="DW11" s="46">
        <v>100700.81</v>
      </c>
      <c r="DX11" s="46">
        <v>96169.52</v>
      </c>
      <c r="DY11" s="46">
        <v>282791.58</v>
      </c>
      <c r="DZ11" s="46">
        <v>269486.44</v>
      </c>
      <c r="EA11" s="46">
        <v>257280.03</v>
      </c>
      <c r="EB11" s="46">
        <v>248660.44</v>
      </c>
      <c r="EC11" s="46">
        <v>256357.97</v>
      </c>
      <c r="ED11" s="46">
        <v>244151.56</v>
      </c>
      <c r="EE11" s="46">
        <v>235541.87</v>
      </c>
      <c r="EF11" s="46">
        <v>232006.69</v>
      </c>
      <c r="EG11" s="46">
        <v>223511.18</v>
      </c>
      <c r="EH11" s="46">
        <v>215015.67</v>
      </c>
      <c r="EI11" s="46">
        <v>243229.49</v>
      </c>
      <c r="EJ11" s="46">
        <v>231097.9</v>
      </c>
      <c r="EK11" s="46">
        <v>222602.39</v>
      </c>
      <c r="EL11" s="46">
        <v>219067.2</v>
      </c>
      <c r="EM11" s="46">
        <v>210571.69</v>
      </c>
      <c r="EN11" s="46">
        <v>202076.19</v>
      </c>
      <c r="EO11" s="46">
        <v>207036.51</v>
      </c>
      <c r="EP11" s="46">
        <v>198541</v>
      </c>
      <c r="EQ11" s="46">
        <v>190045.49</v>
      </c>
      <c r="ER11" s="46">
        <v>181549.98</v>
      </c>
      <c r="ES11" s="46">
        <v>230189.1</v>
      </c>
      <c r="ET11" s="46">
        <v>218158.41</v>
      </c>
      <c r="EU11" s="46">
        <v>209662.9</v>
      </c>
      <c r="EV11" s="46">
        <v>206127.72</v>
      </c>
      <c r="EW11" s="46">
        <v>197632.21</v>
      </c>
      <c r="EX11" s="46">
        <v>189136.7</v>
      </c>
      <c r="EY11" s="46">
        <v>194097.02</v>
      </c>
      <c r="EZ11" s="46">
        <v>185601.51</v>
      </c>
      <c r="FA11" s="46">
        <v>177364.77</v>
      </c>
      <c r="FB11" s="46">
        <v>170000.12</v>
      </c>
      <c r="FC11" s="46">
        <v>182066.33</v>
      </c>
      <c r="FD11" s="46">
        <v>174300.16</v>
      </c>
      <c r="FE11" s="46">
        <v>166935.5</v>
      </c>
      <c r="FF11" s="46">
        <v>159570.85</v>
      </c>
      <c r="FG11" s="46">
        <v>152206.19</v>
      </c>
      <c r="FH11" s="46">
        <v>217249.62</v>
      </c>
      <c r="FI11" s="46">
        <v>205218.92</v>
      </c>
      <c r="FJ11" s="46">
        <v>196723.42</v>
      </c>
      <c r="FK11" s="46">
        <v>193188.23</v>
      </c>
      <c r="FL11" s="46">
        <v>184692.72</v>
      </c>
      <c r="FM11" s="46">
        <v>176576.95</v>
      </c>
      <c r="FN11" s="46">
        <v>181157.54</v>
      </c>
      <c r="FO11" s="46">
        <v>173512.34</v>
      </c>
      <c r="FP11" s="46">
        <v>166147.68</v>
      </c>
      <c r="FQ11" s="46">
        <v>158783.03</v>
      </c>
      <c r="FR11" s="46">
        <v>170447.73</v>
      </c>
      <c r="FS11" s="46">
        <v>163083.07</v>
      </c>
      <c r="FT11" s="46">
        <v>155718.41</v>
      </c>
      <c r="FU11" s="46">
        <v>148353.75</v>
      </c>
      <c r="FV11" s="46">
        <v>140989.1</v>
      </c>
      <c r="FW11" s="46">
        <v>160018.46</v>
      </c>
      <c r="FX11" s="46">
        <v>152653.79999999999</v>
      </c>
      <c r="FY11" s="46">
        <v>145289.14000000001</v>
      </c>
      <c r="FZ11" s="46">
        <v>137924.48000000001</v>
      </c>
      <c r="GA11" s="46">
        <v>130559.83</v>
      </c>
      <c r="GB11" s="46">
        <v>123195.17</v>
      </c>
      <c r="GC11" s="46">
        <v>204310.13</v>
      </c>
      <c r="GD11" s="46">
        <v>192279.44</v>
      </c>
      <c r="GE11" s="46">
        <v>183783.93</v>
      </c>
      <c r="GF11" s="46">
        <v>180248.74</v>
      </c>
      <c r="GG11" s="46">
        <v>172724.52</v>
      </c>
      <c r="GH11" s="46">
        <v>165359.85999999999</v>
      </c>
      <c r="GI11" s="46">
        <v>169659.91</v>
      </c>
      <c r="GJ11" s="46">
        <v>162295.25</v>
      </c>
      <c r="GK11" s="46">
        <v>154930.59</v>
      </c>
      <c r="GL11" s="46">
        <v>147565.93</v>
      </c>
      <c r="GM11" s="46">
        <v>159230.64000000001</v>
      </c>
      <c r="GN11" s="46">
        <v>151865.98000000001</v>
      </c>
      <c r="GO11" s="46">
        <v>144501.32</v>
      </c>
      <c r="GP11" s="46">
        <v>137136.66</v>
      </c>
      <c r="GQ11" s="46">
        <v>129772.01</v>
      </c>
      <c r="GR11" s="46">
        <v>148801.35999999999</v>
      </c>
      <c r="GS11" s="46">
        <v>141436.71</v>
      </c>
      <c r="GT11" s="46">
        <v>134072.04999999999</v>
      </c>
      <c r="GU11" s="46">
        <v>126707.39</v>
      </c>
      <c r="GV11" s="46">
        <v>119342.73</v>
      </c>
      <c r="GW11" s="46">
        <v>111978.08</v>
      </c>
      <c r="GX11" s="46">
        <v>138372.09</v>
      </c>
      <c r="GY11" s="46">
        <v>131007.44</v>
      </c>
      <c r="GZ11" s="46">
        <v>123642.78</v>
      </c>
      <c r="HA11" s="46">
        <v>116278.12</v>
      </c>
      <c r="HB11" s="46">
        <v>108913.46</v>
      </c>
      <c r="HC11" s="46">
        <v>102105.68</v>
      </c>
      <c r="HD11" s="46">
        <v>97545.37</v>
      </c>
      <c r="HE11" s="46">
        <v>182702.95</v>
      </c>
      <c r="HF11" s="46">
        <v>198258.77</v>
      </c>
      <c r="HG11" s="46">
        <v>228283.42</v>
      </c>
      <c r="HH11" s="46">
        <v>243883.7</v>
      </c>
      <c r="HI11" s="46">
        <v>45707.48</v>
      </c>
      <c r="HJ11" s="46">
        <v>80348.800000000003</v>
      </c>
      <c r="HK11" s="46">
        <v>71102.27</v>
      </c>
      <c r="HL11" s="46">
        <v>62689.94</v>
      </c>
      <c r="HM11" s="46">
        <v>57999.77</v>
      </c>
      <c r="HN11" s="46">
        <v>105710.72</v>
      </c>
      <c r="HO11" s="46">
        <v>96091</v>
      </c>
      <c r="HP11" s="46">
        <v>87575.73</v>
      </c>
      <c r="HQ11" s="46">
        <v>81516.22</v>
      </c>
      <c r="HR11" s="46">
        <v>86801.16</v>
      </c>
      <c r="HS11" s="46">
        <v>78296.570000000007</v>
      </c>
      <c r="HT11" s="46">
        <v>72262.05</v>
      </c>
      <c r="HU11" s="46">
        <v>69816.41</v>
      </c>
      <c r="HV11" s="46">
        <v>64229.72</v>
      </c>
      <c r="HW11" s="46">
        <v>60386.54</v>
      </c>
      <c r="HX11" s="46">
        <v>156527.01999999999</v>
      </c>
      <c r="HY11" s="46">
        <v>145680.03</v>
      </c>
      <c r="HZ11" s="46">
        <v>135666.1</v>
      </c>
      <c r="IA11" s="46">
        <v>128567.65</v>
      </c>
      <c r="IB11" s="46">
        <v>134833.04</v>
      </c>
      <c r="IC11" s="46">
        <v>124819.11</v>
      </c>
      <c r="ID11" s="46">
        <v>117720.66</v>
      </c>
      <c r="IE11" s="46">
        <v>114805.17</v>
      </c>
      <c r="IF11" s="46">
        <v>107706.72</v>
      </c>
      <c r="IG11" s="46">
        <v>101012.85</v>
      </c>
      <c r="IH11" s="46">
        <v>123986.05</v>
      </c>
      <c r="II11" s="46">
        <v>113972.12</v>
      </c>
      <c r="IJ11" s="46">
        <v>106873.67</v>
      </c>
      <c r="IK11" s="46">
        <v>103969.74</v>
      </c>
      <c r="IL11" s="46">
        <v>97799.81</v>
      </c>
      <c r="IM11" s="46">
        <v>91715.43</v>
      </c>
      <c r="IN11" s="46">
        <v>95300.83</v>
      </c>
      <c r="IO11" s="46">
        <v>89216.44</v>
      </c>
      <c r="IP11" s="46">
        <v>83581.740000000005</v>
      </c>
      <c r="IQ11" s="46">
        <v>79707.350000000006</v>
      </c>
      <c r="IR11" s="46">
        <v>187818.02</v>
      </c>
      <c r="IS11" s="46">
        <v>176971.03</v>
      </c>
      <c r="IT11" s="46">
        <v>166957.09</v>
      </c>
      <c r="IU11" s="46">
        <v>159858.64000000001</v>
      </c>
      <c r="IV11" s="46">
        <v>166124.04</v>
      </c>
      <c r="IW11" s="46">
        <v>156110.1</v>
      </c>
      <c r="IX11" s="46">
        <v>149011.65</v>
      </c>
      <c r="IY11" s="46">
        <v>146096.17000000001</v>
      </c>
      <c r="IZ11" s="46">
        <v>138997.72</v>
      </c>
      <c r="JA11" s="46">
        <v>131899.26999999999</v>
      </c>
      <c r="JB11" s="46">
        <v>155277.04999999999</v>
      </c>
      <c r="JC11" s="46">
        <v>145263.10999999999</v>
      </c>
      <c r="JD11" s="46">
        <v>138164.66</v>
      </c>
      <c r="JE11" s="46">
        <v>135249.18</v>
      </c>
      <c r="JF11" s="46">
        <v>128150.73</v>
      </c>
      <c r="JG11" s="46">
        <v>121052.28</v>
      </c>
      <c r="JH11" s="46">
        <v>125235.24</v>
      </c>
      <c r="JI11" s="46">
        <v>118136.79</v>
      </c>
      <c r="JJ11" s="46">
        <v>111038.34</v>
      </c>
      <c r="JK11" s="46">
        <v>103957.96</v>
      </c>
      <c r="JL11" s="46">
        <v>144430.06</v>
      </c>
      <c r="JM11" s="46">
        <v>134416.12</v>
      </c>
      <c r="JN11" s="46">
        <v>127317.67</v>
      </c>
      <c r="JO11" s="46">
        <v>124402.19</v>
      </c>
      <c r="JP11" s="46">
        <v>117303.74</v>
      </c>
      <c r="JQ11" s="46">
        <v>110205.29</v>
      </c>
      <c r="JR11" s="46">
        <v>114388.25</v>
      </c>
      <c r="JS11" s="46">
        <v>107289.8</v>
      </c>
      <c r="JT11" s="46">
        <v>100661.01</v>
      </c>
      <c r="JU11" s="46">
        <v>94576.63</v>
      </c>
      <c r="JV11" s="46">
        <v>104389.95</v>
      </c>
      <c r="JW11" s="46">
        <v>98162.03</v>
      </c>
      <c r="JX11" s="46">
        <v>92077.64</v>
      </c>
      <c r="JY11" s="46">
        <v>86442.94</v>
      </c>
      <c r="JZ11" s="46">
        <v>82561.47</v>
      </c>
      <c r="KA11" s="46">
        <v>233474.61</v>
      </c>
      <c r="KB11" s="46">
        <v>222257.52</v>
      </c>
      <c r="KC11" s="46">
        <v>211828.24</v>
      </c>
      <c r="KD11" s="46">
        <v>204463.59</v>
      </c>
      <c r="KE11" s="46">
        <v>211040.42</v>
      </c>
      <c r="KF11" s="46">
        <v>200611.15</v>
      </c>
      <c r="KG11" s="46">
        <v>193246.5</v>
      </c>
      <c r="KH11" s="46">
        <v>190266.2</v>
      </c>
      <c r="KI11" s="46">
        <v>183138.73</v>
      </c>
      <c r="KJ11" s="46">
        <v>176011.26</v>
      </c>
      <c r="KK11" s="46">
        <v>199823.33</v>
      </c>
      <c r="KL11" s="46">
        <v>189503.75</v>
      </c>
      <c r="KM11" s="46">
        <v>182376.28</v>
      </c>
      <c r="KN11" s="46">
        <v>179410.37</v>
      </c>
      <c r="KO11" s="46">
        <v>172282.9</v>
      </c>
      <c r="KP11" s="46">
        <v>165155.43</v>
      </c>
      <c r="KQ11" s="46">
        <v>169316.98</v>
      </c>
      <c r="KR11" s="46">
        <v>162189.51</v>
      </c>
      <c r="KS11" s="46">
        <v>155062.04</v>
      </c>
      <c r="KT11" s="46">
        <v>147934.57</v>
      </c>
      <c r="KU11" s="46">
        <v>188741.31</v>
      </c>
      <c r="KV11" s="46">
        <v>178647.92</v>
      </c>
      <c r="KW11" s="46">
        <v>171520.45</v>
      </c>
      <c r="KX11" s="46">
        <v>168554.54</v>
      </c>
      <c r="KY11" s="46">
        <v>161427.07</v>
      </c>
      <c r="KZ11" s="46">
        <v>154299.6</v>
      </c>
      <c r="LA11" s="46">
        <v>158461.15</v>
      </c>
      <c r="LB11" s="46">
        <v>151333.68</v>
      </c>
      <c r="LC11" s="46">
        <v>144206.21</v>
      </c>
      <c r="LD11" s="46">
        <v>137078.74</v>
      </c>
      <c r="LE11" s="46">
        <v>148367.76999999999</v>
      </c>
      <c r="LF11" s="46">
        <v>141240.29999999999</v>
      </c>
      <c r="LG11" s="46">
        <v>134112.82999999999</v>
      </c>
      <c r="LH11" s="46">
        <v>126985.36</v>
      </c>
      <c r="LI11" s="46">
        <v>119857.88</v>
      </c>
      <c r="LJ11" s="46">
        <v>177885.47</v>
      </c>
      <c r="LK11" s="46">
        <v>167792.09</v>
      </c>
      <c r="LL11" s="46">
        <v>160664.62</v>
      </c>
      <c r="LM11" s="46">
        <v>157698.70000000001</v>
      </c>
      <c r="LN11" s="46">
        <v>150571.23000000001</v>
      </c>
      <c r="LO11" s="46">
        <v>143443.76</v>
      </c>
      <c r="LP11" s="46">
        <v>147605.32</v>
      </c>
      <c r="LQ11" s="46">
        <v>140477.85</v>
      </c>
      <c r="LR11" s="46">
        <v>133350.38</v>
      </c>
      <c r="LS11" s="46">
        <v>126222.91</v>
      </c>
      <c r="LT11" s="46">
        <v>137511.93</v>
      </c>
      <c r="LU11" s="46">
        <v>130384.46</v>
      </c>
      <c r="LV11" s="46">
        <v>123256.99</v>
      </c>
      <c r="LW11" s="46">
        <v>116129.52</v>
      </c>
      <c r="LX11" s="46">
        <v>109002.05</v>
      </c>
      <c r="LY11" s="46">
        <v>127418.55</v>
      </c>
      <c r="LZ11" s="46">
        <v>120291.08</v>
      </c>
      <c r="MA11" s="46">
        <v>113163.61</v>
      </c>
      <c r="MB11" s="46">
        <v>106048.87</v>
      </c>
      <c r="MC11" s="46">
        <v>100016.78</v>
      </c>
      <c r="MD11" s="46">
        <v>96107.94</v>
      </c>
      <c r="ME11" s="46">
        <v>265636.71000000002</v>
      </c>
      <c r="MF11" s="46">
        <v>254419.61</v>
      </c>
      <c r="MG11" s="46">
        <v>243990.34</v>
      </c>
      <c r="MH11" s="46">
        <v>236625.69</v>
      </c>
      <c r="MI11" s="46">
        <v>243202.52</v>
      </c>
      <c r="MJ11" s="46">
        <v>232773.25</v>
      </c>
      <c r="MK11" s="46">
        <v>225408.59</v>
      </c>
      <c r="ML11" s="46">
        <v>222343.98</v>
      </c>
      <c r="MM11" s="46">
        <v>214979.32</v>
      </c>
      <c r="MN11" s="46">
        <v>207614.67</v>
      </c>
      <c r="MO11" s="46">
        <v>231985.43</v>
      </c>
      <c r="MP11" s="46">
        <v>221556.16</v>
      </c>
      <c r="MQ11" s="46">
        <v>214191.5</v>
      </c>
      <c r="MR11" s="46">
        <v>211126.89</v>
      </c>
      <c r="MS11" s="46">
        <v>203762.23</v>
      </c>
      <c r="MT11" s="46">
        <v>196397.57</v>
      </c>
      <c r="MU11" s="46">
        <v>200697.62</v>
      </c>
      <c r="MV11" s="46">
        <v>193332.96</v>
      </c>
      <c r="MW11" s="46">
        <v>186188.33</v>
      </c>
      <c r="MX11" s="46">
        <v>179060.86</v>
      </c>
      <c r="MY11" s="46">
        <v>220768.34</v>
      </c>
      <c r="MZ11" s="46">
        <v>210339.07</v>
      </c>
      <c r="NA11" s="46">
        <v>202974.41</v>
      </c>
      <c r="NB11" s="46">
        <v>199909.8</v>
      </c>
      <c r="NC11" s="46">
        <v>192553.35</v>
      </c>
      <c r="ND11" s="46">
        <v>185425.88</v>
      </c>
      <c r="NE11" s="46">
        <v>189587.43</v>
      </c>
      <c r="NF11" s="46">
        <v>182459.96</v>
      </c>
      <c r="NG11" s="46">
        <v>175332.49</v>
      </c>
      <c r="NH11" s="46">
        <v>168205.02</v>
      </c>
      <c r="NI11" s="46">
        <v>179494.05</v>
      </c>
      <c r="NJ11" s="46">
        <v>172366.58</v>
      </c>
      <c r="NK11" s="46">
        <v>165239.10999999999</v>
      </c>
      <c r="NL11" s="46">
        <v>158111.64000000001</v>
      </c>
      <c r="NM11" s="46">
        <v>150984.17000000001</v>
      </c>
      <c r="NN11" s="46">
        <v>209551.25</v>
      </c>
      <c r="NO11" s="46">
        <v>199121.98</v>
      </c>
      <c r="NP11" s="46">
        <v>191790.9</v>
      </c>
      <c r="NQ11" s="46">
        <v>188824.99</v>
      </c>
      <c r="NR11" s="46">
        <v>181697.52</v>
      </c>
      <c r="NS11" s="46">
        <v>174570.05</v>
      </c>
      <c r="NT11" s="46">
        <v>178731.6</v>
      </c>
      <c r="NU11" s="46">
        <v>171604.13</v>
      </c>
      <c r="NV11" s="46">
        <v>164476.66</v>
      </c>
      <c r="NW11" s="46">
        <v>157349.19</v>
      </c>
      <c r="NX11" s="46">
        <v>168638.22</v>
      </c>
      <c r="NY11" s="46">
        <v>161510.75</v>
      </c>
      <c r="NZ11" s="46">
        <v>154383.28</v>
      </c>
      <c r="OA11" s="46">
        <v>147255.81</v>
      </c>
      <c r="OB11" s="46">
        <v>140128.34</v>
      </c>
      <c r="OC11" s="46">
        <v>158544.82999999999</v>
      </c>
      <c r="OD11" s="46">
        <v>151417.35999999999</v>
      </c>
      <c r="OE11" s="46">
        <v>144289.89000000001</v>
      </c>
      <c r="OF11" s="46">
        <v>137162.42000000001</v>
      </c>
      <c r="OG11" s="46">
        <v>130034.95</v>
      </c>
      <c r="OH11" s="46">
        <v>122907.48</v>
      </c>
      <c r="OI11" s="46">
        <v>198334.16</v>
      </c>
      <c r="OJ11" s="46">
        <v>188062.54</v>
      </c>
      <c r="OK11" s="46">
        <v>180935.07</v>
      </c>
      <c r="OL11" s="46">
        <v>177969.15</v>
      </c>
      <c r="OM11" s="46">
        <v>170841.68</v>
      </c>
      <c r="ON11" s="46">
        <v>163714.21</v>
      </c>
      <c r="OO11" s="46">
        <v>167875.77</v>
      </c>
      <c r="OP11" s="46">
        <v>160748.29999999999</v>
      </c>
      <c r="OQ11" s="46">
        <v>153620.82999999999</v>
      </c>
      <c r="OR11" s="46">
        <v>146493.35999999999</v>
      </c>
      <c r="OS11" s="46">
        <v>157782.39000000001</v>
      </c>
      <c r="OT11" s="46">
        <v>150654.91</v>
      </c>
      <c r="OU11" s="46">
        <v>143527.44</v>
      </c>
      <c r="OV11" s="46">
        <v>136399.97</v>
      </c>
      <c r="OW11" s="46">
        <v>129272.5</v>
      </c>
      <c r="OX11" s="46">
        <v>147689</v>
      </c>
      <c r="OY11" s="46">
        <v>140561.53</v>
      </c>
      <c r="OZ11" s="46">
        <v>133434.06</v>
      </c>
      <c r="PA11" s="46">
        <v>126306.59</v>
      </c>
      <c r="PB11" s="46">
        <v>119179.12</v>
      </c>
      <c r="PC11" s="46">
        <v>112051.65</v>
      </c>
      <c r="PD11" s="46">
        <v>137595.62</v>
      </c>
      <c r="PE11" s="46">
        <v>130468.14</v>
      </c>
      <c r="PF11" s="46">
        <v>123340.67</v>
      </c>
      <c r="PG11" s="46">
        <v>116213.2</v>
      </c>
      <c r="PH11" s="46">
        <v>109087.79</v>
      </c>
      <c r="PI11" s="46">
        <v>102636.25</v>
      </c>
      <c r="PJ11" s="46">
        <v>98727.4</v>
      </c>
      <c r="PK11" s="46">
        <v>180028.15</v>
      </c>
      <c r="PL11" s="46">
        <v>193088.3</v>
      </c>
      <c r="PM11" s="46">
        <v>219116.33</v>
      </c>
      <c r="PN11" s="46">
        <v>232601.49</v>
      </c>
      <c r="PO11" s="46">
        <v>61605.64</v>
      </c>
      <c r="PP11" s="46">
        <v>104023.72</v>
      </c>
      <c r="PQ11" s="46">
        <v>94640.88</v>
      </c>
      <c r="PR11" s="46">
        <v>86125.61</v>
      </c>
      <c r="PS11" s="46">
        <v>81391.149999999994</v>
      </c>
      <c r="PT11" s="46">
        <v>132747.63</v>
      </c>
      <c r="PU11" s="46">
        <v>121900.64</v>
      </c>
      <c r="PV11" s="46">
        <v>111886.71</v>
      </c>
      <c r="PW11" s="46">
        <v>104795.16</v>
      </c>
      <c r="PX11" s="46">
        <v>111053.65</v>
      </c>
      <c r="PY11" s="46">
        <v>101382.66</v>
      </c>
      <c r="PZ11" s="46">
        <v>95298.27</v>
      </c>
      <c r="QA11" s="46">
        <v>92799.29</v>
      </c>
      <c r="QB11" s="46">
        <v>87164.59</v>
      </c>
      <c r="QC11" s="46">
        <v>83280.62</v>
      </c>
      <c r="QD11" s="46">
        <v>178465.32</v>
      </c>
      <c r="QE11" s="46">
        <v>167618.32999999999</v>
      </c>
      <c r="QF11" s="46">
        <v>157604.39000000001</v>
      </c>
      <c r="QG11" s="46">
        <v>150505.94</v>
      </c>
      <c r="QH11" s="46">
        <v>156771.34</v>
      </c>
      <c r="QI11" s="46">
        <v>146757.4</v>
      </c>
      <c r="QJ11" s="46">
        <v>139658.95000000001</v>
      </c>
      <c r="QK11" s="46">
        <v>136743.47</v>
      </c>
      <c r="QL11" s="46">
        <v>129645.02</v>
      </c>
      <c r="QM11" s="46">
        <v>122546.57</v>
      </c>
      <c r="QN11" s="46">
        <v>145924.35</v>
      </c>
      <c r="QO11" s="46">
        <v>135910.41</v>
      </c>
      <c r="QP11" s="46">
        <v>128811.96</v>
      </c>
      <c r="QQ11" s="46">
        <v>125896.48</v>
      </c>
      <c r="QR11" s="46">
        <v>118798.03</v>
      </c>
      <c r="QS11" s="46">
        <v>111699.58</v>
      </c>
      <c r="QT11" s="46">
        <v>115882.55</v>
      </c>
      <c r="QU11" s="46">
        <v>108784.1</v>
      </c>
      <c r="QV11" s="46">
        <v>102391.52</v>
      </c>
      <c r="QW11" s="46">
        <v>98507.55</v>
      </c>
      <c r="QX11" s="46">
        <v>208759.8</v>
      </c>
      <c r="QY11" s="46">
        <v>197542.71</v>
      </c>
      <c r="QZ11" s="46">
        <v>187296.58</v>
      </c>
      <c r="RA11" s="46">
        <v>180169.11</v>
      </c>
      <c r="RB11" s="46">
        <v>186534.13</v>
      </c>
      <c r="RC11" s="46">
        <v>176440.75</v>
      </c>
      <c r="RD11" s="46">
        <v>169313.28</v>
      </c>
      <c r="RE11" s="46">
        <v>166347.35999999999</v>
      </c>
      <c r="RF11" s="46">
        <v>159219.89000000001</v>
      </c>
      <c r="RG11" s="46">
        <v>152092.42000000001</v>
      </c>
      <c r="RH11" s="46">
        <v>175678.3</v>
      </c>
      <c r="RI11" s="46">
        <v>165584.92000000001</v>
      </c>
      <c r="RJ11" s="46">
        <v>158457.45000000001</v>
      </c>
      <c r="RK11" s="46">
        <v>155491.53</v>
      </c>
      <c r="RL11" s="46">
        <v>148364.06</v>
      </c>
      <c r="RM11" s="46">
        <v>141236.59</v>
      </c>
      <c r="RN11" s="46">
        <v>145398.15</v>
      </c>
      <c r="RO11" s="46">
        <v>138270.68</v>
      </c>
      <c r="RP11" s="46">
        <v>131143.21</v>
      </c>
      <c r="RQ11" s="46">
        <v>124015.74</v>
      </c>
      <c r="RR11" s="46">
        <v>164822.47</v>
      </c>
      <c r="RS11" s="46">
        <v>154729.07999999999</v>
      </c>
      <c r="RT11" s="46">
        <v>147601.60999999999</v>
      </c>
      <c r="RU11" s="46">
        <v>144635.70000000001</v>
      </c>
      <c r="RV11" s="46">
        <v>137508.23000000001</v>
      </c>
      <c r="RW11" s="46">
        <v>130380.76</v>
      </c>
      <c r="RX11" s="46">
        <v>134542.31</v>
      </c>
      <c r="RY11" s="46">
        <v>127414.84</v>
      </c>
      <c r="RZ11" s="46">
        <v>120287.37</v>
      </c>
      <c r="SA11" s="46">
        <v>113159.9</v>
      </c>
      <c r="SB11" s="46">
        <v>124448.93</v>
      </c>
      <c r="SC11" s="46">
        <v>117321.46</v>
      </c>
      <c r="SD11" s="46">
        <v>110193.99</v>
      </c>
      <c r="SE11" s="46">
        <v>103617.59</v>
      </c>
      <c r="SF11" s="46">
        <v>99671.81</v>
      </c>
      <c r="SG11" s="46">
        <v>253464.76</v>
      </c>
      <c r="SH11" s="46">
        <v>242247.67</v>
      </c>
      <c r="SI11" s="46">
        <v>231818.4</v>
      </c>
      <c r="SJ11" s="46">
        <v>224453.74</v>
      </c>
      <c r="SK11" s="46">
        <v>231030.58</v>
      </c>
      <c r="SL11" s="46">
        <v>220601.31</v>
      </c>
      <c r="SM11" s="46">
        <v>213236.65</v>
      </c>
      <c r="SN11" s="46">
        <v>210172.04</v>
      </c>
      <c r="SO11" s="46">
        <v>202807.38</v>
      </c>
      <c r="SP11" s="46">
        <v>195442.72</v>
      </c>
      <c r="SQ11" s="46">
        <v>219813.49</v>
      </c>
      <c r="SR11" s="46">
        <v>209384.22</v>
      </c>
      <c r="SS11" s="46">
        <v>202019.56</v>
      </c>
      <c r="ST11" s="46">
        <v>198954.95</v>
      </c>
      <c r="SU11" s="46">
        <v>191629.25</v>
      </c>
      <c r="SV11" s="46">
        <v>184501.78</v>
      </c>
      <c r="SW11" s="46">
        <v>188663.34</v>
      </c>
      <c r="SX11" s="46">
        <v>181535.87</v>
      </c>
      <c r="SY11" s="46">
        <v>174408.4</v>
      </c>
      <c r="SZ11" s="46">
        <v>167280.92000000001</v>
      </c>
      <c r="TA11" s="46">
        <v>208596.4</v>
      </c>
      <c r="TB11" s="46">
        <v>198167.13</v>
      </c>
      <c r="TC11" s="46">
        <v>190866.8</v>
      </c>
      <c r="TD11" s="46">
        <v>187900.89</v>
      </c>
      <c r="TE11" s="46">
        <v>180773.42</v>
      </c>
      <c r="TF11" s="46">
        <v>173645.95</v>
      </c>
      <c r="TG11" s="46">
        <v>177807.5</v>
      </c>
      <c r="TH11" s="46">
        <v>170680.03</v>
      </c>
      <c r="TI11" s="46">
        <v>163552.56</v>
      </c>
      <c r="TJ11" s="46">
        <v>156425.09</v>
      </c>
      <c r="TK11" s="46">
        <v>167714.12</v>
      </c>
      <c r="TL11" s="46">
        <v>160586.65</v>
      </c>
      <c r="TM11" s="46">
        <v>153459.18</v>
      </c>
      <c r="TN11" s="46">
        <v>146331.71</v>
      </c>
      <c r="TO11" s="46">
        <v>139204.24</v>
      </c>
      <c r="TP11" s="46">
        <v>197379.31</v>
      </c>
      <c r="TQ11" s="46">
        <v>187138.44</v>
      </c>
      <c r="TR11" s="46">
        <v>180010.97</v>
      </c>
      <c r="TS11" s="46">
        <v>177045.06</v>
      </c>
      <c r="TT11" s="46">
        <v>169917.59</v>
      </c>
      <c r="TU11" s="46">
        <v>162790.12</v>
      </c>
      <c r="TV11" s="46">
        <v>166951.67000000001</v>
      </c>
      <c r="TW11" s="46">
        <v>159824.20000000001</v>
      </c>
      <c r="TX11" s="46">
        <v>152696.73000000001</v>
      </c>
      <c r="TY11" s="46">
        <v>145569.26</v>
      </c>
      <c r="TZ11" s="46">
        <v>156858.29</v>
      </c>
      <c r="UA11" s="46">
        <v>149730.82</v>
      </c>
      <c r="UB11" s="46">
        <v>142603.35</v>
      </c>
      <c r="UC11" s="46">
        <v>135475.88</v>
      </c>
      <c r="UD11" s="46">
        <v>128348.4</v>
      </c>
      <c r="UE11" s="46">
        <v>146764.9</v>
      </c>
      <c r="UF11" s="46">
        <v>139637.43</v>
      </c>
      <c r="UG11" s="46">
        <v>132509.96</v>
      </c>
      <c r="UH11" s="46">
        <v>125382.49</v>
      </c>
      <c r="UI11" s="46">
        <v>118779.65</v>
      </c>
      <c r="UJ11" s="46">
        <v>114219.34</v>
      </c>
      <c r="UK11" s="46">
        <v>285626.86</v>
      </c>
      <c r="UL11" s="46">
        <v>274409.77</v>
      </c>
      <c r="UM11" s="46">
        <v>263980.5</v>
      </c>
      <c r="UN11" s="46">
        <v>256615.84</v>
      </c>
      <c r="UO11" s="46">
        <v>263192.68</v>
      </c>
      <c r="UP11" s="46">
        <v>252763.41</v>
      </c>
      <c r="UQ11" s="46">
        <v>245398.75</v>
      </c>
      <c r="UR11" s="46">
        <v>242334.14</v>
      </c>
      <c r="US11" s="46">
        <v>234969.48</v>
      </c>
      <c r="UT11" s="46">
        <v>227604.82</v>
      </c>
      <c r="UU11" s="46">
        <v>251975.59</v>
      </c>
      <c r="UV11" s="46">
        <v>241546.32</v>
      </c>
      <c r="UW11" s="46">
        <v>234181.66</v>
      </c>
      <c r="UX11" s="46">
        <v>231117.05</v>
      </c>
      <c r="UY11" s="46">
        <v>223752.39</v>
      </c>
      <c r="UZ11" s="46">
        <v>216387.73</v>
      </c>
      <c r="VA11" s="46">
        <v>220687.78</v>
      </c>
      <c r="VB11" s="46">
        <v>213323.12</v>
      </c>
      <c r="VC11" s="46">
        <v>205958.46</v>
      </c>
      <c r="VD11" s="46">
        <v>198593.8</v>
      </c>
      <c r="VE11" s="46">
        <v>240758.5</v>
      </c>
      <c r="VF11" s="46">
        <v>230329.23</v>
      </c>
      <c r="VG11" s="46">
        <v>222964.57</v>
      </c>
      <c r="VH11" s="46">
        <v>219899.96</v>
      </c>
      <c r="VI11" s="46">
        <v>212535.3</v>
      </c>
      <c r="VJ11" s="46">
        <v>205170.64</v>
      </c>
      <c r="VK11" s="46">
        <v>209470.68</v>
      </c>
      <c r="VL11" s="46">
        <v>202106.03</v>
      </c>
      <c r="VM11" s="46">
        <v>194741.37</v>
      </c>
      <c r="VN11" s="46">
        <v>187551.37</v>
      </c>
      <c r="VO11" s="46">
        <v>199041.41</v>
      </c>
      <c r="VP11" s="46">
        <v>191712.93</v>
      </c>
      <c r="VQ11" s="46">
        <v>184585.46</v>
      </c>
      <c r="VR11" s="46">
        <v>177457.99</v>
      </c>
      <c r="VS11" s="46">
        <v>170330.52</v>
      </c>
      <c r="VT11" s="46">
        <v>229541.41</v>
      </c>
      <c r="VU11" s="46">
        <v>219112.14</v>
      </c>
      <c r="VV11" s="46">
        <v>211747.48</v>
      </c>
      <c r="VW11" s="46">
        <v>208682.86</v>
      </c>
      <c r="VX11" s="46">
        <v>201318.21</v>
      </c>
      <c r="VY11" s="46">
        <v>193953.55</v>
      </c>
      <c r="VZ11" s="46">
        <v>198253.59</v>
      </c>
      <c r="WA11" s="46">
        <v>190950.48</v>
      </c>
      <c r="WB11" s="46">
        <v>183823.01</v>
      </c>
      <c r="WC11" s="46">
        <v>176695.54</v>
      </c>
      <c r="WD11" s="46">
        <v>187984.57</v>
      </c>
      <c r="WE11" s="46">
        <v>180857.1</v>
      </c>
      <c r="WF11" s="46">
        <v>173729.63</v>
      </c>
      <c r="WG11" s="46">
        <v>166602.16</v>
      </c>
      <c r="WH11" s="46">
        <v>159474.69</v>
      </c>
      <c r="WI11" s="46">
        <v>177891.18</v>
      </c>
      <c r="WJ11" s="46">
        <v>170763.71</v>
      </c>
      <c r="WK11" s="46">
        <v>163636.24</v>
      </c>
      <c r="WL11" s="46">
        <v>156508.76999999999</v>
      </c>
      <c r="WM11" s="46">
        <v>149381.29999999999</v>
      </c>
      <c r="WN11" s="46">
        <v>142253.82999999999</v>
      </c>
      <c r="WO11" s="46">
        <v>218324.32</v>
      </c>
      <c r="WP11" s="46">
        <v>207895.04000000001</v>
      </c>
      <c r="WQ11" s="46">
        <v>200530.39</v>
      </c>
      <c r="WR11" s="46">
        <v>197465.77</v>
      </c>
      <c r="WS11" s="46">
        <v>190188.04</v>
      </c>
      <c r="WT11" s="46">
        <v>183060.57</v>
      </c>
      <c r="WU11" s="46">
        <v>187222.12</v>
      </c>
      <c r="WV11" s="46">
        <v>180094.65</v>
      </c>
      <c r="WW11" s="46">
        <v>172967.18</v>
      </c>
      <c r="WX11" s="46">
        <v>165839.71</v>
      </c>
      <c r="WY11" s="46">
        <v>177128.74</v>
      </c>
      <c r="WZ11" s="46">
        <v>170001.27</v>
      </c>
      <c r="XA11" s="46">
        <v>162873.79999999999</v>
      </c>
      <c r="XB11" s="46">
        <v>155746.32999999999</v>
      </c>
      <c r="XC11" s="46">
        <v>148618.85</v>
      </c>
      <c r="XD11" s="46">
        <v>167035.35</v>
      </c>
      <c r="XE11" s="46">
        <v>159907.88</v>
      </c>
      <c r="XF11" s="46">
        <v>152780.41</v>
      </c>
      <c r="XG11" s="46">
        <v>145652.94</v>
      </c>
      <c r="XH11" s="46">
        <v>138525.47</v>
      </c>
      <c r="XI11" s="46">
        <v>131398</v>
      </c>
      <c r="XJ11" s="46">
        <v>156941.97</v>
      </c>
      <c r="XK11" s="46">
        <v>149814.5</v>
      </c>
      <c r="XL11" s="46">
        <v>142687.03</v>
      </c>
      <c r="XM11" s="46">
        <v>135559.56</v>
      </c>
      <c r="XN11" s="46">
        <v>128432.09</v>
      </c>
      <c r="XO11" s="46">
        <v>121829.25</v>
      </c>
      <c r="XP11" s="46">
        <v>117268.93</v>
      </c>
      <c r="XQ11" s="46">
        <v>199593.29</v>
      </c>
      <c r="XR11" s="46">
        <v>213078.46</v>
      </c>
      <c r="XS11" s="46">
        <v>239106.49</v>
      </c>
      <c r="XT11" s="46">
        <v>252591.65</v>
      </c>
      <c r="XU11" s="46">
        <v>67214.37</v>
      </c>
      <c r="XV11" s="46">
        <v>93738.83</v>
      </c>
      <c r="XW11" s="46">
        <v>103878.52</v>
      </c>
      <c r="XX11" s="46">
        <v>129735.78</v>
      </c>
      <c r="XY11" s="46">
        <v>142786.64000000001</v>
      </c>
      <c r="XZ11" s="46">
        <v>167976.4</v>
      </c>
      <c r="YA11" s="46">
        <v>181027.27</v>
      </c>
      <c r="YB11" s="46">
        <v>206663.52</v>
      </c>
      <c r="YC11" s="46">
        <v>220148.69</v>
      </c>
      <c r="YD11" s="46">
        <v>246176.72</v>
      </c>
      <c r="YE11" s="46">
        <v>259661.88</v>
      </c>
      <c r="YF11" s="46">
        <v>89785.98</v>
      </c>
      <c r="YG11" s="46">
        <v>113675.03</v>
      </c>
      <c r="YH11" s="46">
        <v>123527.44</v>
      </c>
      <c r="YI11" s="46">
        <v>148717.21</v>
      </c>
      <c r="YJ11" s="46">
        <v>161768.07</v>
      </c>
      <c r="YK11" s="46">
        <v>186957.84</v>
      </c>
      <c r="YL11" s="46">
        <v>200248.59</v>
      </c>
      <c r="YM11" s="46">
        <v>226276.62</v>
      </c>
      <c r="YN11" s="46">
        <v>239761.78</v>
      </c>
      <c r="YO11" s="46">
        <v>265789.81</v>
      </c>
      <c r="YP11" s="46">
        <v>279274.98</v>
      </c>
      <c r="YQ11" s="46">
        <v>95899.86</v>
      </c>
      <c r="YR11" s="46">
        <v>118865</v>
      </c>
      <c r="YS11" s="46">
        <v>130369.97</v>
      </c>
      <c r="YT11" s="46">
        <v>155559.74</v>
      </c>
      <c r="YU11" s="46">
        <v>168610.6</v>
      </c>
      <c r="YV11" s="46">
        <v>193833.66</v>
      </c>
      <c r="YW11" s="46">
        <v>207318.82</v>
      </c>
      <c r="YX11" s="46">
        <v>233346.85</v>
      </c>
      <c r="YY11" s="46">
        <v>246832.02</v>
      </c>
      <c r="YZ11" s="46">
        <v>272860.03999999998</v>
      </c>
      <c r="ZA11" s="46">
        <v>286345.21000000002</v>
      </c>
      <c r="ZB11" s="46">
        <v>114202.56</v>
      </c>
      <c r="ZC11" s="46">
        <v>137846.44</v>
      </c>
      <c r="ZD11" s="46">
        <v>149351.4</v>
      </c>
      <c r="ZE11" s="46">
        <v>174541.17</v>
      </c>
      <c r="ZF11" s="46">
        <v>187592.03</v>
      </c>
      <c r="ZG11" s="46">
        <v>213446.75</v>
      </c>
      <c r="ZH11" s="46">
        <v>226931.92</v>
      </c>
      <c r="ZI11" s="46">
        <v>252959.95</v>
      </c>
      <c r="ZJ11" s="46">
        <v>266445.11</v>
      </c>
      <c r="ZK11" s="46">
        <v>292473.14</v>
      </c>
      <c r="ZL11" s="46">
        <v>305958.31</v>
      </c>
      <c r="ZM11" s="46">
        <v>121045.09</v>
      </c>
      <c r="ZN11" s="46">
        <v>144688.95999999999</v>
      </c>
      <c r="ZO11" s="46">
        <v>156193.93</v>
      </c>
      <c r="ZP11" s="46">
        <v>181383.7</v>
      </c>
      <c r="ZQ11" s="46">
        <v>194488.95</v>
      </c>
      <c r="ZR11" s="46">
        <v>220516.98</v>
      </c>
      <c r="ZS11" s="46">
        <v>234002.15</v>
      </c>
      <c r="ZT11" s="46">
        <v>260030.18</v>
      </c>
      <c r="ZU11" s="46">
        <v>273515.34000000003</v>
      </c>
      <c r="ZV11" s="46">
        <v>299543.37</v>
      </c>
      <c r="ZW11" s="46">
        <v>313028.53999999998</v>
      </c>
      <c r="ZX11" s="46">
        <v>140026.51999999999</v>
      </c>
      <c r="ZY11" s="46">
        <v>163670.39999999999</v>
      </c>
      <c r="ZZ11" s="46">
        <v>175175.36</v>
      </c>
      <c r="AAA11" s="46">
        <v>200616.88</v>
      </c>
      <c r="AAB11" s="46">
        <v>214102.05</v>
      </c>
      <c r="AAC11" s="46">
        <v>240130.08</v>
      </c>
      <c r="AAD11" s="46">
        <v>253615.24</v>
      </c>
      <c r="AAE11" s="46">
        <v>279643.27</v>
      </c>
      <c r="AAF11" s="46">
        <v>293128.44</v>
      </c>
      <c r="AAG11" s="46">
        <v>319156.46999999997</v>
      </c>
      <c r="AAH11" s="46">
        <v>332725.11</v>
      </c>
      <c r="AAI11" s="46">
        <v>146869.04999999999</v>
      </c>
      <c r="AAJ11" s="46">
        <v>170512.92</v>
      </c>
      <c r="AAK11" s="46">
        <v>182017.89</v>
      </c>
      <c r="AAL11" s="46">
        <v>207687.11</v>
      </c>
      <c r="AAM11" s="46">
        <v>221172.28</v>
      </c>
      <c r="AAN11" s="46">
        <v>247200.31</v>
      </c>
      <c r="AAO11" s="46">
        <v>260685.47</v>
      </c>
      <c r="AAP11" s="46">
        <v>286713.5</v>
      </c>
      <c r="AAQ11" s="46">
        <v>300198.67</v>
      </c>
      <c r="AAR11" s="46">
        <v>326229.11</v>
      </c>
      <c r="AAS11" s="46">
        <v>339870.23</v>
      </c>
    </row>
    <row r="12" spans="1:721" x14ac:dyDescent="0.3">
      <c r="A12" t="s">
        <v>809</v>
      </c>
      <c r="B12">
        <v>3</v>
      </c>
      <c r="C12" s="46">
        <v>36826.32</v>
      </c>
      <c r="D12" s="46">
        <v>70788.11</v>
      </c>
      <c r="E12" s="46">
        <v>62538.64</v>
      </c>
      <c r="F12" s="46">
        <v>55072.6</v>
      </c>
      <c r="G12" s="46">
        <v>50778.89</v>
      </c>
      <c r="H12" s="46">
        <v>96929.31</v>
      </c>
      <c r="I12" s="46">
        <v>87296.19</v>
      </c>
      <c r="J12" s="46">
        <v>78486.77</v>
      </c>
      <c r="K12" s="46">
        <v>72098.42</v>
      </c>
      <c r="L12" s="46">
        <v>77668.570000000007</v>
      </c>
      <c r="M12" s="46">
        <v>69224.05</v>
      </c>
      <c r="N12" s="46">
        <v>63717.45</v>
      </c>
      <c r="O12" s="46">
        <v>61672.36</v>
      </c>
      <c r="P12" s="46">
        <v>56800.63</v>
      </c>
      <c r="Q12" s="46">
        <v>53185.63</v>
      </c>
      <c r="R12" s="46">
        <v>140866.64000000001</v>
      </c>
      <c r="S12" s="46">
        <v>130903.92</v>
      </c>
      <c r="T12" s="46">
        <v>121719.28</v>
      </c>
      <c r="U12" s="46">
        <v>115051.5</v>
      </c>
      <c r="V12" s="46">
        <v>120941.2</v>
      </c>
      <c r="W12" s="46">
        <v>111756.56</v>
      </c>
      <c r="X12" s="46">
        <v>105088.78</v>
      </c>
      <c r="Y12" s="46">
        <v>102571.93</v>
      </c>
      <c r="Z12" s="46">
        <v>96118.18</v>
      </c>
      <c r="AA12" s="46">
        <v>89665.14</v>
      </c>
      <c r="AB12" s="46">
        <v>110978.48</v>
      </c>
      <c r="AC12" s="46">
        <v>101818.19</v>
      </c>
      <c r="AD12" s="46">
        <v>95365.15</v>
      </c>
      <c r="AE12" s="46">
        <v>92929.36</v>
      </c>
      <c r="AF12" s="46">
        <v>86476.32</v>
      </c>
      <c r="AG12" s="46">
        <v>80023.28</v>
      </c>
      <c r="AH12" s="46">
        <v>84040.53</v>
      </c>
      <c r="AI12" s="46">
        <v>77599.820000000007</v>
      </c>
      <c r="AJ12" s="46">
        <v>71901</v>
      </c>
      <c r="AK12" s="46">
        <v>68149.69</v>
      </c>
      <c r="AL12" s="46">
        <v>168909.84</v>
      </c>
      <c r="AM12" s="46">
        <v>158938.09</v>
      </c>
      <c r="AN12" s="46">
        <v>149672.31</v>
      </c>
      <c r="AO12" s="46">
        <v>142974.88</v>
      </c>
      <c r="AP12" s="46">
        <v>148966.32999999999</v>
      </c>
      <c r="AQ12" s="46">
        <v>139700.56</v>
      </c>
      <c r="AR12" s="46">
        <v>133003.13</v>
      </c>
      <c r="AS12" s="46">
        <v>130434.78</v>
      </c>
      <c r="AT12" s="46">
        <v>123737.36</v>
      </c>
      <c r="AU12" s="46">
        <v>117039.93</v>
      </c>
      <c r="AV12" s="46">
        <v>138994.57999999999</v>
      </c>
      <c r="AW12" s="46">
        <v>129728.8</v>
      </c>
      <c r="AX12" s="46">
        <v>123031.38</v>
      </c>
      <c r="AY12" s="46">
        <v>120463.03</v>
      </c>
      <c r="AZ12" s="46">
        <v>113765.6</v>
      </c>
      <c r="BA12" s="46">
        <v>107068.18</v>
      </c>
      <c r="BB12" s="46">
        <v>111197.25</v>
      </c>
      <c r="BC12" s="46">
        <v>104499.83</v>
      </c>
      <c r="BD12" s="46">
        <v>97955.31</v>
      </c>
      <c r="BE12" s="46">
        <v>91473.58</v>
      </c>
      <c r="BF12" s="46">
        <v>129022.83</v>
      </c>
      <c r="BG12" s="46">
        <v>119757.05</v>
      </c>
      <c r="BH12" s="46">
        <v>113059.63</v>
      </c>
      <c r="BI12" s="46">
        <v>110491.28</v>
      </c>
      <c r="BJ12" s="46">
        <v>103793.85</v>
      </c>
      <c r="BK12" s="46">
        <v>97272.07</v>
      </c>
      <c r="BL12" s="46">
        <v>101268.15</v>
      </c>
      <c r="BM12" s="46">
        <v>94786.43</v>
      </c>
      <c r="BN12" s="46">
        <v>88304.71</v>
      </c>
      <c r="BO12" s="46">
        <v>81822.98</v>
      </c>
      <c r="BP12" s="46">
        <v>92300.79</v>
      </c>
      <c r="BQ12" s="46">
        <v>85819.07</v>
      </c>
      <c r="BR12" s="46">
        <v>79346.28</v>
      </c>
      <c r="BS12" s="46">
        <v>73618.94</v>
      </c>
      <c r="BT12" s="46">
        <v>69605.919999999998</v>
      </c>
      <c r="BU12" s="46">
        <v>216289.7</v>
      </c>
      <c r="BV12" s="46">
        <v>204786.78</v>
      </c>
      <c r="BW12" s="46">
        <v>194098.23</v>
      </c>
      <c r="BX12" s="46">
        <v>186372.41</v>
      </c>
      <c r="BY12" s="46">
        <v>193283.86</v>
      </c>
      <c r="BZ12" s="46">
        <v>182595.31</v>
      </c>
      <c r="CA12" s="46">
        <v>175425.97</v>
      </c>
      <c r="CB12" s="46">
        <v>172857.61</v>
      </c>
      <c r="CC12" s="46">
        <v>166160.19</v>
      </c>
      <c r="CD12" s="46">
        <v>159462.76999999999</v>
      </c>
      <c r="CE12" s="46">
        <v>181780.93</v>
      </c>
      <c r="CF12" s="46">
        <v>172151.64</v>
      </c>
      <c r="CG12" s="46">
        <v>165454.21</v>
      </c>
      <c r="CH12" s="46">
        <v>162885.85999999999</v>
      </c>
      <c r="CI12" s="46">
        <v>156188.44</v>
      </c>
      <c r="CJ12" s="46">
        <v>149491.01</v>
      </c>
      <c r="CK12" s="46">
        <v>153620.07999999999</v>
      </c>
      <c r="CL12" s="46">
        <v>146922.66</v>
      </c>
      <c r="CM12" s="46">
        <v>140225.24</v>
      </c>
      <c r="CN12" s="46">
        <v>133527.81</v>
      </c>
      <c r="CO12" s="46">
        <v>171445.66</v>
      </c>
      <c r="CP12" s="46">
        <v>162179.89000000001</v>
      </c>
      <c r="CQ12" s="46">
        <v>155482.46</v>
      </c>
      <c r="CR12" s="46">
        <v>152914.10999999999</v>
      </c>
      <c r="CS12" s="46">
        <v>146216.69</v>
      </c>
      <c r="CT12" s="46">
        <v>139519.26</v>
      </c>
      <c r="CU12" s="46">
        <v>143648.32999999999</v>
      </c>
      <c r="CV12" s="46">
        <v>136950.91</v>
      </c>
      <c r="CW12" s="46">
        <v>130253.48</v>
      </c>
      <c r="CX12" s="46">
        <v>123556.06</v>
      </c>
      <c r="CY12" s="46">
        <v>134382.54999999999</v>
      </c>
      <c r="CZ12" s="46">
        <v>127685.13</v>
      </c>
      <c r="DA12" s="46">
        <v>120987.71</v>
      </c>
      <c r="DB12" s="46">
        <v>114290.28</v>
      </c>
      <c r="DC12" s="46">
        <v>107592.86</v>
      </c>
      <c r="DD12" s="46">
        <v>161473.91</v>
      </c>
      <c r="DE12" s="46">
        <v>152208.14000000001</v>
      </c>
      <c r="DF12" s="46">
        <v>145510.71</v>
      </c>
      <c r="DG12" s="46">
        <v>142942.35999999999</v>
      </c>
      <c r="DH12" s="46">
        <v>136244.93</v>
      </c>
      <c r="DI12" s="46">
        <v>129547.51</v>
      </c>
      <c r="DJ12" s="46">
        <v>133676.57999999999</v>
      </c>
      <c r="DK12" s="46">
        <v>126979.16</v>
      </c>
      <c r="DL12" s="46">
        <v>120281.73</v>
      </c>
      <c r="DM12" s="46">
        <v>113584.31</v>
      </c>
      <c r="DN12" s="46">
        <v>124410.8</v>
      </c>
      <c r="DO12" s="46">
        <v>117713.38</v>
      </c>
      <c r="DP12" s="46">
        <v>111015.96</v>
      </c>
      <c r="DQ12" s="46">
        <v>104318.53</v>
      </c>
      <c r="DR12" s="46">
        <v>97779.85</v>
      </c>
      <c r="DS12" s="46">
        <v>115145.02</v>
      </c>
      <c r="DT12" s="46">
        <v>108447.6</v>
      </c>
      <c r="DU12" s="46">
        <v>101775.94</v>
      </c>
      <c r="DV12" s="46">
        <v>95294.21</v>
      </c>
      <c r="DW12" s="46">
        <v>89534.59</v>
      </c>
      <c r="DX12" s="46">
        <v>85242.26</v>
      </c>
      <c r="DY12" s="46">
        <v>248229.69</v>
      </c>
      <c r="DZ12" s="46">
        <v>236548.19</v>
      </c>
      <c r="EA12" s="46">
        <v>225761.32</v>
      </c>
      <c r="EB12" s="46">
        <v>218001.31</v>
      </c>
      <c r="EC12" s="46">
        <v>225030.13</v>
      </c>
      <c r="ED12" s="46">
        <v>214247.98</v>
      </c>
      <c r="EE12" s="46">
        <v>206487.97</v>
      </c>
      <c r="EF12" s="46">
        <v>203465.83</v>
      </c>
      <c r="EG12" s="46">
        <v>195705.82</v>
      </c>
      <c r="EH12" s="46">
        <v>187945.81</v>
      </c>
      <c r="EI12" s="46">
        <v>213516.79</v>
      </c>
      <c r="EJ12" s="46">
        <v>202734.64</v>
      </c>
      <c r="EK12" s="46">
        <v>194974.63</v>
      </c>
      <c r="EL12" s="46">
        <v>191952.49</v>
      </c>
      <c r="EM12" s="46">
        <v>184192.48</v>
      </c>
      <c r="EN12" s="46">
        <v>176780.9</v>
      </c>
      <c r="EO12" s="46">
        <v>181170.34</v>
      </c>
      <c r="EP12" s="46">
        <v>174161.04</v>
      </c>
      <c r="EQ12" s="46">
        <v>167433.98000000001</v>
      </c>
      <c r="ER12" s="46">
        <v>160706.92000000001</v>
      </c>
      <c r="ES12" s="46">
        <v>202003.45</v>
      </c>
      <c r="ET12" s="46">
        <v>191221.3</v>
      </c>
      <c r="EU12" s="46">
        <v>183461.29</v>
      </c>
      <c r="EV12" s="46">
        <v>180439.15</v>
      </c>
      <c r="EW12" s="46">
        <v>173527.18</v>
      </c>
      <c r="EX12" s="46">
        <v>166800.12</v>
      </c>
      <c r="EY12" s="46">
        <v>170907.32</v>
      </c>
      <c r="EZ12" s="46">
        <v>164180.26</v>
      </c>
      <c r="FA12" s="46">
        <v>157453.20000000001</v>
      </c>
      <c r="FB12" s="46">
        <v>150726.13</v>
      </c>
      <c r="FC12" s="46">
        <v>161560.4</v>
      </c>
      <c r="FD12" s="46">
        <v>154833.32999999999</v>
      </c>
      <c r="FE12" s="46">
        <v>148106.26999999999</v>
      </c>
      <c r="FF12" s="46">
        <v>141379.21</v>
      </c>
      <c r="FG12" s="46">
        <v>134652.15</v>
      </c>
      <c r="FH12" s="46">
        <v>190490.11</v>
      </c>
      <c r="FI12" s="46">
        <v>179707.96</v>
      </c>
      <c r="FJ12" s="46">
        <v>172893.32</v>
      </c>
      <c r="FK12" s="46">
        <v>170273.46</v>
      </c>
      <c r="FL12" s="46">
        <v>163546.4</v>
      </c>
      <c r="FM12" s="46">
        <v>156819.34</v>
      </c>
      <c r="FN12" s="46">
        <v>160926.54</v>
      </c>
      <c r="FO12" s="46">
        <v>154199.47</v>
      </c>
      <c r="FP12" s="46">
        <v>147472.41</v>
      </c>
      <c r="FQ12" s="46">
        <v>140745.35</v>
      </c>
      <c r="FR12" s="46">
        <v>151579.60999999999</v>
      </c>
      <c r="FS12" s="46">
        <v>144852.54999999999</v>
      </c>
      <c r="FT12" s="46">
        <v>138125.49</v>
      </c>
      <c r="FU12" s="46">
        <v>131398.43</v>
      </c>
      <c r="FV12" s="46">
        <v>124671.37</v>
      </c>
      <c r="FW12" s="46">
        <v>142232.69</v>
      </c>
      <c r="FX12" s="46">
        <v>135505.63</v>
      </c>
      <c r="FY12" s="46">
        <v>128778.57</v>
      </c>
      <c r="FZ12" s="46">
        <v>122051.51</v>
      </c>
      <c r="GA12" s="46">
        <v>115324.45</v>
      </c>
      <c r="GB12" s="46">
        <v>108597.39</v>
      </c>
      <c r="GC12" s="46">
        <v>178986.52</v>
      </c>
      <c r="GD12" s="46">
        <v>169639.6</v>
      </c>
      <c r="GE12" s="46">
        <v>162912.54</v>
      </c>
      <c r="GF12" s="46">
        <v>160292.68</v>
      </c>
      <c r="GG12" s="46">
        <v>153565.60999999999</v>
      </c>
      <c r="GH12" s="46">
        <v>146838.54999999999</v>
      </c>
      <c r="GI12" s="46">
        <v>150945.75</v>
      </c>
      <c r="GJ12" s="46">
        <v>144218.69</v>
      </c>
      <c r="GK12" s="46">
        <v>137491.63</v>
      </c>
      <c r="GL12" s="46">
        <v>130764.57</v>
      </c>
      <c r="GM12" s="46">
        <v>141598.82999999999</v>
      </c>
      <c r="GN12" s="46">
        <v>134871.76999999999</v>
      </c>
      <c r="GO12" s="46">
        <v>128144.71</v>
      </c>
      <c r="GP12" s="46">
        <v>121417.65</v>
      </c>
      <c r="GQ12" s="46">
        <v>114690.59</v>
      </c>
      <c r="GR12" s="46">
        <v>132251.91</v>
      </c>
      <c r="GS12" s="46">
        <v>125524.85</v>
      </c>
      <c r="GT12" s="46">
        <v>118797.79</v>
      </c>
      <c r="GU12" s="46">
        <v>112070.73</v>
      </c>
      <c r="GV12" s="46">
        <v>105343.67</v>
      </c>
      <c r="GW12" s="46">
        <v>98743.29</v>
      </c>
      <c r="GX12" s="46">
        <v>122904.99</v>
      </c>
      <c r="GY12" s="46">
        <v>116177.93</v>
      </c>
      <c r="GZ12" s="46">
        <v>109450.87</v>
      </c>
      <c r="HA12" s="46">
        <v>102723.81</v>
      </c>
      <c r="HB12" s="46">
        <v>96207.8</v>
      </c>
      <c r="HC12" s="46">
        <v>90419.5</v>
      </c>
      <c r="HD12" s="46">
        <v>86098.48</v>
      </c>
      <c r="HE12" s="46">
        <v>163223.88</v>
      </c>
      <c r="HF12" s="46">
        <v>175455.52</v>
      </c>
      <c r="HG12" s="46">
        <v>201269.17</v>
      </c>
      <c r="HH12" s="46">
        <v>215379</v>
      </c>
      <c r="HI12" s="46">
        <v>50260.53</v>
      </c>
      <c r="HJ12" s="46">
        <v>79298.14</v>
      </c>
      <c r="HK12" s="46">
        <v>71075.23</v>
      </c>
      <c r="HL12" s="46">
        <v>63554.68</v>
      </c>
      <c r="HM12" s="46">
        <v>59236.480000000003</v>
      </c>
      <c r="HN12" s="46">
        <v>101417.83</v>
      </c>
      <c r="HO12" s="46">
        <v>93153.38</v>
      </c>
      <c r="HP12" s="46">
        <v>85534.38</v>
      </c>
      <c r="HQ12" s="46">
        <v>80006.8</v>
      </c>
      <c r="HR12" s="46">
        <v>84888.92</v>
      </c>
      <c r="HS12" s="46">
        <v>77284.789999999994</v>
      </c>
      <c r="HT12" s="46">
        <v>71776.429999999993</v>
      </c>
      <c r="HU12" s="46">
        <v>69697.210000000006</v>
      </c>
      <c r="HV12" s="46">
        <v>64805.24</v>
      </c>
      <c r="HW12" s="46">
        <v>61165.75</v>
      </c>
      <c r="HX12" s="46">
        <v>143347.1</v>
      </c>
      <c r="HY12" s="46">
        <v>133696.5</v>
      </c>
      <c r="HZ12" s="46">
        <v>124729.13</v>
      </c>
      <c r="IA12" s="46">
        <v>118247.41</v>
      </c>
      <c r="IB12" s="46">
        <v>124045.9</v>
      </c>
      <c r="IC12" s="46">
        <v>115078.53</v>
      </c>
      <c r="ID12" s="46">
        <v>108596.81</v>
      </c>
      <c r="IE12" s="46">
        <v>106111.17</v>
      </c>
      <c r="IF12" s="46">
        <v>100173.85</v>
      </c>
      <c r="IG12" s="46">
        <v>94618.09</v>
      </c>
      <c r="IH12" s="46">
        <v>114395.3</v>
      </c>
      <c r="II12" s="46">
        <v>105431.25</v>
      </c>
      <c r="IJ12" s="46">
        <v>99588.22</v>
      </c>
      <c r="IK12" s="46">
        <v>97457.67</v>
      </c>
      <c r="IL12" s="46">
        <v>91901.91</v>
      </c>
      <c r="IM12" s="46">
        <v>86346.15</v>
      </c>
      <c r="IN12" s="46">
        <v>89771.36</v>
      </c>
      <c r="IO12" s="46">
        <v>84215.6</v>
      </c>
      <c r="IP12" s="46">
        <v>79290.09</v>
      </c>
      <c r="IQ12" s="46">
        <v>75626.11</v>
      </c>
      <c r="IR12" s="46">
        <v>171236.1</v>
      </c>
      <c r="IS12" s="46">
        <v>161585.5</v>
      </c>
      <c r="IT12" s="46">
        <v>152618.14000000001</v>
      </c>
      <c r="IU12" s="46">
        <v>146136.41</v>
      </c>
      <c r="IV12" s="46">
        <v>151934.9</v>
      </c>
      <c r="IW12" s="46">
        <v>142967.54</v>
      </c>
      <c r="IX12" s="46">
        <v>136485.81</v>
      </c>
      <c r="IY12" s="46">
        <v>134000.17000000001</v>
      </c>
      <c r="IZ12" s="46">
        <v>127518.45</v>
      </c>
      <c r="JA12" s="46">
        <v>121036.72</v>
      </c>
      <c r="JB12" s="46">
        <v>142284.29999999999</v>
      </c>
      <c r="JC12" s="46">
        <v>133316.94</v>
      </c>
      <c r="JD12" s="46">
        <v>126835.21</v>
      </c>
      <c r="JE12" s="46">
        <v>124349.57</v>
      </c>
      <c r="JF12" s="46">
        <v>117867.85</v>
      </c>
      <c r="JG12" s="46">
        <v>111386.12</v>
      </c>
      <c r="JH12" s="46">
        <v>115382.21</v>
      </c>
      <c r="JI12" s="46">
        <v>108900.48</v>
      </c>
      <c r="JJ12" s="46">
        <v>102570.22</v>
      </c>
      <c r="JK12" s="46">
        <v>97014.46</v>
      </c>
      <c r="JL12" s="46">
        <v>132633.70000000001</v>
      </c>
      <c r="JM12" s="46">
        <v>123666.34</v>
      </c>
      <c r="JN12" s="46">
        <v>117184.61</v>
      </c>
      <c r="JO12" s="46">
        <v>114698.97</v>
      </c>
      <c r="JP12" s="46">
        <v>108217.25</v>
      </c>
      <c r="JQ12" s="46">
        <v>101984.59</v>
      </c>
      <c r="JR12" s="46">
        <v>105739.64</v>
      </c>
      <c r="JS12" s="46">
        <v>99854.04</v>
      </c>
      <c r="JT12" s="46">
        <v>94298.28</v>
      </c>
      <c r="JU12" s="46">
        <v>88742.51</v>
      </c>
      <c r="JV12" s="46">
        <v>97723.49</v>
      </c>
      <c r="JW12" s="46">
        <v>92167.73</v>
      </c>
      <c r="JX12" s="46">
        <v>86611.97</v>
      </c>
      <c r="JY12" s="46">
        <v>81681.289999999994</v>
      </c>
      <c r="JZ12" s="46">
        <v>78017.320000000007</v>
      </c>
      <c r="KA12" s="46">
        <v>211541.06</v>
      </c>
      <c r="KB12" s="46">
        <v>201560.28</v>
      </c>
      <c r="KC12" s="46">
        <v>192232.25</v>
      </c>
      <c r="KD12" s="46">
        <v>185721.85</v>
      </c>
      <c r="KE12" s="46">
        <v>191618.81</v>
      </c>
      <c r="KF12" s="46">
        <v>182572.92</v>
      </c>
      <c r="KG12" s="46">
        <v>176062.51</v>
      </c>
      <c r="KH12" s="46">
        <v>173527.02</v>
      </c>
      <c r="KI12" s="46">
        <v>167016.60999999999</v>
      </c>
      <c r="KJ12" s="46">
        <v>160506.21</v>
      </c>
      <c r="KK12" s="46">
        <v>181959.47</v>
      </c>
      <c r="KL12" s="46">
        <v>172913.58</v>
      </c>
      <c r="KM12" s="46">
        <v>166403.17000000001</v>
      </c>
      <c r="KN12" s="46">
        <v>163867.68</v>
      </c>
      <c r="KO12" s="46">
        <v>157357.26999999999</v>
      </c>
      <c r="KP12" s="46">
        <v>150846.87</v>
      </c>
      <c r="KQ12" s="46">
        <v>154821.79</v>
      </c>
      <c r="KR12" s="46">
        <v>148311.38</v>
      </c>
      <c r="KS12" s="46">
        <v>141800.97</v>
      </c>
      <c r="KT12" s="46">
        <v>135290.56</v>
      </c>
      <c r="KU12" s="46">
        <v>172300.13</v>
      </c>
      <c r="KV12" s="46">
        <v>163254.24</v>
      </c>
      <c r="KW12" s="46">
        <v>156743.82999999999</v>
      </c>
      <c r="KX12" s="46">
        <v>154208.34</v>
      </c>
      <c r="KY12" s="46">
        <v>147697.94</v>
      </c>
      <c r="KZ12" s="46">
        <v>141187.53</v>
      </c>
      <c r="LA12" s="46">
        <v>145162.45000000001</v>
      </c>
      <c r="LB12" s="46">
        <v>138652.04</v>
      </c>
      <c r="LC12" s="46">
        <v>132141.63</v>
      </c>
      <c r="LD12" s="46">
        <v>125631.23</v>
      </c>
      <c r="LE12" s="46">
        <v>136116.56</v>
      </c>
      <c r="LF12" s="46">
        <v>129606.15</v>
      </c>
      <c r="LG12" s="46">
        <v>123095.74</v>
      </c>
      <c r="LH12" s="46">
        <v>116585.33</v>
      </c>
      <c r="LI12" s="46">
        <v>110074.92</v>
      </c>
      <c r="LJ12" s="46">
        <v>162640.79</v>
      </c>
      <c r="LK12" s="46">
        <v>153594.9</v>
      </c>
      <c r="LL12" s="46">
        <v>147084.49</v>
      </c>
      <c r="LM12" s="46">
        <v>144549</v>
      </c>
      <c r="LN12" s="46">
        <v>138038.6</v>
      </c>
      <c r="LO12" s="46">
        <v>131528.19</v>
      </c>
      <c r="LP12" s="46">
        <v>135503.10999999999</v>
      </c>
      <c r="LQ12" s="46">
        <v>128992.7</v>
      </c>
      <c r="LR12" s="46">
        <v>122482.29</v>
      </c>
      <c r="LS12" s="46">
        <v>115971.89</v>
      </c>
      <c r="LT12" s="46">
        <v>126457.22</v>
      </c>
      <c r="LU12" s="46">
        <v>119946.81</v>
      </c>
      <c r="LV12" s="46">
        <v>113436.4</v>
      </c>
      <c r="LW12" s="46">
        <v>106933.74</v>
      </c>
      <c r="LX12" s="46">
        <v>100858.74</v>
      </c>
      <c r="LY12" s="46">
        <v>117411.32</v>
      </c>
      <c r="LZ12" s="46">
        <v>110900.92</v>
      </c>
      <c r="MA12" s="46">
        <v>104412.46</v>
      </c>
      <c r="MB12" s="46">
        <v>98685.47</v>
      </c>
      <c r="MC12" s="46">
        <v>93724.06</v>
      </c>
      <c r="MD12" s="46">
        <v>90020.33</v>
      </c>
      <c r="ME12" s="46">
        <v>240189.93</v>
      </c>
      <c r="MF12" s="46">
        <v>230209.15</v>
      </c>
      <c r="MG12" s="46">
        <v>220862.23</v>
      </c>
      <c r="MH12" s="46">
        <v>214135.17</v>
      </c>
      <c r="MI12" s="46">
        <v>220228.37</v>
      </c>
      <c r="MJ12" s="46">
        <v>210881.45</v>
      </c>
      <c r="MK12" s="46">
        <v>204154.39</v>
      </c>
      <c r="ML12" s="46">
        <v>201534.53</v>
      </c>
      <c r="MM12" s="46">
        <v>194807.47</v>
      </c>
      <c r="MN12" s="46">
        <v>188232.41</v>
      </c>
      <c r="MO12" s="46">
        <v>210247.59</v>
      </c>
      <c r="MP12" s="46">
        <v>200900.67</v>
      </c>
      <c r="MQ12" s="46">
        <v>194173.61</v>
      </c>
      <c r="MR12" s="46">
        <v>191593.88</v>
      </c>
      <c r="MS12" s="46">
        <v>185083.47</v>
      </c>
      <c r="MT12" s="46">
        <v>178573.07</v>
      </c>
      <c r="MU12" s="46">
        <v>182547.99</v>
      </c>
      <c r="MV12" s="46">
        <v>176037.58</v>
      </c>
      <c r="MW12" s="46">
        <v>169527.17</v>
      </c>
      <c r="MX12" s="46">
        <v>163016.76</v>
      </c>
      <c r="MY12" s="46">
        <v>200266.81</v>
      </c>
      <c r="MZ12" s="46">
        <v>190980.44</v>
      </c>
      <c r="NA12" s="46">
        <v>184470.03</v>
      </c>
      <c r="NB12" s="46">
        <v>181934.54</v>
      </c>
      <c r="NC12" s="46">
        <v>175424.14</v>
      </c>
      <c r="ND12" s="46">
        <v>168913.73</v>
      </c>
      <c r="NE12" s="46">
        <v>172888.65</v>
      </c>
      <c r="NF12" s="46">
        <v>166378.23999999999</v>
      </c>
      <c r="NG12" s="46">
        <v>159867.82999999999</v>
      </c>
      <c r="NH12" s="46">
        <v>153357.43</v>
      </c>
      <c r="NI12" s="46">
        <v>163842.76</v>
      </c>
      <c r="NJ12" s="46">
        <v>157332.35</v>
      </c>
      <c r="NK12" s="46">
        <v>150821.94</v>
      </c>
      <c r="NL12" s="46">
        <v>144311.53</v>
      </c>
      <c r="NM12" s="46">
        <v>137801.12</v>
      </c>
      <c r="NN12" s="46">
        <v>190366.99</v>
      </c>
      <c r="NO12" s="46">
        <v>181321.1</v>
      </c>
      <c r="NP12" s="46">
        <v>174810.69</v>
      </c>
      <c r="NQ12" s="46">
        <v>172275.20000000001</v>
      </c>
      <c r="NR12" s="46">
        <v>165764.79999999999</v>
      </c>
      <c r="NS12" s="46">
        <v>159254.39000000001</v>
      </c>
      <c r="NT12" s="46">
        <v>163229.31</v>
      </c>
      <c r="NU12" s="46">
        <v>156718.9</v>
      </c>
      <c r="NV12" s="46">
        <v>150208.49</v>
      </c>
      <c r="NW12" s="46">
        <v>143698.09</v>
      </c>
      <c r="NX12" s="46">
        <v>154183.42000000001</v>
      </c>
      <c r="NY12" s="46">
        <v>147673.01</v>
      </c>
      <c r="NZ12" s="46">
        <v>141162.6</v>
      </c>
      <c r="OA12" s="46">
        <v>134652.19</v>
      </c>
      <c r="OB12" s="46">
        <v>128141.78</v>
      </c>
      <c r="OC12" s="46">
        <v>145137.51999999999</v>
      </c>
      <c r="OD12" s="46">
        <v>138627.12</v>
      </c>
      <c r="OE12" s="46">
        <v>132116.71</v>
      </c>
      <c r="OF12" s="46">
        <v>125606.3</v>
      </c>
      <c r="OG12" s="46">
        <v>119095.89</v>
      </c>
      <c r="OH12" s="46">
        <v>112585.48</v>
      </c>
      <c r="OI12" s="46">
        <v>180707.65</v>
      </c>
      <c r="OJ12" s="46">
        <v>171661.76</v>
      </c>
      <c r="OK12" s="46">
        <v>165151.35</v>
      </c>
      <c r="OL12" s="46">
        <v>162615.87</v>
      </c>
      <c r="OM12" s="46">
        <v>156105.46</v>
      </c>
      <c r="ON12" s="46">
        <v>149595.04999999999</v>
      </c>
      <c r="OO12" s="46">
        <v>153569.97</v>
      </c>
      <c r="OP12" s="46">
        <v>147059.56</v>
      </c>
      <c r="OQ12" s="46">
        <v>140549.16</v>
      </c>
      <c r="OR12" s="46">
        <v>134038.75</v>
      </c>
      <c r="OS12" s="46">
        <v>144524.07999999999</v>
      </c>
      <c r="OT12" s="46">
        <v>138013.67000000001</v>
      </c>
      <c r="OU12" s="46">
        <v>131503.26</v>
      </c>
      <c r="OV12" s="46">
        <v>124992.85</v>
      </c>
      <c r="OW12" s="46">
        <v>118482.45</v>
      </c>
      <c r="OX12" s="46">
        <v>135478.19</v>
      </c>
      <c r="OY12" s="46">
        <v>128967.78</v>
      </c>
      <c r="OZ12" s="46">
        <v>122457.37</v>
      </c>
      <c r="PA12" s="46">
        <v>115946.96</v>
      </c>
      <c r="PB12" s="46">
        <v>109436.64</v>
      </c>
      <c r="PC12" s="46">
        <v>103016.17</v>
      </c>
      <c r="PD12" s="46">
        <v>126432.29</v>
      </c>
      <c r="PE12" s="46">
        <v>119921.88</v>
      </c>
      <c r="PF12" s="46">
        <v>113411.48</v>
      </c>
      <c r="PG12" s="46">
        <v>106915.36</v>
      </c>
      <c r="PH12" s="46">
        <v>100842.9</v>
      </c>
      <c r="PI12" s="46">
        <v>95881.5</v>
      </c>
      <c r="PJ12" s="46">
        <v>92177.77</v>
      </c>
      <c r="PK12" s="46">
        <v>165452.66</v>
      </c>
      <c r="PL12" s="46">
        <v>177290.37</v>
      </c>
      <c r="PM12" s="46">
        <v>199630.27</v>
      </c>
      <c r="PN12" s="46">
        <v>211861.92</v>
      </c>
      <c r="PO12" s="46">
        <v>61972.44</v>
      </c>
      <c r="PP12" s="46">
        <v>97117.62</v>
      </c>
      <c r="PQ12" s="46">
        <v>88853.17</v>
      </c>
      <c r="PR12" s="46">
        <v>81234.17</v>
      </c>
      <c r="PS12" s="46">
        <v>76890.02</v>
      </c>
      <c r="PT12" s="46">
        <v>121408.81</v>
      </c>
      <c r="PU12" s="46">
        <v>111758.21</v>
      </c>
      <c r="PV12" s="46">
        <v>102883.62</v>
      </c>
      <c r="PW12" s="46">
        <v>97327.86</v>
      </c>
      <c r="PX12" s="46">
        <v>102297.99</v>
      </c>
      <c r="PY12" s="46">
        <v>94611.68</v>
      </c>
      <c r="PZ12" s="46">
        <v>89055.92</v>
      </c>
      <c r="QA12" s="46">
        <v>86925.37</v>
      </c>
      <c r="QB12" s="46">
        <v>81988.679999999993</v>
      </c>
      <c r="QC12" s="46">
        <v>78324.710000000006</v>
      </c>
      <c r="QD12" s="46">
        <v>162465.37</v>
      </c>
      <c r="QE12" s="46">
        <v>152814.76999999999</v>
      </c>
      <c r="QF12" s="46">
        <v>143847.4</v>
      </c>
      <c r="QG12" s="46">
        <v>137365.68</v>
      </c>
      <c r="QH12" s="46">
        <v>143164.17000000001</v>
      </c>
      <c r="QI12" s="46">
        <v>134196.79999999999</v>
      </c>
      <c r="QJ12" s="46">
        <v>127715.08</v>
      </c>
      <c r="QK12" s="46">
        <v>125229.44</v>
      </c>
      <c r="QL12" s="46">
        <v>118747.72</v>
      </c>
      <c r="QM12" s="46">
        <v>112265.99</v>
      </c>
      <c r="QN12" s="46">
        <v>133513.57</v>
      </c>
      <c r="QO12" s="46">
        <v>124546.2</v>
      </c>
      <c r="QP12" s="46">
        <v>118064.48</v>
      </c>
      <c r="QQ12" s="46">
        <v>115578.84</v>
      </c>
      <c r="QR12" s="46">
        <v>109097.12</v>
      </c>
      <c r="QS12" s="46">
        <v>102738.76</v>
      </c>
      <c r="QT12" s="46">
        <v>106614.57</v>
      </c>
      <c r="QU12" s="46">
        <v>100608.21</v>
      </c>
      <c r="QV12" s="46">
        <v>95671.4</v>
      </c>
      <c r="QW12" s="46">
        <v>91992.25</v>
      </c>
      <c r="QX12" s="46">
        <v>188861.37</v>
      </c>
      <c r="QY12" s="46">
        <v>179202.03</v>
      </c>
      <c r="QZ12" s="46">
        <v>170156.13</v>
      </c>
      <c r="RA12" s="46">
        <v>163645.73000000001</v>
      </c>
      <c r="RB12" s="46">
        <v>169542.69</v>
      </c>
      <c r="RC12" s="46">
        <v>160496.79999999999</v>
      </c>
      <c r="RD12" s="46">
        <v>153986.39000000001</v>
      </c>
      <c r="RE12" s="46">
        <v>151450.9</v>
      </c>
      <c r="RF12" s="46">
        <v>144940.49</v>
      </c>
      <c r="RG12" s="46">
        <v>138430.09</v>
      </c>
      <c r="RH12" s="46">
        <v>159883.35</v>
      </c>
      <c r="RI12" s="46">
        <v>150837.46</v>
      </c>
      <c r="RJ12" s="46">
        <v>144327.04999999999</v>
      </c>
      <c r="RK12" s="46">
        <v>141791.56</v>
      </c>
      <c r="RL12" s="46">
        <v>135281.16</v>
      </c>
      <c r="RM12" s="46">
        <v>128770.75</v>
      </c>
      <c r="RN12" s="46">
        <v>132745.67000000001</v>
      </c>
      <c r="RO12" s="46">
        <v>126235.26</v>
      </c>
      <c r="RP12" s="46">
        <v>119724.85</v>
      </c>
      <c r="RQ12" s="46">
        <v>113214.44</v>
      </c>
      <c r="RR12" s="46">
        <v>150224.01</v>
      </c>
      <c r="RS12" s="46">
        <v>141178.12</v>
      </c>
      <c r="RT12" s="46">
        <v>134667.71</v>
      </c>
      <c r="RU12" s="46">
        <v>132132.22</v>
      </c>
      <c r="RV12" s="46">
        <v>125621.82</v>
      </c>
      <c r="RW12" s="46">
        <v>119111.41</v>
      </c>
      <c r="RX12" s="46">
        <v>123086.33</v>
      </c>
      <c r="RY12" s="46">
        <v>116575.92</v>
      </c>
      <c r="RZ12" s="46">
        <v>110065.51</v>
      </c>
      <c r="SA12" s="46">
        <v>103581.74</v>
      </c>
      <c r="SB12" s="46">
        <v>114040.44</v>
      </c>
      <c r="SC12" s="46">
        <v>107534.39</v>
      </c>
      <c r="SD12" s="46">
        <v>101376.48</v>
      </c>
      <c r="SE12" s="46">
        <v>96415.08</v>
      </c>
      <c r="SF12" s="46">
        <v>92711.35</v>
      </c>
      <c r="SG12" s="46">
        <v>228003.55</v>
      </c>
      <c r="SH12" s="46">
        <v>218022.77</v>
      </c>
      <c r="SI12" s="46">
        <v>208675.85</v>
      </c>
      <c r="SJ12" s="46">
        <v>201948.79</v>
      </c>
      <c r="SK12" s="46">
        <v>208041.99</v>
      </c>
      <c r="SL12" s="46">
        <v>198695.07</v>
      </c>
      <c r="SM12" s="46">
        <v>191994.8</v>
      </c>
      <c r="SN12" s="46">
        <v>189459.32</v>
      </c>
      <c r="SO12" s="46">
        <v>182948.91</v>
      </c>
      <c r="SP12" s="46">
        <v>176438.5</v>
      </c>
      <c r="SQ12" s="46">
        <v>198061.21</v>
      </c>
      <c r="SR12" s="46">
        <v>188845.87</v>
      </c>
      <c r="SS12" s="46">
        <v>182335.47</v>
      </c>
      <c r="ST12" s="46">
        <v>179799.98</v>
      </c>
      <c r="SU12" s="46">
        <v>173289.57</v>
      </c>
      <c r="SV12" s="46">
        <v>166779.16</v>
      </c>
      <c r="SW12" s="46">
        <v>170754.09</v>
      </c>
      <c r="SX12" s="46">
        <v>164243.68</v>
      </c>
      <c r="SY12" s="46">
        <v>157733.26999999999</v>
      </c>
      <c r="SZ12" s="46">
        <v>151222.85999999999</v>
      </c>
      <c r="TA12" s="46">
        <v>188232.43</v>
      </c>
      <c r="TB12" s="46">
        <v>179186.53</v>
      </c>
      <c r="TC12" s="46">
        <v>172676.13</v>
      </c>
      <c r="TD12" s="46">
        <v>170140.64</v>
      </c>
      <c r="TE12" s="46">
        <v>163630.23000000001</v>
      </c>
      <c r="TF12" s="46">
        <v>157119.82</v>
      </c>
      <c r="TG12" s="46">
        <v>161094.75</v>
      </c>
      <c r="TH12" s="46">
        <v>154584.34</v>
      </c>
      <c r="TI12" s="46">
        <v>148073.93</v>
      </c>
      <c r="TJ12" s="46">
        <v>141563.51999999999</v>
      </c>
      <c r="TK12" s="46">
        <v>152048.85</v>
      </c>
      <c r="TL12" s="46">
        <v>145538.45000000001</v>
      </c>
      <c r="TM12" s="46">
        <v>139028.04</v>
      </c>
      <c r="TN12" s="46">
        <v>132517.63</v>
      </c>
      <c r="TO12" s="46">
        <v>126007.22</v>
      </c>
      <c r="TP12" s="46">
        <v>178573.09</v>
      </c>
      <c r="TQ12" s="46">
        <v>169527.2</v>
      </c>
      <c r="TR12" s="46">
        <v>163016.79</v>
      </c>
      <c r="TS12" s="46">
        <v>160481.29999999999</v>
      </c>
      <c r="TT12" s="46">
        <v>153970.89000000001</v>
      </c>
      <c r="TU12" s="46">
        <v>147460.49</v>
      </c>
      <c r="TV12" s="46">
        <v>151435.41</v>
      </c>
      <c r="TW12" s="46">
        <v>144925</v>
      </c>
      <c r="TX12" s="46">
        <v>138414.59</v>
      </c>
      <c r="TY12" s="46">
        <v>131904.18</v>
      </c>
      <c r="TZ12" s="46">
        <v>142389.51999999999</v>
      </c>
      <c r="UA12" s="46">
        <v>135879.10999999999</v>
      </c>
      <c r="UB12" s="46">
        <v>129368.7</v>
      </c>
      <c r="UC12" s="46">
        <v>122858.29</v>
      </c>
      <c r="UD12" s="46">
        <v>116347.88</v>
      </c>
      <c r="UE12" s="46">
        <v>133343.62</v>
      </c>
      <c r="UF12" s="46">
        <v>126833.21</v>
      </c>
      <c r="UG12" s="46">
        <v>120322.81</v>
      </c>
      <c r="UH12" s="46">
        <v>113812.4</v>
      </c>
      <c r="UI12" s="46">
        <v>108032.1</v>
      </c>
      <c r="UJ12" s="46">
        <v>103735.3</v>
      </c>
      <c r="UK12" s="46">
        <v>256652.42</v>
      </c>
      <c r="UL12" s="46">
        <v>246671.64</v>
      </c>
      <c r="UM12" s="46">
        <v>237324.72</v>
      </c>
      <c r="UN12" s="46">
        <v>230597.66</v>
      </c>
      <c r="UO12" s="46">
        <v>236690.86</v>
      </c>
      <c r="UP12" s="46">
        <v>227343.94</v>
      </c>
      <c r="UQ12" s="46">
        <v>220616.88</v>
      </c>
      <c r="UR12" s="46">
        <v>217997.02</v>
      </c>
      <c r="US12" s="46">
        <v>211269.96</v>
      </c>
      <c r="UT12" s="46">
        <v>204542.9</v>
      </c>
      <c r="UU12" s="46">
        <v>226710.08</v>
      </c>
      <c r="UV12" s="46">
        <v>217363.16</v>
      </c>
      <c r="UW12" s="46">
        <v>210636.1</v>
      </c>
      <c r="UX12" s="46">
        <v>208016.24</v>
      </c>
      <c r="UY12" s="46">
        <v>201289.18</v>
      </c>
      <c r="UZ12" s="46">
        <v>194562.11</v>
      </c>
      <c r="VA12" s="46">
        <v>198669.31</v>
      </c>
      <c r="VB12" s="46">
        <v>191969.88</v>
      </c>
      <c r="VC12" s="46">
        <v>185459.47</v>
      </c>
      <c r="VD12" s="46">
        <v>178949.06</v>
      </c>
      <c r="VE12" s="46">
        <v>216729.3</v>
      </c>
      <c r="VF12" s="46">
        <v>207382.38</v>
      </c>
      <c r="VG12" s="46">
        <v>200655.32</v>
      </c>
      <c r="VH12" s="46">
        <v>198035.46</v>
      </c>
      <c r="VI12" s="46">
        <v>191356.43</v>
      </c>
      <c r="VJ12" s="46">
        <v>184846.02</v>
      </c>
      <c r="VK12" s="46">
        <v>188820.95</v>
      </c>
      <c r="VL12" s="46">
        <v>182310.54</v>
      </c>
      <c r="VM12" s="46">
        <v>175800.13</v>
      </c>
      <c r="VN12" s="46">
        <v>169289.72</v>
      </c>
      <c r="VO12" s="46">
        <v>179775.05</v>
      </c>
      <c r="VP12" s="46">
        <v>173264.65</v>
      </c>
      <c r="VQ12" s="46">
        <v>166754.23999999999</v>
      </c>
      <c r="VR12" s="46">
        <v>160243.82999999999</v>
      </c>
      <c r="VS12" s="46">
        <v>153733.42000000001</v>
      </c>
      <c r="VT12" s="46">
        <v>206748.52</v>
      </c>
      <c r="VU12" s="46">
        <v>197401.60000000001</v>
      </c>
      <c r="VV12" s="46">
        <v>190742.99</v>
      </c>
      <c r="VW12" s="46">
        <v>188207.5</v>
      </c>
      <c r="VX12" s="46">
        <v>181697.09</v>
      </c>
      <c r="VY12" s="46">
        <v>175186.69</v>
      </c>
      <c r="VZ12" s="46">
        <v>179161.61</v>
      </c>
      <c r="WA12" s="46">
        <v>172651.2</v>
      </c>
      <c r="WB12" s="46">
        <v>166140.79</v>
      </c>
      <c r="WC12" s="46">
        <v>159630.38</v>
      </c>
      <c r="WD12" s="46">
        <v>170115.72</v>
      </c>
      <c r="WE12" s="46">
        <v>163605.31</v>
      </c>
      <c r="WF12" s="46">
        <v>157094.9</v>
      </c>
      <c r="WG12" s="46">
        <v>150584.49</v>
      </c>
      <c r="WH12" s="46">
        <v>144074.07999999999</v>
      </c>
      <c r="WI12" s="46">
        <v>161069.82</v>
      </c>
      <c r="WJ12" s="46">
        <v>154559.41</v>
      </c>
      <c r="WK12" s="46">
        <v>148049.01</v>
      </c>
      <c r="WL12" s="46">
        <v>141538.6</v>
      </c>
      <c r="WM12" s="46">
        <v>135028.19</v>
      </c>
      <c r="WN12" s="46">
        <v>128517.78</v>
      </c>
      <c r="WO12" s="46">
        <v>196767.74</v>
      </c>
      <c r="WP12" s="46">
        <v>187594.06</v>
      </c>
      <c r="WQ12" s="46">
        <v>181083.65</v>
      </c>
      <c r="WR12" s="46">
        <v>178548.16</v>
      </c>
      <c r="WS12" s="46">
        <v>172037.76000000001</v>
      </c>
      <c r="WT12" s="46">
        <v>165527.35</v>
      </c>
      <c r="WU12" s="46">
        <v>169502.27</v>
      </c>
      <c r="WV12" s="46">
        <v>162991.85999999999</v>
      </c>
      <c r="WW12" s="46">
        <v>156481.45000000001</v>
      </c>
      <c r="WX12" s="46">
        <v>149971.04999999999</v>
      </c>
      <c r="WY12" s="46">
        <v>160456.38</v>
      </c>
      <c r="WZ12" s="46">
        <v>153945.97</v>
      </c>
      <c r="XA12" s="46">
        <v>147435.56</v>
      </c>
      <c r="XB12" s="46">
        <v>140925.15</v>
      </c>
      <c r="XC12" s="46">
        <v>134414.74</v>
      </c>
      <c r="XD12" s="46">
        <v>151410.48000000001</v>
      </c>
      <c r="XE12" s="46">
        <v>144900.07</v>
      </c>
      <c r="XF12" s="46">
        <v>138389.67000000001</v>
      </c>
      <c r="XG12" s="46">
        <v>131879.26</v>
      </c>
      <c r="XH12" s="46">
        <v>125368.85</v>
      </c>
      <c r="XI12" s="46">
        <v>118858.44</v>
      </c>
      <c r="XJ12" s="46">
        <v>142364.59</v>
      </c>
      <c r="XK12" s="46">
        <v>135854.18</v>
      </c>
      <c r="XL12" s="46">
        <v>129343.77</v>
      </c>
      <c r="XM12" s="46">
        <v>122833.36</v>
      </c>
      <c r="XN12" s="46">
        <v>116322.96</v>
      </c>
      <c r="XO12" s="46">
        <v>110535</v>
      </c>
      <c r="XP12" s="46">
        <v>106238.2</v>
      </c>
      <c r="XQ12" s="46">
        <v>181384.95999999999</v>
      </c>
      <c r="XR12" s="46">
        <v>193236.73</v>
      </c>
      <c r="XS12" s="46">
        <v>216092.76</v>
      </c>
      <c r="XT12" s="46">
        <v>228324.41</v>
      </c>
      <c r="XU12" s="46">
        <v>66258.210000000006</v>
      </c>
      <c r="XV12" s="46">
        <v>87475.59</v>
      </c>
      <c r="XW12" s="46">
        <v>96500.160000000003</v>
      </c>
      <c r="XX12" s="46">
        <v>118759.09</v>
      </c>
      <c r="XY12" s="46">
        <v>130596.79</v>
      </c>
      <c r="XZ12" s="46">
        <v>152716.72</v>
      </c>
      <c r="YA12" s="46">
        <v>164554.43</v>
      </c>
      <c r="YB12" s="46">
        <v>186674.35</v>
      </c>
      <c r="YC12" s="46">
        <v>198702.15</v>
      </c>
      <c r="YD12" s="46">
        <v>221558.18</v>
      </c>
      <c r="YE12" s="46">
        <v>233789.82</v>
      </c>
      <c r="YF12" s="46">
        <v>83076.28</v>
      </c>
      <c r="YG12" s="46">
        <v>103572.59</v>
      </c>
      <c r="YH12" s="46">
        <v>112210.77</v>
      </c>
      <c r="YI12" s="46">
        <v>134330.70000000001</v>
      </c>
      <c r="YJ12" s="46">
        <v>146168.4</v>
      </c>
      <c r="YK12" s="46">
        <v>168288.33</v>
      </c>
      <c r="YL12" s="46">
        <v>180126.04</v>
      </c>
      <c r="YM12" s="46">
        <v>202560.3</v>
      </c>
      <c r="YN12" s="46">
        <v>214791.95</v>
      </c>
      <c r="YO12" s="46">
        <v>237647.98</v>
      </c>
      <c r="YP12" s="46">
        <v>249879.62</v>
      </c>
      <c r="YQ12" s="46">
        <v>87856.09</v>
      </c>
      <c r="YR12" s="46">
        <v>107214.51</v>
      </c>
      <c r="YS12" s="46">
        <v>117500.16</v>
      </c>
      <c r="YT12" s="46">
        <v>139620.09</v>
      </c>
      <c r="YU12" s="46">
        <v>151457.79999999999</v>
      </c>
      <c r="YV12" s="46">
        <v>173577.72</v>
      </c>
      <c r="YW12" s="46">
        <v>185415.43</v>
      </c>
      <c r="YX12" s="46">
        <v>208025.72</v>
      </c>
      <c r="YY12" s="46">
        <v>220257.36</v>
      </c>
      <c r="YZ12" s="46">
        <v>243113.39</v>
      </c>
      <c r="ZA12" s="46">
        <v>255345.03</v>
      </c>
      <c r="ZB12" s="46">
        <v>102238.78</v>
      </c>
      <c r="ZC12" s="46">
        <v>122779.96</v>
      </c>
      <c r="ZD12" s="46">
        <v>133071.76999999999</v>
      </c>
      <c r="ZE12" s="46">
        <v>155191.70000000001</v>
      </c>
      <c r="ZF12" s="46">
        <v>167029.41</v>
      </c>
      <c r="ZG12" s="46">
        <v>189149.33</v>
      </c>
      <c r="ZH12" s="46">
        <v>201259.49</v>
      </c>
      <c r="ZI12" s="46">
        <v>224115.52</v>
      </c>
      <c r="ZJ12" s="46">
        <v>236347.16</v>
      </c>
      <c r="ZK12" s="46">
        <v>259203.19</v>
      </c>
      <c r="ZL12" s="46">
        <v>271434.83</v>
      </c>
      <c r="ZM12" s="46">
        <v>107327</v>
      </c>
      <c r="ZN12" s="46">
        <v>128069.35</v>
      </c>
      <c r="ZO12" s="46">
        <v>138361.16</v>
      </c>
      <c r="ZP12" s="46">
        <v>160481.09</v>
      </c>
      <c r="ZQ12" s="46">
        <v>172318.8</v>
      </c>
      <c r="ZR12" s="46">
        <v>194493.26</v>
      </c>
      <c r="ZS12" s="46">
        <v>206724.9</v>
      </c>
      <c r="ZT12" s="46">
        <v>229580.93</v>
      </c>
      <c r="ZU12" s="46">
        <v>241812.57</v>
      </c>
      <c r="ZV12" s="46">
        <v>264668.59999999998</v>
      </c>
      <c r="ZW12" s="46">
        <v>276900.24</v>
      </c>
      <c r="ZX12" s="46">
        <v>122886.64</v>
      </c>
      <c r="ZY12" s="46">
        <v>143640.95999999999</v>
      </c>
      <c r="ZZ12" s="46">
        <v>153932.76999999999</v>
      </c>
      <c r="AAA12" s="46">
        <v>176052.7</v>
      </c>
      <c r="AAB12" s="46">
        <v>187890.41</v>
      </c>
      <c r="AAC12" s="46">
        <v>210583.06</v>
      </c>
      <c r="AAD12" s="46">
        <v>222814.7</v>
      </c>
      <c r="AAE12" s="46">
        <v>245670.73</v>
      </c>
      <c r="AAF12" s="46">
        <v>257902.37</v>
      </c>
      <c r="AAG12" s="46">
        <v>280758.40000000002</v>
      </c>
      <c r="AAH12" s="46">
        <v>292990.03999999998</v>
      </c>
      <c r="AAI12" s="46">
        <v>128176.03</v>
      </c>
      <c r="AAJ12" s="46">
        <v>148930.35</v>
      </c>
      <c r="AAK12" s="46">
        <v>159222.17000000001</v>
      </c>
      <c r="AAL12" s="46">
        <v>181342.09</v>
      </c>
      <c r="AAM12" s="46">
        <v>193192.44</v>
      </c>
      <c r="AAN12" s="46">
        <v>216048.47</v>
      </c>
      <c r="AAO12" s="46">
        <v>228280.11</v>
      </c>
      <c r="AAP12" s="46">
        <v>251136.14</v>
      </c>
      <c r="AAQ12" s="46">
        <v>263367.78000000003</v>
      </c>
      <c r="AAR12" s="46">
        <v>286223.81</v>
      </c>
      <c r="AAS12" s="46">
        <v>298455.46000000002</v>
      </c>
    </row>
    <row r="13" spans="1:721" x14ac:dyDescent="0.3">
      <c r="A13" t="s">
        <v>811</v>
      </c>
      <c r="B13">
        <v>4</v>
      </c>
      <c r="C13" s="46">
        <v>35269.58</v>
      </c>
      <c r="D13" s="46">
        <v>65712.59</v>
      </c>
      <c r="E13" s="46">
        <v>60443.21</v>
      </c>
      <c r="F13" s="46">
        <v>53655.15</v>
      </c>
      <c r="G13" s="46">
        <v>49684.77</v>
      </c>
      <c r="H13" s="46">
        <v>86839.88</v>
      </c>
      <c r="I13" s="46">
        <v>80682.789999999994</v>
      </c>
      <c r="J13" s="46">
        <v>72683.539999999994</v>
      </c>
      <c r="K13" s="46">
        <v>67294.75</v>
      </c>
      <c r="L13" s="46">
        <v>74548.78</v>
      </c>
      <c r="M13" s="46">
        <v>67201.259999999995</v>
      </c>
      <c r="N13" s="46">
        <v>62017.24</v>
      </c>
      <c r="O13" s="46">
        <v>60317.32</v>
      </c>
      <c r="P13" s="46">
        <v>55859.02</v>
      </c>
      <c r="Q13" s="46">
        <v>52477.31</v>
      </c>
      <c r="R13" s="46">
        <v>126614.2</v>
      </c>
      <c r="S13" s="46">
        <v>120242.41</v>
      </c>
      <c r="T13" s="46">
        <v>111854.2</v>
      </c>
      <c r="U13" s="46">
        <v>105572.75</v>
      </c>
      <c r="V13" s="46">
        <v>113870.63</v>
      </c>
      <c r="W13" s="46">
        <v>105482.42</v>
      </c>
      <c r="X13" s="46">
        <v>99308.83</v>
      </c>
      <c r="Y13" s="46">
        <v>97269.92</v>
      </c>
      <c r="Z13" s="46">
        <v>91190.77</v>
      </c>
      <c r="AA13" s="46">
        <v>85111.62</v>
      </c>
      <c r="AB13" s="46">
        <v>107498.84</v>
      </c>
      <c r="AC13" s="46">
        <v>99221.4</v>
      </c>
      <c r="AD13" s="46">
        <v>93142.26</v>
      </c>
      <c r="AE13" s="46">
        <v>91103.35</v>
      </c>
      <c r="AF13" s="46">
        <v>85024.2</v>
      </c>
      <c r="AG13" s="46">
        <v>78949.78</v>
      </c>
      <c r="AH13" s="46">
        <v>82985.289999999994</v>
      </c>
      <c r="AI13" s="46">
        <v>76922.289999999994</v>
      </c>
      <c r="AJ13" s="46">
        <v>71697.73</v>
      </c>
      <c r="AK13" s="46">
        <v>68206.64</v>
      </c>
      <c r="AL13" s="46">
        <v>150293.48000000001</v>
      </c>
      <c r="AM13" s="46">
        <v>143911.9</v>
      </c>
      <c r="AN13" s="46">
        <v>135435.65</v>
      </c>
      <c r="AO13" s="46">
        <v>129122.04</v>
      </c>
      <c r="AP13" s="46">
        <v>137530.32</v>
      </c>
      <c r="AQ13" s="46">
        <v>129054.06</v>
      </c>
      <c r="AR13" s="46">
        <v>122740.46</v>
      </c>
      <c r="AS13" s="46">
        <v>120577.81</v>
      </c>
      <c r="AT13" s="46">
        <v>114264.2</v>
      </c>
      <c r="AU13" s="46">
        <v>107950.6</v>
      </c>
      <c r="AV13" s="46">
        <v>131148.74</v>
      </c>
      <c r="AW13" s="46">
        <v>122672.48</v>
      </c>
      <c r="AX13" s="46">
        <v>116358.88</v>
      </c>
      <c r="AY13" s="46">
        <v>114196.23</v>
      </c>
      <c r="AZ13" s="46">
        <v>107882.62</v>
      </c>
      <c r="BA13" s="46">
        <v>101600.61</v>
      </c>
      <c r="BB13" s="46">
        <v>105719.98</v>
      </c>
      <c r="BC13" s="46">
        <v>99507.61</v>
      </c>
      <c r="BD13" s="46">
        <v>93397.34</v>
      </c>
      <c r="BE13" s="46">
        <v>87287.07</v>
      </c>
      <c r="BF13" s="46">
        <v>124767.15</v>
      </c>
      <c r="BG13" s="46">
        <v>116290.9</v>
      </c>
      <c r="BH13" s="46">
        <v>109977.29</v>
      </c>
      <c r="BI13" s="46">
        <v>107814.65</v>
      </c>
      <c r="BJ13" s="46">
        <v>101534.82</v>
      </c>
      <c r="BK13" s="46">
        <v>95424.55</v>
      </c>
      <c r="BL13" s="46">
        <v>99441.83</v>
      </c>
      <c r="BM13" s="46">
        <v>93331.56</v>
      </c>
      <c r="BN13" s="46">
        <v>87221.29</v>
      </c>
      <c r="BO13" s="46">
        <v>81111.02</v>
      </c>
      <c r="BP13" s="46">
        <v>91238.56</v>
      </c>
      <c r="BQ13" s="46">
        <v>85128.29</v>
      </c>
      <c r="BR13" s="46">
        <v>79028.75</v>
      </c>
      <c r="BS13" s="46">
        <v>73773.23</v>
      </c>
      <c r="BT13" s="46">
        <v>69968.990000000005</v>
      </c>
      <c r="BU13" s="46">
        <v>183063.93</v>
      </c>
      <c r="BV13" s="46">
        <v>176148.05</v>
      </c>
      <c r="BW13" s="46">
        <v>167671.79</v>
      </c>
      <c r="BX13" s="46">
        <v>161358.19</v>
      </c>
      <c r="BY13" s="46">
        <v>169766.46</v>
      </c>
      <c r="BZ13" s="46">
        <v>161290.21</v>
      </c>
      <c r="CA13" s="46">
        <v>154976.6</v>
      </c>
      <c r="CB13" s="46">
        <v>152813.96</v>
      </c>
      <c r="CC13" s="46">
        <v>146500.35</v>
      </c>
      <c r="CD13" s="46">
        <v>140186.74</v>
      </c>
      <c r="CE13" s="46">
        <v>163384.88</v>
      </c>
      <c r="CF13" s="46">
        <v>154908.63</v>
      </c>
      <c r="CG13" s="46">
        <v>148595.01999999999</v>
      </c>
      <c r="CH13" s="46">
        <v>146432.38</v>
      </c>
      <c r="CI13" s="46">
        <v>140118.76999999999</v>
      </c>
      <c r="CJ13" s="46">
        <v>133805.16</v>
      </c>
      <c r="CK13" s="46">
        <v>137956.12</v>
      </c>
      <c r="CL13" s="46">
        <v>131642.51999999999</v>
      </c>
      <c r="CM13" s="46">
        <v>125328.91</v>
      </c>
      <c r="CN13" s="46">
        <v>119015.3</v>
      </c>
      <c r="CO13" s="46">
        <v>157003.29999999999</v>
      </c>
      <c r="CP13" s="46">
        <v>148527.04999999999</v>
      </c>
      <c r="CQ13" s="46">
        <v>142213.44</v>
      </c>
      <c r="CR13" s="46">
        <v>140050.79</v>
      </c>
      <c r="CS13" s="46">
        <v>133737.19</v>
      </c>
      <c r="CT13" s="46">
        <v>127423.58</v>
      </c>
      <c r="CU13" s="46">
        <v>131574.54</v>
      </c>
      <c r="CV13" s="46">
        <v>125260.93</v>
      </c>
      <c r="CW13" s="46">
        <v>118947.33</v>
      </c>
      <c r="CX13" s="46">
        <v>112633.72</v>
      </c>
      <c r="CY13" s="46">
        <v>123098.29</v>
      </c>
      <c r="CZ13" s="46">
        <v>116784.68</v>
      </c>
      <c r="DA13" s="46">
        <v>110471.07</v>
      </c>
      <c r="DB13" s="46">
        <v>104157.47</v>
      </c>
      <c r="DC13" s="46">
        <v>97995.43</v>
      </c>
      <c r="DD13" s="46">
        <v>150621.72</v>
      </c>
      <c r="DE13" s="46">
        <v>142145.46</v>
      </c>
      <c r="DF13" s="46">
        <v>135831.85999999999</v>
      </c>
      <c r="DG13" s="46">
        <v>133669.21</v>
      </c>
      <c r="DH13" s="46">
        <v>127355.6</v>
      </c>
      <c r="DI13" s="46">
        <v>121042</v>
      </c>
      <c r="DJ13" s="46">
        <v>125192.96000000001</v>
      </c>
      <c r="DK13" s="46">
        <v>118879.35</v>
      </c>
      <c r="DL13" s="46">
        <v>112565.74</v>
      </c>
      <c r="DM13" s="46">
        <v>106252.14</v>
      </c>
      <c r="DN13" s="46">
        <v>116716.71</v>
      </c>
      <c r="DO13" s="46">
        <v>110403.1</v>
      </c>
      <c r="DP13" s="46">
        <v>104089.49</v>
      </c>
      <c r="DQ13" s="46">
        <v>97929.64</v>
      </c>
      <c r="DR13" s="46">
        <v>91819.37</v>
      </c>
      <c r="DS13" s="46">
        <v>108240.45</v>
      </c>
      <c r="DT13" s="46">
        <v>101946.91</v>
      </c>
      <c r="DU13" s="46">
        <v>95836.64</v>
      </c>
      <c r="DV13" s="46">
        <v>89726.37</v>
      </c>
      <c r="DW13" s="46">
        <v>84441.24</v>
      </c>
      <c r="DX13" s="46">
        <v>80426.63</v>
      </c>
      <c r="DY13" s="46">
        <v>209747.53</v>
      </c>
      <c r="DZ13" s="46">
        <v>202374.75</v>
      </c>
      <c r="EA13" s="46">
        <v>192495.4</v>
      </c>
      <c r="EB13" s="46">
        <v>185175.23</v>
      </c>
      <c r="EC13" s="46">
        <v>195001.96</v>
      </c>
      <c r="ED13" s="46">
        <v>185122.61</v>
      </c>
      <c r="EE13" s="46">
        <v>177968.51</v>
      </c>
      <c r="EF13" s="46">
        <v>175749.98</v>
      </c>
      <c r="EG13" s="46">
        <v>169404.22</v>
      </c>
      <c r="EH13" s="46">
        <v>163058.45000000001</v>
      </c>
      <c r="EI13" s="46">
        <v>187629.18</v>
      </c>
      <c r="EJ13" s="46">
        <v>177922.9</v>
      </c>
      <c r="EK13" s="46">
        <v>171577.13</v>
      </c>
      <c r="EL13" s="46">
        <v>169358.6</v>
      </c>
      <c r="EM13" s="46">
        <v>163012.82999999999</v>
      </c>
      <c r="EN13" s="46">
        <v>156667.07</v>
      </c>
      <c r="EO13" s="46">
        <v>160794.29999999999</v>
      </c>
      <c r="EP13" s="46">
        <v>154448.54</v>
      </c>
      <c r="EQ13" s="46">
        <v>148102.76999999999</v>
      </c>
      <c r="ER13" s="46">
        <v>141757.01</v>
      </c>
      <c r="ES13" s="46">
        <v>180256.4</v>
      </c>
      <c r="ET13" s="46">
        <v>171531.51999999999</v>
      </c>
      <c r="EU13" s="46">
        <v>165185.75</v>
      </c>
      <c r="EV13" s="46">
        <v>162967.22</v>
      </c>
      <c r="EW13" s="46">
        <v>156621.45000000001</v>
      </c>
      <c r="EX13" s="46">
        <v>150275.69</v>
      </c>
      <c r="EY13" s="46">
        <v>154402.92000000001</v>
      </c>
      <c r="EZ13" s="46">
        <v>148057.16</v>
      </c>
      <c r="FA13" s="46">
        <v>141711.39000000001</v>
      </c>
      <c r="FB13" s="46">
        <v>135365.63</v>
      </c>
      <c r="FC13" s="46">
        <v>145838.63</v>
      </c>
      <c r="FD13" s="46">
        <v>139492.85999999999</v>
      </c>
      <c r="FE13" s="46">
        <v>133147.09</v>
      </c>
      <c r="FF13" s="46">
        <v>126801.33</v>
      </c>
      <c r="FG13" s="46">
        <v>120455.56</v>
      </c>
      <c r="FH13" s="46">
        <v>173704.43</v>
      </c>
      <c r="FI13" s="46">
        <v>165140.14000000001</v>
      </c>
      <c r="FJ13" s="46">
        <v>158794.37</v>
      </c>
      <c r="FK13" s="46">
        <v>156575.84</v>
      </c>
      <c r="FL13" s="46">
        <v>150230.07</v>
      </c>
      <c r="FM13" s="46">
        <v>143884.31</v>
      </c>
      <c r="FN13" s="46">
        <v>148011.54</v>
      </c>
      <c r="FO13" s="46">
        <v>141665.78</v>
      </c>
      <c r="FP13" s="46">
        <v>135320.01</v>
      </c>
      <c r="FQ13" s="46">
        <v>128974.24</v>
      </c>
      <c r="FR13" s="46">
        <v>139447.25</v>
      </c>
      <c r="FS13" s="46">
        <v>133101.48000000001</v>
      </c>
      <c r="FT13" s="46">
        <v>126755.71</v>
      </c>
      <c r="FU13" s="46">
        <v>120409.95</v>
      </c>
      <c r="FV13" s="46">
        <v>114064.18</v>
      </c>
      <c r="FW13" s="46">
        <v>130882.95</v>
      </c>
      <c r="FX13" s="46">
        <v>124537.18</v>
      </c>
      <c r="FY13" s="46">
        <v>118191.42</v>
      </c>
      <c r="FZ13" s="46">
        <v>111845.65</v>
      </c>
      <c r="GA13" s="46">
        <v>105499.88</v>
      </c>
      <c r="GB13" s="46">
        <v>99263.49</v>
      </c>
      <c r="GC13" s="46">
        <v>167313.04999999999</v>
      </c>
      <c r="GD13" s="46">
        <v>158748.76</v>
      </c>
      <c r="GE13" s="46">
        <v>152402.99</v>
      </c>
      <c r="GF13" s="46">
        <v>150184.46</v>
      </c>
      <c r="GG13" s="46">
        <v>143838.69</v>
      </c>
      <c r="GH13" s="46">
        <v>137492.93</v>
      </c>
      <c r="GI13" s="46">
        <v>141620.16</v>
      </c>
      <c r="GJ13" s="46">
        <v>135274.4</v>
      </c>
      <c r="GK13" s="46">
        <v>128928.63</v>
      </c>
      <c r="GL13" s="46">
        <v>122582.86</v>
      </c>
      <c r="GM13" s="46">
        <v>133055.87</v>
      </c>
      <c r="GN13" s="46">
        <v>126710.1</v>
      </c>
      <c r="GO13" s="46">
        <v>120364.33</v>
      </c>
      <c r="GP13" s="46">
        <v>114018.57</v>
      </c>
      <c r="GQ13" s="46">
        <v>107672.8</v>
      </c>
      <c r="GR13" s="46">
        <v>124491.57</v>
      </c>
      <c r="GS13" s="46">
        <v>118145.8</v>
      </c>
      <c r="GT13" s="46">
        <v>111800.04</v>
      </c>
      <c r="GU13" s="46">
        <v>105454.27</v>
      </c>
      <c r="GV13" s="46">
        <v>99219.34</v>
      </c>
      <c r="GW13" s="46">
        <v>93077.95</v>
      </c>
      <c r="GX13" s="46">
        <v>115927.27</v>
      </c>
      <c r="GY13" s="46">
        <v>109581.51</v>
      </c>
      <c r="GZ13" s="46">
        <v>103235.74</v>
      </c>
      <c r="HA13" s="46">
        <v>97072.26</v>
      </c>
      <c r="HB13" s="46">
        <v>90930.87</v>
      </c>
      <c r="HC13" s="46">
        <v>85614.61</v>
      </c>
      <c r="HD13" s="46">
        <v>81568.88</v>
      </c>
      <c r="HE13" s="46">
        <v>149823.24</v>
      </c>
      <c r="HF13" s="46">
        <v>161361.31</v>
      </c>
      <c r="HG13" s="46">
        <v>182814.7</v>
      </c>
      <c r="HH13" s="46">
        <v>196124.45</v>
      </c>
      <c r="HI13" s="46">
        <v>49383.57</v>
      </c>
      <c r="HJ13" s="46">
        <v>74905.23</v>
      </c>
      <c r="HK13" s="46">
        <v>69649.490000000005</v>
      </c>
      <c r="HL13" s="46">
        <v>62792.58</v>
      </c>
      <c r="HM13" s="46">
        <v>58795.63</v>
      </c>
      <c r="HN13" s="46">
        <v>93401.85</v>
      </c>
      <c r="HO13" s="46">
        <v>88116.21</v>
      </c>
      <c r="HP13" s="46">
        <v>81157.88</v>
      </c>
      <c r="HQ13" s="46">
        <v>75967.509999999995</v>
      </c>
      <c r="HR13" s="46">
        <v>82830.58</v>
      </c>
      <c r="HS13" s="46">
        <v>75892.88</v>
      </c>
      <c r="HT13" s="46">
        <v>70703.67</v>
      </c>
      <c r="HU13" s="46">
        <v>68963.240000000005</v>
      </c>
      <c r="HV13" s="46">
        <v>64478.37</v>
      </c>
      <c r="HW13" s="46">
        <v>61070.09</v>
      </c>
      <c r="HX13" s="46">
        <v>130253.41</v>
      </c>
      <c r="HY13" s="46">
        <v>124077.36</v>
      </c>
      <c r="HZ13" s="46">
        <v>115874.09</v>
      </c>
      <c r="IA13" s="46">
        <v>109763.82</v>
      </c>
      <c r="IB13" s="46">
        <v>117901.3</v>
      </c>
      <c r="IC13" s="46">
        <v>109698.03</v>
      </c>
      <c r="ID13" s="46">
        <v>103601.39</v>
      </c>
      <c r="IE13" s="46">
        <v>101772.7</v>
      </c>
      <c r="IF13" s="46">
        <v>96535.32</v>
      </c>
      <c r="IG13" s="46">
        <v>91297.95</v>
      </c>
      <c r="IH13" s="46">
        <v>111725.24</v>
      </c>
      <c r="II13" s="46">
        <v>103535.98</v>
      </c>
      <c r="IJ13" s="46">
        <v>98272.93</v>
      </c>
      <c r="IK13" s="46">
        <v>96478.94</v>
      </c>
      <c r="IL13" s="46">
        <v>91241.56</v>
      </c>
      <c r="IM13" s="46">
        <v>86004.19</v>
      </c>
      <c r="IN13" s="46">
        <v>89447.57</v>
      </c>
      <c r="IO13" s="46">
        <v>84210.19</v>
      </c>
      <c r="IP13" s="46">
        <v>79689.73</v>
      </c>
      <c r="IQ13" s="46">
        <v>76254.880000000005</v>
      </c>
      <c r="IR13" s="46">
        <v>153982.74</v>
      </c>
      <c r="IS13" s="46">
        <v>147806.69</v>
      </c>
      <c r="IT13" s="46">
        <v>139603.42000000001</v>
      </c>
      <c r="IU13" s="46">
        <v>133493.15</v>
      </c>
      <c r="IV13" s="46">
        <v>141630.63</v>
      </c>
      <c r="IW13" s="46">
        <v>133427.35999999999</v>
      </c>
      <c r="IX13" s="46">
        <v>127317.09</v>
      </c>
      <c r="IY13" s="46">
        <v>125224.1</v>
      </c>
      <c r="IZ13" s="46">
        <v>119113.83</v>
      </c>
      <c r="JA13" s="46">
        <v>113003.56</v>
      </c>
      <c r="JB13" s="46">
        <v>135454.57</v>
      </c>
      <c r="JC13" s="46">
        <v>127251.31</v>
      </c>
      <c r="JD13" s="46">
        <v>121141.04</v>
      </c>
      <c r="JE13" s="46">
        <v>119048.04</v>
      </c>
      <c r="JF13" s="46">
        <v>112937.77</v>
      </c>
      <c r="JG13" s="46">
        <v>106829.39</v>
      </c>
      <c r="JH13" s="46">
        <v>110844.78</v>
      </c>
      <c r="JI13" s="46">
        <v>104748.12</v>
      </c>
      <c r="JJ13" s="46">
        <v>99317.77</v>
      </c>
      <c r="JK13" s="46">
        <v>94080.4</v>
      </c>
      <c r="JL13" s="46">
        <v>129278.52</v>
      </c>
      <c r="JM13" s="46">
        <v>121075.25</v>
      </c>
      <c r="JN13" s="46">
        <v>114964.98</v>
      </c>
      <c r="JO13" s="46">
        <v>112871.99</v>
      </c>
      <c r="JP13" s="46">
        <v>106763.97</v>
      </c>
      <c r="JQ13" s="46">
        <v>101055.38</v>
      </c>
      <c r="JR13" s="46">
        <v>104682.7</v>
      </c>
      <c r="JS13" s="46">
        <v>99261.38</v>
      </c>
      <c r="JT13" s="46">
        <v>94024.01</v>
      </c>
      <c r="JU13" s="46">
        <v>88786.63</v>
      </c>
      <c r="JV13" s="46">
        <v>97467.39</v>
      </c>
      <c r="JW13" s="46">
        <v>92230.01</v>
      </c>
      <c r="JX13" s="46">
        <v>86992.639999999999</v>
      </c>
      <c r="JY13" s="46">
        <v>82465.41</v>
      </c>
      <c r="JZ13" s="46">
        <v>79030.570000000007</v>
      </c>
      <c r="KA13" s="46">
        <v>183710.27</v>
      </c>
      <c r="KB13" s="46">
        <v>177524.73</v>
      </c>
      <c r="KC13" s="46">
        <v>169236.26</v>
      </c>
      <c r="KD13" s="46">
        <v>163094.85999999999</v>
      </c>
      <c r="KE13" s="46">
        <v>171339.19</v>
      </c>
      <c r="KF13" s="46">
        <v>163050.72</v>
      </c>
      <c r="KG13" s="46">
        <v>156909.32</v>
      </c>
      <c r="KH13" s="46">
        <v>154762.23999999999</v>
      </c>
      <c r="KI13" s="46">
        <v>148620.85</v>
      </c>
      <c r="KJ13" s="46">
        <v>142479.46</v>
      </c>
      <c r="KK13" s="46">
        <v>165153.65</v>
      </c>
      <c r="KL13" s="46">
        <v>156865.18</v>
      </c>
      <c r="KM13" s="46">
        <v>150723.78</v>
      </c>
      <c r="KN13" s="46">
        <v>148576.70000000001</v>
      </c>
      <c r="KO13" s="46">
        <v>142435.31</v>
      </c>
      <c r="KP13" s="46">
        <v>136293.92000000001</v>
      </c>
      <c r="KQ13" s="46">
        <v>140288.23000000001</v>
      </c>
      <c r="KR13" s="46">
        <v>134146.84</v>
      </c>
      <c r="KS13" s="46">
        <v>128005.44</v>
      </c>
      <c r="KT13" s="46">
        <v>121864.05</v>
      </c>
      <c r="KU13" s="46">
        <v>158968.10999999999</v>
      </c>
      <c r="KV13" s="46">
        <v>150679.64000000001</v>
      </c>
      <c r="KW13" s="46">
        <v>144538.25</v>
      </c>
      <c r="KX13" s="46">
        <v>142391.17000000001</v>
      </c>
      <c r="KY13" s="46">
        <v>136249.76999999999</v>
      </c>
      <c r="KZ13" s="46">
        <v>130108.38</v>
      </c>
      <c r="LA13" s="46">
        <v>134102.69</v>
      </c>
      <c r="LB13" s="46">
        <v>127961.3</v>
      </c>
      <c r="LC13" s="46">
        <v>121819.9</v>
      </c>
      <c r="LD13" s="46">
        <v>115678.51</v>
      </c>
      <c r="LE13" s="46">
        <v>125814.22</v>
      </c>
      <c r="LF13" s="46">
        <v>119672.82</v>
      </c>
      <c r="LG13" s="46">
        <v>113531.43</v>
      </c>
      <c r="LH13" s="46">
        <v>107395.18</v>
      </c>
      <c r="LI13" s="46">
        <v>101572.79</v>
      </c>
      <c r="LJ13" s="46">
        <v>152782.57999999999</v>
      </c>
      <c r="LK13" s="46">
        <v>144494.1</v>
      </c>
      <c r="LL13" s="46">
        <v>138352.71</v>
      </c>
      <c r="LM13" s="46">
        <v>136205.63</v>
      </c>
      <c r="LN13" s="46">
        <v>130064.23</v>
      </c>
      <c r="LO13" s="46">
        <v>123922.84</v>
      </c>
      <c r="LP13" s="46">
        <v>127917.15</v>
      </c>
      <c r="LQ13" s="46">
        <v>121775.76</v>
      </c>
      <c r="LR13" s="46">
        <v>115634.37</v>
      </c>
      <c r="LS13" s="46">
        <v>109492.97</v>
      </c>
      <c r="LT13" s="46">
        <v>119628.68</v>
      </c>
      <c r="LU13" s="46">
        <v>113487.28</v>
      </c>
      <c r="LV13" s="46">
        <v>107351.28</v>
      </c>
      <c r="LW13" s="46">
        <v>101534.95</v>
      </c>
      <c r="LX13" s="46">
        <v>96270.9</v>
      </c>
      <c r="LY13" s="46">
        <v>111340.2</v>
      </c>
      <c r="LZ13" s="46">
        <v>105216.24</v>
      </c>
      <c r="MA13" s="46">
        <v>99694.59</v>
      </c>
      <c r="MB13" s="46">
        <v>94430.54</v>
      </c>
      <c r="MC13" s="46">
        <v>89873.75</v>
      </c>
      <c r="MD13" s="46">
        <v>86398.01</v>
      </c>
      <c r="ME13" s="46">
        <v>207744.25</v>
      </c>
      <c r="MF13" s="46">
        <v>201352.87</v>
      </c>
      <c r="MG13" s="46">
        <v>192788.94</v>
      </c>
      <c r="MH13" s="46">
        <v>186647.55</v>
      </c>
      <c r="MI13" s="46">
        <v>194961.49</v>
      </c>
      <c r="MJ13" s="46">
        <v>186603.4</v>
      </c>
      <c r="MK13" s="46">
        <v>180462.01</v>
      </c>
      <c r="ML13" s="46">
        <v>178314.93</v>
      </c>
      <c r="MM13" s="46">
        <v>172173.53</v>
      </c>
      <c r="MN13" s="46">
        <v>166032.14000000001</v>
      </c>
      <c r="MO13" s="46">
        <v>188706.34</v>
      </c>
      <c r="MP13" s="46">
        <v>180417.86</v>
      </c>
      <c r="MQ13" s="46">
        <v>174276.47</v>
      </c>
      <c r="MR13" s="46">
        <v>172129.39</v>
      </c>
      <c r="MS13" s="46">
        <v>165987.99</v>
      </c>
      <c r="MT13" s="46">
        <v>159846.6</v>
      </c>
      <c r="MU13" s="46">
        <v>163840.91</v>
      </c>
      <c r="MV13" s="46">
        <v>157699.51999999999</v>
      </c>
      <c r="MW13" s="46">
        <v>151558.13</v>
      </c>
      <c r="MX13" s="46">
        <v>145416.73000000001</v>
      </c>
      <c r="MY13" s="46">
        <v>182520.8</v>
      </c>
      <c r="MZ13" s="46">
        <v>174232.32000000001</v>
      </c>
      <c r="NA13" s="46">
        <v>168090.93</v>
      </c>
      <c r="NB13" s="46">
        <v>165943.85</v>
      </c>
      <c r="NC13" s="46">
        <v>159802.45000000001</v>
      </c>
      <c r="ND13" s="46">
        <v>153661.06</v>
      </c>
      <c r="NE13" s="46">
        <v>157655.37</v>
      </c>
      <c r="NF13" s="46">
        <v>151513.98000000001</v>
      </c>
      <c r="NG13" s="46">
        <v>145372.59</v>
      </c>
      <c r="NH13" s="46">
        <v>139231.19</v>
      </c>
      <c r="NI13" s="46">
        <v>149366.9</v>
      </c>
      <c r="NJ13" s="46">
        <v>143225.51</v>
      </c>
      <c r="NK13" s="46">
        <v>137084.10999999999</v>
      </c>
      <c r="NL13" s="46">
        <v>130942.72</v>
      </c>
      <c r="NM13" s="46">
        <v>124801.33</v>
      </c>
      <c r="NN13" s="46">
        <v>176335.26</v>
      </c>
      <c r="NO13" s="46">
        <v>168046.78</v>
      </c>
      <c r="NP13" s="46">
        <v>161905.39000000001</v>
      </c>
      <c r="NQ13" s="46">
        <v>159758.31</v>
      </c>
      <c r="NR13" s="46">
        <v>153616.92000000001</v>
      </c>
      <c r="NS13" s="46">
        <v>147475.51999999999</v>
      </c>
      <c r="NT13" s="46">
        <v>151469.84</v>
      </c>
      <c r="NU13" s="46">
        <v>145328.44</v>
      </c>
      <c r="NV13" s="46">
        <v>139187.04999999999</v>
      </c>
      <c r="NW13" s="46">
        <v>133045.65</v>
      </c>
      <c r="NX13" s="46">
        <v>143181.35999999999</v>
      </c>
      <c r="NY13" s="46">
        <v>137039.97</v>
      </c>
      <c r="NZ13" s="46">
        <v>130898.57</v>
      </c>
      <c r="OA13" s="46">
        <v>124757.18</v>
      </c>
      <c r="OB13" s="46">
        <v>118615.79</v>
      </c>
      <c r="OC13" s="46">
        <v>134892.89000000001</v>
      </c>
      <c r="OD13" s="46">
        <v>128751.49</v>
      </c>
      <c r="OE13" s="46">
        <v>122610.1</v>
      </c>
      <c r="OF13" s="46">
        <v>116468.71</v>
      </c>
      <c r="OG13" s="46">
        <v>110327.31</v>
      </c>
      <c r="OH13" s="46">
        <v>104215.43</v>
      </c>
      <c r="OI13" s="46">
        <v>170149.72</v>
      </c>
      <c r="OJ13" s="46">
        <v>161861.24</v>
      </c>
      <c r="OK13" s="46">
        <v>155719.85</v>
      </c>
      <c r="OL13" s="46">
        <v>153572.76999999999</v>
      </c>
      <c r="OM13" s="46">
        <v>147431.38</v>
      </c>
      <c r="ON13" s="46">
        <v>141289.98000000001</v>
      </c>
      <c r="OO13" s="46">
        <v>145284.29999999999</v>
      </c>
      <c r="OP13" s="46">
        <v>139142.9</v>
      </c>
      <c r="OQ13" s="46">
        <v>133001.51</v>
      </c>
      <c r="OR13" s="46">
        <v>126860.12</v>
      </c>
      <c r="OS13" s="46">
        <v>136995.82</v>
      </c>
      <c r="OT13" s="46">
        <v>130854.43</v>
      </c>
      <c r="OU13" s="46">
        <v>124713.04</v>
      </c>
      <c r="OV13" s="46">
        <v>118571.64</v>
      </c>
      <c r="OW13" s="46">
        <v>112430.25</v>
      </c>
      <c r="OX13" s="46">
        <v>128707.35</v>
      </c>
      <c r="OY13" s="46">
        <v>122565.95</v>
      </c>
      <c r="OZ13" s="46">
        <v>116424.56</v>
      </c>
      <c r="PA13" s="46">
        <v>110283.17</v>
      </c>
      <c r="PB13" s="46">
        <v>104171.53</v>
      </c>
      <c r="PC13" s="46">
        <v>98794.09</v>
      </c>
      <c r="PD13" s="46">
        <v>120418.87</v>
      </c>
      <c r="PE13" s="46">
        <v>114277.48</v>
      </c>
      <c r="PF13" s="46">
        <v>108143.46</v>
      </c>
      <c r="PG13" s="46">
        <v>102217.79</v>
      </c>
      <c r="PH13" s="46">
        <v>96953.73</v>
      </c>
      <c r="PI13" s="46">
        <v>92396.94</v>
      </c>
      <c r="PJ13" s="46">
        <v>88921.2</v>
      </c>
      <c r="PK13" s="46">
        <v>153223.18</v>
      </c>
      <c r="PL13" s="46">
        <v>164389.66</v>
      </c>
      <c r="PM13" s="46">
        <v>184667.13</v>
      </c>
      <c r="PN13" s="46">
        <v>195934.56</v>
      </c>
      <c r="PO13" s="46">
        <v>61564.93</v>
      </c>
      <c r="PP13" s="46">
        <v>93514.94</v>
      </c>
      <c r="PQ13" s="46">
        <v>88229.31</v>
      </c>
      <c r="PR13" s="46">
        <v>81270.97</v>
      </c>
      <c r="PS13" s="46">
        <v>77245.820000000007</v>
      </c>
      <c r="PT13" s="46">
        <v>112960.57</v>
      </c>
      <c r="PU13" s="46">
        <v>106784.52</v>
      </c>
      <c r="PV13" s="46">
        <v>99275.4</v>
      </c>
      <c r="PW13" s="46">
        <v>94038.03</v>
      </c>
      <c r="PX13" s="46">
        <v>101013.01</v>
      </c>
      <c r="PY13" s="46">
        <v>93981.64</v>
      </c>
      <c r="PZ13" s="46">
        <v>88744.26</v>
      </c>
      <c r="QA13" s="46">
        <v>86950.27</v>
      </c>
      <c r="QB13" s="46">
        <v>82420.149999999994</v>
      </c>
      <c r="QC13" s="46">
        <v>78983.66</v>
      </c>
      <c r="QD13" s="46">
        <v>144158.51999999999</v>
      </c>
      <c r="QE13" s="46">
        <v>137982.46</v>
      </c>
      <c r="QF13" s="46">
        <v>129779.2</v>
      </c>
      <c r="QG13" s="46">
        <v>123668.93</v>
      </c>
      <c r="QH13" s="46">
        <v>131806.41</v>
      </c>
      <c r="QI13" s="46">
        <v>123603.14</v>
      </c>
      <c r="QJ13" s="46">
        <v>117492.87</v>
      </c>
      <c r="QK13" s="46">
        <v>115399.87</v>
      </c>
      <c r="QL13" s="46">
        <v>109289.60000000001</v>
      </c>
      <c r="QM13" s="46">
        <v>103222.14</v>
      </c>
      <c r="QN13" s="46">
        <v>125630.35</v>
      </c>
      <c r="QO13" s="46">
        <v>117427.08</v>
      </c>
      <c r="QP13" s="46">
        <v>111316.81</v>
      </c>
      <c r="QQ13" s="46">
        <v>109223.82</v>
      </c>
      <c r="QR13" s="46">
        <v>103165.75</v>
      </c>
      <c r="QS13" s="46">
        <v>97928.38</v>
      </c>
      <c r="QT13" s="46">
        <v>101371.76</v>
      </c>
      <c r="QU13" s="46">
        <v>96134.38</v>
      </c>
      <c r="QV13" s="46">
        <v>91604.27</v>
      </c>
      <c r="QW13" s="46">
        <v>88155.199999999997</v>
      </c>
      <c r="QX13" s="46">
        <v>166267.88</v>
      </c>
      <c r="QY13" s="46">
        <v>160082.34</v>
      </c>
      <c r="QZ13" s="46">
        <v>151793.85999999999</v>
      </c>
      <c r="RA13" s="46">
        <v>145652.47</v>
      </c>
      <c r="RB13" s="46">
        <v>153896.79999999999</v>
      </c>
      <c r="RC13" s="46">
        <v>145608.32999999999</v>
      </c>
      <c r="RD13" s="46">
        <v>139466.93</v>
      </c>
      <c r="RE13" s="46">
        <v>137319.85</v>
      </c>
      <c r="RF13" s="46">
        <v>131178.46</v>
      </c>
      <c r="RG13" s="46">
        <v>125037.06</v>
      </c>
      <c r="RH13" s="46">
        <v>147711.26</v>
      </c>
      <c r="RI13" s="46">
        <v>139422.79</v>
      </c>
      <c r="RJ13" s="46">
        <v>133281.39000000001</v>
      </c>
      <c r="RK13" s="46">
        <v>131134.31</v>
      </c>
      <c r="RL13" s="46">
        <v>124992.92</v>
      </c>
      <c r="RM13" s="46">
        <v>118851.52</v>
      </c>
      <c r="RN13" s="46">
        <v>122845.84</v>
      </c>
      <c r="RO13" s="46">
        <v>116704.44</v>
      </c>
      <c r="RP13" s="46">
        <v>110563.05</v>
      </c>
      <c r="RQ13" s="46">
        <v>104443.44</v>
      </c>
      <c r="RR13" s="46">
        <v>141525.72</v>
      </c>
      <c r="RS13" s="46">
        <v>133237.25</v>
      </c>
      <c r="RT13" s="46">
        <v>127095.85</v>
      </c>
      <c r="RU13" s="46">
        <v>124948.77</v>
      </c>
      <c r="RV13" s="46">
        <v>118807.38</v>
      </c>
      <c r="RW13" s="46">
        <v>112665.99</v>
      </c>
      <c r="RX13" s="46">
        <v>116660.3</v>
      </c>
      <c r="RY13" s="46">
        <v>110518.91</v>
      </c>
      <c r="RZ13" s="46">
        <v>104399.54</v>
      </c>
      <c r="SA13" s="46">
        <v>98990.62</v>
      </c>
      <c r="SB13" s="46">
        <v>108371.83</v>
      </c>
      <c r="SC13" s="46">
        <v>102414.32</v>
      </c>
      <c r="SD13" s="46">
        <v>97150.27</v>
      </c>
      <c r="SE13" s="46">
        <v>92593.48</v>
      </c>
      <c r="SF13" s="46">
        <v>89117.73</v>
      </c>
      <c r="SG13" s="46">
        <v>199135.61</v>
      </c>
      <c r="SH13" s="46">
        <v>192746.02</v>
      </c>
      <c r="SI13" s="46">
        <v>184457.55</v>
      </c>
      <c r="SJ13" s="46">
        <v>178316.15</v>
      </c>
      <c r="SK13" s="46">
        <v>186560.48</v>
      </c>
      <c r="SL13" s="46">
        <v>178272.01</v>
      </c>
      <c r="SM13" s="46">
        <v>172130.62</v>
      </c>
      <c r="SN13" s="46">
        <v>169983.54</v>
      </c>
      <c r="SO13" s="46">
        <v>163842.14000000001</v>
      </c>
      <c r="SP13" s="46">
        <v>157700.75</v>
      </c>
      <c r="SQ13" s="46">
        <v>180374.94</v>
      </c>
      <c r="SR13" s="46">
        <v>172086.47</v>
      </c>
      <c r="SS13" s="46">
        <v>165945.07999999999</v>
      </c>
      <c r="ST13" s="46">
        <v>163798</v>
      </c>
      <c r="SU13" s="46">
        <v>157656.6</v>
      </c>
      <c r="SV13" s="46">
        <v>151515.21</v>
      </c>
      <c r="SW13" s="46">
        <v>155509.51999999999</v>
      </c>
      <c r="SX13" s="46">
        <v>149368.13</v>
      </c>
      <c r="SY13" s="46">
        <v>143226.73000000001</v>
      </c>
      <c r="SZ13" s="46">
        <v>137085.34</v>
      </c>
      <c r="TA13" s="46">
        <v>174189.41</v>
      </c>
      <c r="TB13" s="46">
        <v>165900.93</v>
      </c>
      <c r="TC13" s="46">
        <v>159759.54</v>
      </c>
      <c r="TD13" s="46">
        <v>157612.46</v>
      </c>
      <c r="TE13" s="46">
        <v>151471.06</v>
      </c>
      <c r="TF13" s="46">
        <v>145329.67000000001</v>
      </c>
      <c r="TG13" s="46">
        <v>149323.98000000001</v>
      </c>
      <c r="TH13" s="46">
        <v>143182.59</v>
      </c>
      <c r="TI13" s="46">
        <v>137041.20000000001</v>
      </c>
      <c r="TJ13" s="46">
        <v>130899.8</v>
      </c>
      <c r="TK13" s="46">
        <v>141035.51</v>
      </c>
      <c r="TL13" s="46">
        <v>134894.12</v>
      </c>
      <c r="TM13" s="46">
        <v>128752.72</v>
      </c>
      <c r="TN13" s="46">
        <v>122611.33</v>
      </c>
      <c r="TO13" s="46">
        <v>116469.93</v>
      </c>
      <c r="TP13" s="46">
        <v>168003.87</v>
      </c>
      <c r="TQ13" s="46">
        <v>159715.39000000001</v>
      </c>
      <c r="TR13" s="46">
        <v>153574</v>
      </c>
      <c r="TS13" s="46">
        <v>151426.92000000001</v>
      </c>
      <c r="TT13" s="46">
        <v>145285.51999999999</v>
      </c>
      <c r="TU13" s="46">
        <v>139144.13</v>
      </c>
      <c r="TV13" s="46">
        <v>143138.44</v>
      </c>
      <c r="TW13" s="46">
        <v>136997.04999999999</v>
      </c>
      <c r="TX13" s="46">
        <v>130855.66</v>
      </c>
      <c r="TY13" s="46">
        <v>124714.26</v>
      </c>
      <c r="TZ13" s="46">
        <v>134849.97</v>
      </c>
      <c r="UA13" s="46">
        <v>128708.58</v>
      </c>
      <c r="UB13" s="46">
        <v>122567.18</v>
      </c>
      <c r="UC13" s="46">
        <v>116425.79</v>
      </c>
      <c r="UD13" s="46">
        <v>110284.4</v>
      </c>
      <c r="UE13" s="46">
        <v>126561.5</v>
      </c>
      <c r="UF13" s="46">
        <v>120420.1</v>
      </c>
      <c r="UG13" s="46">
        <v>114278.71</v>
      </c>
      <c r="UH13" s="46">
        <v>108144.68</v>
      </c>
      <c r="UI13" s="46">
        <v>102926.1</v>
      </c>
      <c r="UJ13" s="46">
        <v>99450.36</v>
      </c>
      <c r="UK13" s="46">
        <v>223472.07</v>
      </c>
      <c r="UL13" s="46">
        <v>217080.69</v>
      </c>
      <c r="UM13" s="46">
        <v>208516.39</v>
      </c>
      <c r="UN13" s="46">
        <v>202170.63</v>
      </c>
      <c r="UO13" s="46">
        <v>210689.31</v>
      </c>
      <c r="UP13" s="46">
        <v>202125.01</v>
      </c>
      <c r="UQ13" s="46">
        <v>195779.25</v>
      </c>
      <c r="UR13" s="46">
        <v>193560.72</v>
      </c>
      <c r="US13" s="46">
        <v>187394.82</v>
      </c>
      <c r="UT13" s="46">
        <v>181253.43</v>
      </c>
      <c r="UU13" s="46">
        <v>204297.93</v>
      </c>
      <c r="UV13" s="46">
        <v>195733.63</v>
      </c>
      <c r="UW13" s="46">
        <v>189497.76</v>
      </c>
      <c r="UX13" s="46">
        <v>187350.68</v>
      </c>
      <c r="UY13" s="46">
        <v>181209.29</v>
      </c>
      <c r="UZ13" s="46">
        <v>175067.89</v>
      </c>
      <c r="VA13" s="46">
        <v>179062.2</v>
      </c>
      <c r="VB13" s="46">
        <v>172920.81</v>
      </c>
      <c r="VC13" s="46">
        <v>166779.42000000001</v>
      </c>
      <c r="VD13" s="46">
        <v>160638.01999999999</v>
      </c>
      <c r="VE13" s="46">
        <v>197906.55</v>
      </c>
      <c r="VF13" s="46">
        <v>189453.61</v>
      </c>
      <c r="VG13" s="46">
        <v>183312.22</v>
      </c>
      <c r="VH13" s="46">
        <v>181165.14</v>
      </c>
      <c r="VI13" s="46">
        <v>175023.75</v>
      </c>
      <c r="VJ13" s="46">
        <v>168882.35</v>
      </c>
      <c r="VK13" s="46">
        <v>172876.67</v>
      </c>
      <c r="VL13" s="46">
        <v>166735.26999999999</v>
      </c>
      <c r="VM13" s="46">
        <v>160593.88</v>
      </c>
      <c r="VN13" s="46">
        <v>154452.49</v>
      </c>
      <c r="VO13" s="46">
        <v>164588.19</v>
      </c>
      <c r="VP13" s="46">
        <v>158446.79999999999</v>
      </c>
      <c r="VQ13" s="46">
        <v>152305.4</v>
      </c>
      <c r="VR13" s="46">
        <v>146164.01</v>
      </c>
      <c r="VS13" s="46">
        <v>140022.62</v>
      </c>
      <c r="VT13" s="46">
        <v>191556.55</v>
      </c>
      <c r="VU13" s="46">
        <v>183268.08</v>
      </c>
      <c r="VV13" s="46">
        <v>177126.68</v>
      </c>
      <c r="VW13" s="46">
        <v>174979.6</v>
      </c>
      <c r="VX13" s="46">
        <v>168838.21</v>
      </c>
      <c r="VY13" s="46">
        <v>162696.81</v>
      </c>
      <c r="VZ13" s="46">
        <v>166691.13</v>
      </c>
      <c r="WA13" s="46">
        <v>160549.73000000001</v>
      </c>
      <c r="WB13" s="46">
        <v>154408.34</v>
      </c>
      <c r="WC13" s="46">
        <v>148266.95000000001</v>
      </c>
      <c r="WD13" s="46">
        <v>158402.65</v>
      </c>
      <c r="WE13" s="46">
        <v>152261.26</v>
      </c>
      <c r="WF13" s="46">
        <v>146119.87</v>
      </c>
      <c r="WG13" s="46">
        <v>139978.47</v>
      </c>
      <c r="WH13" s="46">
        <v>133837.07999999999</v>
      </c>
      <c r="WI13" s="46">
        <v>150114.18</v>
      </c>
      <c r="WJ13" s="46">
        <v>143972.79</v>
      </c>
      <c r="WK13" s="46">
        <v>137831.39000000001</v>
      </c>
      <c r="WL13" s="46">
        <v>131690</v>
      </c>
      <c r="WM13" s="46">
        <v>125548.6</v>
      </c>
      <c r="WN13" s="46">
        <v>119407.21</v>
      </c>
      <c r="WO13" s="46">
        <v>185371.01</v>
      </c>
      <c r="WP13" s="46">
        <v>177082.54</v>
      </c>
      <c r="WQ13" s="46">
        <v>170941.14</v>
      </c>
      <c r="WR13" s="46">
        <v>168794.06</v>
      </c>
      <c r="WS13" s="46">
        <v>162652.67000000001</v>
      </c>
      <c r="WT13" s="46">
        <v>156511.28</v>
      </c>
      <c r="WU13" s="46">
        <v>160505.59</v>
      </c>
      <c r="WV13" s="46">
        <v>154364.19</v>
      </c>
      <c r="WW13" s="46">
        <v>148222.79999999999</v>
      </c>
      <c r="WX13" s="46">
        <v>142081.41</v>
      </c>
      <c r="WY13" s="46">
        <v>152217.10999999999</v>
      </c>
      <c r="WZ13" s="46">
        <v>146075.72</v>
      </c>
      <c r="XA13" s="46">
        <v>139934.32999999999</v>
      </c>
      <c r="XB13" s="46">
        <v>133792.93</v>
      </c>
      <c r="XC13" s="46">
        <v>127651.54</v>
      </c>
      <c r="XD13" s="46">
        <v>143928.64000000001</v>
      </c>
      <c r="XE13" s="46">
        <v>137787.25</v>
      </c>
      <c r="XF13" s="46">
        <v>131645.85</v>
      </c>
      <c r="XG13" s="46">
        <v>125504.46</v>
      </c>
      <c r="XH13" s="46">
        <v>119363.07</v>
      </c>
      <c r="XI13" s="46">
        <v>113221.67</v>
      </c>
      <c r="XJ13" s="46">
        <v>135640.17000000001</v>
      </c>
      <c r="XK13" s="46">
        <v>129498.77</v>
      </c>
      <c r="XL13" s="46">
        <v>123357.38</v>
      </c>
      <c r="XM13" s="46">
        <v>117215.98</v>
      </c>
      <c r="XN13" s="46">
        <v>111074.59</v>
      </c>
      <c r="XO13" s="46">
        <v>105785.45</v>
      </c>
      <c r="XP13" s="46">
        <v>101973.55</v>
      </c>
      <c r="XQ13" s="46">
        <v>168444.47</v>
      </c>
      <c r="XR13" s="46">
        <v>179610.95</v>
      </c>
      <c r="XS13" s="46">
        <v>200124.31</v>
      </c>
      <c r="XT13" s="46">
        <v>211662.38</v>
      </c>
      <c r="XU13" s="46">
        <v>66196.990000000005</v>
      </c>
      <c r="XV13" s="46">
        <v>87195.19</v>
      </c>
      <c r="XW13" s="46">
        <v>95661.21</v>
      </c>
      <c r="XX13" s="46">
        <v>111275.5</v>
      </c>
      <c r="XY13" s="46">
        <v>122441.97</v>
      </c>
      <c r="XZ13" s="46">
        <v>142719.45000000001</v>
      </c>
      <c r="YA13" s="46">
        <v>153885.93</v>
      </c>
      <c r="YB13" s="46">
        <v>174163.4</v>
      </c>
      <c r="YC13" s="46">
        <v>185329.88</v>
      </c>
      <c r="YD13" s="46">
        <v>206033.55</v>
      </c>
      <c r="YE13" s="46">
        <v>217571.63</v>
      </c>
      <c r="YF13" s="46">
        <v>83743.06</v>
      </c>
      <c r="YG13" s="46">
        <v>98765.29</v>
      </c>
      <c r="YH13" s="46">
        <v>105841.85</v>
      </c>
      <c r="YI13" s="46">
        <v>126105.43</v>
      </c>
      <c r="YJ13" s="46">
        <v>137271.9</v>
      </c>
      <c r="YK13" s="46">
        <v>157549.38</v>
      </c>
      <c r="YL13" s="46">
        <v>168715.86</v>
      </c>
      <c r="YM13" s="46">
        <v>188993.33</v>
      </c>
      <c r="YN13" s="46">
        <v>200404.73</v>
      </c>
      <c r="YO13" s="46">
        <v>221356.99</v>
      </c>
      <c r="YP13" s="46">
        <v>232895.06</v>
      </c>
      <c r="YQ13" s="46">
        <v>88911.49</v>
      </c>
      <c r="YR13" s="46">
        <v>102153.64</v>
      </c>
      <c r="YS13" s="46">
        <v>111546.88</v>
      </c>
      <c r="YT13" s="46">
        <v>131824.35999999999</v>
      </c>
      <c r="YU13" s="46">
        <v>142990.82999999999</v>
      </c>
      <c r="YV13" s="46">
        <v>163268.31</v>
      </c>
      <c r="YW13" s="46">
        <v>174434.78</v>
      </c>
      <c r="YX13" s="46">
        <v>194775.9</v>
      </c>
      <c r="YY13" s="46">
        <v>206313.97</v>
      </c>
      <c r="YZ13" s="46">
        <v>227266.24</v>
      </c>
      <c r="ZA13" s="46">
        <v>238804.31</v>
      </c>
      <c r="ZB13" s="46">
        <v>98654.83</v>
      </c>
      <c r="ZC13" s="46">
        <v>116756.23</v>
      </c>
      <c r="ZD13" s="46">
        <v>126376.81</v>
      </c>
      <c r="ZE13" s="46">
        <v>146654.29</v>
      </c>
      <c r="ZF13" s="46">
        <v>157820.76</v>
      </c>
      <c r="ZG13" s="46">
        <v>178098.24</v>
      </c>
      <c r="ZH13" s="46">
        <v>189264.71</v>
      </c>
      <c r="ZI13" s="46">
        <v>210099.33</v>
      </c>
      <c r="ZJ13" s="46">
        <v>221637.41</v>
      </c>
      <c r="ZK13" s="46">
        <v>242589.67</v>
      </c>
      <c r="ZL13" s="46">
        <v>254127.75</v>
      </c>
      <c r="ZM13" s="46">
        <v>103596.29</v>
      </c>
      <c r="ZN13" s="46">
        <v>122475.16</v>
      </c>
      <c r="ZO13" s="46">
        <v>132095.74</v>
      </c>
      <c r="ZP13" s="46">
        <v>152373.22</v>
      </c>
      <c r="ZQ13" s="46">
        <v>163539.69</v>
      </c>
      <c r="ZR13" s="46">
        <v>183817.17</v>
      </c>
      <c r="ZS13" s="46">
        <v>195056.31</v>
      </c>
      <c r="ZT13" s="46">
        <v>216008.58</v>
      </c>
      <c r="ZU13" s="46">
        <v>227546.65</v>
      </c>
      <c r="ZV13" s="46">
        <v>248498.92</v>
      </c>
      <c r="ZW13" s="46">
        <v>260036.99</v>
      </c>
      <c r="ZX13" s="46">
        <v>118393.22</v>
      </c>
      <c r="ZY13" s="46">
        <v>137305.09</v>
      </c>
      <c r="ZZ13" s="46">
        <v>146925.67000000001</v>
      </c>
      <c r="AAA13" s="46">
        <v>167203.15</v>
      </c>
      <c r="AAB13" s="46">
        <v>178369.62</v>
      </c>
      <c r="AAC13" s="46">
        <v>198841.68</v>
      </c>
      <c r="AAD13" s="46">
        <v>210379.75</v>
      </c>
      <c r="AAE13" s="46">
        <v>231332.02</v>
      </c>
      <c r="AAF13" s="46">
        <v>242870.09</v>
      </c>
      <c r="AAG13" s="46">
        <v>263822.34999999998</v>
      </c>
      <c r="AAH13" s="46">
        <v>275360.43</v>
      </c>
      <c r="AAI13" s="46">
        <v>124112.14</v>
      </c>
      <c r="AAJ13" s="46">
        <v>143024.01999999999</v>
      </c>
      <c r="AAK13" s="46">
        <v>152644.6</v>
      </c>
      <c r="AAL13" s="46">
        <v>172922.08</v>
      </c>
      <c r="AAM13" s="46">
        <v>184088.55</v>
      </c>
      <c r="AAN13" s="46">
        <v>204750.92</v>
      </c>
      <c r="AAO13" s="46">
        <v>216288.99</v>
      </c>
      <c r="AAP13" s="46">
        <v>237241.26</v>
      </c>
      <c r="AAQ13" s="46">
        <v>248779.33</v>
      </c>
      <c r="AAR13" s="46">
        <v>269731.59999999998</v>
      </c>
      <c r="AAS13" s="46">
        <v>281269.67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AS13"/>
  <sheetViews>
    <sheetView topLeftCell="A2" workbookViewId="0">
      <selection activeCell="A2" sqref="A2"/>
    </sheetView>
  </sheetViews>
  <sheetFormatPr defaultRowHeight="14.4" x14ac:dyDescent="0.3"/>
  <sheetData>
    <row r="1" spans="1:721" x14ac:dyDescent="0.3">
      <c r="A1" t="s">
        <v>31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  <c r="MY1">
        <v>361</v>
      </c>
      <c r="MZ1">
        <v>362</v>
      </c>
      <c r="NA1">
        <v>363</v>
      </c>
      <c r="NB1">
        <v>364</v>
      </c>
      <c r="NC1">
        <v>365</v>
      </c>
      <c r="ND1">
        <v>366</v>
      </c>
      <c r="NE1">
        <v>367</v>
      </c>
      <c r="NF1">
        <v>368</v>
      </c>
      <c r="NG1">
        <v>369</v>
      </c>
      <c r="NH1">
        <v>370</v>
      </c>
      <c r="NI1">
        <v>371</v>
      </c>
      <c r="NJ1">
        <v>372</v>
      </c>
      <c r="NK1">
        <v>373</v>
      </c>
      <c r="NL1">
        <v>374</v>
      </c>
      <c r="NM1">
        <v>375</v>
      </c>
      <c r="NN1">
        <v>376</v>
      </c>
      <c r="NO1">
        <v>377</v>
      </c>
      <c r="NP1">
        <v>378</v>
      </c>
      <c r="NQ1">
        <v>379</v>
      </c>
      <c r="NR1">
        <v>380</v>
      </c>
      <c r="NS1">
        <v>381</v>
      </c>
      <c r="NT1">
        <v>382</v>
      </c>
      <c r="NU1">
        <v>383</v>
      </c>
      <c r="NV1">
        <v>384</v>
      </c>
      <c r="NW1">
        <v>385</v>
      </c>
      <c r="NX1">
        <v>386</v>
      </c>
      <c r="NY1">
        <v>387</v>
      </c>
      <c r="NZ1">
        <v>388</v>
      </c>
      <c r="OA1">
        <v>389</v>
      </c>
      <c r="OB1">
        <v>390</v>
      </c>
      <c r="OC1">
        <v>391</v>
      </c>
      <c r="OD1">
        <v>392</v>
      </c>
      <c r="OE1">
        <v>393</v>
      </c>
      <c r="OF1">
        <v>394</v>
      </c>
      <c r="OG1">
        <v>395</v>
      </c>
      <c r="OH1">
        <v>396</v>
      </c>
      <c r="OI1">
        <v>397</v>
      </c>
      <c r="OJ1">
        <v>398</v>
      </c>
      <c r="OK1">
        <v>399</v>
      </c>
      <c r="OL1">
        <v>400</v>
      </c>
      <c r="OM1">
        <v>401</v>
      </c>
      <c r="ON1">
        <v>402</v>
      </c>
      <c r="OO1">
        <v>403</v>
      </c>
      <c r="OP1">
        <v>404</v>
      </c>
      <c r="OQ1">
        <v>405</v>
      </c>
      <c r="OR1">
        <v>406</v>
      </c>
      <c r="OS1">
        <v>407</v>
      </c>
      <c r="OT1">
        <v>408</v>
      </c>
      <c r="OU1">
        <v>409</v>
      </c>
      <c r="OV1">
        <v>410</v>
      </c>
      <c r="OW1">
        <v>411</v>
      </c>
      <c r="OX1">
        <v>412</v>
      </c>
      <c r="OY1">
        <v>413</v>
      </c>
      <c r="OZ1">
        <v>414</v>
      </c>
      <c r="PA1">
        <v>415</v>
      </c>
      <c r="PB1">
        <v>416</v>
      </c>
      <c r="PC1">
        <v>417</v>
      </c>
      <c r="PD1">
        <v>418</v>
      </c>
      <c r="PE1">
        <v>419</v>
      </c>
      <c r="PF1">
        <v>420</v>
      </c>
      <c r="PG1">
        <v>421</v>
      </c>
      <c r="PH1">
        <v>422</v>
      </c>
      <c r="PI1">
        <v>423</v>
      </c>
      <c r="PJ1">
        <v>424</v>
      </c>
      <c r="PK1">
        <v>425</v>
      </c>
      <c r="PL1">
        <v>426</v>
      </c>
      <c r="PM1">
        <v>427</v>
      </c>
      <c r="PN1">
        <v>428</v>
      </c>
      <c r="PO1">
        <v>429</v>
      </c>
      <c r="PP1">
        <v>430</v>
      </c>
      <c r="PQ1">
        <v>431</v>
      </c>
      <c r="PR1">
        <v>432</v>
      </c>
      <c r="PS1">
        <v>433</v>
      </c>
      <c r="PT1">
        <v>434</v>
      </c>
      <c r="PU1">
        <v>435</v>
      </c>
      <c r="PV1">
        <v>436</v>
      </c>
      <c r="PW1">
        <v>437</v>
      </c>
      <c r="PX1">
        <v>438</v>
      </c>
      <c r="PY1">
        <v>439</v>
      </c>
      <c r="PZ1">
        <v>440</v>
      </c>
      <c r="QA1">
        <v>441</v>
      </c>
      <c r="QB1">
        <v>442</v>
      </c>
      <c r="QC1">
        <v>443</v>
      </c>
      <c r="QD1">
        <v>444</v>
      </c>
      <c r="QE1">
        <v>445</v>
      </c>
      <c r="QF1">
        <v>446</v>
      </c>
      <c r="QG1">
        <v>447</v>
      </c>
      <c r="QH1">
        <v>448</v>
      </c>
      <c r="QI1">
        <v>449</v>
      </c>
      <c r="QJ1">
        <v>450</v>
      </c>
      <c r="QK1">
        <v>451</v>
      </c>
      <c r="QL1">
        <v>452</v>
      </c>
      <c r="QM1">
        <v>453</v>
      </c>
      <c r="QN1">
        <v>454</v>
      </c>
      <c r="QO1">
        <v>455</v>
      </c>
      <c r="QP1">
        <v>456</v>
      </c>
      <c r="QQ1">
        <v>457</v>
      </c>
      <c r="QR1">
        <v>458</v>
      </c>
      <c r="QS1">
        <v>459</v>
      </c>
      <c r="QT1">
        <v>460</v>
      </c>
      <c r="QU1">
        <v>461</v>
      </c>
      <c r="QV1">
        <v>462</v>
      </c>
      <c r="QW1">
        <v>463</v>
      </c>
      <c r="QX1">
        <v>464</v>
      </c>
      <c r="QY1">
        <v>465</v>
      </c>
      <c r="QZ1">
        <v>466</v>
      </c>
      <c r="RA1">
        <v>467</v>
      </c>
      <c r="RB1">
        <v>468</v>
      </c>
      <c r="RC1">
        <v>469</v>
      </c>
      <c r="RD1">
        <v>470</v>
      </c>
      <c r="RE1">
        <v>471</v>
      </c>
      <c r="RF1">
        <v>472</v>
      </c>
      <c r="RG1">
        <v>473</v>
      </c>
      <c r="RH1">
        <v>474</v>
      </c>
      <c r="RI1">
        <v>475</v>
      </c>
      <c r="RJ1">
        <v>476</v>
      </c>
      <c r="RK1">
        <v>477</v>
      </c>
      <c r="RL1">
        <v>478</v>
      </c>
      <c r="RM1">
        <v>479</v>
      </c>
      <c r="RN1">
        <v>480</v>
      </c>
      <c r="RO1">
        <v>481</v>
      </c>
      <c r="RP1">
        <v>482</v>
      </c>
      <c r="RQ1">
        <v>483</v>
      </c>
      <c r="RR1">
        <v>484</v>
      </c>
      <c r="RS1">
        <v>485</v>
      </c>
      <c r="RT1">
        <v>486</v>
      </c>
      <c r="RU1">
        <v>487</v>
      </c>
      <c r="RV1">
        <v>488</v>
      </c>
      <c r="RW1">
        <v>489</v>
      </c>
      <c r="RX1">
        <v>490</v>
      </c>
      <c r="RY1">
        <v>491</v>
      </c>
      <c r="RZ1">
        <v>492</v>
      </c>
      <c r="SA1">
        <v>493</v>
      </c>
      <c r="SB1">
        <v>494</v>
      </c>
      <c r="SC1">
        <v>495</v>
      </c>
      <c r="SD1">
        <v>496</v>
      </c>
      <c r="SE1">
        <v>497</v>
      </c>
      <c r="SF1">
        <v>498</v>
      </c>
      <c r="SG1">
        <v>499</v>
      </c>
      <c r="SH1">
        <v>500</v>
      </c>
      <c r="SI1">
        <v>501</v>
      </c>
      <c r="SJ1">
        <v>502</v>
      </c>
      <c r="SK1">
        <v>503</v>
      </c>
      <c r="SL1">
        <v>504</v>
      </c>
      <c r="SM1">
        <v>505</v>
      </c>
      <c r="SN1">
        <v>506</v>
      </c>
      <c r="SO1">
        <v>507</v>
      </c>
      <c r="SP1">
        <v>508</v>
      </c>
      <c r="SQ1">
        <v>509</v>
      </c>
      <c r="SR1">
        <v>510</v>
      </c>
      <c r="SS1">
        <v>511</v>
      </c>
      <c r="ST1">
        <v>512</v>
      </c>
      <c r="SU1">
        <v>513</v>
      </c>
      <c r="SV1">
        <v>514</v>
      </c>
      <c r="SW1">
        <v>515</v>
      </c>
      <c r="SX1">
        <v>516</v>
      </c>
      <c r="SY1">
        <v>517</v>
      </c>
      <c r="SZ1">
        <v>518</v>
      </c>
      <c r="TA1">
        <v>519</v>
      </c>
      <c r="TB1">
        <v>520</v>
      </c>
      <c r="TC1">
        <v>521</v>
      </c>
      <c r="TD1">
        <v>522</v>
      </c>
      <c r="TE1">
        <v>523</v>
      </c>
      <c r="TF1">
        <v>524</v>
      </c>
      <c r="TG1">
        <v>525</v>
      </c>
      <c r="TH1">
        <v>526</v>
      </c>
      <c r="TI1">
        <v>527</v>
      </c>
      <c r="TJ1">
        <v>528</v>
      </c>
      <c r="TK1">
        <v>529</v>
      </c>
      <c r="TL1">
        <v>530</v>
      </c>
      <c r="TM1">
        <v>531</v>
      </c>
      <c r="TN1">
        <v>532</v>
      </c>
      <c r="TO1">
        <v>533</v>
      </c>
      <c r="TP1">
        <v>534</v>
      </c>
      <c r="TQ1">
        <v>535</v>
      </c>
      <c r="TR1">
        <v>536</v>
      </c>
      <c r="TS1">
        <v>537</v>
      </c>
      <c r="TT1">
        <v>538</v>
      </c>
      <c r="TU1">
        <v>539</v>
      </c>
      <c r="TV1">
        <v>540</v>
      </c>
      <c r="TW1">
        <v>541</v>
      </c>
      <c r="TX1">
        <v>542</v>
      </c>
      <c r="TY1">
        <v>543</v>
      </c>
      <c r="TZ1">
        <v>544</v>
      </c>
      <c r="UA1">
        <v>545</v>
      </c>
      <c r="UB1">
        <v>546</v>
      </c>
      <c r="UC1">
        <v>547</v>
      </c>
      <c r="UD1">
        <v>548</v>
      </c>
      <c r="UE1">
        <v>549</v>
      </c>
      <c r="UF1">
        <v>550</v>
      </c>
      <c r="UG1">
        <v>551</v>
      </c>
      <c r="UH1">
        <v>552</v>
      </c>
      <c r="UI1">
        <v>553</v>
      </c>
      <c r="UJ1">
        <v>554</v>
      </c>
      <c r="UK1">
        <v>555</v>
      </c>
      <c r="UL1">
        <v>556</v>
      </c>
      <c r="UM1">
        <v>557</v>
      </c>
      <c r="UN1">
        <v>558</v>
      </c>
      <c r="UO1">
        <v>559</v>
      </c>
      <c r="UP1">
        <v>560</v>
      </c>
      <c r="UQ1">
        <v>561</v>
      </c>
      <c r="UR1">
        <v>562</v>
      </c>
      <c r="US1">
        <v>563</v>
      </c>
      <c r="UT1">
        <v>564</v>
      </c>
      <c r="UU1">
        <v>565</v>
      </c>
      <c r="UV1">
        <v>566</v>
      </c>
      <c r="UW1">
        <v>567</v>
      </c>
      <c r="UX1">
        <v>568</v>
      </c>
      <c r="UY1">
        <v>569</v>
      </c>
      <c r="UZ1">
        <v>570</v>
      </c>
      <c r="VA1">
        <v>571</v>
      </c>
      <c r="VB1">
        <v>572</v>
      </c>
      <c r="VC1">
        <v>573</v>
      </c>
      <c r="VD1">
        <v>574</v>
      </c>
      <c r="VE1">
        <v>575</v>
      </c>
      <c r="VF1">
        <v>576</v>
      </c>
      <c r="VG1">
        <v>577</v>
      </c>
      <c r="VH1">
        <v>578</v>
      </c>
      <c r="VI1">
        <v>579</v>
      </c>
      <c r="VJ1">
        <v>580</v>
      </c>
      <c r="VK1">
        <v>581</v>
      </c>
      <c r="VL1">
        <v>582</v>
      </c>
      <c r="VM1">
        <v>583</v>
      </c>
      <c r="VN1">
        <v>584</v>
      </c>
      <c r="VO1">
        <v>585</v>
      </c>
      <c r="VP1">
        <v>586</v>
      </c>
      <c r="VQ1">
        <v>587</v>
      </c>
      <c r="VR1">
        <v>588</v>
      </c>
      <c r="VS1">
        <v>589</v>
      </c>
      <c r="VT1">
        <v>590</v>
      </c>
      <c r="VU1">
        <v>591</v>
      </c>
      <c r="VV1">
        <v>592</v>
      </c>
      <c r="VW1">
        <v>593</v>
      </c>
      <c r="VX1">
        <v>594</v>
      </c>
      <c r="VY1">
        <v>595</v>
      </c>
      <c r="VZ1">
        <v>596</v>
      </c>
      <c r="WA1">
        <v>597</v>
      </c>
      <c r="WB1">
        <v>598</v>
      </c>
      <c r="WC1">
        <v>599</v>
      </c>
      <c r="WD1">
        <v>600</v>
      </c>
      <c r="WE1">
        <v>601</v>
      </c>
      <c r="WF1">
        <v>602</v>
      </c>
      <c r="WG1">
        <v>603</v>
      </c>
      <c r="WH1">
        <v>604</v>
      </c>
      <c r="WI1">
        <v>605</v>
      </c>
      <c r="WJ1">
        <v>606</v>
      </c>
      <c r="WK1">
        <v>607</v>
      </c>
      <c r="WL1">
        <v>608</v>
      </c>
      <c r="WM1">
        <v>609</v>
      </c>
      <c r="WN1">
        <v>610</v>
      </c>
      <c r="WO1">
        <v>611</v>
      </c>
      <c r="WP1">
        <v>612</v>
      </c>
      <c r="WQ1">
        <v>613</v>
      </c>
      <c r="WR1">
        <v>614</v>
      </c>
      <c r="WS1">
        <v>615</v>
      </c>
      <c r="WT1">
        <v>616</v>
      </c>
      <c r="WU1">
        <v>617</v>
      </c>
      <c r="WV1">
        <v>618</v>
      </c>
      <c r="WW1">
        <v>619</v>
      </c>
      <c r="WX1">
        <v>620</v>
      </c>
      <c r="WY1">
        <v>621</v>
      </c>
      <c r="WZ1">
        <v>622</v>
      </c>
      <c r="XA1">
        <v>623</v>
      </c>
      <c r="XB1">
        <v>624</v>
      </c>
      <c r="XC1">
        <v>625</v>
      </c>
      <c r="XD1">
        <v>626</v>
      </c>
      <c r="XE1">
        <v>627</v>
      </c>
      <c r="XF1">
        <v>628</v>
      </c>
      <c r="XG1">
        <v>629</v>
      </c>
      <c r="XH1">
        <v>630</v>
      </c>
      <c r="XI1">
        <v>631</v>
      </c>
      <c r="XJ1">
        <v>632</v>
      </c>
      <c r="XK1">
        <v>633</v>
      </c>
      <c r="XL1">
        <v>634</v>
      </c>
      <c r="XM1">
        <v>635</v>
      </c>
      <c r="XN1">
        <v>636</v>
      </c>
      <c r="XO1">
        <v>637</v>
      </c>
      <c r="XP1">
        <v>638</v>
      </c>
      <c r="XQ1">
        <v>639</v>
      </c>
      <c r="XR1">
        <v>640</v>
      </c>
      <c r="XS1">
        <v>641</v>
      </c>
      <c r="XT1">
        <v>642</v>
      </c>
      <c r="XU1">
        <v>643</v>
      </c>
      <c r="XV1">
        <v>644</v>
      </c>
      <c r="XW1">
        <v>645</v>
      </c>
      <c r="XX1">
        <v>646</v>
      </c>
      <c r="XY1">
        <v>647</v>
      </c>
      <c r="XZ1">
        <v>648</v>
      </c>
      <c r="YA1">
        <v>649</v>
      </c>
      <c r="YB1">
        <v>650</v>
      </c>
      <c r="YC1">
        <v>651</v>
      </c>
      <c r="YD1">
        <v>652</v>
      </c>
      <c r="YE1">
        <v>653</v>
      </c>
      <c r="YF1">
        <v>654</v>
      </c>
      <c r="YG1">
        <v>655</v>
      </c>
      <c r="YH1">
        <v>656</v>
      </c>
      <c r="YI1">
        <v>657</v>
      </c>
      <c r="YJ1">
        <v>658</v>
      </c>
      <c r="YK1">
        <v>659</v>
      </c>
      <c r="YL1">
        <v>660</v>
      </c>
      <c r="YM1">
        <v>661</v>
      </c>
      <c r="YN1">
        <v>662</v>
      </c>
      <c r="YO1">
        <v>663</v>
      </c>
      <c r="YP1">
        <v>664</v>
      </c>
      <c r="YQ1">
        <v>665</v>
      </c>
      <c r="YR1">
        <v>666</v>
      </c>
      <c r="YS1">
        <v>667</v>
      </c>
      <c r="YT1">
        <v>668</v>
      </c>
      <c r="YU1">
        <v>669</v>
      </c>
      <c r="YV1">
        <v>670</v>
      </c>
      <c r="YW1">
        <v>671</v>
      </c>
      <c r="YX1">
        <v>672</v>
      </c>
      <c r="YY1">
        <v>673</v>
      </c>
      <c r="YZ1">
        <v>674</v>
      </c>
      <c r="ZA1">
        <v>675</v>
      </c>
      <c r="ZB1">
        <v>676</v>
      </c>
      <c r="ZC1">
        <v>677</v>
      </c>
      <c r="ZD1">
        <v>678</v>
      </c>
      <c r="ZE1">
        <v>679</v>
      </c>
      <c r="ZF1">
        <v>680</v>
      </c>
      <c r="ZG1">
        <v>681</v>
      </c>
      <c r="ZH1">
        <v>682</v>
      </c>
      <c r="ZI1">
        <v>683</v>
      </c>
      <c r="ZJ1">
        <v>684</v>
      </c>
      <c r="ZK1">
        <v>685</v>
      </c>
      <c r="ZL1">
        <v>686</v>
      </c>
      <c r="ZM1">
        <v>687</v>
      </c>
      <c r="ZN1">
        <v>688</v>
      </c>
      <c r="ZO1">
        <v>689</v>
      </c>
      <c r="ZP1">
        <v>690</v>
      </c>
      <c r="ZQ1">
        <v>691</v>
      </c>
      <c r="ZR1">
        <v>692</v>
      </c>
      <c r="ZS1">
        <v>693</v>
      </c>
      <c r="ZT1">
        <v>694</v>
      </c>
      <c r="ZU1">
        <v>695</v>
      </c>
      <c r="ZV1">
        <v>696</v>
      </c>
      <c r="ZW1">
        <v>697</v>
      </c>
      <c r="ZX1">
        <v>698</v>
      </c>
      <c r="ZY1">
        <v>699</v>
      </c>
      <c r="ZZ1">
        <v>700</v>
      </c>
      <c r="AAA1">
        <v>701</v>
      </c>
      <c r="AAB1">
        <v>702</v>
      </c>
      <c r="AAC1">
        <v>703</v>
      </c>
      <c r="AAD1">
        <v>704</v>
      </c>
      <c r="AAE1">
        <v>705</v>
      </c>
      <c r="AAF1">
        <v>706</v>
      </c>
      <c r="AAG1">
        <v>707</v>
      </c>
      <c r="AAH1">
        <v>708</v>
      </c>
      <c r="AAI1">
        <v>709</v>
      </c>
      <c r="AAJ1">
        <v>710</v>
      </c>
      <c r="AAK1">
        <v>711</v>
      </c>
      <c r="AAL1">
        <v>712</v>
      </c>
      <c r="AAM1">
        <v>713</v>
      </c>
      <c r="AAN1">
        <v>714</v>
      </c>
      <c r="AAO1">
        <v>715</v>
      </c>
      <c r="AAP1">
        <v>716</v>
      </c>
      <c r="AAQ1">
        <v>717</v>
      </c>
      <c r="AAR1">
        <v>718</v>
      </c>
      <c r="AAS1">
        <v>719</v>
      </c>
    </row>
    <row r="2" spans="1:721" x14ac:dyDescent="0.3">
      <c r="A2" t="s">
        <v>32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  <c r="J2" t="s">
        <v>10</v>
      </c>
      <c r="K2" t="s">
        <v>10</v>
      </c>
      <c r="L2" t="s">
        <v>10</v>
      </c>
      <c r="M2" t="s">
        <v>10</v>
      </c>
      <c r="N2" t="s">
        <v>10</v>
      </c>
      <c r="O2" t="s">
        <v>10</v>
      </c>
      <c r="P2" t="s">
        <v>10</v>
      </c>
      <c r="Q2" t="s">
        <v>10</v>
      </c>
      <c r="R2" t="s">
        <v>10</v>
      </c>
      <c r="S2" t="s">
        <v>10</v>
      </c>
      <c r="T2" t="s">
        <v>10</v>
      </c>
      <c r="U2" t="s">
        <v>10</v>
      </c>
      <c r="V2" t="s">
        <v>10</v>
      </c>
      <c r="W2" t="s">
        <v>10</v>
      </c>
      <c r="X2" t="s">
        <v>10</v>
      </c>
      <c r="Y2" t="s">
        <v>10</v>
      </c>
      <c r="Z2" t="s">
        <v>10</v>
      </c>
      <c r="AA2" t="s">
        <v>10</v>
      </c>
      <c r="AB2" t="s">
        <v>10</v>
      </c>
      <c r="AC2" t="s">
        <v>10</v>
      </c>
      <c r="AD2" t="s">
        <v>10</v>
      </c>
      <c r="AE2" t="s">
        <v>10</v>
      </c>
      <c r="AF2" t="s">
        <v>10</v>
      </c>
      <c r="AG2" t="s">
        <v>10</v>
      </c>
      <c r="AH2" t="s">
        <v>10</v>
      </c>
      <c r="AI2" t="s">
        <v>10</v>
      </c>
      <c r="AJ2" t="s">
        <v>10</v>
      </c>
      <c r="AK2" t="s">
        <v>10</v>
      </c>
      <c r="AL2" t="s">
        <v>10</v>
      </c>
      <c r="AM2" t="s">
        <v>10</v>
      </c>
      <c r="AN2" t="s">
        <v>10</v>
      </c>
      <c r="AO2" t="s">
        <v>10</v>
      </c>
      <c r="AP2" t="s">
        <v>10</v>
      </c>
      <c r="AQ2" t="s">
        <v>10</v>
      </c>
      <c r="AR2" t="s">
        <v>10</v>
      </c>
      <c r="AS2" t="s">
        <v>10</v>
      </c>
      <c r="AT2" t="s">
        <v>10</v>
      </c>
      <c r="AU2" t="s">
        <v>10</v>
      </c>
      <c r="AV2" t="s">
        <v>10</v>
      </c>
      <c r="AW2" t="s">
        <v>10</v>
      </c>
      <c r="AX2" t="s">
        <v>10</v>
      </c>
      <c r="AY2" t="s">
        <v>10</v>
      </c>
      <c r="AZ2" t="s">
        <v>10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  <c r="BF2" t="s">
        <v>10</v>
      </c>
      <c r="BG2" t="s">
        <v>10</v>
      </c>
      <c r="BH2" t="s">
        <v>10</v>
      </c>
      <c r="BI2" t="s">
        <v>10</v>
      </c>
      <c r="BJ2" t="s">
        <v>10</v>
      </c>
      <c r="BK2" t="s">
        <v>10</v>
      </c>
      <c r="BL2" t="s">
        <v>10</v>
      </c>
      <c r="BM2" t="s">
        <v>10</v>
      </c>
      <c r="BN2" t="s">
        <v>10</v>
      </c>
      <c r="BO2" t="s">
        <v>10</v>
      </c>
      <c r="BP2" t="s">
        <v>10</v>
      </c>
      <c r="BQ2" t="s">
        <v>10</v>
      </c>
      <c r="BR2" t="s">
        <v>10</v>
      </c>
      <c r="BS2" t="s">
        <v>10</v>
      </c>
      <c r="BT2" t="s">
        <v>10</v>
      </c>
      <c r="BU2" t="s">
        <v>10</v>
      </c>
      <c r="BV2" t="s">
        <v>10</v>
      </c>
      <c r="BW2" t="s">
        <v>10</v>
      </c>
      <c r="BX2" t="s">
        <v>10</v>
      </c>
      <c r="BY2" t="s">
        <v>10</v>
      </c>
      <c r="BZ2" t="s">
        <v>10</v>
      </c>
      <c r="CA2" t="s">
        <v>10</v>
      </c>
      <c r="CB2" t="s">
        <v>10</v>
      </c>
      <c r="CC2" t="s">
        <v>10</v>
      </c>
      <c r="CD2" t="s">
        <v>10</v>
      </c>
      <c r="CE2" t="s">
        <v>10</v>
      </c>
      <c r="CF2" t="s">
        <v>10</v>
      </c>
      <c r="CG2" t="s">
        <v>10</v>
      </c>
      <c r="CH2" t="s">
        <v>10</v>
      </c>
      <c r="CI2" t="s">
        <v>10</v>
      </c>
      <c r="CJ2" t="s">
        <v>10</v>
      </c>
      <c r="CK2" t="s">
        <v>10</v>
      </c>
      <c r="CL2" t="s">
        <v>10</v>
      </c>
      <c r="CM2" t="s">
        <v>10</v>
      </c>
      <c r="CN2" t="s">
        <v>10</v>
      </c>
      <c r="CO2" t="s">
        <v>10</v>
      </c>
      <c r="CP2" t="s">
        <v>10</v>
      </c>
      <c r="CQ2" t="s">
        <v>10</v>
      </c>
      <c r="CR2" t="s">
        <v>10</v>
      </c>
      <c r="CS2" t="s">
        <v>10</v>
      </c>
      <c r="CT2" t="s">
        <v>10</v>
      </c>
      <c r="CU2" t="s">
        <v>10</v>
      </c>
      <c r="CV2" t="s">
        <v>10</v>
      </c>
      <c r="CW2" t="s">
        <v>10</v>
      </c>
      <c r="CX2" t="s">
        <v>10</v>
      </c>
      <c r="CY2" t="s">
        <v>10</v>
      </c>
      <c r="CZ2" t="s">
        <v>10</v>
      </c>
      <c r="DA2" t="s">
        <v>10</v>
      </c>
      <c r="DB2" t="s">
        <v>10</v>
      </c>
      <c r="DC2" t="s">
        <v>10</v>
      </c>
      <c r="DD2" t="s">
        <v>10</v>
      </c>
      <c r="DE2" t="s">
        <v>10</v>
      </c>
      <c r="DF2" t="s">
        <v>10</v>
      </c>
      <c r="DG2" t="s">
        <v>10</v>
      </c>
      <c r="DH2" t="s">
        <v>10</v>
      </c>
      <c r="DI2" t="s">
        <v>10</v>
      </c>
      <c r="DJ2" t="s">
        <v>10</v>
      </c>
      <c r="DK2" t="s">
        <v>10</v>
      </c>
      <c r="DL2" t="s">
        <v>10</v>
      </c>
      <c r="DM2" t="s">
        <v>10</v>
      </c>
      <c r="DN2" t="s">
        <v>10</v>
      </c>
      <c r="DO2" t="s">
        <v>10</v>
      </c>
      <c r="DP2" t="s">
        <v>10</v>
      </c>
      <c r="DQ2" t="s">
        <v>10</v>
      </c>
      <c r="DR2" t="s">
        <v>10</v>
      </c>
      <c r="DS2" t="s">
        <v>10</v>
      </c>
      <c r="DT2" t="s">
        <v>10</v>
      </c>
      <c r="DU2" t="s">
        <v>10</v>
      </c>
      <c r="DV2" t="s">
        <v>10</v>
      </c>
      <c r="DW2" t="s">
        <v>10</v>
      </c>
      <c r="DX2" t="s">
        <v>10</v>
      </c>
      <c r="DY2" t="s">
        <v>10</v>
      </c>
      <c r="DZ2" t="s">
        <v>10</v>
      </c>
      <c r="EA2" t="s">
        <v>10</v>
      </c>
      <c r="EB2" t="s">
        <v>10</v>
      </c>
      <c r="EC2" t="s">
        <v>10</v>
      </c>
      <c r="ED2" t="s">
        <v>10</v>
      </c>
      <c r="EE2" t="s">
        <v>10</v>
      </c>
      <c r="EF2" t="s">
        <v>10</v>
      </c>
      <c r="EG2" t="s">
        <v>10</v>
      </c>
      <c r="EH2" t="s">
        <v>10</v>
      </c>
      <c r="EI2" t="s">
        <v>10</v>
      </c>
      <c r="EJ2" t="s">
        <v>10</v>
      </c>
      <c r="EK2" t="s">
        <v>10</v>
      </c>
      <c r="EL2" t="s">
        <v>10</v>
      </c>
      <c r="EM2" t="s">
        <v>10</v>
      </c>
      <c r="EN2" t="s">
        <v>10</v>
      </c>
      <c r="EO2" t="s">
        <v>10</v>
      </c>
      <c r="EP2" t="s">
        <v>10</v>
      </c>
      <c r="EQ2" t="s">
        <v>10</v>
      </c>
      <c r="ER2" t="s">
        <v>10</v>
      </c>
      <c r="ES2" t="s">
        <v>10</v>
      </c>
      <c r="ET2" t="s">
        <v>10</v>
      </c>
      <c r="EU2" t="s">
        <v>10</v>
      </c>
      <c r="EV2" t="s">
        <v>10</v>
      </c>
      <c r="EW2" t="s">
        <v>10</v>
      </c>
      <c r="EX2" t="s">
        <v>10</v>
      </c>
      <c r="EY2" t="s">
        <v>10</v>
      </c>
      <c r="EZ2" t="s">
        <v>10</v>
      </c>
      <c r="FA2" t="s">
        <v>10</v>
      </c>
      <c r="FB2" t="s">
        <v>10</v>
      </c>
      <c r="FC2" t="s">
        <v>10</v>
      </c>
      <c r="FD2" t="s">
        <v>10</v>
      </c>
      <c r="FE2" t="s">
        <v>10</v>
      </c>
      <c r="FF2" t="s">
        <v>10</v>
      </c>
      <c r="FG2" t="s">
        <v>10</v>
      </c>
      <c r="FH2" t="s">
        <v>10</v>
      </c>
      <c r="FI2" t="s">
        <v>10</v>
      </c>
      <c r="FJ2" t="s">
        <v>10</v>
      </c>
      <c r="FK2" t="s">
        <v>10</v>
      </c>
      <c r="FL2" t="s">
        <v>10</v>
      </c>
      <c r="FM2" t="s">
        <v>10</v>
      </c>
      <c r="FN2" t="s">
        <v>10</v>
      </c>
      <c r="FO2" t="s">
        <v>10</v>
      </c>
      <c r="FP2" t="s">
        <v>10</v>
      </c>
      <c r="FQ2" t="s">
        <v>10</v>
      </c>
      <c r="FR2" t="s">
        <v>10</v>
      </c>
      <c r="FS2" t="s">
        <v>10</v>
      </c>
      <c r="FT2" t="s">
        <v>10</v>
      </c>
      <c r="FU2" t="s">
        <v>10</v>
      </c>
      <c r="FV2" t="s">
        <v>10</v>
      </c>
      <c r="FW2" t="s">
        <v>10</v>
      </c>
      <c r="FX2" t="s">
        <v>10</v>
      </c>
      <c r="FY2" t="s">
        <v>10</v>
      </c>
      <c r="FZ2" t="s">
        <v>10</v>
      </c>
      <c r="GA2" t="s">
        <v>10</v>
      </c>
      <c r="GB2" t="s">
        <v>10</v>
      </c>
      <c r="GC2" t="s">
        <v>10</v>
      </c>
      <c r="GD2" t="s">
        <v>10</v>
      </c>
      <c r="GE2" t="s">
        <v>10</v>
      </c>
      <c r="GF2" t="s">
        <v>10</v>
      </c>
      <c r="GG2" t="s">
        <v>10</v>
      </c>
      <c r="GH2" t="s">
        <v>10</v>
      </c>
      <c r="GI2" t="s">
        <v>10</v>
      </c>
      <c r="GJ2" t="s">
        <v>10</v>
      </c>
      <c r="GK2" t="s">
        <v>10</v>
      </c>
      <c r="GL2" t="s">
        <v>10</v>
      </c>
      <c r="GM2" t="s">
        <v>10</v>
      </c>
      <c r="GN2" t="s">
        <v>10</v>
      </c>
      <c r="GO2" t="s">
        <v>10</v>
      </c>
      <c r="GP2" t="s">
        <v>10</v>
      </c>
      <c r="GQ2" t="s">
        <v>10</v>
      </c>
      <c r="GR2" t="s">
        <v>10</v>
      </c>
      <c r="GS2" t="s">
        <v>10</v>
      </c>
      <c r="GT2" t="s">
        <v>10</v>
      </c>
      <c r="GU2" t="s">
        <v>10</v>
      </c>
      <c r="GV2" t="s">
        <v>10</v>
      </c>
      <c r="GW2" t="s">
        <v>10</v>
      </c>
      <c r="GX2" t="s">
        <v>10</v>
      </c>
      <c r="GY2" t="s">
        <v>10</v>
      </c>
      <c r="GZ2" t="s">
        <v>10</v>
      </c>
      <c r="HA2" t="s">
        <v>10</v>
      </c>
      <c r="HB2" t="s">
        <v>10</v>
      </c>
      <c r="HC2" t="s">
        <v>10</v>
      </c>
      <c r="HD2" t="s">
        <v>10</v>
      </c>
      <c r="HE2" t="s">
        <v>0</v>
      </c>
      <c r="HF2" t="s">
        <v>0</v>
      </c>
      <c r="HG2" t="s">
        <v>0</v>
      </c>
      <c r="HH2" t="s">
        <v>0</v>
      </c>
      <c r="HI2" t="s">
        <v>14</v>
      </c>
      <c r="HJ2" t="s">
        <v>14</v>
      </c>
      <c r="HK2" t="s">
        <v>14</v>
      </c>
      <c r="HL2" t="s">
        <v>14</v>
      </c>
      <c r="HM2" t="s">
        <v>14</v>
      </c>
      <c r="HN2" t="s">
        <v>14</v>
      </c>
      <c r="HO2" t="s">
        <v>14</v>
      </c>
      <c r="HP2" t="s">
        <v>14</v>
      </c>
      <c r="HQ2" t="s">
        <v>14</v>
      </c>
      <c r="HR2" t="s">
        <v>14</v>
      </c>
      <c r="HS2" t="s">
        <v>14</v>
      </c>
      <c r="HT2" t="s">
        <v>14</v>
      </c>
      <c r="HU2" t="s">
        <v>14</v>
      </c>
      <c r="HV2" t="s">
        <v>14</v>
      </c>
      <c r="HW2" t="s">
        <v>14</v>
      </c>
      <c r="HX2" t="s">
        <v>14</v>
      </c>
      <c r="HY2" t="s">
        <v>14</v>
      </c>
      <c r="HZ2" t="s">
        <v>14</v>
      </c>
      <c r="IA2" t="s">
        <v>14</v>
      </c>
      <c r="IB2" t="s">
        <v>14</v>
      </c>
      <c r="IC2" t="s">
        <v>14</v>
      </c>
      <c r="ID2" t="s">
        <v>14</v>
      </c>
      <c r="IE2" t="s">
        <v>14</v>
      </c>
      <c r="IF2" t="s">
        <v>14</v>
      </c>
      <c r="IG2" t="s">
        <v>14</v>
      </c>
      <c r="IH2" t="s">
        <v>14</v>
      </c>
      <c r="II2" t="s">
        <v>14</v>
      </c>
      <c r="IJ2" t="s">
        <v>14</v>
      </c>
      <c r="IK2" t="s">
        <v>14</v>
      </c>
      <c r="IL2" t="s">
        <v>14</v>
      </c>
      <c r="IM2" t="s">
        <v>14</v>
      </c>
      <c r="IN2" t="s">
        <v>14</v>
      </c>
      <c r="IO2" t="s">
        <v>14</v>
      </c>
      <c r="IP2" t="s">
        <v>14</v>
      </c>
      <c r="IQ2" t="s">
        <v>14</v>
      </c>
      <c r="IR2" t="s">
        <v>14</v>
      </c>
      <c r="IS2" t="s">
        <v>14</v>
      </c>
      <c r="IT2" t="s">
        <v>14</v>
      </c>
      <c r="IU2" t="s">
        <v>14</v>
      </c>
      <c r="IV2" t="s">
        <v>14</v>
      </c>
      <c r="IW2" t="s">
        <v>14</v>
      </c>
      <c r="IX2" t="s">
        <v>14</v>
      </c>
      <c r="IY2" t="s">
        <v>14</v>
      </c>
      <c r="IZ2" t="s">
        <v>14</v>
      </c>
      <c r="JA2" t="s">
        <v>14</v>
      </c>
      <c r="JB2" t="s">
        <v>14</v>
      </c>
      <c r="JC2" t="s">
        <v>14</v>
      </c>
      <c r="JD2" t="s">
        <v>14</v>
      </c>
      <c r="JE2" t="s">
        <v>14</v>
      </c>
      <c r="JF2" t="s">
        <v>14</v>
      </c>
      <c r="JG2" t="s">
        <v>14</v>
      </c>
      <c r="JH2" t="s">
        <v>14</v>
      </c>
      <c r="JI2" t="s">
        <v>14</v>
      </c>
      <c r="JJ2" t="s">
        <v>14</v>
      </c>
      <c r="JK2" t="s">
        <v>14</v>
      </c>
      <c r="JL2" t="s">
        <v>14</v>
      </c>
      <c r="JM2" t="s">
        <v>14</v>
      </c>
      <c r="JN2" t="s">
        <v>14</v>
      </c>
      <c r="JO2" t="s">
        <v>14</v>
      </c>
      <c r="JP2" t="s">
        <v>14</v>
      </c>
      <c r="JQ2" t="s">
        <v>14</v>
      </c>
      <c r="JR2" t="s">
        <v>14</v>
      </c>
      <c r="JS2" t="s">
        <v>14</v>
      </c>
      <c r="JT2" t="s">
        <v>14</v>
      </c>
      <c r="JU2" t="s">
        <v>14</v>
      </c>
      <c r="JV2" t="s">
        <v>14</v>
      </c>
      <c r="JW2" t="s">
        <v>14</v>
      </c>
      <c r="JX2" t="s">
        <v>14</v>
      </c>
      <c r="JY2" t="s">
        <v>14</v>
      </c>
      <c r="JZ2" t="s">
        <v>14</v>
      </c>
      <c r="KA2" t="s">
        <v>14</v>
      </c>
      <c r="KB2" t="s">
        <v>14</v>
      </c>
      <c r="KC2" t="s">
        <v>14</v>
      </c>
      <c r="KD2" t="s">
        <v>14</v>
      </c>
      <c r="KE2" t="s">
        <v>14</v>
      </c>
      <c r="KF2" t="s">
        <v>14</v>
      </c>
      <c r="KG2" t="s">
        <v>14</v>
      </c>
      <c r="KH2" t="s">
        <v>14</v>
      </c>
      <c r="KI2" t="s">
        <v>14</v>
      </c>
      <c r="KJ2" t="s">
        <v>14</v>
      </c>
      <c r="KK2" t="s">
        <v>14</v>
      </c>
      <c r="KL2" t="s">
        <v>14</v>
      </c>
      <c r="KM2" t="s">
        <v>14</v>
      </c>
      <c r="KN2" t="s">
        <v>14</v>
      </c>
      <c r="KO2" t="s">
        <v>14</v>
      </c>
      <c r="KP2" t="s">
        <v>14</v>
      </c>
      <c r="KQ2" t="s">
        <v>14</v>
      </c>
      <c r="KR2" t="s">
        <v>14</v>
      </c>
      <c r="KS2" t="s">
        <v>14</v>
      </c>
      <c r="KT2" t="s">
        <v>14</v>
      </c>
      <c r="KU2" t="s">
        <v>14</v>
      </c>
      <c r="KV2" t="s">
        <v>14</v>
      </c>
      <c r="KW2" t="s">
        <v>14</v>
      </c>
      <c r="KX2" t="s">
        <v>14</v>
      </c>
      <c r="KY2" t="s">
        <v>14</v>
      </c>
      <c r="KZ2" t="s">
        <v>14</v>
      </c>
      <c r="LA2" t="s">
        <v>14</v>
      </c>
      <c r="LB2" t="s">
        <v>14</v>
      </c>
      <c r="LC2" t="s">
        <v>14</v>
      </c>
      <c r="LD2" t="s">
        <v>14</v>
      </c>
      <c r="LE2" t="s">
        <v>14</v>
      </c>
      <c r="LF2" t="s">
        <v>14</v>
      </c>
      <c r="LG2" t="s">
        <v>14</v>
      </c>
      <c r="LH2" t="s">
        <v>14</v>
      </c>
      <c r="LI2" t="s">
        <v>14</v>
      </c>
      <c r="LJ2" t="s">
        <v>14</v>
      </c>
      <c r="LK2" t="s">
        <v>14</v>
      </c>
      <c r="LL2" t="s">
        <v>14</v>
      </c>
      <c r="LM2" t="s">
        <v>14</v>
      </c>
      <c r="LN2" t="s">
        <v>14</v>
      </c>
      <c r="LO2" t="s">
        <v>14</v>
      </c>
      <c r="LP2" t="s">
        <v>14</v>
      </c>
      <c r="LQ2" t="s">
        <v>14</v>
      </c>
      <c r="LR2" t="s">
        <v>14</v>
      </c>
      <c r="LS2" t="s">
        <v>14</v>
      </c>
      <c r="LT2" t="s">
        <v>14</v>
      </c>
      <c r="LU2" t="s">
        <v>14</v>
      </c>
      <c r="LV2" t="s">
        <v>14</v>
      </c>
      <c r="LW2" t="s">
        <v>14</v>
      </c>
      <c r="LX2" t="s">
        <v>14</v>
      </c>
      <c r="LY2" t="s">
        <v>14</v>
      </c>
      <c r="LZ2" t="s">
        <v>14</v>
      </c>
      <c r="MA2" t="s">
        <v>14</v>
      </c>
      <c r="MB2" t="s">
        <v>14</v>
      </c>
      <c r="MC2" t="s">
        <v>14</v>
      </c>
      <c r="MD2" t="s">
        <v>14</v>
      </c>
      <c r="ME2" t="s">
        <v>14</v>
      </c>
      <c r="MF2" t="s">
        <v>14</v>
      </c>
      <c r="MG2" t="s">
        <v>14</v>
      </c>
      <c r="MH2" t="s">
        <v>14</v>
      </c>
      <c r="MI2" t="s">
        <v>14</v>
      </c>
      <c r="MJ2" t="s">
        <v>14</v>
      </c>
      <c r="MK2" t="s">
        <v>14</v>
      </c>
      <c r="ML2" t="s">
        <v>14</v>
      </c>
      <c r="MM2" t="s">
        <v>14</v>
      </c>
      <c r="MN2" t="s">
        <v>14</v>
      </c>
      <c r="MO2" t="s">
        <v>14</v>
      </c>
      <c r="MP2" t="s">
        <v>14</v>
      </c>
      <c r="MQ2" t="s">
        <v>14</v>
      </c>
      <c r="MR2" t="s">
        <v>14</v>
      </c>
      <c r="MS2" t="s">
        <v>14</v>
      </c>
      <c r="MT2" t="s">
        <v>14</v>
      </c>
      <c r="MU2" t="s">
        <v>14</v>
      </c>
      <c r="MV2" t="s">
        <v>14</v>
      </c>
      <c r="MW2" t="s">
        <v>14</v>
      </c>
      <c r="MX2" t="s">
        <v>14</v>
      </c>
      <c r="MY2" t="s">
        <v>14</v>
      </c>
      <c r="MZ2" t="s">
        <v>14</v>
      </c>
      <c r="NA2" t="s">
        <v>14</v>
      </c>
      <c r="NB2" t="s">
        <v>14</v>
      </c>
      <c r="NC2" t="s">
        <v>14</v>
      </c>
      <c r="ND2" t="s">
        <v>14</v>
      </c>
      <c r="NE2" t="s">
        <v>14</v>
      </c>
      <c r="NF2" t="s">
        <v>14</v>
      </c>
      <c r="NG2" t="s">
        <v>14</v>
      </c>
      <c r="NH2" t="s">
        <v>14</v>
      </c>
      <c r="NI2" t="s">
        <v>14</v>
      </c>
      <c r="NJ2" t="s">
        <v>14</v>
      </c>
      <c r="NK2" t="s">
        <v>14</v>
      </c>
      <c r="NL2" t="s">
        <v>14</v>
      </c>
      <c r="NM2" t="s">
        <v>14</v>
      </c>
      <c r="NN2" t="s">
        <v>14</v>
      </c>
      <c r="NO2" t="s">
        <v>14</v>
      </c>
      <c r="NP2" t="s">
        <v>14</v>
      </c>
      <c r="NQ2" t="s">
        <v>14</v>
      </c>
      <c r="NR2" t="s">
        <v>14</v>
      </c>
      <c r="NS2" t="s">
        <v>14</v>
      </c>
      <c r="NT2" t="s">
        <v>14</v>
      </c>
      <c r="NU2" t="s">
        <v>14</v>
      </c>
      <c r="NV2" t="s">
        <v>14</v>
      </c>
      <c r="NW2" t="s">
        <v>14</v>
      </c>
      <c r="NX2" t="s">
        <v>14</v>
      </c>
      <c r="NY2" t="s">
        <v>14</v>
      </c>
      <c r="NZ2" t="s">
        <v>14</v>
      </c>
      <c r="OA2" t="s">
        <v>14</v>
      </c>
      <c r="OB2" t="s">
        <v>14</v>
      </c>
      <c r="OC2" t="s">
        <v>14</v>
      </c>
      <c r="OD2" t="s">
        <v>14</v>
      </c>
      <c r="OE2" t="s">
        <v>14</v>
      </c>
      <c r="OF2" t="s">
        <v>14</v>
      </c>
      <c r="OG2" t="s">
        <v>14</v>
      </c>
      <c r="OH2" t="s">
        <v>14</v>
      </c>
      <c r="OI2" t="s">
        <v>14</v>
      </c>
      <c r="OJ2" t="s">
        <v>14</v>
      </c>
      <c r="OK2" t="s">
        <v>14</v>
      </c>
      <c r="OL2" t="s">
        <v>14</v>
      </c>
      <c r="OM2" t="s">
        <v>14</v>
      </c>
      <c r="ON2" t="s">
        <v>14</v>
      </c>
      <c r="OO2" t="s">
        <v>14</v>
      </c>
      <c r="OP2" t="s">
        <v>14</v>
      </c>
      <c r="OQ2" t="s">
        <v>14</v>
      </c>
      <c r="OR2" t="s">
        <v>14</v>
      </c>
      <c r="OS2" t="s">
        <v>14</v>
      </c>
      <c r="OT2" t="s">
        <v>14</v>
      </c>
      <c r="OU2" t="s">
        <v>14</v>
      </c>
      <c r="OV2" t="s">
        <v>14</v>
      </c>
      <c r="OW2" t="s">
        <v>14</v>
      </c>
      <c r="OX2" t="s">
        <v>14</v>
      </c>
      <c r="OY2" t="s">
        <v>14</v>
      </c>
      <c r="OZ2" t="s">
        <v>14</v>
      </c>
      <c r="PA2" t="s">
        <v>14</v>
      </c>
      <c r="PB2" t="s">
        <v>14</v>
      </c>
      <c r="PC2" t="s">
        <v>14</v>
      </c>
      <c r="PD2" t="s">
        <v>14</v>
      </c>
      <c r="PE2" t="s">
        <v>14</v>
      </c>
      <c r="PF2" t="s">
        <v>14</v>
      </c>
      <c r="PG2" t="s">
        <v>14</v>
      </c>
      <c r="PH2" t="s">
        <v>14</v>
      </c>
      <c r="PI2" t="s">
        <v>14</v>
      </c>
      <c r="PJ2" t="s">
        <v>14</v>
      </c>
      <c r="PK2" t="s">
        <v>0</v>
      </c>
      <c r="PL2" t="s">
        <v>0</v>
      </c>
      <c r="PM2" t="s">
        <v>0</v>
      </c>
      <c r="PN2" t="s">
        <v>0</v>
      </c>
      <c r="PO2" t="s">
        <v>7</v>
      </c>
      <c r="PP2" t="s">
        <v>7</v>
      </c>
      <c r="PQ2" t="s">
        <v>7</v>
      </c>
      <c r="PR2" t="s">
        <v>7</v>
      </c>
      <c r="PS2" t="s">
        <v>7</v>
      </c>
      <c r="PT2" t="s">
        <v>7</v>
      </c>
      <c r="PU2" t="s">
        <v>7</v>
      </c>
      <c r="PV2" t="s">
        <v>7</v>
      </c>
      <c r="PW2" t="s">
        <v>7</v>
      </c>
      <c r="PX2" t="s">
        <v>7</v>
      </c>
      <c r="PY2" t="s">
        <v>7</v>
      </c>
      <c r="PZ2" t="s">
        <v>7</v>
      </c>
      <c r="QA2" t="s">
        <v>7</v>
      </c>
      <c r="QB2" t="s">
        <v>7</v>
      </c>
      <c r="QC2" t="s">
        <v>7</v>
      </c>
      <c r="QD2" t="s">
        <v>7</v>
      </c>
      <c r="QE2" t="s">
        <v>7</v>
      </c>
      <c r="QF2" t="s">
        <v>7</v>
      </c>
      <c r="QG2" t="s">
        <v>7</v>
      </c>
      <c r="QH2" t="s">
        <v>7</v>
      </c>
      <c r="QI2" t="s">
        <v>7</v>
      </c>
      <c r="QJ2" t="s">
        <v>7</v>
      </c>
      <c r="QK2" t="s">
        <v>7</v>
      </c>
      <c r="QL2" t="s">
        <v>7</v>
      </c>
      <c r="QM2" t="s">
        <v>7</v>
      </c>
      <c r="QN2" t="s">
        <v>7</v>
      </c>
      <c r="QO2" t="s">
        <v>7</v>
      </c>
      <c r="QP2" t="s">
        <v>7</v>
      </c>
      <c r="QQ2" t="s">
        <v>7</v>
      </c>
      <c r="QR2" t="s">
        <v>7</v>
      </c>
      <c r="QS2" t="s">
        <v>7</v>
      </c>
      <c r="QT2" t="s">
        <v>7</v>
      </c>
      <c r="QU2" t="s">
        <v>7</v>
      </c>
      <c r="QV2" t="s">
        <v>7</v>
      </c>
      <c r="QW2" t="s">
        <v>7</v>
      </c>
      <c r="QX2" t="s">
        <v>7</v>
      </c>
      <c r="QY2" t="s">
        <v>7</v>
      </c>
      <c r="QZ2" t="s">
        <v>7</v>
      </c>
      <c r="RA2" t="s">
        <v>7</v>
      </c>
      <c r="RB2" t="s">
        <v>7</v>
      </c>
      <c r="RC2" t="s">
        <v>7</v>
      </c>
      <c r="RD2" t="s">
        <v>7</v>
      </c>
      <c r="RE2" t="s">
        <v>7</v>
      </c>
      <c r="RF2" t="s">
        <v>7</v>
      </c>
      <c r="RG2" t="s">
        <v>7</v>
      </c>
      <c r="RH2" t="s">
        <v>7</v>
      </c>
      <c r="RI2" t="s">
        <v>7</v>
      </c>
      <c r="RJ2" t="s">
        <v>7</v>
      </c>
      <c r="RK2" t="s">
        <v>7</v>
      </c>
      <c r="RL2" t="s">
        <v>7</v>
      </c>
      <c r="RM2" t="s">
        <v>7</v>
      </c>
      <c r="RN2" t="s">
        <v>7</v>
      </c>
      <c r="RO2" t="s">
        <v>7</v>
      </c>
      <c r="RP2" t="s">
        <v>7</v>
      </c>
      <c r="RQ2" t="s">
        <v>7</v>
      </c>
      <c r="RR2" t="s">
        <v>7</v>
      </c>
      <c r="RS2" t="s">
        <v>7</v>
      </c>
      <c r="RT2" t="s">
        <v>7</v>
      </c>
      <c r="RU2" t="s">
        <v>7</v>
      </c>
      <c r="RV2" t="s">
        <v>7</v>
      </c>
      <c r="RW2" t="s">
        <v>7</v>
      </c>
      <c r="RX2" t="s">
        <v>7</v>
      </c>
      <c r="RY2" t="s">
        <v>7</v>
      </c>
      <c r="RZ2" t="s">
        <v>7</v>
      </c>
      <c r="SA2" t="s">
        <v>7</v>
      </c>
      <c r="SB2" t="s">
        <v>7</v>
      </c>
      <c r="SC2" t="s">
        <v>7</v>
      </c>
      <c r="SD2" t="s">
        <v>7</v>
      </c>
      <c r="SE2" t="s">
        <v>7</v>
      </c>
      <c r="SF2" t="s">
        <v>7</v>
      </c>
      <c r="SG2" t="s">
        <v>7</v>
      </c>
      <c r="SH2" t="s">
        <v>7</v>
      </c>
      <c r="SI2" t="s">
        <v>7</v>
      </c>
      <c r="SJ2" t="s">
        <v>7</v>
      </c>
      <c r="SK2" t="s">
        <v>7</v>
      </c>
      <c r="SL2" t="s">
        <v>7</v>
      </c>
      <c r="SM2" t="s">
        <v>7</v>
      </c>
      <c r="SN2" t="s">
        <v>7</v>
      </c>
      <c r="SO2" t="s">
        <v>7</v>
      </c>
      <c r="SP2" t="s">
        <v>7</v>
      </c>
      <c r="SQ2" t="s">
        <v>7</v>
      </c>
      <c r="SR2" t="s">
        <v>7</v>
      </c>
      <c r="SS2" t="s">
        <v>7</v>
      </c>
      <c r="ST2" t="s">
        <v>7</v>
      </c>
      <c r="SU2" t="s">
        <v>7</v>
      </c>
      <c r="SV2" t="s">
        <v>7</v>
      </c>
      <c r="SW2" t="s">
        <v>7</v>
      </c>
      <c r="SX2" t="s">
        <v>7</v>
      </c>
      <c r="SY2" t="s">
        <v>7</v>
      </c>
      <c r="SZ2" t="s">
        <v>7</v>
      </c>
      <c r="TA2" t="s">
        <v>7</v>
      </c>
      <c r="TB2" t="s">
        <v>7</v>
      </c>
      <c r="TC2" t="s">
        <v>7</v>
      </c>
      <c r="TD2" t="s">
        <v>7</v>
      </c>
      <c r="TE2" t="s">
        <v>7</v>
      </c>
      <c r="TF2" t="s">
        <v>7</v>
      </c>
      <c r="TG2" t="s">
        <v>7</v>
      </c>
      <c r="TH2" t="s">
        <v>7</v>
      </c>
      <c r="TI2" t="s">
        <v>7</v>
      </c>
      <c r="TJ2" t="s">
        <v>7</v>
      </c>
      <c r="TK2" t="s">
        <v>7</v>
      </c>
      <c r="TL2" t="s">
        <v>7</v>
      </c>
      <c r="TM2" t="s">
        <v>7</v>
      </c>
      <c r="TN2" t="s">
        <v>7</v>
      </c>
      <c r="TO2" t="s">
        <v>7</v>
      </c>
      <c r="TP2" t="s">
        <v>7</v>
      </c>
      <c r="TQ2" t="s">
        <v>7</v>
      </c>
      <c r="TR2" t="s">
        <v>7</v>
      </c>
      <c r="TS2" t="s">
        <v>7</v>
      </c>
      <c r="TT2" t="s">
        <v>7</v>
      </c>
      <c r="TU2" t="s">
        <v>7</v>
      </c>
      <c r="TV2" t="s">
        <v>7</v>
      </c>
      <c r="TW2" t="s">
        <v>7</v>
      </c>
      <c r="TX2" t="s">
        <v>7</v>
      </c>
      <c r="TY2" t="s">
        <v>7</v>
      </c>
      <c r="TZ2" t="s">
        <v>7</v>
      </c>
      <c r="UA2" t="s">
        <v>7</v>
      </c>
      <c r="UB2" t="s">
        <v>7</v>
      </c>
      <c r="UC2" t="s">
        <v>7</v>
      </c>
      <c r="UD2" t="s">
        <v>7</v>
      </c>
      <c r="UE2" t="s">
        <v>7</v>
      </c>
      <c r="UF2" t="s">
        <v>7</v>
      </c>
      <c r="UG2" t="s">
        <v>7</v>
      </c>
      <c r="UH2" t="s">
        <v>7</v>
      </c>
      <c r="UI2" t="s">
        <v>7</v>
      </c>
      <c r="UJ2" t="s">
        <v>7</v>
      </c>
      <c r="UK2" t="s">
        <v>7</v>
      </c>
      <c r="UL2" t="s">
        <v>7</v>
      </c>
      <c r="UM2" t="s">
        <v>7</v>
      </c>
      <c r="UN2" t="s">
        <v>7</v>
      </c>
      <c r="UO2" t="s">
        <v>7</v>
      </c>
      <c r="UP2" t="s">
        <v>7</v>
      </c>
      <c r="UQ2" t="s">
        <v>7</v>
      </c>
      <c r="UR2" t="s">
        <v>7</v>
      </c>
      <c r="US2" t="s">
        <v>7</v>
      </c>
      <c r="UT2" t="s">
        <v>7</v>
      </c>
      <c r="UU2" t="s">
        <v>7</v>
      </c>
      <c r="UV2" t="s">
        <v>7</v>
      </c>
      <c r="UW2" t="s">
        <v>7</v>
      </c>
      <c r="UX2" t="s">
        <v>7</v>
      </c>
      <c r="UY2" t="s">
        <v>7</v>
      </c>
      <c r="UZ2" t="s">
        <v>7</v>
      </c>
      <c r="VA2" t="s">
        <v>7</v>
      </c>
      <c r="VB2" t="s">
        <v>7</v>
      </c>
      <c r="VC2" t="s">
        <v>7</v>
      </c>
      <c r="VD2" t="s">
        <v>7</v>
      </c>
      <c r="VE2" t="s">
        <v>7</v>
      </c>
      <c r="VF2" t="s">
        <v>7</v>
      </c>
      <c r="VG2" t="s">
        <v>7</v>
      </c>
      <c r="VH2" t="s">
        <v>7</v>
      </c>
      <c r="VI2" t="s">
        <v>7</v>
      </c>
      <c r="VJ2" t="s">
        <v>7</v>
      </c>
      <c r="VK2" t="s">
        <v>7</v>
      </c>
      <c r="VL2" t="s">
        <v>7</v>
      </c>
      <c r="VM2" t="s">
        <v>7</v>
      </c>
      <c r="VN2" t="s">
        <v>7</v>
      </c>
      <c r="VO2" t="s">
        <v>7</v>
      </c>
      <c r="VP2" t="s">
        <v>7</v>
      </c>
      <c r="VQ2" t="s">
        <v>7</v>
      </c>
      <c r="VR2" t="s">
        <v>7</v>
      </c>
      <c r="VS2" t="s">
        <v>7</v>
      </c>
      <c r="VT2" t="s">
        <v>7</v>
      </c>
      <c r="VU2" t="s">
        <v>7</v>
      </c>
      <c r="VV2" t="s">
        <v>7</v>
      </c>
      <c r="VW2" t="s">
        <v>7</v>
      </c>
      <c r="VX2" t="s">
        <v>7</v>
      </c>
      <c r="VY2" t="s">
        <v>7</v>
      </c>
      <c r="VZ2" t="s">
        <v>7</v>
      </c>
      <c r="WA2" t="s">
        <v>7</v>
      </c>
      <c r="WB2" t="s">
        <v>7</v>
      </c>
      <c r="WC2" t="s">
        <v>7</v>
      </c>
      <c r="WD2" t="s">
        <v>7</v>
      </c>
      <c r="WE2" t="s">
        <v>7</v>
      </c>
      <c r="WF2" t="s">
        <v>7</v>
      </c>
      <c r="WG2" t="s">
        <v>7</v>
      </c>
      <c r="WH2" t="s">
        <v>7</v>
      </c>
      <c r="WI2" t="s">
        <v>7</v>
      </c>
      <c r="WJ2" t="s">
        <v>7</v>
      </c>
      <c r="WK2" t="s">
        <v>7</v>
      </c>
      <c r="WL2" t="s">
        <v>7</v>
      </c>
      <c r="WM2" t="s">
        <v>7</v>
      </c>
      <c r="WN2" t="s">
        <v>7</v>
      </c>
      <c r="WO2" t="s">
        <v>7</v>
      </c>
      <c r="WP2" t="s">
        <v>7</v>
      </c>
      <c r="WQ2" t="s">
        <v>7</v>
      </c>
      <c r="WR2" t="s">
        <v>7</v>
      </c>
      <c r="WS2" t="s">
        <v>7</v>
      </c>
      <c r="WT2" t="s">
        <v>7</v>
      </c>
      <c r="WU2" t="s">
        <v>7</v>
      </c>
      <c r="WV2" t="s">
        <v>7</v>
      </c>
      <c r="WW2" t="s">
        <v>7</v>
      </c>
      <c r="WX2" t="s">
        <v>7</v>
      </c>
      <c r="WY2" t="s">
        <v>7</v>
      </c>
      <c r="WZ2" t="s">
        <v>7</v>
      </c>
      <c r="XA2" t="s">
        <v>7</v>
      </c>
      <c r="XB2" t="s">
        <v>7</v>
      </c>
      <c r="XC2" t="s">
        <v>7</v>
      </c>
      <c r="XD2" t="s">
        <v>7</v>
      </c>
      <c r="XE2" t="s">
        <v>7</v>
      </c>
      <c r="XF2" t="s">
        <v>7</v>
      </c>
      <c r="XG2" t="s">
        <v>7</v>
      </c>
      <c r="XH2" t="s">
        <v>7</v>
      </c>
      <c r="XI2" t="s">
        <v>7</v>
      </c>
      <c r="XJ2" t="s">
        <v>7</v>
      </c>
      <c r="XK2" t="s">
        <v>7</v>
      </c>
      <c r="XL2" t="s">
        <v>7</v>
      </c>
      <c r="XM2" t="s">
        <v>7</v>
      </c>
      <c r="XN2" t="s">
        <v>7</v>
      </c>
      <c r="XO2" t="s">
        <v>7</v>
      </c>
      <c r="XP2" t="s">
        <v>7</v>
      </c>
      <c r="XQ2" t="s">
        <v>0</v>
      </c>
      <c r="XR2" t="s">
        <v>0</v>
      </c>
      <c r="XS2" t="s">
        <v>0</v>
      </c>
      <c r="XT2" t="s">
        <v>0</v>
      </c>
      <c r="XU2" t="s">
        <v>8</v>
      </c>
      <c r="XV2" t="s">
        <v>0</v>
      </c>
      <c r="XW2" t="s">
        <v>0</v>
      </c>
      <c r="XX2" t="s">
        <v>0</v>
      </c>
      <c r="XY2" t="s">
        <v>0</v>
      </c>
      <c r="XZ2" t="s">
        <v>0</v>
      </c>
      <c r="YA2" t="s">
        <v>0</v>
      </c>
      <c r="YB2" t="s">
        <v>0</v>
      </c>
      <c r="YC2" t="s">
        <v>0</v>
      </c>
      <c r="YD2" t="s">
        <v>0</v>
      </c>
      <c r="YE2" t="s">
        <v>0</v>
      </c>
      <c r="YF2" t="s">
        <v>533</v>
      </c>
      <c r="YG2" t="s">
        <v>0</v>
      </c>
      <c r="YH2" t="s">
        <v>0</v>
      </c>
      <c r="YI2" t="s">
        <v>0</v>
      </c>
      <c r="YJ2" t="s">
        <v>0</v>
      </c>
      <c r="YK2" t="s">
        <v>0</v>
      </c>
      <c r="YL2" t="s">
        <v>0</v>
      </c>
      <c r="YM2" t="s">
        <v>0</v>
      </c>
      <c r="YN2" t="s">
        <v>0</v>
      </c>
      <c r="YO2" t="s">
        <v>0</v>
      </c>
      <c r="YP2" t="s">
        <v>0</v>
      </c>
      <c r="YQ2" t="s">
        <v>534</v>
      </c>
      <c r="YR2" t="s">
        <v>0</v>
      </c>
      <c r="YS2" t="s">
        <v>0</v>
      </c>
      <c r="YT2" t="s">
        <v>0</v>
      </c>
      <c r="YU2" t="s">
        <v>0</v>
      </c>
      <c r="YV2" t="s">
        <v>0</v>
      </c>
      <c r="YW2" t="s">
        <v>0</v>
      </c>
      <c r="YX2" t="s">
        <v>0</v>
      </c>
      <c r="YY2" t="s">
        <v>0</v>
      </c>
      <c r="YZ2" t="s">
        <v>0</v>
      </c>
      <c r="ZA2" t="s">
        <v>0</v>
      </c>
      <c r="ZB2" t="s">
        <v>535</v>
      </c>
      <c r="ZC2" t="s">
        <v>0</v>
      </c>
      <c r="ZD2" t="s">
        <v>0</v>
      </c>
      <c r="ZE2" t="s">
        <v>0</v>
      </c>
      <c r="ZF2" t="s">
        <v>0</v>
      </c>
      <c r="ZG2" t="s">
        <v>0</v>
      </c>
      <c r="ZH2" t="s">
        <v>0</v>
      </c>
      <c r="ZI2" t="s">
        <v>0</v>
      </c>
      <c r="ZJ2" t="s">
        <v>0</v>
      </c>
      <c r="ZK2" t="s">
        <v>0</v>
      </c>
      <c r="ZL2" t="s">
        <v>0</v>
      </c>
      <c r="ZM2" t="s">
        <v>536</v>
      </c>
      <c r="ZN2" t="s">
        <v>0</v>
      </c>
      <c r="ZO2" t="s">
        <v>0</v>
      </c>
      <c r="ZP2" t="s">
        <v>0</v>
      </c>
      <c r="ZQ2" t="s">
        <v>0</v>
      </c>
      <c r="ZR2" t="s">
        <v>0</v>
      </c>
      <c r="ZS2" t="s">
        <v>0</v>
      </c>
      <c r="ZT2" t="s">
        <v>0</v>
      </c>
      <c r="ZU2" t="s">
        <v>0</v>
      </c>
      <c r="ZV2" t="s">
        <v>0</v>
      </c>
      <c r="ZW2" t="s">
        <v>0</v>
      </c>
      <c r="ZX2" t="s">
        <v>537</v>
      </c>
      <c r="ZY2" t="s">
        <v>0</v>
      </c>
      <c r="ZZ2" t="s">
        <v>0</v>
      </c>
      <c r="AAA2" t="s">
        <v>0</v>
      </c>
      <c r="AAB2" t="s">
        <v>0</v>
      </c>
      <c r="AAC2" t="s">
        <v>0</v>
      </c>
      <c r="AAD2" t="s">
        <v>0</v>
      </c>
      <c r="AAE2" t="s">
        <v>0</v>
      </c>
      <c r="AAF2" t="s">
        <v>0</v>
      </c>
      <c r="AAG2" t="s">
        <v>0</v>
      </c>
      <c r="AAH2" t="s">
        <v>0</v>
      </c>
      <c r="AAI2" t="s">
        <v>538</v>
      </c>
      <c r="AAJ2" t="s">
        <v>0</v>
      </c>
      <c r="AAK2" t="s">
        <v>0</v>
      </c>
      <c r="AAL2" t="s">
        <v>0</v>
      </c>
      <c r="AAM2" t="s">
        <v>0</v>
      </c>
      <c r="AAN2" t="s">
        <v>0</v>
      </c>
      <c r="AAO2" t="s">
        <v>0</v>
      </c>
      <c r="AAP2" t="s">
        <v>0</v>
      </c>
      <c r="AAQ2" t="s">
        <v>0</v>
      </c>
      <c r="AAR2" t="s">
        <v>0</v>
      </c>
      <c r="AAS2" t="s">
        <v>0</v>
      </c>
    </row>
    <row r="3" spans="1:721" x14ac:dyDescent="0.3">
      <c r="A3" t="s">
        <v>33</v>
      </c>
      <c r="D3" t="s">
        <v>11</v>
      </c>
      <c r="E3" t="s">
        <v>12</v>
      </c>
      <c r="F3" t="s">
        <v>182</v>
      </c>
      <c r="G3" t="s">
        <v>13</v>
      </c>
      <c r="H3" t="s">
        <v>11</v>
      </c>
      <c r="I3" t="s">
        <v>11</v>
      </c>
      <c r="J3" t="s">
        <v>11</v>
      </c>
      <c r="K3" t="s">
        <v>11</v>
      </c>
      <c r="L3" t="s">
        <v>12</v>
      </c>
      <c r="M3" t="s">
        <v>12</v>
      </c>
      <c r="N3" t="s">
        <v>12</v>
      </c>
      <c r="O3" t="s">
        <v>182</v>
      </c>
      <c r="P3" t="s">
        <v>182</v>
      </c>
      <c r="Q3" t="s">
        <v>13</v>
      </c>
      <c r="R3" t="s">
        <v>11</v>
      </c>
      <c r="S3" t="s">
        <v>11</v>
      </c>
      <c r="T3" t="s">
        <v>11</v>
      </c>
      <c r="U3" t="s">
        <v>11</v>
      </c>
      <c r="V3" t="s">
        <v>11</v>
      </c>
      <c r="W3" t="s">
        <v>11</v>
      </c>
      <c r="X3" t="s">
        <v>11</v>
      </c>
      <c r="Y3" t="s">
        <v>11</v>
      </c>
      <c r="Z3" t="s">
        <v>11</v>
      </c>
      <c r="AA3" t="s">
        <v>11</v>
      </c>
      <c r="AB3" t="s">
        <v>12</v>
      </c>
      <c r="AC3" t="s">
        <v>12</v>
      </c>
      <c r="AD3" t="s">
        <v>12</v>
      </c>
      <c r="AE3" t="s">
        <v>12</v>
      </c>
      <c r="AF3" t="s">
        <v>12</v>
      </c>
      <c r="AG3" t="s">
        <v>12</v>
      </c>
      <c r="AH3" t="s">
        <v>182</v>
      </c>
      <c r="AI3" t="s">
        <v>182</v>
      </c>
      <c r="AJ3" t="s">
        <v>182</v>
      </c>
      <c r="AK3" t="s">
        <v>13</v>
      </c>
      <c r="AL3" t="s">
        <v>11</v>
      </c>
      <c r="AM3" t="s">
        <v>11</v>
      </c>
      <c r="AN3" t="s">
        <v>11</v>
      </c>
      <c r="AO3" t="s">
        <v>11</v>
      </c>
      <c r="AP3" t="s">
        <v>11</v>
      </c>
      <c r="AQ3" t="s">
        <v>11</v>
      </c>
      <c r="AR3" t="s">
        <v>11</v>
      </c>
      <c r="AS3" t="s">
        <v>11</v>
      </c>
      <c r="AT3" t="s">
        <v>11</v>
      </c>
      <c r="AU3" t="s">
        <v>11</v>
      </c>
      <c r="AV3" t="s">
        <v>11</v>
      </c>
      <c r="AW3" t="s">
        <v>11</v>
      </c>
      <c r="AX3" t="s">
        <v>11</v>
      </c>
      <c r="AY3" t="s">
        <v>11</v>
      </c>
      <c r="AZ3" t="s">
        <v>11</v>
      </c>
      <c r="BA3" t="s">
        <v>11</v>
      </c>
      <c r="BB3" t="s">
        <v>11</v>
      </c>
      <c r="BC3" t="s">
        <v>11</v>
      </c>
      <c r="BD3" t="s">
        <v>11</v>
      </c>
      <c r="BE3" t="s">
        <v>11</v>
      </c>
      <c r="BF3" t="s">
        <v>12</v>
      </c>
      <c r="BG3" t="s">
        <v>12</v>
      </c>
      <c r="BH3" t="s">
        <v>12</v>
      </c>
      <c r="BI3" t="s">
        <v>12</v>
      </c>
      <c r="BJ3" t="s">
        <v>12</v>
      </c>
      <c r="BK3" t="s">
        <v>12</v>
      </c>
      <c r="BL3" t="s">
        <v>12</v>
      </c>
      <c r="BM3" t="s">
        <v>12</v>
      </c>
      <c r="BN3" t="s">
        <v>12</v>
      </c>
      <c r="BO3" t="s">
        <v>12</v>
      </c>
      <c r="BP3" t="s">
        <v>182</v>
      </c>
      <c r="BQ3" t="s">
        <v>182</v>
      </c>
      <c r="BR3" t="s">
        <v>182</v>
      </c>
      <c r="BS3" t="s">
        <v>182</v>
      </c>
      <c r="BT3" t="s">
        <v>13</v>
      </c>
      <c r="BU3" t="s">
        <v>11</v>
      </c>
      <c r="BV3" t="s">
        <v>11</v>
      </c>
      <c r="BW3" t="s">
        <v>11</v>
      </c>
      <c r="BX3" t="s">
        <v>11</v>
      </c>
      <c r="BY3" t="s">
        <v>11</v>
      </c>
      <c r="BZ3" t="s">
        <v>11</v>
      </c>
      <c r="CA3" t="s">
        <v>11</v>
      </c>
      <c r="CB3" t="s">
        <v>11</v>
      </c>
      <c r="CC3" t="s">
        <v>11</v>
      </c>
      <c r="CD3" t="s">
        <v>11</v>
      </c>
      <c r="CE3" t="s">
        <v>11</v>
      </c>
      <c r="CF3" t="s">
        <v>11</v>
      </c>
      <c r="CG3" t="s">
        <v>11</v>
      </c>
      <c r="CH3" t="s">
        <v>11</v>
      </c>
      <c r="CI3" t="s">
        <v>11</v>
      </c>
      <c r="CJ3" t="s">
        <v>11</v>
      </c>
      <c r="CK3" t="s">
        <v>11</v>
      </c>
      <c r="CL3" t="s">
        <v>11</v>
      </c>
      <c r="CM3" t="s">
        <v>11</v>
      </c>
      <c r="CN3" t="s">
        <v>11</v>
      </c>
      <c r="CO3" t="s">
        <v>11</v>
      </c>
      <c r="CP3" t="s">
        <v>11</v>
      </c>
      <c r="CQ3" t="s">
        <v>11</v>
      </c>
      <c r="CR3" t="s">
        <v>11</v>
      </c>
      <c r="CS3" t="s">
        <v>11</v>
      </c>
      <c r="CT3" t="s">
        <v>11</v>
      </c>
      <c r="CU3" t="s">
        <v>11</v>
      </c>
      <c r="CV3" t="s">
        <v>11</v>
      </c>
      <c r="CW3" t="s">
        <v>11</v>
      </c>
      <c r="CX3" t="s">
        <v>11</v>
      </c>
      <c r="CY3" t="s">
        <v>11</v>
      </c>
      <c r="CZ3" t="s">
        <v>11</v>
      </c>
      <c r="DA3" t="s">
        <v>11</v>
      </c>
      <c r="DB3" t="s">
        <v>11</v>
      </c>
      <c r="DC3" t="s">
        <v>11</v>
      </c>
      <c r="DD3" t="s">
        <v>12</v>
      </c>
      <c r="DE3" t="s">
        <v>12</v>
      </c>
      <c r="DF3" t="s">
        <v>12</v>
      </c>
      <c r="DG3" t="s">
        <v>12</v>
      </c>
      <c r="DH3" t="s">
        <v>12</v>
      </c>
      <c r="DI3" t="s">
        <v>12</v>
      </c>
      <c r="DJ3" t="s">
        <v>12</v>
      </c>
      <c r="DK3" t="s">
        <v>12</v>
      </c>
      <c r="DL3" t="s">
        <v>12</v>
      </c>
      <c r="DM3" t="s">
        <v>12</v>
      </c>
      <c r="DN3" t="s">
        <v>12</v>
      </c>
      <c r="DO3" t="s">
        <v>12</v>
      </c>
      <c r="DP3" t="s">
        <v>12</v>
      </c>
      <c r="DQ3" t="s">
        <v>12</v>
      </c>
      <c r="DR3" t="s">
        <v>12</v>
      </c>
      <c r="DS3" t="s">
        <v>182</v>
      </c>
      <c r="DT3" t="s">
        <v>182</v>
      </c>
      <c r="DU3" t="s">
        <v>182</v>
      </c>
      <c r="DV3" t="s">
        <v>182</v>
      </c>
      <c r="DW3" t="s">
        <v>182</v>
      </c>
      <c r="DX3" t="s">
        <v>13</v>
      </c>
      <c r="DY3" t="s">
        <v>11</v>
      </c>
      <c r="DZ3" t="s">
        <v>11</v>
      </c>
      <c r="EA3" t="s">
        <v>11</v>
      </c>
      <c r="EB3" t="s">
        <v>11</v>
      </c>
      <c r="EC3" t="s">
        <v>11</v>
      </c>
      <c r="ED3" t="s">
        <v>11</v>
      </c>
      <c r="EE3" t="s">
        <v>11</v>
      </c>
      <c r="EF3" t="s">
        <v>11</v>
      </c>
      <c r="EG3" t="s">
        <v>11</v>
      </c>
      <c r="EH3" t="s">
        <v>11</v>
      </c>
      <c r="EI3" t="s">
        <v>11</v>
      </c>
      <c r="EJ3" t="s">
        <v>11</v>
      </c>
      <c r="EK3" t="s">
        <v>11</v>
      </c>
      <c r="EL3" t="s">
        <v>11</v>
      </c>
      <c r="EM3" t="s">
        <v>11</v>
      </c>
      <c r="EN3" t="s">
        <v>11</v>
      </c>
      <c r="EO3" t="s">
        <v>11</v>
      </c>
      <c r="EP3" t="s">
        <v>11</v>
      </c>
      <c r="EQ3" t="s">
        <v>11</v>
      </c>
      <c r="ER3" t="s">
        <v>11</v>
      </c>
      <c r="ES3" t="s">
        <v>11</v>
      </c>
      <c r="ET3" t="s">
        <v>11</v>
      </c>
      <c r="EU3" t="s">
        <v>11</v>
      </c>
      <c r="EV3" t="s">
        <v>11</v>
      </c>
      <c r="EW3" t="s">
        <v>11</v>
      </c>
      <c r="EX3" t="s">
        <v>11</v>
      </c>
      <c r="EY3" t="s">
        <v>11</v>
      </c>
      <c r="EZ3" t="s">
        <v>11</v>
      </c>
      <c r="FA3" t="s">
        <v>11</v>
      </c>
      <c r="FB3" t="s">
        <v>11</v>
      </c>
      <c r="FC3" t="s">
        <v>11</v>
      </c>
      <c r="FD3" t="s">
        <v>11</v>
      </c>
      <c r="FE3" t="s">
        <v>11</v>
      </c>
      <c r="FF3" t="s">
        <v>11</v>
      </c>
      <c r="FG3" t="s">
        <v>11</v>
      </c>
      <c r="FH3" t="s">
        <v>11</v>
      </c>
      <c r="FI3" t="s">
        <v>11</v>
      </c>
      <c r="FJ3" t="s">
        <v>11</v>
      </c>
      <c r="FK3" t="s">
        <v>11</v>
      </c>
      <c r="FL3" t="s">
        <v>11</v>
      </c>
      <c r="FM3" t="s">
        <v>11</v>
      </c>
      <c r="FN3" t="s">
        <v>11</v>
      </c>
      <c r="FO3" t="s">
        <v>11</v>
      </c>
      <c r="FP3" t="s">
        <v>11</v>
      </c>
      <c r="FQ3" t="s">
        <v>11</v>
      </c>
      <c r="FR3" t="s">
        <v>11</v>
      </c>
      <c r="FS3" t="s">
        <v>11</v>
      </c>
      <c r="FT3" t="s">
        <v>11</v>
      </c>
      <c r="FU3" t="s">
        <v>11</v>
      </c>
      <c r="FV3" t="s">
        <v>11</v>
      </c>
      <c r="FW3" t="s">
        <v>11</v>
      </c>
      <c r="FX3" t="s">
        <v>11</v>
      </c>
      <c r="FY3" t="s">
        <v>11</v>
      </c>
      <c r="FZ3" t="s">
        <v>11</v>
      </c>
      <c r="GA3" t="s">
        <v>11</v>
      </c>
      <c r="GB3" t="s">
        <v>11</v>
      </c>
      <c r="GC3" t="s">
        <v>12</v>
      </c>
      <c r="GD3" t="s">
        <v>12</v>
      </c>
      <c r="GE3" t="s">
        <v>12</v>
      </c>
      <c r="GF3" t="s">
        <v>12</v>
      </c>
      <c r="GG3" t="s">
        <v>12</v>
      </c>
      <c r="GH3" t="s">
        <v>12</v>
      </c>
      <c r="GI3" t="s">
        <v>12</v>
      </c>
      <c r="GJ3" t="s">
        <v>12</v>
      </c>
      <c r="GK3" t="s">
        <v>12</v>
      </c>
      <c r="GL3" t="s">
        <v>12</v>
      </c>
      <c r="GM3" t="s">
        <v>12</v>
      </c>
      <c r="GN3" t="s">
        <v>12</v>
      </c>
      <c r="GO3" t="s">
        <v>12</v>
      </c>
      <c r="GP3" t="s">
        <v>12</v>
      </c>
      <c r="GQ3" t="s">
        <v>12</v>
      </c>
      <c r="GR3" t="s">
        <v>12</v>
      </c>
      <c r="GS3" t="s">
        <v>12</v>
      </c>
      <c r="GT3" t="s">
        <v>12</v>
      </c>
      <c r="GU3" t="s">
        <v>12</v>
      </c>
      <c r="GV3" t="s">
        <v>12</v>
      </c>
      <c r="GW3" t="s">
        <v>12</v>
      </c>
      <c r="GX3" t="s">
        <v>182</v>
      </c>
      <c r="GY3" t="s">
        <v>182</v>
      </c>
      <c r="GZ3" t="s">
        <v>182</v>
      </c>
      <c r="HA3" t="s">
        <v>182</v>
      </c>
      <c r="HB3" t="s">
        <v>182</v>
      </c>
      <c r="HC3" t="s">
        <v>182</v>
      </c>
      <c r="HD3" t="s">
        <v>13</v>
      </c>
      <c r="HE3" t="s">
        <v>645</v>
      </c>
      <c r="HF3" t="s">
        <v>645</v>
      </c>
      <c r="HG3" t="s">
        <v>645</v>
      </c>
      <c r="HH3" t="s">
        <v>645</v>
      </c>
      <c r="HJ3" t="s">
        <v>11</v>
      </c>
      <c r="HK3" t="s">
        <v>12</v>
      </c>
      <c r="HL3" t="s">
        <v>182</v>
      </c>
      <c r="HM3" t="s">
        <v>13</v>
      </c>
      <c r="HN3" t="s">
        <v>11</v>
      </c>
      <c r="HO3" t="s">
        <v>11</v>
      </c>
      <c r="HP3" t="s">
        <v>11</v>
      </c>
      <c r="HQ3" t="s">
        <v>11</v>
      </c>
      <c r="HR3" t="s">
        <v>12</v>
      </c>
      <c r="HS3" t="s">
        <v>12</v>
      </c>
      <c r="HT3" t="s">
        <v>12</v>
      </c>
      <c r="HU3" t="s">
        <v>182</v>
      </c>
      <c r="HV3" t="s">
        <v>182</v>
      </c>
      <c r="HW3" t="s">
        <v>13</v>
      </c>
      <c r="HX3" t="s">
        <v>11</v>
      </c>
      <c r="HY3" t="s">
        <v>11</v>
      </c>
      <c r="HZ3" t="s">
        <v>11</v>
      </c>
      <c r="IA3" t="s">
        <v>11</v>
      </c>
      <c r="IB3" t="s">
        <v>11</v>
      </c>
      <c r="IC3" t="s">
        <v>11</v>
      </c>
      <c r="ID3" t="s">
        <v>11</v>
      </c>
      <c r="IE3" t="s">
        <v>11</v>
      </c>
      <c r="IF3" t="s">
        <v>11</v>
      </c>
      <c r="IG3" t="s">
        <v>11</v>
      </c>
      <c r="IH3" t="s">
        <v>12</v>
      </c>
      <c r="II3" t="s">
        <v>12</v>
      </c>
      <c r="IJ3" t="s">
        <v>12</v>
      </c>
      <c r="IK3" t="s">
        <v>12</v>
      </c>
      <c r="IL3" t="s">
        <v>12</v>
      </c>
      <c r="IM3" t="s">
        <v>12</v>
      </c>
      <c r="IN3" t="s">
        <v>182</v>
      </c>
      <c r="IO3" t="s">
        <v>182</v>
      </c>
      <c r="IP3" t="s">
        <v>182</v>
      </c>
      <c r="IQ3" t="s">
        <v>13</v>
      </c>
      <c r="IR3" t="s">
        <v>11</v>
      </c>
      <c r="IS3" t="s">
        <v>11</v>
      </c>
      <c r="IT3" t="s">
        <v>11</v>
      </c>
      <c r="IU3" t="s">
        <v>11</v>
      </c>
      <c r="IV3" t="s">
        <v>11</v>
      </c>
      <c r="IW3" t="s">
        <v>11</v>
      </c>
      <c r="IX3" t="s">
        <v>11</v>
      </c>
      <c r="IY3" t="s">
        <v>11</v>
      </c>
      <c r="IZ3" t="s">
        <v>11</v>
      </c>
      <c r="JA3" t="s">
        <v>11</v>
      </c>
      <c r="JB3" t="s">
        <v>11</v>
      </c>
      <c r="JC3" t="s">
        <v>11</v>
      </c>
      <c r="JD3" t="s">
        <v>11</v>
      </c>
      <c r="JE3" t="s">
        <v>11</v>
      </c>
      <c r="JF3" t="s">
        <v>11</v>
      </c>
      <c r="JG3" t="s">
        <v>11</v>
      </c>
      <c r="JH3" t="s">
        <v>11</v>
      </c>
      <c r="JI3" t="s">
        <v>11</v>
      </c>
      <c r="JJ3" t="s">
        <v>11</v>
      </c>
      <c r="JK3" t="s">
        <v>11</v>
      </c>
      <c r="JL3" t="s">
        <v>12</v>
      </c>
      <c r="JM3" t="s">
        <v>12</v>
      </c>
      <c r="JN3" t="s">
        <v>12</v>
      </c>
      <c r="JO3" t="s">
        <v>12</v>
      </c>
      <c r="JP3" t="s">
        <v>12</v>
      </c>
      <c r="JQ3" t="s">
        <v>12</v>
      </c>
      <c r="JR3" t="s">
        <v>12</v>
      </c>
      <c r="JS3" t="s">
        <v>12</v>
      </c>
      <c r="JT3" t="s">
        <v>12</v>
      </c>
      <c r="JU3" t="s">
        <v>12</v>
      </c>
      <c r="JV3" t="s">
        <v>182</v>
      </c>
      <c r="JW3" t="s">
        <v>182</v>
      </c>
      <c r="JX3" t="s">
        <v>182</v>
      </c>
      <c r="JY3" t="s">
        <v>182</v>
      </c>
      <c r="JZ3" t="s">
        <v>13</v>
      </c>
      <c r="KA3" t="s">
        <v>11</v>
      </c>
      <c r="KB3" t="s">
        <v>11</v>
      </c>
      <c r="KC3" t="s">
        <v>11</v>
      </c>
      <c r="KD3" t="s">
        <v>11</v>
      </c>
      <c r="KE3" t="s">
        <v>11</v>
      </c>
      <c r="KF3" t="s">
        <v>11</v>
      </c>
      <c r="KG3" t="s">
        <v>11</v>
      </c>
      <c r="KH3" t="s">
        <v>11</v>
      </c>
      <c r="KI3" t="s">
        <v>11</v>
      </c>
      <c r="KJ3" t="s">
        <v>11</v>
      </c>
      <c r="KK3" t="s">
        <v>11</v>
      </c>
      <c r="KL3" t="s">
        <v>11</v>
      </c>
      <c r="KM3" t="s">
        <v>11</v>
      </c>
      <c r="KN3" t="s">
        <v>11</v>
      </c>
      <c r="KO3" t="s">
        <v>11</v>
      </c>
      <c r="KP3" t="s">
        <v>11</v>
      </c>
      <c r="KQ3" t="s">
        <v>11</v>
      </c>
      <c r="KR3" t="s">
        <v>11</v>
      </c>
      <c r="KS3" t="s">
        <v>11</v>
      </c>
      <c r="KT3" t="s">
        <v>11</v>
      </c>
      <c r="KU3" t="s">
        <v>11</v>
      </c>
      <c r="KV3" t="s">
        <v>11</v>
      </c>
      <c r="KW3" t="s">
        <v>11</v>
      </c>
      <c r="KX3" t="s">
        <v>11</v>
      </c>
      <c r="KY3" t="s">
        <v>11</v>
      </c>
      <c r="KZ3" t="s">
        <v>11</v>
      </c>
      <c r="LA3" t="s">
        <v>11</v>
      </c>
      <c r="LB3" t="s">
        <v>11</v>
      </c>
      <c r="LC3" t="s">
        <v>11</v>
      </c>
      <c r="LD3" t="s">
        <v>11</v>
      </c>
      <c r="LE3" t="s">
        <v>11</v>
      </c>
      <c r="LF3" t="s">
        <v>11</v>
      </c>
      <c r="LG3" t="s">
        <v>11</v>
      </c>
      <c r="LH3" t="s">
        <v>11</v>
      </c>
      <c r="LI3" t="s">
        <v>11</v>
      </c>
      <c r="LJ3" t="s">
        <v>12</v>
      </c>
      <c r="LK3" t="s">
        <v>12</v>
      </c>
      <c r="LL3" t="s">
        <v>12</v>
      </c>
      <c r="LM3" t="s">
        <v>12</v>
      </c>
      <c r="LN3" t="s">
        <v>12</v>
      </c>
      <c r="LO3" t="s">
        <v>12</v>
      </c>
      <c r="LP3" t="s">
        <v>12</v>
      </c>
      <c r="LQ3" t="s">
        <v>12</v>
      </c>
      <c r="LR3" t="s">
        <v>12</v>
      </c>
      <c r="LS3" t="s">
        <v>12</v>
      </c>
      <c r="LT3" t="s">
        <v>12</v>
      </c>
      <c r="LU3" t="s">
        <v>12</v>
      </c>
      <c r="LV3" t="s">
        <v>12</v>
      </c>
      <c r="LW3" t="s">
        <v>12</v>
      </c>
      <c r="LX3" t="s">
        <v>12</v>
      </c>
      <c r="LY3" t="s">
        <v>182</v>
      </c>
      <c r="LZ3" t="s">
        <v>182</v>
      </c>
      <c r="MA3" t="s">
        <v>182</v>
      </c>
      <c r="MB3" t="s">
        <v>182</v>
      </c>
      <c r="MC3" t="s">
        <v>182</v>
      </c>
      <c r="MD3" t="s">
        <v>13</v>
      </c>
      <c r="ME3" t="s">
        <v>11</v>
      </c>
      <c r="MF3" t="s">
        <v>11</v>
      </c>
      <c r="MG3" t="s">
        <v>11</v>
      </c>
      <c r="MH3" t="s">
        <v>11</v>
      </c>
      <c r="MI3" t="s">
        <v>11</v>
      </c>
      <c r="MJ3" t="s">
        <v>11</v>
      </c>
      <c r="MK3" t="s">
        <v>11</v>
      </c>
      <c r="ML3" t="s">
        <v>11</v>
      </c>
      <c r="MM3" t="s">
        <v>11</v>
      </c>
      <c r="MN3" t="s">
        <v>11</v>
      </c>
      <c r="MO3" t="s">
        <v>11</v>
      </c>
      <c r="MP3" t="s">
        <v>11</v>
      </c>
      <c r="MQ3" t="s">
        <v>11</v>
      </c>
      <c r="MR3" t="s">
        <v>11</v>
      </c>
      <c r="MS3" t="s">
        <v>11</v>
      </c>
      <c r="MT3" t="s">
        <v>11</v>
      </c>
      <c r="MU3" t="s">
        <v>11</v>
      </c>
      <c r="MV3" t="s">
        <v>11</v>
      </c>
      <c r="MW3" t="s">
        <v>11</v>
      </c>
      <c r="MX3" t="s">
        <v>11</v>
      </c>
      <c r="MY3" t="s">
        <v>11</v>
      </c>
      <c r="MZ3" t="s">
        <v>11</v>
      </c>
      <c r="NA3" t="s">
        <v>11</v>
      </c>
      <c r="NB3" t="s">
        <v>11</v>
      </c>
      <c r="NC3" t="s">
        <v>11</v>
      </c>
      <c r="ND3" t="s">
        <v>11</v>
      </c>
      <c r="NE3" t="s">
        <v>11</v>
      </c>
      <c r="NF3" t="s">
        <v>11</v>
      </c>
      <c r="NG3" t="s">
        <v>11</v>
      </c>
      <c r="NH3" t="s">
        <v>11</v>
      </c>
      <c r="NI3" t="s">
        <v>11</v>
      </c>
      <c r="NJ3" t="s">
        <v>11</v>
      </c>
      <c r="NK3" t="s">
        <v>11</v>
      </c>
      <c r="NL3" t="s">
        <v>11</v>
      </c>
      <c r="NM3" t="s">
        <v>11</v>
      </c>
      <c r="NN3" t="s">
        <v>11</v>
      </c>
      <c r="NO3" t="s">
        <v>11</v>
      </c>
      <c r="NP3" t="s">
        <v>11</v>
      </c>
      <c r="NQ3" t="s">
        <v>11</v>
      </c>
      <c r="NR3" t="s">
        <v>11</v>
      </c>
      <c r="NS3" t="s">
        <v>11</v>
      </c>
      <c r="NT3" t="s">
        <v>11</v>
      </c>
      <c r="NU3" t="s">
        <v>11</v>
      </c>
      <c r="NV3" t="s">
        <v>11</v>
      </c>
      <c r="NW3" t="s">
        <v>11</v>
      </c>
      <c r="NX3" t="s">
        <v>11</v>
      </c>
      <c r="NY3" t="s">
        <v>11</v>
      </c>
      <c r="NZ3" t="s">
        <v>11</v>
      </c>
      <c r="OA3" t="s">
        <v>11</v>
      </c>
      <c r="OB3" t="s">
        <v>11</v>
      </c>
      <c r="OC3" t="s">
        <v>11</v>
      </c>
      <c r="OD3" t="s">
        <v>11</v>
      </c>
      <c r="OE3" t="s">
        <v>11</v>
      </c>
      <c r="OF3" t="s">
        <v>11</v>
      </c>
      <c r="OG3" t="s">
        <v>11</v>
      </c>
      <c r="OH3" t="s">
        <v>11</v>
      </c>
      <c r="OI3" t="s">
        <v>12</v>
      </c>
      <c r="OJ3" t="s">
        <v>12</v>
      </c>
      <c r="OK3" t="s">
        <v>12</v>
      </c>
      <c r="OL3" t="s">
        <v>12</v>
      </c>
      <c r="OM3" t="s">
        <v>12</v>
      </c>
      <c r="ON3" t="s">
        <v>12</v>
      </c>
      <c r="OO3" t="s">
        <v>12</v>
      </c>
      <c r="OP3" t="s">
        <v>12</v>
      </c>
      <c r="OQ3" t="s">
        <v>12</v>
      </c>
      <c r="OR3" t="s">
        <v>12</v>
      </c>
      <c r="OS3" t="s">
        <v>12</v>
      </c>
      <c r="OT3" t="s">
        <v>12</v>
      </c>
      <c r="OU3" t="s">
        <v>12</v>
      </c>
      <c r="OV3" t="s">
        <v>12</v>
      </c>
      <c r="OW3" t="s">
        <v>12</v>
      </c>
      <c r="OX3" t="s">
        <v>12</v>
      </c>
      <c r="OY3" t="s">
        <v>12</v>
      </c>
      <c r="OZ3" t="s">
        <v>12</v>
      </c>
      <c r="PA3" t="s">
        <v>12</v>
      </c>
      <c r="PB3" t="s">
        <v>12</v>
      </c>
      <c r="PC3" t="s">
        <v>12</v>
      </c>
      <c r="PD3" t="s">
        <v>182</v>
      </c>
      <c r="PE3" t="s">
        <v>182</v>
      </c>
      <c r="PF3" t="s">
        <v>182</v>
      </c>
      <c r="PG3" t="s">
        <v>182</v>
      </c>
      <c r="PH3" t="s">
        <v>182</v>
      </c>
      <c r="PI3" t="s">
        <v>182</v>
      </c>
      <c r="PJ3" t="s">
        <v>13</v>
      </c>
      <c r="PK3" t="s">
        <v>795</v>
      </c>
      <c r="PL3" t="s">
        <v>795</v>
      </c>
      <c r="PM3" t="s">
        <v>795</v>
      </c>
      <c r="PN3" t="s">
        <v>795</v>
      </c>
      <c r="PP3" t="s">
        <v>11</v>
      </c>
      <c r="PQ3" t="s">
        <v>12</v>
      </c>
      <c r="PR3" t="s">
        <v>182</v>
      </c>
      <c r="PS3" t="s">
        <v>13</v>
      </c>
      <c r="PT3" t="s">
        <v>11</v>
      </c>
      <c r="PU3" t="s">
        <v>11</v>
      </c>
      <c r="PV3" t="s">
        <v>11</v>
      </c>
      <c r="PW3" t="s">
        <v>11</v>
      </c>
      <c r="PX3" t="s">
        <v>12</v>
      </c>
      <c r="PY3" t="s">
        <v>12</v>
      </c>
      <c r="PZ3" t="s">
        <v>12</v>
      </c>
      <c r="QA3" t="s">
        <v>182</v>
      </c>
      <c r="QB3" t="s">
        <v>182</v>
      </c>
      <c r="QC3" t="s">
        <v>13</v>
      </c>
      <c r="QD3" t="s">
        <v>11</v>
      </c>
      <c r="QE3" t="s">
        <v>11</v>
      </c>
      <c r="QF3" t="s">
        <v>11</v>
      </c>
      <c r="QG3" t="s">
        <v>11</v>
      </c>
      <c r="QH3" t="s">
        <v>11</v>
      </c>
      <c r="QI3" t="s">
        <v>11</v>
      </c>
      <c r="QJ3" t="s">
        <v>11</v>
      </c>
      <c r="QK3" t="s">
        <v>11</v>
      </c>
      <c r="QL3" t="s">
        <v>11</v>
      </c>
      <c r="QM3" t="s">
        <v>11</v>
      </c>
      <c r="QN3" t="s">
        <v>12</v>
      </c>
      <c r="QO3" t="s">
        <v>12</v>
      </c>
      <c r="QP3" t="s">
        <v>12</v>
      </c>
      <c r="QQ3" t="s">
        <v>12</v>
      </c>
      <c r="QR3" t="s">
        <v>12</v>
      </c>
      <c r="QS3" t="s">
        <v>12</v>
      </c>
      <c r="QT3" t="s">
        <v>182</v>
      </c>
      <c r="QU3" t="s">
        <v>182</v>
      </c>
      <c r="QV3" t="s">
        <v>182</v>
      </c>
      <c r="QW3" t="s">
        <v>13</v>
      </c>
      <c r="QX3" t="s">
        <v>11</v>
      </c>
      <c r="QY3" t="s">
        <v>11</v>
      </c>
      <c r="QZ3" t="s">
        <v>11</v>
      </c>
      <c r="RA3" t="s">
        <v>11</v>
      </c>
      <c r="RB3" t="s">
        <v>11</v>
      </c>
      <c r="RC3" t="s">
        <v>11</v>
      </c>
      <c r="RD3" t="s">
        <v>11</v>
      </c>
      <c r="RE3" t="s">
        <v>11</v>
      </c>
      <c r="RF3" t="s">
        <v>11</v>
      </c>
      <c r="RG3" t="s">
        <v>11</v>
      </c>
      <c r="RH3" t="s">
        <v>11</v>
      </c>
      <c r="RI3" t="s">
        <v>11</v>
      </c>
      <c r="RJ3" t="s">
        <v>11</v>
      </c>
      <c r="RK3" t="s">
        <v>11</v>
      </c>
      <c r="RL3" t="s">
        <v>11</v>
      </c>
      <c r="RM3" t="s">
        <v>11</v>
      </c>
      <c r="RN3" t="s">
        <v>11</v>
      </c>
      <c r="RO3" t="s">
        <v>11</v>
      </c>
      <c r="RP3" t="s">
        <v>11</v>
      </c>
      <c r="RQ3" t="s">
        <v>11</v>
      </c>
      <c r="RR3" t="s">
        <v>12</v>
      </c>
      <c r="RS3" t="s">
        <v>12</v>
      </c>
      <c r="RT3" t="s">
        <v>12</v>
      </c>
      <c r="RU3" t="s">
        <v>12</v>
      </c>
      <c r="RV3" t="s">
        <v>12</v>
      </c>
      <c r="RW3" t="s">
        <v>12</v>
      </c>
      <c r="RX3" t="s">
        <v>12</v>
      </c>
      <c r="RY3" t="s">
        <v>12</v>
      </c>
      <c r="RZ3" t="s">
        <v>12</v>
      </c>
      <c r="SA3" t="s">
        <v>12</v>
      </c>
      <c r="SB3" t="s">
        <v>182</v>
      </c>
      <c r="SC3" t="s">
        <v>182</v>
      </c>
      <c r="SD3" t="s">
        <v>182</v>
      </c>
      <c r="SE3" t="s">
        <v>182</v>
      </c>
      <c r="SF3" t="s">
        <v>13</v>
      </c>
      <c r="SG3" t="s">
        <v>11</v>
      </c>
      <c r="SH3" t="s">
        <v>11</v>
      </c>
      <c r="SI3" t="s">
        <v>11</v>
      </c>
      <c r="SJ3" t="s">
        <v>11</v>
      </c>
      <c r="SK3" t="s">
        <v>11</v>
      </c>
      <c r="SL3" t="s">
        <v>11</v>
      </c>
      <c r="SM3" t="s">
        <v>11</v>
      </c>
      <c r="SN3" t="s">
        <v>11</v>
      </c>
      <c r="SO3" t="s">
        <v>11</v>
      </c>
      <c r="SP3" t="s">
        <v>11</v>
      </c>
      <c r="SQ3" t="s">
        <v>11</v>
      </c>
      <c r="SR3" t="s">
        <v>11</v>
      </c>
      <c r="SS3" t="s">
        <v>11</v>
      </c>
      <c r="ST3" t="s">
        <v>11</v>
      </c>
      <c r="SU3" t="s">
        <v>11</v>
      </c>
      <c r="SV3" t="s">
        <v>11</v>
      </c>
      <c r="SW3" t="s">
        <v>11</v>
      </c>
      <c r="SX3" t="s">
        <v>11</v>
      </c>
      <c r="SY3" t="s">
        <v>11</v>
      </c>
      <c r="SZ3" t="s">
        <v>11</v>
      </c>
      <c r="TA3" t="s">
        <v>11</v>
      </c>
      <c r="TB3" t="s">
        <v>11</v>
      </c>
      <c r="TC3" t="s">
        <v>11</v>
      </c>
      <c r="TD3" t="s">
        <v>11</v>
      </c>
      <c r="TE3" t="s">
        <v>11</v>
      </c>
      <c r="TF3" t="s">
        <v>11</v>
      </c>
      <c r="TG3" t="s">
        <v>11</v>
      </c>
      <c r="TH3" t="s">
        <v>11</v>
      </c>
      <c r="TI3" t="s">
        <v>11</v>
      </c>
      <c r="TJ3" t="s">
        <v>11</v>
      </c>
      <c r="TK3" t="s">
        <v>11</v>
      </c>
      <c r="TL3" t="s">
        <v>11</v>
      </c>
      <c r="TM3" t="s">
        <v>11</v>
      </c>
      <c r="TN3" t="s">
        <v>11</v>
      </c>
      <c r="TO3" t="s">
        <v>11</v>
      </c>
      <c r="TP3" t="s">
        <v>12</v>
      </c>
      <c r="TQ3" t="s">
        <v>12</v>
      </c>
      <c r="TR3" t="s">
        <v>12</v>
      </c>
      <c r="TS3" t="s">
        <v>12</v>
      </c>
      <c r="TT3" t="s">
        <v>12</v>
      </c>
      <c r="TU3" t="s">
        <v>12</v>
      </c>
      <c r="TV3" t="s">
        <v>12</v>
      </c>
      <c r="TW3" t="s">
        <v>12</v>
      </c>
      <c r="TX3" t="s">
        <v>12</v>
      </c>
      <c r="TY3" t="s">
        <v>12</v>
      </c>
      <c r="TZ3" t="s">
        <v>12</v>
      </c>
      <c r="UA3" t="s">
        <v>12</v>
      </c>
      <c r="UB3" t="s">
        <v>12</v>
      </c>
      <c r="UC3" t="s">
        <v>12</v>
      </c>
      <c r="UD3" t="s">
        <v>12</v>
      </c>
      <c r="UE3" t="s">
        <v>182</v>
      </c>
      <c r="UF3" t="s">
        <v>182</v>
      </c>
      <c r="UG3" t="s">
        <v>182</v>
      </c>
      <c r="UH3" t="s">
        <v>182</v>
      </c>
      <c r="UI3" t="s">
        <v>182</v>
      </c>
      <c r="UJ3" t="s">
        <v>13</v>
      </c>
      <c r="UK3" t="s">
        <v>11</v>
      </c>
      <c r="UL3" t="s">
        <v>11</v>
      </c>
      <c r="UM3" t="s">
        <v>11</v>
      </c>
      <c r="UN3" t="s">
        <v>11</v>
      </c>
      <c r="UO3" t="s">
        <v>11</v>
      </c>
      <c r="UP3" t="s">
        <v>11</v>
      </c>
      <c r="UQ3" t="s">
        <v>11</v>
      </c>
      <c r="UR3" t="s">
        <v>11</v>
      </c>
      <c r="US3" t="s">
        <v>11</v>
      </c>
      <c r="UT3" t="s">
        <v>11</v>
      </c>
      <c r="UU3" t="s">
        <v>11</v>
      </c>
      <c r="UV3" t="s">
        <v>11</v>
      </c>
      <c r="UW3" t="s">
        <v>11</v>
      </c>
      <c r="UX3" t="s">
        <v>11</v>
      </c>
      <c r="UY3" t="s">
        <v>11</v>
      </c>
      <c r="UZ3" t="s">
        <v>11</v>
      </c>
      <c r="VA3" t="s">
        <v>11</v>
      </c>
      <c r="VB3" t="s">
        <v>11</v>
      </c>
      <c r="VC3" t="s">
        <v>11</v>
      </c>
      <c r="VD3" t="s">
        <v>11</v>
      </c>
      <c r="VE3" t="s">
        <v>11</v>
      </c>
      <c r="VF3" t="s">
        <v>11</v>
      </c>
      <c r="VG3" t="s">
        <v>11</v>
      </c>
      <c r="VH3" t="s">
        <v>11</v>
      </c>
      <c r="VI3" t="s">
        <v>11</v>
      </c>
      <c r="VJ3" t="s">
        <v>11</v>
      </c>
      <c r="VK3" t="s">
        <v>11</v>
      </c>
      <c r="VL3" t="s">
        <v>11</v>
      </c>
      <c r="VM3" t="s">
        <v>11</v>
      </c>
      <c r="VN3" t="s">
        <v>11</v>
      </c>
      <c r="VO3" t="s">
        <v>11</v>
      </c>
      <c r="VP3" t="s">
        <v>11</v>
      </c>
      <c r="VQ3" t="s">
        <v>11</v>
      </c>
      <c r="VR3" t="s">
        <v>11</v>
      </c>
      <c r="VS3" t="s">
        <v>11</v>
      </c>
      <c r="VT3" t="s">
        <v>11</v>
      </c>
      <c r="VU3" t="s">
        <v>11</v>
      </c>
      <c r="VV3" t="s">
        <v>11</v>
      </c>
      <c r="VW3" t="s">
        <v>11</v>
      </c>
      <c r="VX3" t="s">
        <v>11</v>
      </c>
      <c r="VY3" t="s">
        <v>11</v>
      </c>
      <c r="VZ3" t="s">
        <v>11</v>
      </c>
      <c r="WA3" t="s">
        <v>11</v>
      </c>
      <c r="WB3" t="s">
        <v>11</v>
      </c>
      <c r="WC3" t="s">
        <v>11</v>
      </c>
      <c r="WD3" t="s">
        <v>11</v>
      </c>
      <c r="WE3" t="s">
        <v>11</v>
      </c>
      <c r="WF3" t="s">
        <v>11</v>
      </c>
      <c r="WG3" t="s">
        <v>11</v>
      </c>
      <c r="WH3" t="s">
        <v>11</v>
      </c>
      <c r="WI3" t="s">
        <v>11</v>
      </c>
      <c r="WJ3" t="s">
        <v>11</v>
      </c>
      <c r="WK3" t="s">
        <v>11</v>
      </c>
      <c r="WL3" t="s">
        <v>11</v>
      </c>
      <c r="WM3" t="s">
        <v>11</v>
      </c>
      <c r="WN3" t="s">
        <v>11</v>
      </c>
      <c r="WO3" t="s">
        <v>12</v>
      </c>
      <c r="WP3" t="s">
        <v>12</v>
      </c>
      <c r="WQ3" t="s">
        <v>12</v>
      </c>
      <c r="WR3" t="s">
        <v>12</v>
      </c>
      <c r="WS3" t="s">
        <v>12</v>
      </c>
      <c r="WT3" t="s">
        <v>12</v>
      </c>
      <c r="WU3" t="s">
        <v>12</v>
      </c>
      <c r="WV3" t="s">
        <v>12</v>
      </c>
      <c r="WW3" t="s">
        <v>12</v>
      </c>
      <c r="WX3" t="s">
        <v>12</v>
      </c>
      <c r="WY3" t="s">
        <v>12</v>
      </c>
      <c r="WZ3" t="s">
        <v>12</v>
      </c>
      <c r="XA3" t="s">
        <v>12</v>
      </c>
      <c r="XB3" t="s">
        <v>12</v>
      </c>
      <c r="XC3" t="s">
        <v>12</v>
      </c>
      <c r="XD3" t="s">
        <v>12</v>
      </c>
      <c r="XE3" t="s">
        <v>12</v>
      </c>
      <c r="XF3" t="s">
        <v>12</v>
      </c>
      <c r="XG3" t="s">
        <v>12</v>
      </c>
      <c r="XH3" t="s">
        <v>12</v>
      </c>
      <c r="XI3" t="s">
        <v>12</v>
      </c>
      <c r="XJ3" t="s">
        <v>182</v>
      </c>
      <c r="XK3" t="s">
        <v>182</v>
      </c>
      <c r="XL3" t="s">
        <v>182</v>
      </c>
      <c r="XM3" t="s">
        <v>182</v>
      </c>
      <c r="XN3" t="s">
        <v>182</v>
      </c>
      <c r="XO3" t="s">
        <v>182</v>
      </c>
      <c r="XP3" t="s">
        <v>13</v>
      </c>
      <c r="XQ3" t="s">
        <v>1</v>
      </c>
      <c r="XR3" t="s">
        <v>1</v>
      </c>
      <c r="XS3" t="s">
        <v>1</v>
      </c>
      <c r="XT3" t="s">
        <v>1</v>
      </c>
      <c r="XV3" t="s">
        <v>185</v>
      </c>
      <c r="XW3" t="s">
        <v>185</v>
      </c>
      <c r="XX3" t="s">
        <v>185</v>
      </c>
      <c r="XY3" t="s">
        <v>185</v>
      </c>
      <c r="XZ3" t="s">
        <v>185</v>
      </c>
      <c r="YA3" t="s">
        <v>185</v>
      </c>
      <c r="YB3" t="s">
        <v>185</v>
      </c>
      <c r="YC3" t="s">
        <v>185</v>
      </c>
      <c r="YD3" t="s">
        <v>185</v>
      </c>
      <c r="YE3" t="s">
        <v>185</v>
      </c>
      <c r="YG3" t="s">
        <v>543</v>
      </c>
      <c r="YH3" t="s">
        <v>543</v>
      </c>
      <c r="YI3" t="s">
        <v>543</v>
      </c>
      <c r="YJ3" t="s">
        <v>543</v>
      </c>
      <c r="YK3" t="s">
        <v>543</v>
      </c>
      <c r="YL3" t="s">
        <v>543</v>
      </c>
      <c r="YM3" t="s">
        <v>543</v>
      </c>
      <c r="YN3" t="s">
        <v>543</v>
      </c>
      <c r="YO3" t="s">
        <v>543</v>
      </c>
      <c r="YP3" t="s">
        <v>543</v>
      </c>
      <c r="YR3" t="s">
        <v>544</v>
      </c>
      <c r="YS3" t="s">
        <v>544</v>
      </c>
      <c r="YT3" t="s">
        <v>544</v>
      </c>
      <c r="YU3" t="s">
        <v>544</v>
      </c>
      <c r="YV3" t="s">
        <v>544</v>
      </c>
      <c r="YW3" t="s">
        <v>544</v>
      </c>
      <c r="YX3" t="s">
        <v>544</v>
      </c>
      <c r="YY3" t="s">
        <v>544</v>
      </c>
      <c r="YZ3" t="s">
        <v>544</v>
      </c>
      <c r="ZA3" t="s">
        <v>544</v>
      </c>
      <c r="ZC3" t="s">
        <v>545</v>
      </c>
      <c r="ZD3" t="s">
        <v>545</v>
      </c>
      <c r="ZE3" t="s">
        <v>545</v>
      </c>
      <c r="ZF3" t="s">
        <v>545</v>
      </c>
      <c r="ZG3" t="s">
        <v>545</v>
      </c>
      <c r="ZH3" t="s">
        <v>545</v>
      </c>
      <c r="ZI3" t="s">
        <v>545</v>
      </c>
      <c r="ZJ3" t="s">
        <v>545</v>
      </c>
      <c r="ZK3" t="s">
        <v>545</v>
      </c>
      <c r="ZL3" t="s">
        <v>545</v>
      </c>
      <c r="ZN3" t="s">
        <v>546</v>
      </c>
      <c r="ZO3" t="s">
        <v>546</v>
      </c>
      <c r="ZP3" t="s">
        <v>546</v>
      </c>
      <c r="ZQ3" t="s">
        <v>546</v>
      </c>
      <c r="ZR3" t="s">
        <v>546</v>
      </c>
      <c r="ZS3" t="s">
        <v>546</v>
      </c>
      <c r="ZT3" t="s">
        <v>546</v>
      </c>
      <c r="ZU3" t="s">
        <v>546</v>
      </c>
      <c r="ZV3" t="s">
        <v>546</v>
      </c>
      <c r="ZW3" t="s">
        <v>546</v>
      </c>
      <c r="ZY3" t="s">
        <v>547</v>
      </c>
      <c r="ZZ3" t="s">
        <v>547</v>
      </c>
      <c r="AAA3" t="s">
        <v>547</v>
      </c>
      <c r="AAB3" t="s">
        <v>547</v>
      </c>
      <c r="AAC3" t="s">
        <v>547</v>
      </c>
      <c r="AAD3" t="s">
        <v>547</v>
      </c>
      <c r="AAE3" t="s">
        <v>547</v>
      </c>
      <c r="AAF3" t="s">
        <v>547</v>
      </c>
      <c r="AAG3" t="s">
        <v>547</v>
      </c>
      <c r="AAH3" t="s">
        <v>547</v>
      </c>
      <c r="AAJ3" t="s">
        <v>548</v>
      </c>
      <c r="AAK3" t="s">
        <v>548</v>
      </c>
      <c r="AAL3" t="s">
        <v>548</v>
      </c>
      <c r="AAM3" t="s">
        <v>548</v>
      </c>
      <c r="AAN3" t="s">
        <v>548</v>
      </c>
      <c r="AAO3" t="s">
        <v>548</v>
      </c>
      <c r="AAP3" t="s">
        <v>548</v>
      </c>
      <c r="AAQ3" t="s">
        <v>548</v>
      </c>
      <c r="AAR3" t="s">
        <v>548</v>
      </c>
      <c r="AAS3" t="s">
        <v>548</v>
      </c>
    </row>
    <row r="4" spans="1:721" x14ac:dyDescent="0.3">
      <c r="A4" t="s">
        <v>34</v>
      </c>
      <c r="H4" t="s">
        <v>11</v>
      </c>
      <c r="I4" t="s">
        <v>12</v>
      </c>
      <c r="J4" t="s">
        <v>182</v>
      </c>
      <c r="K4" t="s">
        <v>13</v>
      </c>
      <c r="L4" t="s">
        <v>12</v>
      </c>
      <c r="M4" t="s">
        <v>182</v>
      </c>
      <c r="N4" t="s">
        <v>13</v>
      </c>
      <c r="O4" t="s">
        <v>182</v>
      </c>
      <c r="P4" t="s">
        <v>13</v>
      </c>
      <c r="Q4" t="s">
        <v>13</v>
      </c>
      <c r="R4" t="s">
        <v>11</v>
      </c>
      <c r="S4" t="s">
        <v>11</v>
      </c>
      <c r="T4" t="s">
        <v>11</v>
      </c>
      <c r="U4" t="s">
        <v>11</v>
      </c>
      <c r="V4" t="s">
        <v>12</v>
      </c>
      <c r="W4" t="s">
        <v>12</v>
      </c>
      <c r="X4" t="s">
        <v>12</v>
      </c>
      <c r="Y4" t="s">
        <v>182</v>
      </c>
      <c r="Z4" t="s">
        <v>182</v>
      </c>
      <c r="AA4" t="s">
        <v>13</v>
      </c>
      <c r="AB4" t="s">
        <v>12</v>
      </c>
      <c r="AC4" t="s">
        <v>12</v>
      </c>
      <c r="AD4" t="s">
        <v>12</v>
      </c>
      <c r="AE4" t="s">
        <v>182</v>
      </c>
      <c r="AF4" t="s">
        <v>182</v>
      </c>
      <c r="AG4" t="s">
        <v>13</v>
      </c>
      <c r="AH4" t="s">
        <v>182</v>
      </c>
      <c r="AI4" t="s">
        <v>182</v>
      </c>
      <c r="AJ4" t="s">
        <v>13</v>
      </c>
      <c r="AK4" t="s">
        <v>13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11</v>
      </c>
      <c r="AV4" t="s">
        <v>12</v>
      </c>
      <c r="AW4" t="s">
        <v>12</v>
      </c>
      <c r="AX4" t="s">
        <v>12</v>
      </c>
      <c r="AY4" t="s">
        <v>12</v>
      </c>
      <c r="AZ4" t="s">
        <v>12</v>
      </c>
      <c r="BA4" t="s">
        <v>12</v>
      </c>
      <c r="BB4" t="s">
        <v>182</v>
      </c>
      <c r="BC4" t="s">
        <v>182</v>
      </c>
      <c r="BD4" t="s">
        <v>182</v>
      </c>
      <c r="BE4" t="s">
        <v>13</v>
      </c>
      <c r="BF4" t="s">
        <v>12</v>
      </c>
      <c r="BG4" t="s">
        <v>12</v>
      </c>
      <c r="BH4" t="s">
        <v>12</v>
      </c>
      <c r="BI4" t="s">
        <v>12</v>
      </c>
      <c r="BJ4" t="s">
        <v>12</v>
      </c>
      <c r="BK4" t="s">
        <v>12</v>
      </c>
      <c r="BL4" t="s">
        <v>182</v>
      </c>
      <c r="BM4" t="s">
        <v>182</v>
      </c>
      <c r="BN4" t="s">
        <v>182</v>
      </c>
      <c r="BO4" t="s">
        <v>13</v>
      </c>
      <c r="BP4" t="s">
        <v>182</v>
      </c>
      <c r="BQ4" t="s">
        <v>182</v>
      </c>
      <c r="BR4" t="s">
        <v>182</v>
      </c>
      <c r="BS4" t="s">
        <v>13</v>
      </c>
      <c r="BT4" t="s">
        <v>13</v>
      </c>
      <c r="BU4" t="s">
        <v>11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11</v>
      </c>
      <c r="CH4" t="s">
        <v>11</v>
      </c>
      <c r="CI4" t="s">
        <v>11</v>
      </c>
      <c r="CJ4" t="s">
        <v>11</v>
      </c>
      <c r="CK4" t="s">
        <v>11</v>
      </c>
      <c r="CL4" t="s">
        <v>11</v>
      </c>
      <c r="CM4" t="s">
        <v>11</v>
      </c>
      <c r="CN4" t="s">
        <v>11</v>
      </c>
      <c r="CO4" t="s">
        <v>12</v>
      </c>
      <c r="CP4" t="s">
        <v>12</v>
      </c>
      <c r="CQ4" t="s">
        <v>12</v>
      </c>
      <c r="CR4" t="s">
        <v>12</v>
      </c>
      <c r="CS4" t="s">
        <v>12</v>
      </c>
      <c r="CT4" t="s">
        <v>12</v>
      </c>
      <c r="CU4" t="s">
        <v>12</v>
      </c>
      <c r="CV4" t="s">
        <v>12</v>
      </c>
      <c r="CW4" t="s">
        <v>12</v>
      </c>
      <c r="CX4" t="s">
        <v>12</v>
      </c>
      <c r="CY4" t="s">
        <v>182</v>
      </c>
      <c r="CZ4" t="s">
        <v>182</v>
      </c>
      <c r="DA4" t="s">
        <v>182</v>
      </c>
      <c r="DB4" t="s">
        <v>182</v>
      </c>
      <c r="DC4" t="s">
        <v>13</v>
      </c>
      <c r="DD4" t="s">
        <v>12</v>
      </c>
      <c r="DE4" t="s">
        <v>12</v>
      </c>
      <c r="DF4" t="s">
        <v>12</v>
      </c>
      <c r="DG4" t="s">
        <v>12</v>
      </c>
      <c r="DH4" t="s">
        <v>12</v>
      </c>
      <c r="DI4" t="s">
        <v>12</v>
      </c>
      <c r="DJ4" t="s">
        <v>12</v>
      </c>
      <c r="DK4" t="s">
        <v>12</v>
      </c>
      <c r="DL4" t="s">
        <v>12</v>
      </c>
      <c r="DM4" t="s">
        <v>12</v>
      </c>
      <c r="DN4" t="s">
        <v>182</v>
      </c>
      <c r="DO4" t="s">
        <v>182</v>
      </c>
      <c r="DP4" t="s">
        <v>182</v>
      </c>
      <c r="DQ4" t="s">
        <v>182</v>
      </c>
      <c r="DR4" t="s">
        <v>13</v>
      </c>
      <c r="DS4" t="s">
        <v>182</v>
      </c>
      <c r="DT4" t="s">
        <v>182</v>
      </c>
      <c r="DU4" t="s">
        <v>182</v>
      </c>
      <c r="DV4" t="s">
        <v>182</v>
      </c>
      <c r="DW4" t="s">
        <v>13</v>
      </c>
      <c r="DX4" t="s">
        <v>13</v>
      </c>
      <c r="DY4" t="s">
        <v>11</v>
      </c>
      <c r="DZ4" t="s">
        <v>11</v>
      </c>
      <c r="EA4" t="s">
        <v>11</v>
      </c>
      <c r="EB4" t="s">
        <v>11</v>
      </c>
      <c r="EC4" t="s">
        <v>11</v>
      </c>
      <c r="ED4" t="s">
        <v>11</v>
      </c>
      <c r="EE4" t="s">
        <v>11</v>
      </c>
      <c r="EF4" t="s">
        <v>11</v>
      </c>
      <c r="EG4" t="s">
        <v>11</v>
      </c>
      <c r="EH4" t="s">
        <v>11</v>
      </c>
      <c r="EI4" t="s">
        <v>11</v>
      </c>
      <c r="EJ4" t="s">
        <v>11</v>
      </c>
      <c r="EK4" t="s">
        <v>11</v>
      </c>
      <c r="EL4" t="s">
        <v>11</v>
      </c>
      <c r="EM4" t="s">
        <v>11</v>
      </c>
      <c r="EN4" t="s">
        <v>11</v>
      </c>
      <c r="EO4" t="s">
        <v>11</v>
      </c>
      <c r="EP4" t="s">
        <v>11</v>
      </c>
      <c r="EQ4" t="s">
        <v>11</v>
      </c>
      <c r="ER4" t="s">
        <v>11</v>
      </c>
      <c r="ES4" t="s">
        <v>11</v>
      </c>
      <c r="ET4" t="s">
        <v>11</v>
      </c>
      <c r="EU4" t="s">
        <v>11</v>
      </c>
      <c r="EV4" t="s">
        <v>11</v>
      </c>
      <c r="EW4" t="s">
        <v>11</v>
      </c>
      <c r="EX4" t="s">
        <v>11</v>
      </c>
      <c r="EY4" t="s">
        <v>11</v>
      </c>
      <c r="EZ4" t="s">
        <v>11</v>
      </c>
      <c r="FA4" t="s">
        <v>11</v>
      </c>
      <c r="FB4" t="s">
        <v>11</v>
      </c>
      <c r="FC4" t="s">
        <v>11</v>
      </c>
      <c r="FD4" t="s">
        <v>11</v>
      </c>
      <c r="FE4" t="s">
        <v>11</v>
      </c>
      <c r="FF4" t="s">
        <v>11</v>
      </c>
      <c r="FG4" t="s">
        <v>11</v>
      </c>
      <c r="FH4" t="s">
        <v>12</v>
      </c>
      <c r="FI4" t="s">
        <v>12</v>
      </c>
      <c r="FJ4" t="s">
        <v>12</v>
      </c>
      <c r="FK4" t="s">
        <v>12</v>
      </c>
      <c r="FL4" t="s">
        <v>12</v>
      </c>
      <c r="FM4" t="s">
        <v>12</v>
      </c>
      <c r="FN4" t="s">
        <v>12</v>
      </c>
      <c r="FO4" t="s">
        <v>12</v>
      </c>
      <c r="FP4" t="s">
        <v>12</v>
      </c>
      <c r="FQ4" t="s">
        <v>12</v>
      </c>
      <c r="FR4" t="s">
        <v>12</v>
      </c>
      <c r="FS4" t="s">
        <v>12</v>
      </c>
      <c r="FT4" t="s">
        <v>12</v>
      </c>
      <c r="FU4" t="s">
        <v>12</v>
      </c>
      <c r="FV4" t="s">
        <v>12</v>
      </c>
      <c r="FW4" t="s">
        <v>182</v>
      </c>
      <c r="FX4" t="s">
        <v>182</v>
      </c>
      <c r="FY4" t="s">
        <v>182</v>
      </c>
      <c r="FZ4" t="s">
        <v>182</v>
      </c>
      <c r="GA4" t="s">
        <v>182</v>
      </c>
      <c r="GB4" t="s">
        <v>13</v>
      </c>
      <c r="GC4" t="s">
        <v>12</v>
      </c>
      <c r="GD4" t="s">
        <v>12</v>
      </c>
      <c r="GE4" t="s">
        <v>12</v>
      </c>
      <c r="GF4" t="s">
        <v>12</v>
      </c>
      <c r="GG4" t="s">
        <v>12</v>
      </c>
      <c r="GH4" t="s">
        <v>12</v>
      </c>
      <c r="GI4" t="s">
        <v>12</v>
      </c>
      <c r="GJ4" t="s">
        <v>12</v>
      </c>
      <c r="GK4" t="s">
        <v>12</v>
      </c>
      <c r="GL4" t="s">
        <v>12</v>
      </c>
      <c r="GM4" t="s">
        <v>12</v>
      </c>
      <c r="GN4" t="s">
        <v>12</v>
      </c>
      <c r="GO4" t="s">
        <v>12</v>
      </c>
      <c r="GP4" t="s">
        <v>12</v>
      </c>
      <c r="GQ4" t="s">
        <v>12</v>
      </c>
      <c r="GR4" t="s">
        <v>182</v>
      </c>
      <c r="GS4" t="s">
        <v>182</v>
      </c>
      <c r="GT4" t="s">
        <v>182</v>
      </c>
      <c r="GU4" t="s">
        <v>182</v>
      </c>
      <c r="GV4" t="s">
        <v>182</v>
      </c>
      <c r="GW4" t="s">
        <v>13</v>
      </c>
      <c r="GX4" t="s">
        <v>182</v>
      </c>
      <c r="GY4" t="s">
        <v>182</v>
      </c>
      <c r="GZ4" t="s">
        <v>182</v>
      </c>
      <c r="HA4" t="s">
        <v>182</v>
      </c>
      <c r="HB4" t="s">
        <v>182</v>
      </c>
      <c r="HC4" t="s">
        <v>13</v>
      </c>
      <c r="HD4" t="s">
        <v>13</v>
      </c>
      <c r="HE4" t="s">
        <v>539</v>
      </c>
      <c r="HF4" t="s">
        <v>540</v>
      </c>
      <c r="HG4" t="s">
        <v>541</v>
      </c>
      <c r="HH4" t="s">
        <v>542</v>
      </c>
      <c r="HN4" t="s">
        <v>11</v>
      </c>
      <c r="HO4" t="s">
        <v>12</v>
      </c>
      <c r="HP4" t="s">
        <v>182</v>
      </c>
      <c r="HQ4" t="s">
        <v>13</v>
      </c>
      <c r="HR4" t="s">
        <v>12</v>
      </c>
      <c r="HS4" t="s">
        <v>182</v>
      </c>
      <c r="HT4" t="s">
        <v>13</v>
      </c>
      <c r="HU4" t="s">
        <v>182</v>
      </c>
      <c r="HV4" t="s">
        <v>13</v>
      </c>
      <c r="HW4" t="s">
        <v>13</v>
      </c>
      <c r="HX4" t="s">
        <v>11</v>
      </c>
      <c r="HY4" t="s">
        <v>11</v>
      </c>
      <c r="HZ4" t="s">
        <v>11</v>
      </c>
      <c r="IA4" t="s">
        <v>11</v>
      </c>
      <c r="IB4" t="s">
        <v>12</v>
      </c>
      <c r="IC4" t="s">
        <v>12</v>
      </c>
      <c r="ID4" t="s">
        <v>12</v>
      </c>
      <c r="IE4" t="s">
        <v>182</v>
      </c>
      <c r="IF4" t="s">
        <v>182</v>
      </c>
      <c r="IG4" t="s">
        <v>13</v>
      </c>
      <c r="IH4" t="s">
        <v>12</v>
      </c>
      <c r="II4" t="s">
        <v>12</v>
      </c>
      <c r="IJ4" t="s">
        <v>12</v>
      </c>
      <c r="IK4" t="s">
        <v>182</v>
      </c>
      <c r="IL4" t="s">
        <v>182</v>
      </c>
      <c r="IM4" t="s">
        <v>13</v>
      </c>
      <c r="IN4" t="s">
        <v>182</v>
      </c>
      <c r="IO4" t="s">
        <v>182</v>
      </c>
      <c r="IP4" t="s">
        <v>13</v>
      </c>
      <c r="IQ4" t="s">
        <v>13</v>
      </c>
      <c r="IR4" t="s">
        <v>11</v>
      </c>
      <c r="IS4" t="s">
        <v>11</v>
      </c>
      <c r="IT4" t="s">
        <v>11</v>
      </c>
      <c r="IU4" t="s">
        <v>11</v>
      </c>
      <c r="IV4" t="s">
        <v>11</v>
      </c>
      <c r="IW4" t="s">
        <v>11</v>
      </c>
      <c r="IX4" t="s">
        <v>11</v>
      </c>
      <c r="IY4" t="s">
        <v>11</v>
      </c>
      <c r="IZ4" t="s">
        <v>11</v>
      </c>
      <c r="JA4" t="s">
        <v>11</v>
      </c>
      <c r="JB4" t="s">
        <v>12</v>
      </c>
      <c r="JC4" t="s">
        <v>12</v>
      </c>
      <c r="JD4" t="s">
        <v>12</v>
      </c>
      <c r="JE4" t="s">
        <v>12</v>
      </c>
      <c r="JF4" t="s">
        <v>12</v>
      </c>
      <c r="JG4" t="s">
        <v>12</v>
      </c>
      <c r="JH4" t="s">
        <v>182</v>
      </c>
      <c r="JI4" t="s">
        <v>182</v>
      </c>
      <c r="JJ4" t="s">
        <v>182</v>
      </c>
      <c r="JK4" t="s">
        <v>13</v>
      </c>
      <c r="JL4" t="s">
        <v>12</v>
      </c>
      <c r="JM4" t="s">
        <v>12</v>
      </c>
      <c r="JN4" t="s">
        <v>12</v>
      </c>
      <c r="JO4" t="s">
        <v>12</v>
      </c>
      <c r="JP4" t="s">
        <v>12</v>
      </c>
      <c r="JQ4" t="s">
        <v>12</v>
      </c>
      <c r="JR4" t="s">
        <v>182</v>
      </c>
      <c r="JS4" t="s">
        <v>182</v>
      </c>
      <c r="JT4" t="s">
        <v>182</v>
      </c>
      <c r="JU4" t="s">
        <v>13</v>
      </c>
      <c r="JV4" t="s">
        <v>182</v>
      </c>
      <c r="JW4" t="s">
        <v>182</v>
      </c>
      <c r="JX4" t="s">
        <v>182</v>
      </c>
      <c r="JY4" t="s">
        <v>13</v>
      </c>
      <c r="JZ4" t="s">
        <v>13</v>
      </c>
      <c r="KA4" t="s">
        <v>11</v>
      </c>
      <c r="KB4" t="s">
        <v>11</v>
      </c>
      <c r="KC4" t="s">
        <v>11</v>
      </c>
      <c r="KD4" t="s">
        <v>11</v>
      </c>
      <c r="KE4" t="s">
        <v>11</v>
      </c>
      <c r="KF4" t="s">
        <v>11</v>
      </c>
      <c r="KG4" t="s">
        <v>11</v>
      </c>
      <c r="KH4" t="s">
        <v>11</v>
      </c>
      <c r="KI4" t="s">
        <v>11</v>
      </c>
      <c r="KJ4" t="s">
        <v>11</v>
      </c>
      <c r="KK4" t="s">
        <v>11</v>
      </c>
      <c r="KL4" t="s">
        <v>11</v>
      </c>
      <c r="KM4" t="s">
        <v>11</v>
      </c>
      <c r="KN4" t="s">
        <v>11</v>
      </c>
      <c r="KO4" t="s">
        <v>11</v>
      </c>
      <c r="KP4" t="s">
        <v>11</v>
      </c>
      <c r="KQ4" t="s">
        <v>11</v>
      </c>
      <c r="KR4" t="s">
        <v>11</v>
      </c>
      <c r="KS4" t="s">
        <v>11</v>
      </c>
      <c r="KT4" t="s">
        <v>11</v>
      </c>
      <c r="KU4" t="s">
        <v>12</v>
      </c>
      <c r="KV4" t="s">
        <v>12</v>
      </c>
      <c r="KW4" t="s">
        <v>12</v>
      </c>
      <c r="KX4" t="s">
        <v>12</v>
      </c>
      <c r="KY4" t="s">
        <v>12</v>
      </c>
      <c r="KZ4" t="s">
        <v>12</v>
      </c>
      <c r="LA4" t="s">
        <v>12</v>
      </c>
      <c r="LB4" t="s">
        <v>12</v>
      </c>
      <c r="LC4" t="s">
        <v>12</v>
      </c>
      <c r="LD4" t="s">
        <v>12</v>
      </c>
      <c r="LE4" t="s">
        <v>182</v>
      </c>
      <c r="LF4" t="s">
        <v>182</v>
      </c>
      <c r="LG4" t="s">
        <v>182</v>
      </c>
      <c r="LH4" t="s">
        <v>182</v>
      </c>
      <c r="LI4" t="s">
        <v>13</v>
      </c>
      <c r="LJ4" t="s">
        <v>12</v>
      </c>
      <c r="LK4" t="s">
        <v>12</v>
      </c>
      <c r="LL4" t="s">
        <v>12</v>
      </c>
      <c r="LM4" t="s">
        <v>12</v>
      </c>
      <c r="LN4" t="s">
        <v>12</v>
      </c>
      <c r="LO4" t="s">
        <v>12</v>
      </c>
      <c r="LP4" t="s">
        <v>12</v>
      </c>
      <c r="LQ4" t="s">
        <v>12</v>
      </c>
      <c r="LR4" t="s">
        <v>12</v>
      </c>
      <c r="LS4" t="s">
        <v>12</v>
      </c>
      <c r="LT4" t="s">
        <v>182</v>
      </c>
      <c r="LU4" t="s">
        <v>182</v>
      </c>
      <c r="LV4" t="s">
        <v>182</v>
      </c>
      <c r="LW4" t="s">
        <v>182</v>
      </c>
      <c r="LX4" t="s">
        <v>13</v>
      </c>
      <c r="LY4" t="s">
        <v>182</v>
      </c>
      <c r="LZ4" t="s">
        <v>182</v>
      </c>
      <c r="MA4" t="s">
        <v>182</v>
      </c>
      <c r="MB4" t="s">
        <v>182</v>
      </c>
      <c r="MC4" t="s">
        <v>13</v>
      </c>
      <c r="MD4" t="s">
        <v>13</v>
      </c>
      <c r="ME4" t="s">
        <v>11</v>
      </c>
      <c r="MF4" t="s">
        <v>11</v>
      </c>
      <c r="MG4" t="s">
        <v>11</v>
      </c>
      <c r="MH4" t="s">
        <v>11</v>
      </c>
      <c r="MI4" t="s">
        <v>11</v>
      </c>
      <c r="MJ4" t="s">
        <v>11</v>
      </c>
      <c r="MK4" t="s">
        <v>11</v>
      </c>
      <c r="ML4" t="s">
        <v>11</v>
      </c>
      <c r="MM4" t="s">
        <v>11</v>
      </c>
      <c r="MN4" t="s">
        <v>11</v>
      </c>
      <c r="MO4" t="s">
        <v>11</v>
      </c>
      <c r="MP4" t="s">
        <v>11</v>
      </c>
      <c r="MQ4" t="s">
        <v>11</v>
      </c>
      <c r="MR4" t="s">
        <v>11</v>
      </c>
      <c r="MS4" t="s">
        <v>11</v>
      </c>
      <c r="MT4" t="s">
        <v>11</v>
      </c>
      <c r="MU4" t="s">
        <v>11</v>
      </c>
      <c r="MV4" t="s">
        <v>11</v>
      </c>
      <c r="MW4" t="s">
        <v>11</v>
      </c>
      <c r="MX4" t="s">
        <v>11</v>
      </c>
      <c r="MY4" t="s">
        <v>11</v>
      </c>
      <c r="MZ4" t="s">
        <v>11</v>
      </c>
      <c r="NA4" t="s">
        <v>11</v>
      </c>
      <c r="NB4" t="s">
        <v>11</v>
      </c>
      <c r="NC4" t="s">
        <v>11</v>
      </c>
      <c r="ND4" t="s">
        <v>11</v>
      </c>
      <c r="NE4" t="s">
        <v>11</v>
      </c>
      <c r="NF4" t="s">
        <v>11</v>
      </c>
      <c r="NG4" t="s">
        <v>11</v>
      </c>
      <c r="NH4" t="s">
        <v>11</v>
      </c>
      <c r="NI4" t="s">
        <v>11</v>
      </c>
      <c r="NJ4" t="s">
        <v>11</v>
      </c>
      <c r="NK4" t="s">
        <v>11</v>
      </c>
      <c r="NL4" t="s">
        <v>11</v>
      </c>
      <c r="NM4" t="s">
        <v>11</v>
      </c>
      <c r="NN4" t="s">
        <v>12</v>
      </c>
      <c r="NO4" t="s">
        <v>12</v>
      </c>
      <c r="NP4" t="s">
        <v>12</v>
      </c>
      <c r="NQ4" t="s">
        <v>12</v>
      </c>
      <c r="NR4" t="s">
        <v>12</v>
      </c>
      <c r="NS4" t="s">
        <v>12</v>
      </c>
      <c r="NT4" t="s">
        <v>12</v>
      </c>
      <c r="NU4" t="s">
        <v>12</v>
      </c>
      <c r="NV4" t="s">
        <v>12</v>
      </c>
      <c r="NW4" t="s">
        <v>12</v>
      </c>
      <c r="NX4" t="s">
        <v>12</v>
      </c>
      <c r="NY4" t="s">
        <v>12</v>
      </c>
      <c r="NZ4" t="s">
        <v>12</v>
      </c>
      <c r="OA4" t="s">
        <v>12</v>
      </c>
      <c r="OB4" t="s">
        <v>12</v>
      </c>
      <c r="OC4" t="s">
        <v>182</v>
      </c>
      <c r="OD4" t="s">
        <v>182</v>
      </c>
      <c r="OE4" t="s">
        <v>182</v>
      </c>
      <c r="OF4" t="s">
        <v>182</v>
      </c>
      <c r="OG4" t="s">
        <v>182</v>
      </c>
      <c r="OH4" t="s">
        <v>13</v>
      </c>
      <c r="OI4" t="s">
        <v>12</v>
      </c>
      <c r="OJ4" t="s">
        <v>12</v>
      </c>
      <c r="OK4" t="s">
        <v>12</v>
      </c>
      <c r="OL4" t="s">
        <v>12</v>
      </c>
      <c r="OM4" t="s">
        <v>12</v>
      </c>
      <c r="ON4" t="s">
        <v>12</v>
      </c>
      <c r="OO4" t="s">
        <v>12</v>
      </c>
      <c r="OP4" t="s">
        <v>12</v>
      </c>
      <c r="OQ4" t="s">
        <v>12</v>
      </c>
      <c r="OR4" t="s">
        <v>12</v>
      </c>
      <c r="OS4" t="s">
        <v>12</v>
      </c>
      <c r="OT4" t="s">
        <v>12</v>
      </c>
      <c r="OU4" t="s">
        <v>12</v>
      </c>
      <c r="OV4" t="s">
        <v>12</v>
      </c>
      <c r="OW4" t="s">
        <v>12</v>
      </c>
      <c r="OX4" t="s">
        <v>182</v>
      </c>
      <c r="OY4" t="s">
        <v>182</v>
      </c>
      <c r="OZ4" t="s">
        <v>182</v>
      </c>
      <c r="PA4" t="s">
        <v>182</v>
      </c>
      <c r="PB4" t="s">
        <v>182</v>
      </c>
      <c r="PC4" t="s">
        <v>13</v>
      </c>
      <c r="PD4" t="s">
        <v>182</v>
      </c>
      <c r="PE4" t="s">
        <v>182</v>
      </c>
      <c r="PF4" t="s">
        <v>182</v>
      </c>
      <c r="PG4" t="s">
        <v>182</v>
      </c>
      <c r="PH4" t="s">
        <v>182</v>
      </c>
      <c r="PI4" t="s">
        <v>13</v>
      </c>
      <c r="PJ4" t="s">
        <v>13</v>
      </c>
      <c r="PK4" t="s">
        <v>539</v>
      </c>
      <c r="PL4" t="s">
        <v>540</v>
      </c>
      <c r="PM4" t="s">
        <v>541</v>
      </c>
      <c r="PN4" t="s">
        <v>542</v>
      </c>
      <c r="PT4" t="s">
        <v>11</v>
      </c>
      <c r="PU4" t="s">
        <v>12</v>
      </c>
      <c r="PV4" t="s">
        <v>182</v>
      </c>
      <c r="PW4" t="s">
        <v>13</v>
      </c>
      <c r="PX4" t="s">
        <v>12</v>
      </c>
      <c r="PY4" t="s">
        <v>182</v>
      </c>
      <c r="PZ4" t="s">
        <v>13</v>
      </c>
      <c r="QA4" t="s">
        <v>182</v>
      </c>
      <c r="QB4" t="s">
        <v>13</v>
      </c>
      <c r="QC4" t="s">
        <v>13</v>
      </c>
      <c r="QD4" t="s">
        <v>11</v>
      </c>
      <c r="QE4" t="s">
        <v>11</v>
      </c>
      <c r="QF4" t="s">
        <v>11</v>
      </c>
      <c r="QG4" t="s">
        <v>11</v>
      </c>
      <c r="QH4" t="s">
        <v>12</v>
      </c>
      <c r="QI4" t="s">
        <v>12</v>
      </c>
      <c r="QJ4" t="s">
        <v>12</v>
      </c>
      <c r="QK4" t="s">
        <v>182</v>
      </c>
      <c r="QL4" t="s">
        <v>182</v>
      </c>
      <c r="QM4" t="s">
        <v>13</v>
      </c>
      <c r="QN4" t="s">
        <v>12</v>
      </c>
      <c r="QO4" t="s">
        <v>12</v>
      </c>
      <c r="QP4" t="s">
        <v>12</v>
      </c>
      <c r="QQ4" t="s">
        <v>182</v>
      </c>
      <c r="QR4" t="s">
        <v>182</v>
      </c>
      <c r="QS4" t="s">
        <v>13</v>
      </c>
      <c r="QT4" t="s">
        <v>182</v>
      </c>
      <c r="QU4" t="s">
        <v>182</v>
      </c>
      <c r="QV4" t="s">
        <v>13</v>
      </c>
      <c r="QW4" t="s">
        <v>13</v>
      </c>
      <c r="QX4" t="s">
        <v>11</v>
      </c>
      <c r="QY4" t="s">
        <v>11</v>
      </c>
      <c r="QZ4" t="s">
        <v>11</v>
      </c>
      <c r="RA4" t="s">
        <v>11</v>
      </c>
      <c r="RB4" t="s">
        <v>11</v>
      </c>
      <c r="RC4" t="s">
        <v>11</v>
      </c>
      <c r="RD4" t="s">
        <v>11</v>
      </c>
      <c r="RE4" t="s">
        <v>11</v>
      </c>
      <c r="RF4" t="s">
        <v>11</v>
      </c>
      <c r="RG4" t="s">
        <v>11</v>
      </c>
      <c r="RH4" t="s">
        <v>12</v>
      </c>
      <c r="RI4" t="s">
        <v>12</v>
      </c>
      <c r="RJ4" t="s">
        <v>12</v>
      </c>
      <c r="RK4" t="s">
        <v>12</v>
      </c>
      <c r="RL4" t="s">
        <v>12</v>
      </c>
      <c r="RM4" t="s">
        <v>12</v>
      </c>
      <c r="RN4" t="s">
        <v>182</v>
      </c>
      <c r="RO4" t="s">
        <v>182</v>
      </c>
      <c r="RP4" t="s">
        <v>182</v>
      </c>
      <c r="RQ4" t="s">
        <v>13</v>
      </c>
      <c r="RR4" t="s">
        <v>12</v>
      </c>
      <c r="RS4" t="s">
        <v>12</v>
      </c>
      <c r="RT4" t="s">
        <v>12</v>
      </c>
      <c r="RU4" t="s">
        <v>12</v>
      </c>
      <c r="RV4" t="s">
        <v>12</v>
      </c>
      <c r="RW4" t="s">
        <v>12</v>
      </c>
      <c r="RX4" t="s">
        <v>182</v>
      </c>
      <c r="RY4" t="s">
        <v>182</v>
      </c>
      <c r="RZ4" t="s">
        <v>182</v>
      </c>
      <c r="SA4" t="s">
        <v>13</v>
      </c>
      <c r="SB4" t="s">
        <v>182</v>
      </c>
      <c r="SC4" t="s">
        <v>182</v>
      </c>
      <c r="SD4" t="s">
        <v>182</v>
      </c>
      <c r="SE4" t="s">
        <v>13</v>
      </c>
      <c r="SF4" t="s">
        <v>13</v>
      </c>
      <c r="SG4" t="s">
        <v>11</v>
      </c>
      <c r="SH4" t="s">
        <v>11</v>
      </c>
      <c r="SI4" t="s">
        <v>11</v>
      </c>
      <c r="SJ4" t="s">
        <v>11</v>
      </c>
      <c r="SK4" t="s">
        <v>11</v>
      </c>
      <c r="SL4" t="s">
        <v>11</v>
      </c>
      <c r="SM4" t="s">
        <v>11</v>
      </c>
      <c r="SN4" t="s">
        <v>11</v>
      </c>
      <c r="SO4" t="s">
        <v>11</v>
      </c>
      <c r="SP4" t="s">
        <v>11</v>
      </c>
      <c r="SQ4" t="s">
        <v>11</v>
      </c>
      <c r="SR4" t="s">
        <v>11</v>
      </c>
      <c r="SS4" t="s">
        <v>11</v>
      </c>
      <c r="ST4" t="s">
        <v>11</v>
      </c>
      <c r="SU4" t="s">
        <v>11</v>
      </c>
      <c r="SV4" t="s">
        <v>11</v>
      </c>
      <c r="SW4" t="s">
        <v>11</v>
      </c>
      <c r="SX4" t="s">
        <v>11</v>
      </c>
      <c r="SY4" t="s">
        <v>11</v>
      </c>
      <c r="SZ4" t="s">
        <v>11</v>
      </c>
      <c r="TA4" t="s">
        <v>12</v>
      </c>
      <c r="TB4" t="s">
        <v>12</v>
      </c>
      <c r="TC4" t="s">
        <v>12</v>
      </c>
      <c r="TD4" t="s">
        <v>12</v>
      </c>
      <c r="TE4" t="s">
        <v>12</v>
      </c>
      <c r="TF4" t="s">
        <v>12</v>
      </c>
      <c r="TG4" t="s">
        <v>12</v>
      </c>
      <c r="TH4" t="s">
        <v>12</v>
      </c>
      <c r="TI4" t="s">
        <v>12</v>
      </c>
      <c r="TJ4" t="s">
        <v>12</v>
      </c>
      <c r="TK4" t="s">
        <v>182</v>
      </c>
      <c r="TL4" t="s">
        <v>182</v>
      </c>
      <c r="TM4" t="s">
        <v>182</v>
      </c>
      <c r="TN4" t="s">
        <v>182</v>
      </c>
      <c r="TO4" t="s">
        <v>13</v>
      </c>
      <c r="TP4" t="s">
        <v>12</v>
      </c>
      <c r="TQ4" t="s">
        <v>12</v>
      </c>
      <c r="TR4" t="s">
        <v>12</v>
      </c>
      <c r="TS4" t="s">
        <v>12</v>
      </c>
      <c r="TT4" t="s">
        <v>12</v>
      </c>
      <c r="TU4" t="s">
        <v>12</v>
      </c>
      <c r="TV4" t="s">
        <v>12</v>
      </c>
      <c r="TW4" t="s">
        <v>12</v>
      </c>
      <c r="TX4" t="s">
        <v>12</v>
      </c>
      <c r="TY4" t="s">
        <v>12</v>
      </c>
      <c r="TZ4" t="s">
        <v>182</v>
      </c>
      <c r="UA4" t="s">
        <v>182</v>
      </c>
      <c r="UB4" t="s">
        <v>182</v>
      </c>
      <c r="UC4" t="s">
        <v>182</v>
      </c>
      <c r="UD4" t="s">
        <v>13</v>
      </c>
      <c r="UE4" t="s">
        <v>182</v>
      </c>
      <c r="UF4" t="s">
        <v>182</v>
      </c>
      <c r="UG4" t="s">
        <v>182</v>
      </c>
      <c r="UH4" t="s">
        <v>182</v>
      </c>
      <c r="UI4" t="s">
        <v>13</v>
      </c>
      <c r="UJ4" t="s">
        <v>13</v>
      </c>
      <c r="UK4" t="s">
        <v>11</v>
      </c>
      <c r="UL4" t="s">
        <v>11</v>
      </c>
      <c r="UM4" t="s">
        <v>11</v>
      </c>
      <c r="UN4" t="s">
        <v>11</v>
      </c>
      <c r="UO4" t="s">
        <v>11</v>
      </c>
      <c r="UP4" t="s">
        <v>11</v>
      </c>
      <c r="UQ4" t="s">
        <v>11</v>
      </c>
      <c r="UR4" t="s">
        <v>11</v>
      </c>
      <c r="US4" t="s">
        <v>11</v>
      </c>
      <c r="UT4" t="s">
        <v>11</v>
      </c>
      <c r="UU4" t="s">
        <v>11</v>
      </c>
      <c r="UV4" t="s">
        <v>11</v>
      </c>
      <c r="UW4" t="s">
        <v>11</v>
      </c>
      <c r="UX4" t="s">
        <v>11</v>
      </c>
      <c r="UY4" t="s">
        <v>11</v>
      </c>
      <c r="UZ4" t="s">
        <v>11</v>
      </c>
      <c r="VA4" t="s">
        <v>11</v>
      </c>
      <c r="VB4" t="s">
        <v>11</v>
      </c>
      <c r="VC4" t="s">
        <v>11</v>
      </c>
      <c r="VD4" t="s">
        <v>11</v>
      </c>
      <c r="VE4" t="s">
        <v>11</v>
      </c>
      <c r="VF4" t="s">
        <v>11</v>
      </c>
      <c r="VG4" t="s">
        <v>11</v>
      </c>
      <c r="VH4" t="s">
        <v>11</v>
      </c>
      <c r="VI4" t="s">
        <v>11</v>
      </c>
      <c r="VJ4" t="s">
        <v>11</v>
      </c>
      <c r="VK4" t="s">
        <v>11</v>
      </c>
      <c r="VL4" t="s">
        <v>11</v>
      </c>
      <c r="VM4" t="s">
        <v>11</v>
      </c>
      <c r="VN4" t="s">
        <v>11</v>
      </c>
      <c r="VO4" t="s">
        <v>11</v>
      </c>
      <c r="VP4" t="s">
        <v>11</v>
      </c>
      <c r="VQ4" t="s">
        <v>11</v>
      </c>
      <c r="VR4" t="s">
        <v>11</v>
      </c>
      <c r="VS4" t="s">
        <v>11</v>
      </c>
      <c r="VT4" t="s">
        <v>12</v>
      </c>
      <c r="VU4" t="s">
        <v>12</v>
      </c>
      <c r="VV4" t="s">
        <v>12</v>
      </c>
      <c r="VW4" t="s">
        <v>12</v>
      </c>
      <c r="VX4" t="s">
        <v>12</v>
      </c>
      <c r="VY4" t="s">
        <v>12</v>
      </c>
      <c r="VZ4" t="s">
        <v>12</v>
      </c>
      <c r="WA4" t="s">
        <v>12</v>
      </c>
      <c r="WB4" t="s">
        <v>12</v>
      </c>
      <c r="WC4" t="s">
        <v>12</v>
      </c>
      <c r="WD4" t="s">
        <v>12</v>
      </c>
      <c r="WE4" t="s">
        <v>12</v>
      </c>
      <c r="WF4" t="s">
        <v>12</v>
      </c>
      <c r="WG4" t="s">
        <v>12</v>
      </c>
      <c r="WH4" t="s">
        <v>12</v>
      </c>
      <c r="WI4" t="s">
        <v>182</v>
      </c>
      <c r="WJ4" t="s">
        <v>182</v>
      </c>
      <c r="WK4" t="s">
        <v>182</v>
      </c>
      <c r="WL4" t="s">
        <v>182</v>
      </c>
      <c r="WM4" t="s">
        <v>182</v>
      </c>
      <c r="WN4" t="s">
        <v>13</v>
      </c>
      <c r="WO4" t="s">
        <v>12</v>
      </c>
      <c r="WP4" t="s">
        <v>12</v>
      </c>
      <c r="WQ4" t="s">
        <v>12</v>
      </c>
      <c r="WR4" t="s">
        <v>12</v>
      </c>
      <c r="WS4" t="s">
        <v>12</v>
      </c>
      <c r="WT4" t="s">
        <v>12</v>
      </c>
      <c r="WU4" t="s">
        <v>12</v>
      </c>
      <c r="WV4" t="s">
        <v>12</v>
      </c>
      <c r="WW4" t="s">
        <v>12</v>
      </c>
      <c r="WX4" t="s">
        <v>12</v>
      </c>
      <c r="WY4" t="s">
        <v>12</v>
      </c>
      <c r="WZ4" t="s">
        <v>12</v>
      </c>
      <c r="XA4" t="s">
        <v>12</v>
      </c>
      <c r="XB4" t="s">
        <v>12</v>
      </c>
      <c r="XC4" t="s">
        <v>12</v>
      </c>
      <c r="XD4" t="s">
        <v>182</v>
      </c>
      <c r="XE4" t="s">
        <v>182</v>
      </c>
      <c r="XF4" t="s">
        <v>182</v>
      </c>
      <c r="XG4" t="s">
        <v>182</v>
      </c>
      <c r="XH4" t="s">
        <v>182</v>
      </c>
      <c r="XI4" t="s">
        <v>13</v>
      </c>
      <c r="XJ4" t="s">
        <v>182</v>
      </c>
      <c r="XK4" t="s">
        <v>182</v>
      </c>
      <c r="XL4" t="s">
        <v>182</v>
      </c>
      <c r="XM4" t="s">
        <v>182</v>
      </c>
      <c r="XN4" t="s">
        <v>182</v>
      </c>
      <c r="XO4" t="s">
        <v>13</v>
      </c>
      <c r="XP4" t="s">
        <v>13</v>
      </c>
      <c r="XQ4" t="s">
        <v>539</v>
      </c>
      <c r="XR4" t="s">
        <v>540</v>
      </c>
      <c r="XS4" t="s">
        <v>541</v>
      </c>
      <c r="XT4" t="s">
        <v>542</v>
      </c>
      <c r="XV4" t="s">
        <v>4</v>
      </c>
      <c r="XW4" t="s">
        <v>5</v>
      </c>
      <c r="XX4" t="s">
        <v>186</v>
      </c>
      <c r="XY4" t="s">
        <v>2</v>
      </c>
      <c r="XZ4" t="s">
        <v>3</v>
      </c>
      <c r="YA4" t="s">
        <v>184</v>
      </c>
      <c r="YB4" t="s">
        <v>539</v>
      </c>
      <c r="YC4" t="s">
        <v>540</v>
      </c>
      <c r="YD4" t="s">
        <v>541</v>
      </c>
      <c r="YE4" t="s">
        <v>542</v>
      </c>
      <c r="YG4" t="s">
        <v>4</v>
      </c>
      <c r="YH4" t="s">
        <v>5</v>
      </c>
      <c r="YI4" t="s">
        <v>186</v>
      </c>
      <c r="YJ4" t="s">
        <v>2</v>
      </c>
      <c r="YK4" t="s">
        <v>3</v>
      </c>
      <c r="YL4" t="s">
        <v>184</v>
      </c>
      <c r="YM4" t="s">
        <v>539</v>
      </c>
      <c r="YN4" t="s">
        <v>540</v>
      </c>
      <c r="YO4" t="s">
        <v>541</v>
      </c>
      <c r="YP4" t="s">
        <v>542</v>
      </c>
      <c r="YR4" t="s">
        <v>4</v>
      </c>
      <c r="YS4" t="s">
        <v>5</v>
      </c>
      <c r="YT4" t="s">
        <v>186</v>
      </c>
      <c r="YU4" t="s">
        <v>2</v>
      </c>
      <c r="YV4" t="s">
        <v>3</v>
      </c>
      <c r="YW4" t="s">
        <v>184</v>
      </c>
      <c r="YX4" t="s">
        <v>539</v>
      </c>
      <c r="YY4" t="s">
        <v>540</v>
      </c>
      <c r="YZ4" t="s">
        <v>541</v>
      </c>
      <c r="ZA4" t="s">
        <v>542</v>
      </c>
      <c r="ZC4" t="s">
        <v>4</v>
      </c>
      <c r="ZD4" t="s">
        <v>5</v>
      </c>
      <c r="ZE4" t="s">
        <v>186</v>
      </c>
      <c r="ZF4" t="s">
        <v>2</v>
      </c>
      <c r="ZG4" t="s">
        <v>3</v>
      </c>
      <c r="ZH4" t="s">
        <v>184</v>
      </c>
      <c r="ZI4" t="s">
        <v>539</v>
      </c>
      <c r="ZJ4" t="s">
        <v>540</v>
      </c>
      <c r="ZK4" t="s">
        <v>541</v>
      </c>
      <c r="ZL4" t="s">
        <v>542</v>
      </c>
      <c r="ZN4" t="s">
        <v>4</v>
      </c>
      <c r="ZO4" t="s">
        <v>5</v>
      </c>
      <c r="ZP4" t="s">
        <v>186</v>
      </c>
      <c r="ZQ4" t="s">
        <v>2</v>
      </c>
      <c r="ZR4" t="s">
        <v>3</v>
      </c>
      <c r="ZS4" t="s">
        <v>184</v>
      </c>
      <c r="ZT4" t="s">
        <v>539</v>
      </c>
      <c r="ZU4" t="s">
        <v>540</v>
      </c>
      <c r="ZV4" t="s">
        <v>541</v>
      </c>
      <c r="ZW4" t="s">
        <v>542</v>
      </c>
      <c r="ZY4" t="s">
        <v>4</v>
      </c>
      <c r="ZZ4" t="s">
        <v>5</v>
      </c>
      <c r="AAA4" t="s">
        <v>186</v>
      </c>
      <c r="AAB4" t="s">
        <v>2</v>
      </c>
      <c r="AAC4" t="s">
        <v>3</v>
      </c>
      <c r="AAD4" t="s">
        <v>184</v>
      </c>
      <c r="AAE4" t="s">
        <v>539</v>
      </c>
      <c r="AAF4" t="s">
        <v>540</v>
      </c>
      <c r="AAG4" t="s">
        <v>541</v>
      </c>
      <c r="AAH4" t="s">
        <v>542</v>
      </c>
      <c r="AAJ4" t="s">
        <v>4</v>
      </c>
      <c r="AAK4" t="s">
        <v>5</v>
      </c>
      <c r="AAL4" t="s">
        <v>186</v>
      </c>
      <c r="AAM4" t="s">
        <v>2</v>
      </c>
      <c r="AAN4" t="s">
        <v>3</v>
      </c>
      <c r="AAO4" t="s">
        <v>184</v>
      </c>
      <c r="AAP4" t="s">
        <v>539</v>
      </c>
      <c r="AAQ4" t="s">
        <v>540</v>
      </c>
      <c r="AAR4" t="s">
        <v>541</v>
      </c>
      <c r="AAS4" t="s">
        <v>542</v>
      </c>
    </row>
    <row r="5" spans="1:721" x14ac:dyDescent="0.3">
      <c r="A5" t="s">
        <v>35</v>
      </c>
      <c r="R5" t="s">
        <v>183</v>
      </c>
      <c r="S5" t="s">
        <v>12</v>
      </c>
      <c r="T5" t="s">
        <v>182</v>
      </c>
      <c r="U5" t="s">
        <v>13</v>
      </c>
      <c r="V5" t="s">
        <v>12</v>
      </c>
      <c r="W5" t="s">
        <v>182</v>
      </c>
      <c r="X5" t="s">
        <v>13</v>
      </c>
      <c r="Y5" t="s">
        <v>182</v>
      </c>
      <c r="Z5" t="s">
        <v>13</v>
      </c>
      <c r="AA5" t="s">
        <v>13</v>
      </c>
      <c r="AB5" t="s">
        <v>12</v>
      </c>
      <c r="AC5" t="s">
        <v>182</v>
      </c>
      <c r="AD5" t="s">
        <v>13</v>
      </c>
      <c r="AE5" t="s">
        <v>182</v>
      </c>
      <c r="AF5" t="s">
        <v>13</v>
      </c>
      <c r="AG5" t="s">
        <v>13</v>
      </c>
      <c r="AH5" t="s">
        <v>182</v>
      </c>
      <c r="AI5" t="s">
        <v>13</v>
      </c>
      <c r="AJ5" t="s">
        <v>13</v>
      </c>
      <c r="AK5" t="s">
        <v>13</v>
      </c>
      <c r="AL5" t="s">
        <v>11</v>
      </c>
      <c r="AM5" t="s">
        <v>11</v>
      </c>
      <c r="AN5" t="s">
        <v>11</v>
      </c>
      <c r="AO5" t="s">
        <v>11</v>
      </c>
      <c r="AP5" t="s">
        <v>12</v>
      </c>
      <c r="AQ5" t="s">
        <v>12</v>
      </c>
      <c r="AR5" t="s">
        <v>12</v>
      </c>
      <c r="AS5" t="s">
        <v>182</v>
      </c>
      <c r="AT5" t="s">
        <v>182</v>
      </c>
      <c r="AU5" t="s">
        <v>13</v>
      </c>
      <c r="AV5" t="s">
        <v>12</v>
      </c>
      <c r="AW5" t="s">
        <v>12</v>
      </c>
      <c r="AX5" t="s">
        <v>12</v>
      </c>
      <c r="AY5" t="s">
        <v>182</v>
      </c>
      <c r="AZ5" t="s">
        <v>182</v>
      </c>
      <c r="BA5" t="s">
        <v>13</v>
      </c>
      <c r="BB5" t="s">
        <v>182</v>
      </c>
      <c r="BC5" t="s">
        <v>182</v>
      </c>
      <c r="BD5" t="s">
        <v>13</v>
      </c>
      <c r="BE5" t="s">
        <v>13</v>
      </c>
      <c r="BF5" t="s">
        <v>12</v>
      </c>
      <c r="BG5" t="s">
        <v>12</v>
      </c>
      <c r="BH5" t="s">
        <v>12</v>
      </c>
      <c r="BI5" t="s">
        <v>182</v>
      </c>
      <c r="BJ5" t="s">
        <v>182</v>
      </c>
      <c r="BK5" t="s">
        <v>13</v>
      </c>
      <c r="BL5" t="s">
        <v>182</v>
      </c>
      <c r="BM5" t="s">
        <v>182</v>
      </c>
      <c r="BN5" t="s">
        <v>13</v>
      </c>
      <c r="BO5" t="s">
        <v>13</v>
      </c>
      <c r="BP5" t="s">
        <v>182</v>
      </c>
      <c r="BQ5" t="s">
        <v>182</v>
      </c>
      <c r="BR5" t="s">
        <v>13</v>
      </c>
      <c r="BS5" t="s">
        <v>13</v>
      </c>
      <c r="BT5" t="s">
        <v>13</v>
      </c>
      <c r="BU5" t="s">
        <v>11</v>
      </c>
      <c r="BV5" t="s">
        <v>11</v>
      </c>
      <c r="BW5" t="s">
        <v>11</v>
      </c>
      <c r="BX5" t="s">
        <v>11</v>
      </c>
      <c r="BY5" t="s">
        <v>11</v>
      </c>
      <c r="BZ5" t="s">
        <v>11</v>
      </c>
      <c r="CA5" t="s">
        <v>11</v>
      </c>
      <c r="CB5" t="s">
        <v>11</v>
      </c>
      <c r="CC5" t="s">
        <v>11</v>
      </c>
      <c r="CD5" t="s">
        <v>11</v>
      </c>
      <c r="CE5" t="s">
        <v>12</v>
      </c>
      <c r="CF5" t="s">
        <v>12</v>
      </c>
      <c r="CG5" t="s">
        <v>12</v>
      </c>
      <c r="CH5" t="s">
        <v>12</v>
      </c>
      <c r="CI5" t="s">
        <v>12</v>
      </c>
      <c r="CJ5" t="s">
        <v>12</v>
      </c>
      <c r="CK5" t="s">
        <v>182</v>
      </c>
      <c r="CL5" t="s">
        <v>182</v>
      </c>
      <c r="CM5" t="s">
        <v>182</v>
      </c>
      <c r="CN5" t="s">
        <v>13</v>
      </c>
      <c r="CO5" t="s">
        <v>12</v>
      </c>
      <c r="CP5" t="s">
        <v>12</v>
      </c>
      <c r="CQ5" t="s">
        <v>12</v>
      </c>
      <c r="CR5" t="s">
        <v>12</v>
      </c>
      <c r="CS5" t="s">
        <v>12</v>
      </c>
      <c r="CT5" t="s">
        <v>12</v>
      </c>
      <c r="CU5" t="s">
        <v>182</v>
      </c>
      <c r="CV5" t="s">
        <v>182</v>
      </c>
      <c r="CW5" t="s">
        <v>182</v>
      </c>
      <c r="CX5" t="s">
        <v>13</v>
      </c>
      <c r="CY5" t="s">
        <v>182</v>
      </c>
      <c r="CZ5" t="s">
        <v>182</v>
      </c>
      <c r="DA5" t="s">
        <v>182</v>
      </c>
      <c r="DB5" t="s">
        <v>13</v>
      </c>
      <c r="DC5" t="s">
        <v>13</v>
      </c>
      <c r="DD5" t="s">
        <v>12</v>
      </c>
      <c r="DE5" t="s">
        <v>12</v>
      </c>
      <c r="DF5" t="s">
        <v>12</v>
      </c>
      <c r="DG5" t="s">
        <v>12</v>
      </c>
      <c r="DH5" t="s">
        <v>12</v>
      </c>
      <c r="DI5" t="s">
        <v>12</v>
      </c>
      <c r="DJ5" t="s">
        <v>182</v>
      </c>
      <c r="DK5" t="s">
        <v>182</v>
      </c>
      <c r="DL5" t="s">
        <v>182</v>
      </c>
      <c r="DM5" t="s">
        <v>13</v>
      </c>
      <c r="DN5" t="s">
        <v>182</v>
      </c>
      <c r="DO5" t="s">
        <v>182</v>
      </c>
      <c r="DP5" t="s">
        <v>182</v>
      </c>
      <c r="DQ5" t="s">
        <v>13</v>
      </c>
      <c r="DR5" t="s">
        <v>13</v>
      </c>
      <c r="DS5" t="s">
        <v>182</v>
      </c>
      <c r="DT5" t="s">
        <v>182</v>
      </c>
      <c r="DU5" t="s">
        <v>182</v>
      </c>
      <c r="DV5" t="s">
        <v>13</v>
      </c>
      <c r="DW5" t="s">
        <v>13</v>
      </c>
      <c r="DX5" t="s">
        <v>13</v>
      </c>
      <c r="DY5" t="s">
        <v>11</v>
      </c>
      <c r="DZ5" t="s">
        <v>11</v>
      </c>
      <c r="EA5" t="s">
        <v>11</v>
      </c>
      <c r="EB5" t="s">
        <v>11</v>
      </c>
      <c r="EC5" t="s">
        <v>11</v>
      </c>
      <c r="ED5" t="s">
        <v>11</v>
      </c>
      <c r="EE5" t="s">
        <v>11</v>
      </c>
      <c r="EF5" t="s">
        <v>11</v>
      </c>
      <c r="EG5" t="s">
        <v>11</v>
      </c>
      <c r="EH5" t="s">
        <v>11</v>
      </c>
      <c r="EI5" t="s">
        <v>11</v>
      </c>
      <c r="EJ5" t="s">
        <v>11</v>
      </c>
      <c r="EK5" t="s">
        <v>11</v>
      </c>
      <c r="EL5" t="s">
        <v>11</v>
      </c>
      <c r="EM5" t="s">
        <v>11</v>
      </c>
      <c r="EN5" t="s">
        <v>11</v>
      </c>
      <c r="EO5" t="s">
        <v>11</v>
      </c>
      <c r="EP5" t="s">
        <v>11</v>
      </c>
      <c r="EQ5" t="s">
        <v>11</v>
      </c>
      <c r="ER5" t="s">
        <v>11</v>
      </c>
      <c r="ES5" t="s">
        <v>12</v>
      </c>
      <c r="ET5" t="s">
        <v>12</v>
      </c>
      <c r="EU5" t="s">
        <v>12</v>
      </c>
      <c r="EV5" t="s">
        <v>12</v>
      </c>
      <c r="EW5" t="s">
        <v>12</v>
      </c>
      <c r="EX5" t="s">
        <v>12</v>
      </c>
      <c r="EY5" t="s">
        <v>12</v>
      </c>
      <c r="EZ5" t="s">
        <v>12</v>
      </c>
      <c r="FA5" t="s">
        <v>12</v>
      </c>
      <c r="FB5" t="s">
        <v>12</v>
      </c>
      <c r="FC5" t="s">
        <v>182</v>
      </c>
      <c r="FD5" t="s">
        <v>182</v>
      </c>
      <c r="FE5" t="s">
        <v>182</v>
      </c>
      <c r="FF5" t="s">
        <v>182</v>
      </c>
      <c r="FG5" t="s">
        <v>13</v>
      </c>
      <c r="FH5" t="s">
        <v>12</v>
      </c>
      <c r="FI5" t="s">
        <v>12</v>
      </c>
      <c r="FJ5" t="s">
        <v>12</v>
      </c>
      <c r="FK5" t="s">
        <v>12</v>
      </c>
      <c r="FL5" t="s">
        <v>12</v>
      </c>
      <c r="FM5" t="s">
        <v>12</v>
      </c>
      <c r="FN5" t="s">
        <v>12</v>
      </c>
      <c r="FO5" t="s">
        <v>12</v>
      </c>
      <c r="FP5" t="s">
        <v>12</v>
      </c>
      <c r="FQ5" t="s">
        <v>12</v>
      </c>
      <c r="FR5" t="s">
        <v>182</v>
      </c>
      <c r="FS5" t="s">
        <v>182</v>
      </c>
      <c r="FT5" t="s">
        <v>182</v>
      </c>
      <c r="FU5" t="s">
        <v>182</v>
      </c>
      <c r="FV5" t="s">
        <v>13</v>
      </c>
      <c r="FW5" t="s">
        <v>182</v>
      </c>
      <c r="FX5" t="s">
        <v>182</v>
      </c>
      <c r="FY5" t="s">
        <v>182</v>
      </c>
      <c r="FZ5" t="s">
        <v>182</v>
      </c>
      <c r="GA5" t="s">
        <v>13</v>
      </c>
      <c r="GB5" t="s">
        <v>13</v>
      </c>
      <c r="GC5" t="s">
        <v>12</v>
      </c>
      <c r="GD5" t="s">
        <v>12</v>
      </c>
      <c r="GE5" t="s">
        <v>12</v>
      </c>
      <c r="GF5" t="s">
        <v>12</v>
      </c>
      <c r="GG5" t="s">
        <v>12</v>
      </c>
      <c r="GH5" t="s">
        <v>12</v>
      </c>
      <c r="GI5" t="s">
        <v>12</v>
      </c>
      <c r="GJ5" t="s">
        <v>12</v>
      </c>
      <c r="GK5" t="s">
        <v>12</v>
      </c>
      <c r="GL5" t="s">
        <v>12</v>
      </c>
      <c r="GM5" t="s">
        <v>182</v>
      </c>
      <c r="GN5" t="s">
        <v>182</v>
      </c>
      <c r="GO5" t="s">
        <v>182</v>
      </c>
      <c r="GP5" t="s">
        <v>182</v>
      </c>
      <c r="GQ5" t="s">
        <v>13</v>
      </c>
      <c r="GR5" t="s">
        <v>182</v>
      </c>
      <c r="GS5" t="s">
        <v>182</v>
      </c>
      <c r="GT5" t="s">
        <v>182</v>
      </c>
      <c r="GU5" t="s">
        <v>182</v>
      </c>
      <c r="GV5" t="s">
        <v>13</v>
      </c>
      <c r="GW5" t="s">
        <v>13</v>
      </c>
      <c r="GX5" t="s">
        <v>182</v>
      </c>
      <c r="GY5" t="s">
        <v>182</v>
      </c>
      <c r="GZ5" t="s">
        <v>182</v>
      </c>
      <c r="HA5" t="s">
        <v>182</v>
      </c>
      <c r="HB5" t="s">
        <v>13</v>
      </c>
      <c r="HC5" t="s">
        <v>13</v>
      </c>
      <c r="HD5" t="s">
        <v>13</v>
      </c>
      <c r="HE5" t="s">
        <v>6</v>
      </c>
      <c r="HF5" t="s">
        <v>6</v>
      </c>
      <c r="HG5" t="s">
        <v>6</v>
      </c>
      <c r="HH5" t="s">
        <v>6</v>
      </c>
      <c r="HX5" t="s">
        <v>183</v>
      </c>
      <c r="HY5" t="s">
        <v>12</v>
      </c>
      <c r="HZ5" t="s">
        <v>182</v>
      </c>
      <c r="IA5" t="s">
        <v>13</v>
      </c>
      <c r="IB5" t="s">
        <v>12</v>
      </c>
      <c r="IC5" t="s">
        <v>182</v>
      </c>
      <c r="ID5" t="s">
        <v>13</v>
      </c>
      <c r="IE5" t="s">
        <v>182</v>
      </c>
      <c r="IF5" t="s">
        <v>13</v>
      </c>
      <c r="IG5" t="s">
        <v>13</v>
      </c>
      <c r="IH5" t="s">
        <v>12</v>
      </c>
      <c r="II5" t="s">
        <v>182</v>
      </c>
      <c r="IJ5" t="s">
        <v>13</v>
      </c>
      <c r="IK5" t="s">
        <v>182</v>
      </c>
      <c r="IL5" t="s">
        <v>13</v>
      </c>
      <c r="IM5" t="s">
        <v>13</v>
      </c>
      <c r="IN5" t="s">
        <v>182</v>
      </c>
      <c r="IO5" t="s">
        <v>13</v>
      </c>
      <c r="IP5" t="s">
        <v>13</v>
      </c>
      <c r="IQ5" t="s">
        <v>13</v>
      </c>
      <c r="IR5" t="s">
        <v>11</v>
      </c>
      <c r="IS5" t="s">
        <v>11</v>
      </c>
      <c r="IT5" t="s">
        <v>11</v>
      </c>
      <c r="IU5" t="s">
        <v>11</v>
      </c>
      <c r="IV5" t="s">
        <v>12</v>
      </c>
      <c r="IW5" t="s">
        <v>12</v>
      </c>
      <c r="IX5" t="s">
        <v>12</v>
      </c>
      <c r="IY5" t="s">
        <v>182</v>
      </c>
      <c r="IZ5" t="s">
        <v>182</v>
      </c>
      <c r="JA5" t="s">
        <v>13</v>
      </c>
      <c r="JB5" t="s">
        <v>12</v>
      </c>
      <c r="JC5" t="s">
        <v>12</v>
      </c>
      <c r="JD5" t="s">
        <v>12</v>
      </c>
      <c r="JE5" t="s">
        <v>182</v>
      </c>
      <c r="JF5" t="s">
        <v>182</v>
      </c>
      <c r="JG5" t="s">
        <v>13</v>
      </c>
      <c r="JH5" t="s">
        <v>182</v>
      </c>
      <c r="JI5" t="s">
        <v>182</v>
      </c>
      <c r="JJ5" t="s">
        <v>13</v>
      </c>
      <c r="JK5" t="s">
        <v>13</v>
      </c>
      <c r="JL5" t="s">
        <v>12</v>
      </c>
      <c r="JM5" t="s">
        <v>12</v>
      </c>
      <c r="JN5" t="s">
        <v>12</v>
      </c>
      <c r="JO5" t="s">
        <v>182</v>
      </c>
      <c r="JP5" t="s">
        <v>182</v>
      </c>
      <c r="JQ5" t="s">
        <v>13</v>
      </c>
      <c r="JR5" t="s">
        <v>182</v>
      </c>
      <c r="JS5" t="s">
        <v>182</v>
      </c>
      <c r="JT5" t="s">
        <v>13</v>
      </c>
      <c r="JU5" t="s">
        <v>13</v>
      </c>
      <c r="JV5" t="s">
        <v>182</v>
      </c>
      <c r="JW5" t="s">
        <v>182</v>
      </c>
      <c r="JX5" t="s">
        <v>13</v>
      </c>
      <c r="JY5" t="s">
        <v>13</v>
      </c>
      <c r="JZ5" t="s">
        <v>13</v>
      </c>
      <c r="KA5" t="s">
        <v>11</v>
      </c>
      <c r="KB5" t="s">
        <v>11</v>
      </c>
      <c r="KC5" t="s">
        <v>11</v>
      </c>
      <c r="KD5" t="s">
        <v>11</v>
      </c>
      <c r="KE5" t="s">
        <v>11</v>
      </c>
      <c r="KF5" t="s">
        <v>11</v>
      </c>
      <c r="KG5" t="s">
        <v>11</v>
      </c>
      <c r="KH5" t="s">
        <v>11</v>
      </c>
      <c r="KI5" t="s">
        <v>11</v>
      </c>
      <c r="KJ5" t="s">
        <v>11</v>
      </c>
      <c r="KK5" t="s">
        <v>12</v>
      </c>
      <c r="KL5" t="s">
        <v>12</v>
      </c>
      <c r="KM5" t="s">
        <v>12</v>
      </c>
      <c r="KN5" t="s">
        <v>12</v>
      </c>
      <c r="KO5" t="s">
        <v>12</v>
      </c>
      <c r="KP5" t="s">
        <v>12</v>
      </c>
      <c r="KQ5" t="s">
        <v>182</v>
      </c>
      <c r="KR5" t="s">
        <v>182</v>
      </c>
      <c r="KS5" t="s">
        <v>182</v>
      </c>
      <c r="KT5" t="s">
        <v>13</v>
      </c>
      <c r="KU5" t="s">
        <v>12</v>
      </c>
      <c r="KV5" t="s">
        <v>12</v>
      </c>
      <c r="KW5" t="s">
        <v>12</v>
      </c>
      <c r="KX5" t="s">
        <v>12</v>
      </c>
      <c r="KY5" t="s">
        <v>12</v>
      </c>
      <c r="KZ5" t="s">
        <v>12</v>
      </c>
      <c r="LA5" t="s">
        <v>182</v>
      </c>
      <c r="LB5" t="s">
        <v>182</v>
      </c>
      <c r="LC5" t="s">
        <v>182</v>
      </c>
      <c r="LD5" t="s">
        <v>13</v>
      </c>
      <c r="LE5" t="s">
        <v>182</v>
      </c>
      <c r="LF5" t="s">
        <v>182</v>
      </c>
      <c r="LG5" t="s">
        <v>182</v>
      </c>
      <c r="LH5" t="s">
        <v>13</v>
      </c>
      <c r="LI5" t="s">
        <v>13</v>
      </c>
      <c r="LJ5" t="s">
        <v>12</v>
      </c>
      <c r="LK5" t="s">
        <v>12</v>
      </c>
      <c r="LL5" t="s">
        <v>12</v>
      </c>
      <c r="LM5" t="s">
        <v>12</v>
      </c>
      <c r="LN5" t="s">
        <v>12</v>
      </c>
      <c r="LO5" t="s">
        <v>12</v>
      </c>
      <c r="LP5" t="s">
        <v>182</v>
      </c>
      <c r="LQ5" t="s">
        <v>182</v>
      </c>
      <c r="LR5" t="s">
        <v>182</v>
      </c>
      <c r="LS5" t="s">
        <v>13</v>
      </c>
      <c r="LT5" t="s">
        <v>182</v>
      </c>
      <c r="LU5" t="s">
        <v>182</v>
      </c>
      <c r="LV5" t="s">
        <v>182</v>
      </c>
      <c r="LW5" t="s">
        <v>13</v>
      </c>
      <c r="LX5" t="s">
        <v>13</v>
      </c>
      <c r="LY5" t="s">
        <v>182</v>
      </c>
      <c r="LZ5" t="s">
        <v>182</v>
      </c>
      <c r="MA5" t="s">
        <v>182</v>
      </c>
      <c r="MB5" t="s">
        <v>13</v>
      </c>
      <c r="MC5" t="s">
        <v>13</v>
      </c>
      <c r="MD5" t="s">
        <v>13</v>
      </c>
      <c r="ME5" t="s">
        <v>11</v>
      </c>
      <c r="MF5" t="s">
        <v>11</v>
      </c>
      <c r="MG5" t="s">
        <v>11</v>
      </c>
      <c r="MH5" t="s">
        <v>11</v>
      </c>
      <c r="MI5" t="s">
        <v>11</v>
      </c>
      <c r="MJ5" t="s">
        <v>11</v>
      </c>
      <c r="MK5" t="s">
        <v>11</v>
      </c>
      <c r="ML5" t="s">
        <v>11</v>
      </c>
      <c r="MM5" t="s">
        <v>11</v>
      </c>
      <c r="MN5" t="s">
        <v>11</v>
      </c>
      <c r="MO5" t="s">
        <v>11</v>
      </c>
      <c r="MP5" t="s">
        <v>11</v>
      </c>
      <c r="MQ5" t="s">
        <v>11</v>
      </c>
      <c r="MR5" t="s">
        <v>11</v>
      </c>
      <c r="MS5" t="s">
        <v>11</v>
      </c>
      <c r="MT5" t="s">
        <v>11</v>
      </c>
      <c r="MU5" t="s">
        <v>11</v>
      </c>
      <c r="MV5" t="s">
        <v>11</v>
      </c>
      <c r="MW5" t="s">
        <v>11</v>
      </c>
      <c r="MX5" t="s">
        <v>11</v>
      </c>
      <c r="MY5" t="s">
        <v>12</v>
      </c>
      <c r="MZ5" t="s">
        <v>12</v>
      </c>
      <c r="NA5" t="s">
        <v>12</v>
      </c>
      <c r="NB5" t="s">
        <v>12</v>
      </c>
      <c r="NC5" t="s">
        <v>12</v>
      </c>
      <c r="ND5" t="s">
        <v>12</v>
      </c>
      <c r="NE5" t="s">
        <v>12</v>
      </c>
      <c r="NF5" t="s">
        <v>12</v>
      </c>
      <c r="NG5" t="s">
        <v>12</v>
      </c>
      <c r="NH5" t="s">
        <v>12</v>
      </c>
      <c r="NI5" t="s">
        <v>182</v>
      </c>
      <c r="NJ5" t="s">
        <v>182</v>
      </c>
      <c r="NK5" t="s">
        <v>182</v>
      </c>
      <c r="NL5" t="s">
        <v>182</v>
      </c>
      <c r="NM5" t="s">
        <v>13</v>
      </c>
      <c r="NN5" t="s">
        <v>12</v>
      </c>
      <c r="NO5" t="s">
        <v>12</v>
      </c>
      <c r="NP5" t="s">
        <v>12</v>
      </c>
      <c r="NQ5" t="s">
        <v>12</v>
      </c>
      <c r="NR5" t="s">
        <v>12</v>
      </c>
      <c r="NS5" t="s">
        <v>12</v>
      </c>
      <c r="NT5" t="s">
        <v>12</v>
      </c>
      <c r="NU5" t="s">
        <v>12</v>
      </c>
      <c r="NV5" t="s">
        <v>12</v>
      </c>
      <c r="NW5" t="s">
        <v>12</v>
      </c>
      <c r="NX5" t="s">
        <v>182</v>
      </c>
      <c r="NY5" t="s">
        <v>182</v>
      </c>
      <c r="NZ5" t="s">
        <v>182</v>
      </c>
      <c r="OA5" t="s">
        <v>182</v>
      </c>
      <c r="OB5" t="s">
        <v>13</v>
      </c>
      <c r="OC5" t="s">
        <v>182</v>
      </c>
      <c r="OD5" t="s">
        <v>182</v>
      </c>
      <c r="OE5" t="s">
        <v>182</v>
      </c>
      <c r="OF5" t="s">
        <v>182</v>
      </c>
      <c r="OG5" t="s">
        <v>13</v>
      </c>
      <c r="OH5" t="s">
        <v>13</v>
      </c>
      <c r="OI5" t="s">
        <v>12</v>
      </c>
      <c r="OJ5" t="s">
        <v>12</v>
      </c>
      <c r="OK5" t="s">
        <v>12</v>
      </c>
      <c r="OL5" t="s">
        <v>12</v>
      </c>
      <c r="OM5" t="s">
        <v>12</v>
      </c>
      <c r="ON5" t="s">
        <v>12</v>
      </c>
      <c r="OO5" t="s">
        <v>12</v>
      </c>
      <c r="OP5" t="s">
        <v>12</v>
      </c>
      <c r="OQ5" t="s">
        <v>12</v>
      </c>
      <c r="OR5" t="s">
        <v>12</v>
      </c>
      <c r="OS5" t="s">
        <v>182</v>
      </c>
      <c r="OT5" t="s">
        <v>182</v>
      </c>
      <c r="OU5" t="s">
        <v>182</v>
      </c>
      <c r="OV5" t="s">
        <v>182</v>
      </c>
      <c r="OW5" t="s">
        <v>13</v>
      </c>
      <c r="OX5" t="s">
        <v>182</v>
      </c>
      <c r="OY5" t="s">
        <v>182</v>
      </c>
      <c r="OZ5" t="s">
        <v>182</v>
      </c>
      <c r="PA5" t="s">
        <v>182</v>
      </c>
      <c r="PB5" t="s">
        <v>13</v>
      </c>
      <c r="PC5" t="s">
        <v>13</v>
      </c>
      <c r="PD5" t="s">
        <v>182</v>
      </c>
      <c r="PE5" t="s">
        <v>182</v>
      </c>
      <c r="PF5" t="s">
        <v>182</v>
      </c>
      <c r="PG5" t="s">
        <v>182</v>
      </c>
      <c r="PH5" t="s">
        <v>13</v>
      </c>
      <c r="PI5" t="s">
        <v>13</v>
      </c>
      <c r="PJ5" t="s">
        <v>13</v>
      </c>
      <c r="PK5" t="s">
        <v>6</v>
      </c>
      <c r="PL5" t="s">
        <v>6</v>
      </c>
      <c r="PM5" t="s">
        <v>6</v>
      </c>
      <c r="PN5" t="s">
        <v>6</v>
      </c>
      <c r="QD5" t="s">
        <v>183</v>
      </c>
      <c r="QE5" t="s">
        <v>12</v>
      </c>
      <c r="QF5" t="s">
        <v>182</v>
      </c>
      <c r="QG5" t="s">
        <v>13</v>
      </c>
      <c r="QH5" t="s">
        <v>12</v>
      </c>
      <c r="QI5" t="s">
        <v>182</v>
      </c>
      <c r="QJ5" t="s">
        <v>13</v>
      </c>
      <c r="QK5" t="s">
        <v>182</v>
      </c>
      <c r="QL5" t="s">
        <v>13</v>
      </c>
      <c r="QM5" t="s">
        <v>13</v>
      </c>
      <c r="QN5" t="s">
        <v>12</v>
      </c>
      <c r="QO5" t="s">
        <v>182</v>
      </c>
      <c r="QP5" t="s">
        <v>13</v>
      </c>
      <c r="QQ5" t="s">
        <v>182</v>
      </c>
      <c r="QR5" t="s">
        <v>13</v>
      </c>
      <c r="QS5" t="s">
        <v>13</v>
      </c>
      <c r="QT5" t="s">
        <v>182</v>
      </c>
      <c r="QU5" t="s">
        <v>13</v>
      </c>
      <c r="QV5" t="s">
        <v>13</v>
      </c>
      <c r="QW5" t="s">
        <v>13</v>
      </c>
      <c r="QX5" t="s">
        <v>11</v>
      </c>
      <c r="QY5" t="s">
        <v>11</v>
      </c>
      <c r="QZ5" t="s">
        <v>11</v>
      </c>
      <c r="RA5" t="s">
        <v>11</v>
      </c>
      <c r="RB5" t="s">
        <v>12</v>
      </c>
      <c r="RC5" t="s">
        <v>12</v>
      </c>
      <c r="RD5" t="s">
        <v>12</v>
      </c>
      <c r="RE5" t="s">
        <v>182</v>
      </c>
      <c r="RF5" t="s">
        <v>182</v>
      </c>
      <c r="RG5" t="s">
        <v>13</v>
      </c>
      <c r="RH5" t="s">
        <v>12</v>
      </c>
      <c r="RI5" t="s">
        <v>12</v>
      </c>
      <c r="RJ5" t="s">
        <v>12</v>
      </c>
      <c r="RK5" t="s">
        <v>182</v>
      </c>
      <c r="RL5" t="s">
        <v>182</v>
      </c>
      <c r="RM5" t="s">
        <v>13</v>
      </c>
      <c r="RN5" t="s">
        <v>182</v>
      </c>
      <c r="RO5" t="s">
        <v>182</v>
      </c>
      <c r="RP5" t="s">
        <v>13</v>
      </c>
      <c r="RQ5" t="s">
        <v>13</v>
      </c>
      <c r="RR5" t="s">
        <v>12</v>
      </c>
      <c r="RS5" t="s">
        <v>12</v>
      </c>
      <c r="RT5" t="s">
        <v>12</v>
      </c>
      <c r="RU5" t="s">
        <v>182</v>
      </c>
      <c r="RV5" t="s">
        <v>182</v>
      </c>
      <c r="RW5" t="s">
        <v>13</v>
      </c>
      <c r="RX5" t="s">
        <v>182</v>
      </c>
      <c r="RY5" t="s">
        <v>182</v>
      </c>
      <c r="RZ5" t="s">
        <v>13</v>
      </c>
      <c r="SA5" t="s">
        <v>13</v>
      </c>
      <c r="SB5" t="s">
        <v>182</v>
      </c>
      <c r="SC5" t="s">
        <v>182</v>
      </c>
      <c r="SD5" t="s">
        <v>13</v>
      </c>
      <c r="SE5" t="s">
        <v>13</v>
      </c>
      <c r="SF5" t="s">
        <v>13</v>
      </c>
      <c r="SG5" t="s">
        <v>11</v>
      </c>
      <c r="SH5" t="s">
        <v>11</v>
      </c>
      <c r="SI5" t="s">
        <v>11</v>
      </c>
      <c r="SJ5" t="s">
        <v>11</v>
      </c>
      <c r="SK5" t="s">
        <v>11</v>
      </c>
      <c r="SL5" t="s">
        <v>11</v>
      </c>
      <c r="SM5" t="s">
        <v>11</v>
      </c>
      <c r="SN5" t="s">
        <v>11</v>
      </c>
      <c r="SO5" t="s">
        <v>11</v>
      </c>
      <c r="SP5" t="s">
        <v>11</v>
      </c>
      <c r="SQ5" t="s">
        <v>12</v>
      </c>
      <c r="SR5" t="s">
        <v>12</v>
      </c>
      <c r="SS5" t="s">
        <v>12</v>
      </c>
      <c r="ST5" t="s">
        <v>12</v>
      </c>
      <c r="SU5" t="s">
        <v>12</v>
      </c>
      <c r="SV5" t="s">
        <v>12</v>
      </c>
      <c r="SW5" t="s">
        <v>182</v>
      </c>
      <c r="SX5" t="s">
        <v>182</v>
      </c>
      <c r="SY5" t="s">
        <v>182</v>
      </c>
      <c r="SZ5" t="s">
        <v>13</v>
      </c>
      <c r="TA5" t="s">
        <v>12</v>
      </c>
      <c r="TB5" t="s">
        <v>12</v>
      </c>
      <c r="TC5" t="s">
        <v>12</v>
      </c>
      <c r="TD5" t="s">
        <v>12</v>
      </c>
      <c r="TE5" t="s">
        <v>12</v>
      </c>
      <c r="TF5" t="s">
        <v>12</v>
      </c>
      <c r="TG5" t="s">
        <v>182</v>
      </c>
      <c r="TH5" t="s">
        <v>182</v>
      </c>
      <c r="TI5" t="s">
        <v>182</v>
      </c>
      <c r="TJ5" t="s">
        <v>13</v>
      </c>
      <c r="TK5" t="s">
        <v>182</v>
      </c>
      <c r="TL5" t="s">
        <v>182</v>
      </c>
      <c r="TM5" t="s">
        <v>182</v>
      </c>
      <c r="TN5" t="s">
        <v>13</v>
      </c>
      <c r="TO5" t="s">
        <v>13</v>
      </c>
      <c r="TP5" t="s">
        <v>12</v>
      </c>
      <c r="TQ5" t="s">
        <v>12</v>
      </c>
      <c r="TR5" t="s">
        <v>12</v>
      </c>
      <c r="TS5" t="s">
        <v>12</v>
      </c>
      <c r="TT5" t="s">
        <v>12</v>
      </c>
      <c r="TU5" t="s">
        <v>12</v>
      </c>
      <c r="TV5" t="s">
        <v>182</v>
      </c>
      <c r="TW5" t="s">
        <v>182</v>
      </c>
      <c r="TX5" t="s">
        <v>182</v>
      </c>
      <c r="TY5" t="s">
        <v>13</v>
      </c>
      <c r="TZ5" t="s">
        <v>182</v>
      </c>
      <c r="UA5" t="s">
        <v>182</v>
      </c>
      <c r="UB5" t="s">
        <v>182</v>
      </c>
      <c r="UC5" t="s">
        <v>13</v>
      </c>
      <c r="UD5" t="s">
        <v>13</v>
      </c>
      <c r="UE5" t="s">
        <v>182</v>
      </c>
      <c r="UF5" t="s">
        <v>182</v>
      </c>
      <c r="UG5" t="s">
        <v>182</v>
      </c>
      <c r="UH5" t="s">
        <v>13</v>
      </c>
      <c r="UI5" t="s">
        <v>13</v>
      </c>
      <c r="UJ5" t="s">
        <v>13</v>
      </c>
      <c r="UK5" t="s">
        <v>11</v>
      </c>
      <c r="UL5" t="s">
        <v>11</v>
      </c>
      <c r="UM5" t="s">
        <v>11</v>
      </c>
      <c r="UN5" t="s">
        <v>11</v>
      </c>
      <c r="UO5" t="s">
        <v>11</v>
      </c>
      <c r="UP5" t="s">
        <v>11</v>
      </c>
      <c r="UQ5" t="s">
        <v>11</v>
      </c>
      <c r="UR5" t="s">
        <v>11</v>
      </c>
      <c r="US5" t="s">
        <v>11</v>
      </c>
      <c r="UT5" t="s">
        <v>11</v>
      </c>
      <c r="UU5" t="s">
        <v>11</v>
      </c>
      <c r="UV5" t="s">
        <v>11</v>
      </c>
      <c r="UW5" t="s">
        <v>11</v>
      </c>
      <c r="UX5" t="s">
        <v>11</v>
      </c>
      <c r="UY5" t="s">
        <v>11</v>
      </c>
      <c r="UZ5" t="s">
        <v>11</v>
      </c>
      <c r="VA5" t="s">
        <v>11</v>
      </c>
      <c r="VB5" t="s">
        <v>11</v>
      </c>
      <c r="VC5" t="s">
        <v>11</v>
      </c>
      <c r="VD5" t="s">
        <v>11</v>
      </c>
      <c r="VE5" t="s">
        <v>12</v>
      </c>
      <c r="VF5" t="s">
        <v>12</v>
      </c>
      <c r="VG5" t="s">
        <v>12</v>
      </c>
      <c r="VH5" t="s">
        <v>12</v>
      </c>
      <c r="VI5" t="s">
        <v>12</v>
      </c>
      <c r="VJ5" t="s">
        <v>12</v>
      </c>
      <c r="VK5" t="s">
        <v>12</v>
      </c>
      <c r="VL5" t="s">
        <v>12</v>
      </c>
      <c r="VM5" t="s">
        <v>12</v>
      </c>
      <c r="VN5" t="s">
        <v>12</v>
      </c>
      <c r="VO5" t="s">
        <v>182</v>
      </c>
      <c r="VP5" t="s">
        <v>182</v>
      </c>
      <c r="VQ5" t="s">
        <v>182</v>
      </c>
      <c r="VR5" t="s">
        <v>182</v>
      </c>
      <c r="VS5" t="s">
        <v>13</v>
      </c>
      <c r="VT5" t="s">
        <v>12</v>
      </c>
      <c r="VU5" t="s">
        <v>12</v>
      </c>
      <c r="VV5" t="s">
        <v>12</v>
      </c>
      <c r="VW5" t="s">
        <v>12</v>
      </c>
      <c r="VX5" t="s">
        <v>12</v>
      </c>
      <c r="VY5" t="s">
        <v>12</v>
      </c>
      <c r="VZ5" t="s">
        <v>12</v>
      </c>
      <c r="WA5" t="s">
        <v>12</v>
      </c>
      <c r="WB5" t="s">
        <v>12</v>
      </c>
      <c r="WC5" t="s">
        <v>12</v>
      </c>
      <c r="WD5" t="s">
        <v>182</v>
      </c>
      <c r="WE5" t="s">
        <v>182</v>
      </c>
      <c r="WF5" t="s">
        <v>182</v>
      </c>
      <c r="WG5" t="s">
        <v>182</v>
      </c>
      <c r="WH5" t="s">
        <v>13</v>
      </c>
      <c r="WI5" t="s">
        <v>182</v>
      </c>
      <c r="WJ5" t="s">
        <v>182</v>
      </c>
      <c r="WK5" t="s">
        <v>182</v>
      </c>
      <c r="WL5" t="s">
        <v>182</v>
      </c>
      <c r="WM5" t="s">
        <v>13</v>
      </c>
      <c r="WN5" t="s">
        <v>13</v>
      </c>
      <c r="WO5" t="s">
        <v>12</v>
      </c>
      <c r="WP5" t="s">
        <v>12</v>
      </c>
      <c r="WQ5" t="s">
        <v>12</v>
      </c>
      <c r="WR5" t="s">
        <v>12</v>
      </c>
      <c r="WS5" t="s">
        <v>12</v>
      </c>
      <c r="WT5" t="s">
        <v>12</v>
      </c>
      <c r="WU5" t="s">
        <v>12</v>
      </c>
      <c r="WV5" t="s">
        <v>12</v>
      </c>
      <c r="WW5" t="s">
        <v>12</v>
      </c>
      <c r="WX5" t="s">
        <v>12</v>
      </c>
      <c r="WY5" t="s">
        <v>182</v>
      </c>
      <c r="WZ5" t="s">
        <v>182</v>
      </c>
      <c r="XA5" t="s">
        <v>182</v>
      </c>
      <c r="XB5" t="s">
        <v>182</v>
      </c>
      <c r="XC5" t="s">
        <v>13</v>
      </c>
      <c r="XD5" t="s">
        <v>182</v>
      </c>
      <c r="XE5" t="s">
        <v>182</v>
      </c>
      <c r="XF5" t="s">
        <v>182</v>
      </c>
      <c r="XG5" t="s">
        <v>182</v>
      </c>
      <c r="XH5" t="s">
        <v>13</v>
      </c>
      <c r="XI5" t="s">
        <v>13</v>
      </c>
      <c r="XJ5" t="s">
        <v>182</v>
      </c>
      <c r="XK5" t="s">
        <v>182</v>
      </c>
      <c r="XL5" t="s">
        <v>182</v>
      </c>
      <c r="XM5" t="s">
        <v>182</v>
      </c>
      <c r="XN5" t="s">
        <v>13</v>
      </c>
      <c r="XO5" t="s">
        <v>13</v>
      </c>
      <c r="XP5" t="s">
        <v>13</v>
      </c>
      <c r="XQ5" t="s">
        <v>6</v>
      </c>
      <c r="XR5" t="s">
        <v>6</v>
      </c>
      <c r="XS5" t="s">
        <v>6</v>
      </c>
      <c r="XT5" t="s">
        <v>6</v>
      </c>
      <c r="XV5" t="s">
        <v>6</v>
      </c>
      <c r="XW5" t="s">
        <v>6</v>
      </c>
      <c r="XX5" t="s">
        <v>6</v>
      </c>
      <c r="XY5" t="s">
        <v>6</v>
      </c>
      <c r="XZ5" t="s">
        <v>6</v>
      </c>
      <c r="YA5" t="s">
        <v>6</v>
      </c>
      <c r="YB5" t="s">
        <v>6</v>
      </c>
      <c r="YC5" t="s">
        <v>6</v>
      </c>
      <c r="YD5" t="s">
        <v>6</v>
      </c>
      <c r="YE5" t="s">
        <v>6</v>
      </c>
      <c r="YG5" t="s">
        <v>6</v>
      </c>
      <c r="YH5" t="s">
        <v>6</v>
      </c>
      <c r="YI5" t="s">
        <v>6</v>
      </c>
      <c r="YJ5" t="s">
        <v>6</v>
      </c>
      <c r="YK5" t="s">
        <v>6</v>
      </c>
      <c r="YL5" t="s">
        <v>6</v>
      </c>
      <c r="YM5" t="s">
        <v>6</v>
      </c>
      <c r="YN5" t="s">
        <v>6</v>
      </c>
      <c r="YO5" t="s">
        <v>6</v>
      </c>
      <c r="YP5" t="s">
        <v>6</v>
      </c>
      <c r="YR5" t="s">
        <v>6</v>
      </c>
      <c r="YS5" t="s">
        <v>6</v>
      </c>
      <c r="YT5" t="s">
        <v>6</v>
      </c>
      <c r="YU5" t="s">
        <v>6</v>
      </c>
      <c r="YV5" t="s">
        <v>6</v>
      </c>
      <c r="YW5" t="s">
        <v>6</v>
      </c>
      <c r="YX5" t="s">
        <v>6</v>
      </c>
      <c r="YY5" t="s">
        <v>6</v>
      </c>
      <c r="YZ5" t="s">
        <v>6</v>
      </c>
      <c r="ZA5" t="s">
        <v>6</v>
      </c>
      <c r="ZC5" t="s">
        <v>6</v>
      </c>
      <c r="ZD5" t="s">
        <v>6</v>
      </c>
      <c r="ZE5" t="s">
        <v>6</v>
      </c>
      <c r="ZF5" t="s">
        <v>6</v>
      </c>
      <c r="ZG5" t="s">
        <v>6</v>
      </c>
      <c r="ZH5" t="s">
        <v>6</v>
      </c>
      <c r="ZI5" t="s">
        <v>6</v>
      </c>
      <c r="ZJ5" t="s">
        <v>6</v>
      </c>
      <c r="ZK5" t="s">
        <v>6</v>
      </c>
      <c r="ZL5" t="s">
        <v>6</v>
      </c>
      <c r="ZN5" t="s">
        <v>6</v>
      </c>
      <c r="ZO5" t="s">
        <v>6</v>
      </c>
      <c r="ZP5" t="s">
        <v>6</v>
      </c>
      <c r="ZQ5" t="s">
        <v>6</v>
      </c>
      <c r="ZR5" t="s">
        <v>6</v>
      </c>
      <c r="ZS5" t="s">
        <v>6</v>
      </c>
      <c r="ZT5" t="s">
        <v>6</v>
      </c>
      <c r="ZU5" t="s">
        <v>6</v>
      </c>
      <c r="ZV5" t="s">
        <v>6</v>
      </c>
      <c r="ZW5" t="s">
        <v>6</v>
      </c>
      <c r="ZY5" t="s">
        <v>6</v>
      </c>
      <c r="ZZ5" t="s">
        <v>6</v>
      </c>
      <c r="AAA5" t="s">
        <v>6</v>
      </c>
      <c r="AAB5" t="s">
        <v>6</v>
      </c>
      <c r="AAC5" t="s">
        <v>6</v>
      </c>
      <c r="AAD5" t="s">
        <v>6</v>
      </c>
      <c r="AAE5" t="s">
        <v>6</v>
      </c>
      <c r="AAF5" t="s">
        <v>6</v>
      </c>
      <c r="AAG5" t="s">
        <v>6</v>
      </c>
      <c r="AAH5" t="s">
        <v>6</v>
      </c>
      <c r="AAJ5" t="s">
        <v>6</v>
      </c>
      <c r="AAK5" t="s">
        <v>6</v>
      </c>
      <c r="AAL5" t="s">
        <v>6</v>
      </c>
      <c r="AAM5" t="s">
        <v>6</v>
      </c>
      <c r="AAN5" t="s">
        <v>6</v>
      </c>
      <c r="AAO5" t="s">
        <v>6</v>
      </c>
      <c r="AAP5" t="s">
        <v>6</v>
      </c>
      <c r="AAQ5" t="s">
        <v>6</v>
      </c>
      <c r="AAR5" t="s">
        <v>6</v>
      </c>
      <c r="AAS5" t="s">
        <v>6</v>
      </c>
    </row>
    <row r="6" spans="1:721" x14ac:dyDescent="0.3">
      <c r="A6" t="s">
        <v>36</v>
      </c>
      <c r="AL6" t="s">
        <v>11</v>
      </c>
      <c r="AM6" t="s">
        <v>12</v>
      </c>
      <c r="AN6" t="s">
        <v>182</v>
      </c>
      <c r="AO6" t="s">
        <v>13</v>
      </c>
      <c r="AP6" t="s">
        <v>12</v>
      </c>
      <c r="AQ6" t="s">
        <v>182</v>
      </c>
      <c r="AR6" t="s">
        <v>13</v>
      </c>
      <c r="AS6" t="s">
        <v>182</v>
      </c>
      <c r="AT6" t="s">
        <v>13</v>
      </c>
      <c r="AU6" t="s">
        <v>13</v>
      </c>
      <c r="AV6" t="s">
        <v>12</v>
      </c>
      <c r="AW6" t="s">
        <v>182</v>
      </c>
      <c r="AX6" t="s">
        <v>13</v>
      </c>
      <c r="AY6" t="s">
        <v>182</v>
      </c>
      <c r="AZ6" t="s">
        <v>13</v>
      </c>
      <c r="BA6" t="s">
        <v>13</v>
      </c>
      <c r="BB6" t="s">
        <v>182</v>
      </c>
      <c r="BC6" t="s">
        <v>13</v>
      </c>
      <c r="BD6" t="s">
        <v>13</v>
      </c>
      <c r="BE6" t="s">
        <v>13</v>
      </c>
      <c r="BF6" t="s">
        <v>12</v>
      </c>
      <c r="BG6" t="s">
        <v>182</v>
      </c>
      <c r="BH6" t="s">
        <v>13</v>
      </c>
      <c r="BI6" t="s">
        <v>182</v>
      </c>
      <c r="BJ6" t="s">
        <v>13</v>
      </c>
      <c r="BK6" t="s">
        <v>13</v>
      </c>
      <c r="BL6" t="s">
        <v>182</v>
      </c>
      <c r="BM6" t="s">
        <v>13</v>
      </c>
      <c r="BN6" t="s">
        <v>13</v>
      </c>
      <c r="BO6" t="s">
        <v>13</v>
      </c>
      <c r="BP6" t="s">
        <v>182</v>
      </c>
      <c r="BQ6" t="s">
        <v>13</v>
      </c>
      <c r="BR6" t="s">
        <v>13</v>
      </c>
      <c r="BS6" t="s">
        <v>13</v>
      </c>
      <c r="BT6" t="s">
        <v>13</v>
      </c>
      <c r="BU6" t="s">
        <v>11</v>
      </c>
      <c r="BV6" t="s">
        <v>11</v>
      </c>
      <c r="BW6" t="s">
        <v>11</v>
      </c>
      <c r="BX6" t="s">
        <v>11</v>
      </c>
      <c r="BY6" t="s">
        <v>12</v>
      </c>
      <c r="BZ6" t="s">
        <v>12</v>
      </c>
      <c r="CA6" t="s">
        <v>12</v>
      </c>
      <c r="CB6" t="s">
        <v>182</v>
      </c>
      <c r="CC6" t="s">
        <v>182</v>
      </c>
      <c r="CD6" t="s">
        <v>13</v>
      </c>
      <c r="CE6" t="s">
        <v>12</v>
      </c>
      <c r="CF6" t="s">
        <v>12</v>
      </c>
      <c r="CG6" t="s">
        <v>12</v>
      </c>
      <c r="CH6" t="s">
        <v>182</v>
      </c>
      <c r="CI6" t="s">
        <v>182</v>
      </c>
      <c r="CJ6" t="s">
        <v>13</v>
      </c>
      <c r="CK6" t="s">
        <v>182</v>
      </c>
      <c r="CL6" t="s">
        <v>182</v>
      </c>
      <c r="CM6" t="s">
        <v>13</v>
      </c>
      <c r="CN6" t="s">
        <v>13</v>
      </c>
      <c r="CO6" t="s">
        <v>12</v>
      </c>
      <c r="CP6" t="s">
        <v>12</v>
      </c>
      <c r="CQ6" t="s">
        <v>12</v>
      </c>
      <c r="CR6" t="s">
        <v>182</v>
      </c>
      <c r="CS6" t="s">
        <v>182</v>
      </c>
      <c r="CT6" t="s">
        <v>13</v>
      </c>
      <c r="CU6" t="s">
        <v>182</v>
      </c>
      <c r="CV6" t="s">
        <v>182</v>
      </c>
      <c r="CW6" t="s">
        <v>13</v>
      </c>
      <c r="CX6" t="s">
        <v>13</v>
      </c>
      <c r="CY6" t="s">
        <v>182</v>
      </c>
      <c r="CZ6" t="s">
        <v>182</v>
      </c>
      <c r="DA6" t="s">
        <v>13</v>
      </c>
      <c r="DB6" t="s">
        <v>13</v>
      </c>
      <c r="DC6" t="s">
        <v>13</v>
      </c>
      <c r="DD6" t="s">
        <v>12</v>
      </c>
      <c r="DE6" t="s">
        <v>12</v>
      </c>
      <c r="DF6" t="s">
        <v>12</v>
      </c>
      <c r="DG6" t="s">
        <v>182</v>
      </c>
      <c r="DH6" t="s">
        <v>182</v>
      </c>
      <c r="DI6" t="s">
        <v>13</v>
      </c>
      <c r="DJ6" t="s">
        <v>182</v>
      </c>
      <c r="DK6" t="s">
        <v>182</v>
      </c>
      <c r="DL6" t="s">
        <v>13</v>
      </c>
      <c r="DM6" t="s">
        <v>13</v>
      </c>
      <c r="DN6" t="s">
        <v>182</v>
      </c>
      <c r="DO6" t="s">
        <v>182</v>
      </c>
      <c r="DP6" t="s">
        <v>13</v>
      </c>
      <c r="DQ6" t="s">
        <v>13</v>
      </c>
      <c r="DR6" t="s">
        <v>13</v>
      </c>
      <c r="DS6" t="s">
        <v>182</v>
      </c>
      <c r="DT6" t="s">
        <v>182</v>
      </c>
      <c r="DU6" t="s">
        <v>13</v>
      </c>
      <c r="DV6" t="s">
        <v>13</v>
      </c>
      <c r="DW6" t="s">
        <v>13</v>
      </c>
      <c r="DX6" t="s">
        <v>13</v>
      </c>
      <c r="DY6" t="s">
        <v>11</v>
      </c>
      <c r="DZ6" t="s">
        <v>11</v>
      </c>
      <c r="EA6" t="s">
        <v>11</v>
      </c>
      <c r="EB6" t="s">
        <v>11</v>
      </c>
      <c r="EC6" t="s">
        <v>11</v>
      </c>
      <c r="ED6" t="s">
        <v>11</v>
      </c>
      <c r="EE6" t="s">
        <v>11</v>
      </c>
      <c r="EF6" t="s">
        <v>11</v>
      </c>
      <c r="EG6" t="s">
        <v>11</v>
      </c>
      <c r="EH6" t="s">
        <v>11</v>
      </c>
      <c r="EI6" t="s">
        <v>12</v>
      </c>
      <c r="EJ6" t="s">
        <v>12</v>
      </c>
      <c r="EK6" t="s">
        <v>12</v>
      </c>
      <c r="EL6" t="s">
        <v>12</v>
      </c>
      <c r="EM6" t="s">
        <v>12</v>
      </c>
      <c r="EN6" t="s">
        <v>12</v>
      </c>
      <c r="EO6" t="s">
        <v>182</v>
      </c>
      <c r="EP6" t="s">
        <v>182</v>
      </c>
      <c r="EQ6" t="s">
        <v>182</v>
      </c>
      <c r="ER6" t="s">
        <v>13</v>
      </c>
      <c r="ES6" t="s">
        <v>12</v>
      </c>
      <c r="ET6" t="s">
        <v>12</v>
      </c>
      <c r="EU6" t="s">
        <v>12</v>
      </c>
      <c r="EV6" t="s">
        <v>12</v>
      </c>
      <c r="EW6" t="s">
        <v>12</v>
      </c>
      <c r="EX6" t="s">
        <v>12</v>
      </c>
      <c r="EY6" t="s">
        <v>182</v>
      </c>
      <c r="EZ6" t="s">
        <v>182</v>
      </c>
      <c r="FA6" t="s">
        <v>182</v>
      </c>
      <c r="FB6" t="s">
        <v>13</v>
      </c>
      <c r="FC6" t="s">
        <v>182</v>
      </c>
      <c r="FD6" t="s">
        <v>182</v>
      </c>
      <c r="FE6" t="s">
        <v>182</v>
      </c>
      <c r="FF6" t="s">
        <v>13</v>
      </c>
      <c r="FG6" t="s">
        <v>13</v>
      </c>
      <c r="FH6" t="s">
        <v>12</v>
      </c>
      <c r="FI6" t="s">
        <v>12</v>
      </c>
      <c r="FJ6" t="s">
        <v>12</v>
      </c>
      <c r="FK6" t="s">
        <v>12</v>
      </c>
      <c r="FL6" t="s">
        <v>12</v>
      </c>
      <c r="FM6" t="s">
        <v>12</v>
      </c>
      <c r="FN6" t="s">
        <v>182</v>
      </c>
      <c r="FO6" t="s">
        <v>182</v>
      </c>
      <c r="FP6" t="s">
        <v>182</v>
      </c>
      <c r="FQ6" t="s">
        <v>13</v>
      </c>
      <c r="FR6" t="s">
        <v>182</v>
      </c>
      <c r="FS6" t="s">
        <v>182</v>
      </c>
      <c r="FT6" t="s">
        <v>182</v>
      </c>
      <c r="FU6" t="s">
        <v>13</v>
      </c>
      <c r="FV6" t="s">
        <v>13</v>
      </c>
      <c r="FW6" t="s">
        <v>182</v>
      </c>
      <c r="FX6" t="s">
        <v>182</v>
      </c>
      <c r="FY6" t="s">
        <v>182</v>
      </c>
      <c r="FZ6" t="s">
        <v>13</v>
      </c>
      <c r="GA6" t="s">
        <v>13</v>
      </c>
      <c r="GB6" t="s">
        <v>13</v>
      </c>
      <c r="GC6" t="s">
        <v>12</v>
      </c>
      <c r="GD6" t="s">
        <v>12</v>
      </c>
      <c r="GE6" t="s">
        <v>12</v>
      </c>
      <c r="GF6" t="s">
        <v>12</v>
      </c>
      <c r="GG6" t="s">
        <v>12</v>
      </c>
      <c r="GH6" t="s">
        <v>12</v>
      </c>
      <c r="GI6" t="s">
        <v>182</v>
      </c>
      <c r="GJ6" t="s">
        <v>182</v>
      </c>
      <c r="GK6" t="s">
        <v>182</v>
      </c>
      <c r="GL6" t="s">
        <v>13</v>
      </c>
      <c r="GM6" t="s">
        <v>182</v>
      </c>
      <c r="GN6" t="s">
        <v>182</v>
      </c>
      <c r="GO6" t="s">
        <v>182</v>
      </c>
      <c r="GP6" t="s">
        <v>13</v>
      </c>
      <c r="GQ6" t="s">
        <v>13</v>
      </c>
      <c r="GR6" t="s">
        <v>182</v>
      </c>
      <c r="GS6" t="s">
        <v>182</v>
      </c>
      <c r="GT6" t="s">
        <v>182</v>
      </c>
      <c r="GU6" t="s">
        <v>13</v>
      </c>
      <c r="GV6" t="s">
        <v>13</v>
      </c>
      <c r="GW6" t="s">
        <v>13</v>
      </c>
      <c r="GX6" t="s">
        <v>182</v>
      </c>
      <c r="GY6" t="s">
        <v>182</v>
      </c>
      <c r="GZ6" t="s">
        <v>182</v>
      </c>
      <c r="HA6" t="s">
        <v>13</v>
      </c>
      <c r="HB6" t="s">
        <v>13</v>
      </c>
      <c r="HC6" t="s">
        <v>13</v>
      </c>
      <c r="HD6" t="s">
        <v>13</v>
      </c>
      <c r="HE6" t="s">
        <v>15</v>
      </c>
      <c r="HF6" t="s">
        <v>15</v>
      </c>
      <c r="HG6" t="s">
        <v>15</v>
      </c>
      <c r="HH6" t="s">
        <v>15</v>
      </c>
      <c r="IR6" t="s">
        <v>11</v>
      </c>
      <c r="IS6" t="s">
        <v>12</v>
      </c>
      <c r="IT6" t="s">
        <v>182</v>
      </c>
      <c r="IU6" t="s">
        <v>13</v>
      </c>
      <c r="IV6" t="s">
        <v>12</v>
      </c>
      <c r="IW6" t="s">
        <v>182</v>
      </c>
      <c r="IX6" t="s">
        <v>13</v>
      </c>
      <c r="IY6" t="s">
        <v>182</v>
      </c>
      <c r="IZ6" t="s">
        <v>13</v>
      </c>
      <c r="JA6" t="s">
        <v>13</v>
      </c>
      <c r="JB6" t="s">
        <v>12</v>
      </c>
      <c r="JC6" t="s">
        <v>182</v>
      </c>
      <c r="JD6" t="s">
        <v>13</v>
      </c>
      <c r="JE6" t="s">
        <v>182</v>
      </c>
      <c r="JF6" t="s">
        <v>13</v>
      </c>
      <c r="JG6" t="s">
        <v>13</v>
      </c>
      <c r="JH6" t="s">
        <v>182</v>
      </c>
      <c r="JI6" t="s">
        <v>13</v>
      </c>
      <c r="JJ6" t="s">
        <v>13</v>
      </c>
      <c r="JK6" t="s">
        <v>13</v>
      </c>
      <c r="JL6" t="s">
        <v>12</v>
      </c>
      <c r="JM6" t="s">
        <v>182</v>
      </c>
      <c r="JN6" t="s">
        <v>13</v>
      </c>
      <c r="JO6" t="s">
        <v>182</v>
      </c>
      <c r="JP6" t="s">
        <v>13</v>
      </c>
      <c r="JQ6" t="s">
        <v>13</v>
      </c>
      <c r="JR6" t="s">
        <v>182</v>
      </c>
      <c r="JS6" t="s">
        <v>13</v>
      </c>
      <c r="JT6" t="s">
        <v>13</v>
      </c>
      <c r="JU6" t="s">
        <v>13</v>
      </c>
      <c r="JV6" t="s">
        <v>182</v>
      </c>
      <c r="JW6" t="s">
        <v>13</v>
      </c>
      <c r="JX6" t="s">
        <v>13</v>
      </c>
      <c r="JY6" t="s">
        <v>13</v>
      </c>
      <c r="JZ6" t="s">
        <v>13</v>
      </c>
      <c r="KA6" t="s">
        <v>11</v>
      </c>
      <c r="KB6" t="s">
        <v>11</v>
      </c>
      <c r="KC6" t="s">
        <v>11</v>
      </c>
      <c r="KD6" t="s">
        <v>11</v>
      </c>
      <c r="KE6" t="s">
        <v>12</v>
      </c>
      <c r="KF6" t="s">
        <v>12</v>
      </c>
      <c r="KG6" t="s">
        <v>12</v>
      </c>
      <c r="KH6" t="s">
        <v>182</v>
      </c>
      <c r="KI6" t="s">
        <v>182</v>
      </c>
      <c r="KJ6" t="s">
        <v>13</v>
      </c>
      <c r="KK6" t="s">
        <v>12</v>
      </c>
      <c r="KL6" t="s">
        <v>12</v>
      </c>
      <c r="KM6" t="s">
        <v>12</v>
      </c>
      <c r="KN6" t="s">
        <v>182</v>
      </c>
      <c r="KO6" t="s">
        <v>182</v>
      </c>
      <c r="KP6" t="s">
        <v>13</v>
      </c>
      <c r="KQ6" t="s">
        <v>182</v>
      </c>
      <c r="KR6" t="s">
        <v>182</v>
      </c>
      <c r="KS6" t="s">
        <v>13</v>
      </c>
      <c r="KT6" t="s">
        <v>13</v>
      </c>
      <c r="KU6" t="s">
        <v>12</v>
      </c>
      <c r="KV6" t="s">
        <v>12</v>
      </c>
      <c r="KW6" t="s">
        <v>12</v>
      </c>
      <c r="KX6" t="s">
        <v>182</v>
      </c>
      <c r="KY6" t="s">
        <v>182</v>
      </c>
      <c r="KZ6" t="s">
        <v>13</v>
      </c>
      <c r="LA6" t="s">
        <v>182</v>
      </c>
      <c r="LB6" t="s">
        <v>182</v>
      </c>
      <c r="LC6" t="s">
        <v>13</v>
      </c>
      <c r="LD6" t="s">
        <v>13</v>
      </c>
      <c r="LE6" t="s">
        <v>182</v>
      </c>
      <c r="LF6" t="s">
        <v>182</v>
      </c>
      <c r="LG6" t="s">
        <v>13</v>
      </c>
      <c r="LH6" t="s">
        <v>13</v>
      </c>
      <c r="LI6" t="s">
        <v>13</v>
      </c>
      <c r="LJ6" t="s">
        <v>12</v>
      </c>
      <c r="LK6" t="s">
        <v>12</v>
      </c>
      <c r="LL6" t="s">
        <v>12</v>
      </c>
      <c r="LM6" t="s">
        <v>182</v>
      </c>
      <c r="LN6" t="s">
        <v>182</v>
      </c>
      <c r="LO6" t="s">
        <v>13</v>
      </c>
      <c r="LP6" t="s">
        <v>182</v>
      </c>
      <c r="LQ6" t="s">
        <v>182</v>
      </c>
      <c r="LR6" t="s">
        <v>13</v>
      </c>
      <c r="LS6" t="s">
        <v>13</v>
      </c>
      <c r="LT6" t="s">
        <v>182</v>
      </c>
      <c r="LU6" t="s">
        <v>182</v>
      </c>
      <c r="LV6" t="s">
        <v>13</v>
      </c>
      <c r="LW6" t="s">
        <v>13</v>
      </c>
      <c r="LX6" t="s">
        <v>13</v>
      </c>
      <c r="LY6" t="s">
        <v>182</v>
      </c>
      <c r="LZ6" t="s">
        <v>182</v>
      </c>
      <c r="MA6" t="s">
        <v>13</v>
      </c>
      <c r="MB6" t="s">
        <v>13</v>
      </c>
      <c r="MC6" t="s">
        <v>13</v>
      </c>
      <c r="MD6" t="s">
        <v>13</v>
      </c>
      <c r="ME6" t="s">
        <v>11</v>
      </c>
      <c r="MF6" t="s">
        <v>11</v>
      </c>
      <c r="MG6" t="s">
        <v>11</v>
      </c>
      <c r="MH6" t="s">
        <v>11</v>
      </c>
      <c r="MI6" t="s">
        <v>11</v>
      </c>
      <c r="MJ6" t="s">
        <v>11</v>
      </c>
      <c r="MK6" t="s">
        <v>11</v>
      </c>
      <c r="ML6" t="s">
        <v>11</v>
      </c>
      <c r="MM6" t="s">
        <v>11</v>
      </c>
      <c r="MN6" t="s">
        <v>11</v>
      </c>
      <c r="MO6" t="s">
        <v>12</v>
      </c>
      <c r="MP6" t="s">
        <v>12</v>
      </c>
      <c r="MQ6" t="s">
        <v>12</v>
      </c>
      <c r="MR6" t="s">
        <v>12</v>
      </c>
      <c r="MS6" t="s">
        <v>12</v>
      </c>
      <c r="MT6" t="s">
        <v>12</v>
      </c>
      <c r="MU6" t="s">
        <v>182</v>
      </c>
      <c r="MV6" t="s">
        <v>182</v>
      </c>
      <c r="MW6" t="s">
        <v>182</v>
      </c>
      <c r="MX6" t="s">
        <v>13</v>
      </c>
      <c r="MY6" t="s">
        <v>12</v>
      </c>
      <c r="MZ6" t="s">
        <v>12</v>
      </c>
      <c r="NA6" t="s">
        <v>12</v>
      </c>
      <c r="NB6" t="s">
        <v>12</v>
      </c>
      <c r="NC6" t="s">
        <v>12</v>
      </c>
      <c r="ND6" t="s">
        <v>12</v>
      </c>
      <c r="NE6" t="s">
        <v>182</v>
      </c>
      <c r="NF6" t="s">
        <v>182</v>
      </c>
      <c r="NG6" t="s">
        <v>182</v>
      </c>
      <c r="NH6" t="s">
        <v>13</v>
      </c>
      <c r="NI6" t="s">
        <v>182</v>
      </c>
      <c r="NJ6" t="s">
        <v>182</v>
      </c>
      <c r="NK6" t="s">
        <v>182</v>
      </c>
      <c r="NL6" t="s">
        <v>13</v>
      </c>
      <c r="NM6" t="s">
        <v>13</v>
      </c>
      <c r="NN6" t="s">
        <v>12</v>
      </c>
      <c r="NO6" t="s">
        <v>12</v>
      </c>
      <c r="NP6" t="s">
        <v>12</v>
      </c>
      <c r="NQ6" t="s">
        <v>12</v>
      </c>
      <c r="NR6" t="s">
        <v>12</v>
      </c>
      <c r="NS6" t="s">
        <v>12</v>
      </c>
      <c r="NT6" t="s">
        <v>182</v>
      </c>
      <c r="NU6" t="s">
        <v>182</v>
      </c>
      <c r="NV6" t="s">
        <v>182</v>
      </c>
      <c r="NW6" t="s">
        <v>13</v>
      </c>
      <c r="NX6" t="s">
        <v>182</v>
      </c>
      <c r="NY6" t="s">
        <v>182</v>
      </c>
      <c r="NZ6" t="s">
        <v>182</v>
      </c>
      <c r="OA6" t="s">
        <v>13</v>
      </c>
      <c r="OB6" t="s">
        <v>13</v>
      </c>
      <c r="OC6" t="s">
        <v>182</v>
      </c>
      <c r="OD6" t="s">
        <v>182</v>
      </c>
      <c r="OE6" t="s">
        <v>182</v>
      </c>
      <c r="OF6" t="s">
        <v>13</v>
      </c>
      <c r="OG6" t="s">
        <v>13</v>
      </c>
      <c r="OH6" t="s">
        <v>13</v>
      </c>
      <c r="OI6" t="s">
        <v>12</v>
      </c>
      <c r="OJ6" t="s">
        <v>12</v>
      </c>
      <c r="OK6" t="s">
        <v>12</v>
      </c>
      <c r="OL6" t="s">
        <v>12</v>
      </c>
      <c r="OM6" t="s">
        <v>12</v>
      </c>
      <c r="ON6" t="s">
        <v>12</v>
      </c>
      <c r="OO6" t="s">
        <v>182</v>
      </c>
      <c r="OP6" t="s">
        <v>182</v>
      </c>
      <c r="OQ6" t="s">
        <v>182</v>
      </c>
      <c r="OR6" t="s">
        <v>13</v>
      </c>
      <c r="OS6" t="s">
        <v>182</v>
      </c>
      <c r="OT6" t="s">
        <v>182</v>
      </c>
      <c r="OU6" t="s">
        <v>182</v>
      </c>
      <c r="OV6" t="s">
        <v>13</v>
      </c>
      <c r="OW6" t="s">
        <v>13</v>
      </c>
      <c r="OX6" t="s">
        <v>182</v>
      </c>
      <c r="OY6" t="s">
        <v>182</v>
      </c>
      <c r="OZ6" t="s">
        <v>182</v>
      </c>
      <c r="PA6" t="s">
        <v>13</v>
      </c>
      <c r="PB6" t="s">
        <v>13</v>
      </c>
      <c r="PC6" t="s">
        <v>13</v>
      </c>
      <c r="PD6" t="s">
        <v>182</v>
      </c>
      <c r="PE6" t="s">
        <v>182</v>
      </c>
      <c r="PF6" t="s">
        <v>182</v>
      </c>
      <c r="PG6" t="s">
        <v>13</v>
      </c>
      <c r="PH6" t="s">
        <v>13</v>
      </c>
      <c r="PI6" t="s">
        <v>13</v>
      </c>
      <c r="PJ6" t="s">
        <v>13</v>
      </c>
      <c r="PK6" t="s">
        <v>15</v>
      </c>
      <c r="PL6" t="s">
        <v>15</v>
      </c>
      <c r="PM6" t="s">
        <v>15</v>
      </c>
      <c r="PN6" t="s">
        <v>15</v>
      </c>
      <c r="QX6" t="s">
        <v>11</v>
      </c>
      <c r="QY6" t="s">
        <v>12</v>
      </c>
      <c r="QZ6" t="s">
        <v>182</v>
      </c>
      <c r="RA6" t="s">
        <v>13</v>
      </c>
      <c r="RB6" t="s">
        <v>12</v>
      </c>
      <c r="RC6" t="s">
        <v>182</v>
      </c>
      <c r="RD6" t="s">
        <v>13</v>
      </c>
      <c r="RE6" t="s">
        <v>182</v>
      </c>
      <c r="RF6" t="s">
        <v>13</v>
      </c>
      <c r="RG6" t="s">
        <v>13</v>
      </c>
      <c r="RH6" t="s">
        <v>12</v>
      </c>
      <c r="RI6" t="s">
        <v>182</v>
      </c>
      <c r="RJ6" t="s">
        <v>13</v>
      </c>
      <c r="RK6" t="s">
        <v>182</v>
      </c>
      <c r="RL6" t="s">
        <v>13</v>
      </c>
      <c r="RM6" t="s">
        <v>13</v>
      </c>
      <c r="RN6" t="s">
        <v>182</v>
      </c>
      <c r="RO6" t="s">
        <v>13</v>
      </c>
      <c r="RP6" t="s">
        <v>13</v>
      </c>
      <c r="RQ6" t="s">
        <v>13</v>
      </c>
      <c r="RR6" t="s">
        <v>12</v>
      </c>
      <c r="RS6" t="s">
        <v>182</v>
      </c>
      <c r="RT6" t="s">
        <v>13</v>
      </c>
      <c r="RU6" t="s">
        <v>182</v>
      </c>
      <c r="RV6" t="s">
        <v>13</v>
      </c>
      <c r="RW6" t="s">
        <v>13</v>
      </c>
      <c r="RX6" t="s">
        <v>182</v>
      </c>
      <c r="RY6" t="s">
        <v>13</v>
      </c>
      <c r="RZ6" t="s">
        <v>13</v>
      </c>
      <c r="SA6" t="s">
        <v>13</v>
      </c>
      <c r="SB6" t="s">
        <v>182</v>
      </c>
      <c r="SC6" t="s">
        <v>13</v>
      </c>
      <c r="SD6" t="s">
        <v>13</v>
      </c>
      <c r="SE6" t="s">
        <v>13</v>
      </c>
      <c r="SF6" t="s">
        <v>13</v>
      </c>
      <c r="SG6" t="s">
        <v>11</v>
      </c>
      <c r="SH6" t="s">
        <v>11</v>
      </c>
      <c r="SI6" t="s">
        <v>11</v>
      </c>
      <c r="SJ6" t="s">
        <v>11</v>
      </c>
      <c r="SK6" t="s">
        <v>12</v>
      </c>
      <c r="SL6" t="s">
        <v>12</v>
      </c>
      <c r="SM6" t="s">
        <v>12</v>
      </c>
      <c r="SN6" t="s">
        <v>182</v>
      </c>
      <c r="SO6" t="s">
        <v>182</v>
      </c>
      <c r="SP6" t="s">
        <v>13</v>
      </c>
      <c r="SQ6" t="s">
        <v>12</v>
      </c>
      <c r="SR6" t="s">
        <v>12</v>
      </c>
      <c r="SS6" t="s">
        <v>12</v>
      </c>
      <c r="ST6" t="s">
        <v>182</v>
      </c>
      <c r="SU6" t="s">
        <v>182</v>
      </c>
      <c r="SV6" t="s">
        <v>13</v>
      </c>
      <c r="SW6" t="s">
        <v>182</v>
      </c>
      <c r="SX6" t="s">
        <v>182</v>
      </c>
      <c r="SY6" t="s">
        <v>13</v>
      </c>
      <c r="SZ6" t="s">
        <v>13</v>
      </c>
      <c r="TA6" t="s">
        <v>12</v>
      </c>
      <c r="TB6" t="s">
        <v>12</v>
      </c>
      <c r="TC6" t="s">
        <v>12</v>
      </c>
      <c r="TD6" t="s">
        <v>182</v>
      </c>
      <c r="TE6" t="s">
        <v>182</v>
      </c>
      <c r="TF6" t="s">
        <v>13</v>
      </c>
      <c r="TG6" t="s">
        <v>182</v>
      </c>
      <c r="TH6" t="s">
        <v>182</v>
      </c>
      <c r="TI6" t="s">
        <v>13</v>
      </c>
      <c r="TJ6" t="s">
        <v>13</v>
      </c>
      <c r="TK6" t="s">
        <v>182</v>
      </c>
      <c r="TL6" t="s">
        <v>182</v>
      </c>
      <c r="TM6" t="s">
        <v>13</v>
      </c>
      <c r="TN6" t="s">
        <v>13</v>
      </c>
      <c r="TO6" t="s">
        <v>13</v>
      </c>
      <c r="TP6" t="s">
        <v>12</v>
      </c>
      <c r="TQ6" t="s">
        <v>12</v>
      </c>
      <c r="TR6" t="s">
        <v>12</v>
      </c>
      <c r="TS6" t="s">
        <v>182</v>
      </c>
      <c r="TT6" t="s">
        <v>182</v>
      </c>
      <c r="TU6" t="s">
        <v>13</v>
      </c>
      <c r="TV6" t="s">
        <v>182</v>
      </c>
      <c r="TW6" t="s">
        <v>182</v>
      </c>
      <c r="TX6" t="s">
        <v>13</v>
      </c>
      <c r="TY6" t="s">
        <v>13</v>
      </c>
      <c r="TZ6" t="s">
        <v>182</v>
      </c>
      <c r="UA6" t="s">
        <v>182</v>
      </c>
      <c r="UB6" t="s">
        <v>13</v>
      </c>
      <c r="UC6" t="s">
        <v>13</v>
      </c>
      <c r="UD6" t="s">
        <v>13</v>
      </c>
      <c r="UE6" t="s">
        <v>182</v>
      </c>
      <c r="UF6" t="s">
        <v>182</v>
      </c>
      <c r="UG6" t="s">
        <v>13</v>
      </c>
      <c r="UH6" t="s">
        <v>13</v>
      </c>
      <c r="UI6" t="s">
        <v>13</v>
      </c>
      <c r="UJ6" t="s">
        <v>13</v>
      </c>
      <c r="UK6" t="s">
        <v>11</v>
      </c>
      <c r="UL6" t="s">
        <v>11</v>
      </c>
      <c r="UM6" t="s">
        <v>11</v>
      </c>
      <c r="UN6" t="s">
        <v>11</v>
      </c>
      <c r="UO6" t="s">
        <v>11</v>
      </c>
      <c r="UP6" t="s">
        <v>11</v>
      </c>
      <c r="UQ6" t="s">
        <v>11</v>
      </c>
      <c r="UR6" t="s">
        <v>11</v>
      </c>
      <c r="US6" t="s">
        <v>11</v>
      </c>
      <c r="UT6" t="s">
        <v>11</v>
      </c>
      <c r="UU6" t="s">
        <v>12</v>
      </c>
      <c r="UV6" t="s">
        <v>12</v>
      </c>
      <c r="UW6" t="s">
        <v>12</v>
      </c>
      <c r="UX6" t="s">
        <v>12</v>
      </c>
      <c r="UY6" t="s">
        <v>12</v>
      </c>
      <c r="UZ6" t="s">
        <v>12</v>
      </c>
      <c r="VA6" t="s">
        <v>182</v>
      </c>
      <c r="VB6" t="s">
        <v>182</v>
      </c>
      <c r="VC6" t="s">
        <v>182</v>
      </c>
      <c r="VD6" t="s">
        <v>13</v>
      </c>
      <c r="VE6" t="s">
        <v>12</v>
      </c>
      <c r="VF6" t="s">
        <v>12</v>
      </c>
      <c r="VG6" t="s">
        <v>12</v>
      </c>
      <c r="VH6" t="s">
        <v>12</v>
      </c>
      <c r="VI6" t="s">
        <v>12</v>
      </c>
      <c r="VJ6" t="s">
        <v>12</v>
      </c>
      <c r="VK6" t="s">
        <v>182</v>
      </c>
      <c r="VL6" t="s">
        <v>182</v>
      </c>
      <c r="VM6" t="s">
        <v>182</v>
      </c>
      <c r="VN6" t="s">
        <v>13</v>
      </c>
      <c r="VO6" t="s">
        <v>182</v>
      </c>
      <c r="VP6" t="s">
        <v>182</v>
      </c>
      <c r="VQ6" t="s">
        <v>182</v>
      </c>
      <c r="VR6" t="s">
        <v>13</v>
      </c>
      <c r="VS6" t="s">
        <v>13</v>
      </c>
      <c r="VT6" t="s">
        <v>12</v>
      </c>
      <c r="VU6" t="s">
        <v>12</v>
      </c>
      <c r="VV6" t="s">
        <v>12</v>
      </c>
      <c r="VW6" t="s">
        <v>12</v>
      </c>
      <c r="VX6" t="s">
        <v>12</v>
      </c>
      <c r="VY6" t="s">
        <v>12</v>
      </c>
      <c r="VZ6" t="s">
        <v>182</v>
      </c>
      <c r="WA6" t="s">
        <v>182</v>
      </c>
      <c r="WB6" t="s">
        <v>182</v>
      </c>
      <c r="WC6" t="s">
        <v>13</v>
      </c>
      <c r="WD6" t="s">
        <v>182</v>
      </c>
      <c r="WE6" t="s">
        <v>182</v>
      </c>
      <c r="WF6" t="s">
        <v>182</v>
      </c>
      <c r="WG6" t="s">
        <v>13</v>
      </c>
      <c r="WH6" t="s">
        <v>13</v>
      </c>
      <c r="WI6" t="s">
        <v>182</v>
      </c>
      <c r="WJ6" t="s">
        <v>182</v>
      </c>
      <c r="WK6" t="s">
        <v>182</v>
      </c>
      <c r="WL6" t="s">
        <v>13</v>
      </c>
      <c r="WM6" t="s">
        <v>13</v>
      </c>
      <c r="WN6" t="s">
        <v>13</v>
      </c>
      <c r="WO6" t="s">
        <v>12</v>
      </c>
      <c r="WP6" t="s">
        <v>12</v>
      </c>
      <c r="WQ6" t="s">
        <v>12</v>
      </c>
      <c r="WR6" t="s">
        <v>12</v>
      </c>
      <c r="WS6" t="s">
        <v>12</v>
      </c>
      <c r="WT6" t="s">
        <v>12</v>
      </c>
      <c r="WU6" t="s">
        <v>182</v>
      </c>
      <c r="WV6" t="s">
        <v>182</v>
      </c>
      <c r="WW6" t="s">
        <v>182</v>
      </c>
      <c r="WX6" t="s">
        <v>13</v>
      </c>
      <c r="WY6" t="s">
        <v>182</v>
      </c>
      <c r="WZ6" t="s">
        <v>182</v>
      </c>
      <c r="XA6" t="s">
        <v>182</v>
      </c>
      <c r="XB6" t="s">
        <v>13</v>
      </c>
      <c r="XC6" t="s">
        <v>13</v>
      </c>
      <c r="XD6" t="s">
        <v>182</v>
      </c>
      <c r="XE6" t="s">
        <v>182</v>
      </c>
      <c r="XF6" t="s">
        <v>182</v>
      </c>
      <c r="XG6" t="s">
        <v>13</v>
      </c>
      <c r="XH6" t="s">
        <v>13</v>
      </c>
      <c r="XI6" t="s">
        <v>13</v>
      </c>
      <c r="XJ6" t="s">
        <v>182</v>
      </c>
      <c r="XK6" t="s">
        <v>182</v>
      </c>
      <c r="XL6" t="s">
        <v>182</v>
      </c>
      <c r="XM6" t="s">
        <v>13</v>
      </c>
      <c r="XN6" t="s">
        <v>13</v>
      </c>
      <c r="XO6" t="s">
        <v>13</v>
      </c>
      <c r="XP6" t="s">
        <v>13</v>
      </c>
      <c r="XQ6" t="s">
        <v>15</v>
      </c>
      <c r="XR6" t="s">
        <v>15</v>
      </c>
      <c r="XS6" t="s">
        <v>15</v>
      </c>
      <c r="XT6" t="s">
        <v>15</v>
      </c>
      <c r="XV6" t="s">
        <v>15</v>
      </c>
      <c r="XW6" t="s">
        <v>15</v>
      </c>
      <c r="XX6" t="s">
        <v>15</v>
      </c>
      <c r="XY6" t="s">
        <v>15</v>
      </c>
      <c r="XZ6" t="s">
        <v>15</v>
      </c>
      <c r="YA6" t="s">
        <v>15</v>
      </c>
      <c r="YB6" t="s">
        <v>15</v>
      </c>
      <c r="YC6" t="s">
        <v>15</v>
      </c>
      <c r="YD6" t="s">
        <v>15</v>
      </c>
      <c r="YE6" t="s">
        <v>15</v>
      </c>
      <c r="YG6" t="s">
        <v>15</v>
      </c>
      <c r="YH6" t="s">
        <v>15</v>
      </c>
      <c r="YI6" t="s">
        <v>15</v>
      </c>
      <c r="YJ6" t="s">
        <v>15</v>
      </c>
      <c r="YK6" t="s">
        <v>15</v>
      </c>
      <c r="YL6" t="s">
        <v>15</v>
      </c>
      <c r="YM6" t="s">
        <v>15</v>
      </c>
      <c r="YN6" t="s">
        <v>15</v>
      </c>
      <c r="YO6" t="s">
        <v>15</v>
      </c>
      <c r="YP6" t="s">
        <v>15</v>
      </c>
      <c r="YR6" t="s">
        <v>15</v>
      </c>
      <c r="YS6" t="s">
        <v>15</v>
      </c>
      <c r="YT6" t="s">
        <v>15</v>
      </c>
      <c r="YU6" t="s">
        <v>15</v>
      </c>
      <c r="YV6" t="s">
        <v>15</v>
      </c>
      <c r="YW6" t="s">
        <v>15</v>
      </c>
      <c r="YX6" t="s">
        <v>15</v>
      </c>
      <c r="YY6" t="s">
        <v>15</v>
      </c>
      <c r="YZ6" t="s">
        <v>15</v>
      </c>
      <c r="ZA6" t="s">
        <v>15</v>
      </c>
      <c r="ZC6" t="s">
        <v>15</v>
      </c>
      <c r="ZD6" t="s">
        <v>15</v>
      </c>
      <c r="ZE6" t="s">
        <v>15</v>
      </c>
      <c r="ZF6" t="s">
        <v>15</v>
      </c>
      <c r="ZG6" t="s">
        <v>15</v>
      </c>
      <c r="ZH6" t="s">
        <v>15</v>
      </c>
      <c r="ZI6" t="s">
        <v>15</v>
      </c>
      <c r="ZJ6" t="s">
        <v>15</v>
      </c>
      <c r="ZK6" t="s">
        <v>15</v>
      </c>
      <c r="ZL6" t="s">
        <v>15</v>
      </c>
      <c r="ZN6" t="s">
        <v>15</v>
      </c>
      <c r="ZO6" t="s">
        <v>15</v>
      </c>
      <c r="ZP6" t="s">
        <v>15</v>
      </c>
      <c r="ZQ6" t="s">
        <v>15</v>
      </c>
      <c r="ZR6" t="s">
        <v>15</v>
      </c>
      <c r="ZS6" t="s">
        <v>15</v>
      </c>
      <c r="ZT6" t="s">
        <v>15</v>
      </c>
      <c r="ZU6" t="s">
        <v>15</v>
      </c>
      <c r="ZV6" t="s">
        <v>15</v>
      </c>
      <c r="ZW6" t="s">
        <v>15</v>
      </c>
      <c r="ZY6" t="s">
        <v>15</v>
      </c>
      <c r="ZZ6" t="s">
        <v>15</v>
      </c>
      <c r="AAA6" t="s">
        <v>15</v>
      </c>
      <c r="AAB6" t="s">
        <v>15</v>
      </c>
      <c r="AAC6" t="s">
        <v>15</v>
      </c>
      <c r="AAD6" t="s">
        <v>15</v>
      </c>
      <c r="AAE6" t="s">
        <v>15</v>
      </c>
      <c r="AAF6" t="s">
        <v>15</v>
      </c>
      <c r="AAG6" t="s">
        <v>15</v>
      </c>
      <c r="AAH6" t="s">
        <v>15</v>
      </c>
      <c r="AAJ6" t="s">
        <v>15</v>
      </c>
      <c r="AAK6" t="s">
        <v>15</v>
      </c>
      <c r="AAL6" t="s">
        <v>15</v>
      </c>
      <c r="AAM6" t="s">
        <v>15</v>
      </c>
      <c r="AAN6" t="s">
        <v>15</v>
      </c>
      <c r="AAO6" t="s">
        <v>15</v>
      </c>
      <c r="AAP6" t="s">
        <v>15</v>
      </c>
      <c r="AAQ6" t="s">
        <v>15</v>
      </c>
      <c r="AAR6" t="s">
        <v>15</v>
      </c>
      <c r="AAS6" t="s">
        <v>15</v>
      </c>
    </row>
    <row r="7" spans="1:721" x14ac:dyDescent="0.3">
      <c r="A7" t="s">
        <v>511</v>
      </c>
      <c r="BU7" t="s">
        <v>11</v>
      </c>
      <c r="BV7" t="s">
        <v>12</v>
      </c>
      <c r="BW7" t="s">
        <v>182</v>
      </c>
      <c r="BX7" t="s">
        <v>13</v>
      </c>
      <c r="BY7" t="s">
        <v>12</v>
      </c>
      <c r="BZ7" t="s">
        <v>182</v>
      </c>
      <c r="CA7" t="s">
        <v>13</v>
      </c>
      <c r="CB7" t="s">
        <v>182</v>
      </c>
      <c r="CC7" t="s">
        <v>13</v>
      </c>
      <c r="CD7" t="s">
        <v>13</v>
      </c>
      <c r="CE7" t="s">
        <v>12</v>
      </c>
      <c r="CF7" t="s">
        <v>182</v>
      </c>
      <c r="CG7" t="s">
        <v>13</v>
      </c>
      <c r="CH7" t="s">
        <v>182</v>
      </c>
      <c r="CI7" t="s">
        <v>13</v>
      </c>
      <c r="CJ7" t="s">
        <v>13</v>
      </c>
      <c r="CK7" t="s">
        <v>182</v>
      </c>
      <c r="CL7" t="s">
        <v>13</v>
      </c>
      <c r="CM7" t="s">
        <v>13</v>
      </c>
      <c r="CN7" t="s">
        <v>13</v>
      </c>
      <c r="CO7" t="s">
        <v>12</v>
      </c>
      <c r="CP7" t="s">
        <v>182</v>
      </c>
      <c r="CQ7" t="s">
        <v>13</v>
      </c>
      <c r="CR7" t="s">
        <v>182</v>
      </c>
      <c r="CS7" t="s">
        <v>13</v>
      </c>
      <c r="CT7" t="s">
        <v>13</v>
      </c>
      <c r="CU7" t="s">
        <v>182</v>
      </c>
      <c r="CV7" t="s">
        <v>13</v>
      </c>
      <c r="CW7" t="s">
        <v>13</v>
      </c>
      <c r="CX7" t="s">
        <v>13</v>
      </c>
      <c r="CY7" t="s">
        <v>182</v>
      </c>
      <c r="CZ7" t="s">
        <v>13</v>
      </c>
      <c r="DA7" t="s">
        <v>13</v>
      </c>
      <c r="DB7" t="s">
        <v>13</v>
      </c>
      <c r="DC7" t="s">
        <v>13</v>
      </c>
      <c r="DD7" t="s">
        <v>12</v>
      </c>
      <c r="DE7" t="s">
        <v>182</v>
      </c>
      <c r="DF7" t="s">
        <v>13</v>
      </c>
      <c r="DG7" t="s">
        <v>182</v>
      </c>
      <c r="DH7" t="s">
        <v>13</v>
      </c>
      <c r="DI7" t="s">
        <v>13</v>
      </c>
      <c r="DJ7" t="s">
        <v>182</v>
      </c>
      <c r="DK7" t="s">
        <v>13</v>
      </c>
      <c r="DL7" t="s">
        <v>13</v>
      </c>
      <c r="DM7" t="s">
        <v>13</v>
      </c>
      <c r="DN7" t="s">
        <v>182</v>
      </c>
      <c r="DO7" t="s">
        <v>13</v>
      </c>
      <c r="DP7" t="s">
        <v>13</v>
      </c>
      <c r="DQ7" t="s">
        <v>13</v>
      </c>
      <c r="DR7" t="s">
        <v>13</v>
      </c>
      <c r="DS7" t="s">
        <v>182</v>
      </c>
      <c r="DT7" t="s">
        <v>13</v>
      </c>
      <c r="DU7" t="s">
        <v>13</v>
      </c>
      <c r="DV7" t="s">
        <v>13</v>
      </c>
      <c r="DW7" t="s">
        <v>13</v>
      </c>
      <c r="DX7" t="s">
        <v>13</v>
      </c>
      <c r="DY7" t="s">
        <v>11</v>
      </c>
      <c r="DZ7" t="s">
        <v>11</v>
      </c>
      <c r="EA7" t="s">
        <v>11</v>
      </c>
      <c r="EB7" t="s">
        <v>11</v>
      </c>
      <c r="EC7" t="s">
        <v>12</v>
      </c>
      <c r="ED7" t="s">
        <v>12</v>
      </c>
      <c r="EE7" t="s">
        <v>12</v>
      </c>
      <c r="EF7" t="s">
        <v>182</v>
      </c>
      <c r="EG7" t="s">
        <v>182</v>
      </c>
      <c r="EH7" t="s">
        <v>13</v>
      </c>
      <c r="EI7" t="s">
        <v>12</v>
      </c>
      <c r="EJ7" t="s">
        <v>12</v>
      </c>
      <c r="EK7" t="s">
        <v>12</v>
      </c>
      <c r="EL7" t="s">
        <v>182</v>
      </c>
      <c r="EM7" t="s">
        <v>182</v>
      </c>
      <c r="EN7" t="s">
        <v>13</v>
      </c>
      <c r="EO7" t="s">
        <v>182</v>
      </c>
      <c r="EP7" t="s">
        <v>182</v>
      </c>
      <c r="EQ7" t="s">
        <v>13</v>
      </c>
      <c r="ER7" t="s">
        <v>13</v>
      </c>
      <c r="ES7" t="s">
        <v>12</v>
      </c>
      <c r="ET7" t="s">
        <v>12</v>
      </c>
      <c r="EU7" t="s">
        <v>12</v>
      </c>
      <c r="EV7" t="s">
        <v>182</v>
      </c>
      <c r="EW7" t="s">
        <v>182</v>
      </c>
      <c r="EX7" t="s">
        <v>13</v>
      </c>
      <c r="EY7" t="s">
        <v>182</v>
      </c>
      <c r="EZ7" t="s">
        <v>182</v>
      </c>
      <c r="FA7" t="s">
        <v>13</v>
      </c>
      <c r="FB7" t="s">
        <v>13</v>
      </c>
      <c r="FC7" t="s">
        <v>182</v>
      </c>
      <c r="FD7" t="s">
        <v>182</v>
      </c>
      <c r="FE7" t="s">
        <v>13</v>
      </c>
      <c r="FF7" t="s">
        <v>13</v>
      </c>
      <c r="FG7" t="s">
        <v>13</v>
      </c>
      <c r="FH7" t="s">
        <v>12</v>
      </c>
      <c r="FI7" t="s">
        <v>12</v>
      </c>
      <c r="FJ7" t="s">
        <v>12</v>
      </c>
      <c r="FK7" t="s">
        <v>182</v>
      </c>
      <c r="FL7" t="s">
        <v>182</v>
      </c>
      <c r="FM7" t="s">
        <v>13</v>
      </c>
      <c r="FN7" t="s">
        <v>182</v>
      </c>
      <c r="FO7" t="s">
        <v>182</v>
      </c>
      <c r="FP7" t="s">
        <v>13</v>
      </c>
      <c r="FQ7" t="s">
        <v>13</v>
      </c>
      <c r="FR7" t="s">
        <v>182</v>
      </c>
      <c r="FS7" t="s">
        <v>182</v>
      </c>
      <c r="FT7" t="s">
        <v>13</v>
      </c>
      <c r="FU7" t="s">
        <v>13</v>
      </c>
      <c r="FV7" t="s">
        <v>13</v>
      </c>
      <c r="FW7" t="s">
        <v>182</v>
      </c>
      <c r="FX7" t="s">
        <v>182</v>
      </c>
      <c r="FY7" t="s">
        <v>13</v>
      </c>
      <c r="FZ7" t="s">
        <v>13</v>
      </c>
      <c r="GA7" t="s">
        <v>13</v>
      </c>
      <c r="GB7" t="s">
        <v>13</v>
      </c>
      <c r="GC7" t="s">
        <v>12</v>
      </c>
      <c r="GD7" t="s">
        <v>12</v>
      </c>
      <c r="GE7" t="s">
        <v>12</v>
      </c>
      <c r="GF7" t="s">
        <v>182</v>
      </c>
      <c r="GG7" t="s">
        <v>182</v>
      </c>
      <c r="GH7" t="s">
        <v>13</v>
      </c>
      <c r="GI7" t="s">
        <v>182</v>
      </c>
      <c r="GJ7" t="s">
        <v>182</v>
      </c>
      <c r="GK7" t="s">
        <v>13</v>
      </c>
      <c r="GL7" t="s">
        <v>13</v>
      </c>
      <c r="GM7" t="s">
        <v>182</v>
      </c>
      <c r="GN7" t="s">
        <v>182</v>
      </c>
      <c r="GO7" t="s">
        <v>13</v>
      </c>
      <c r="GP7" t="s">
        <v>13</v>
      </c>
      <c r="GQ7" t="s">
        <v>13</v>
      </c>
      <c r="GR7" t="s">
        <v>182</v>
      </c>
      <c r="GS7" t="s">
        <v>182</v>
      </c>
      <c r="GT7" t="s">
        <v>13</v>
      </c>
      <c r="GU7" t="s">
        <v>13</v>
      </c>
      <c r="GV7" t="s">
        <v>13</v>
      </c>
      <c r="GW7" t="s">
        <v>13</v>
      </c>
      <c r="GX7" t="s">
        <v>182</v>
      </c>
      <c r="GY7" t="s">
        <v>182</v>
      </c>
      <c r="GZ7" t="s">
        <v>13</v>
      </c>
      <c r="HA7" t="s">
        <v>13</v>
      </c>
      <c r="HB7" t="s">
        <v>13</v>
      </c>
      <c r="HC7" t="s">
        <v>13</v>
      </c>
      <c r="HD7" t="s">
        <v>13</v>
      </c>
      <c r="KA7" t="s">
        <v>11</v>
      </c>
      <c r="KB7" t="s">
        <v>12</v>
      </c>
      <c r="KC7" t="s">
        <v>182</v>
      </c>
      <c r="KD7" t="s">
        <v>13</v>
      </c>
      <c r="KE7" t="s">
        <v>12</v>
      </c>
      <c r="KF7" t="s">
        <v>182</v>
      </c>
      <c r="KG7" t="s">
        <v>13</v>
      </c>
      <c r="KH7" t="s">
        <v>182</v>
      </c>
      <c r="KI7" t="s">
        <v>13</v>
      </c>
      <c r="KJ7" t="s">
        <v>13</v>
      </c>
      <c r="KK7" t="s">
        <v>12</v>
      </c>
      <c r="KL7" t="s">
        <v>182</v>
      </c>
      <c r="KM7" t="s">
        <v>13</v>
      </c>
      <c r="KN7" t="s">
        <v>182</v>
      </c>
      <c r="KO7" t="s">
        <v>13</v>
      </c>
      <c r="KP7" t="s">
        <v>13</v>
      </c>
      <c r="KQ7" t="s">
        <v>182</v>
      </c>
      <c r="KR7" t="s">
        <v>13</v>
      </c>
      <c r="KS7" t="s">
        <v>13</v>
      </c>
      <c r="KT7" t="s">
        <v>13</v>
      </c>
      <c r="KU7" t="s">
        <v>12</v>
      </c>
      <c r="KV7" t="s">
        <v>182</v>
      </c>
      <c r="KW7" t="s">
        <v>13</v>
      </c>
      <c r="KX7" t="s">
        <v>182</v>
      </c>
      <c r="KY7" t="s">
        <v>13</v>
      </c>
      <c r="KZ7" t="s">
        <v>13</v>
      </c>
      <c r="LA7" t="s">
        <v>182</v>
      </c>
      <c r="LB7" t="s">
        <v>13</v>
      </c>
      <c r="LC7" t="s">
        <v>13</v>
      </c>
      <c r="LD7" t="s">
        <v>13</v>
      </c>
      <c r="LE7" t="s">
        <v>182</v>
      </c>
      <c r="LF7" t="s">
        <v>13</v>
      </c>
      <c r="LG7" t="s">
        <v>13</v>
      </c>
      <c r="LH7" t="s">
        <v>13</v>
      </c>
      <c r="LI7" t="s">
        <v>13</v>
      </c>
      <c r="LJ7" t="s">
        <v>12</v>
      </c>
      <c r="LK7" t="s">
        <v>182</v>
      </c>
      <c r="LL7" t="s">
        <v>13</v>
      </c>
      <c r="LM7" t="s">
        <v>182</v>
      </c>
      <c r="LN7" t="s">
        <v>13</v>
      </c>
      <c r="LO7" t="s">
        <v>13</v>
      </c>
      <c r="LP7" t="s">
        <v>182</v>
      </c>
      <c r="LQ7" t="s">
        <v>13</v>
      </c>
      <c r="LR7" t="s">
        <v>13</v>
      </c>
      <c r="LS7" t="s">
        <v>13</v>
      </c>
      <c r="LT7" t="s">
        <v>182</v>
      </c>
      <c r="LU7" t="s">
        <v>13</v>
      </c>
      <c r="LV7" t="s">
        <v>13</v>
      </c>
      <c r="LW7" t="s">
        <v>13</v>
      </c>
      <c r="LX7" t="s">
        <v>13</v>
      </c>
      <c r="LY7" t="s">
        <v>182</v>
      </c>
      <c r="LZ7" t="s">
        <v>13</v>
      </c>
      <c r="MA7" t="s">
        <v>13</v>
      </c>
      <c r="MB7" t="s">
        <v>13</v>
      </c>
      <c r="MC7" t="s">
        <v>13</v>
      </c>
      <c r="MD7" t="s">
        <v>13</v>
      </c>
      <c r="ME7" t="s">
        <v>11</v>
      </c>
      <c r="MF7" t="s">
        <v>11</v>
      </c>
      <c r="MG7" t="s">
        <v>11</v>
      </c>
      <c r="MH7" t="s">
        <v>11</v>
      </c>
      <c r="MI7" t="s">
        <v>12</v>
      </c>
      <c r="MJ7" t="s">
        <v>12</v>
      </c>
      <c r="MK7" t="s">
        <v>12</v>
      </c>
      <c r="ML7" t="s">
        <v>182</v>
      </c>
      <c r="MM7" t="s">
        <v>182</v>
      </c>
      <c r="MN7" t="s">
        <v>13</v>
      </c>
      <c r="MO7" t="s">
        <v>12</v>
      </c>
      <c r="MP7" t="s">
        <v>12</v>
      </c>
      <c r="MQ7" t="s">
        <v>12</v>
      </c>
      <c r="MR7" t="s">
        <v>182</v>
      </c>
      <c r="MS7" t="s">
        <v>182</v>
      </c>
      <c r="MT7" t="s">
        <v>13</v>
      </c>
      <c r="MU7" t="s">
        <v>182</v>
      </c>
      <c r="MV7" t="s">
        <v>182</v>
      </c>
      <c r="MW7" t="s">
        <v>13</v>
      </c>
      <c r="MX7" t="s">
        <v>13</v>
      </c>
      <c r="MY7" t="s">
        <v>12</v>
      </c>
      <c r="MZ7" t="s">
        <v>12</v>
      </c>
      <c r="NA7" t="s">
        <v>12</v>
      </c>
      <c r="NB7" t="s">
        <v>182</v>
      </c>
      <c r="NC7" t="s">
        <v>182</v>
      </c>
      <c r="ND7" t="s">
        <v>13</v>
      </c>
      <c r="NE7" t="s">
        <v>182</v>
      </c>
      <c r="NF7" t="s">
        <v>182</v>
      </c>
      <c r="NG7" t="s">
        <v>13</v>
      </c>
      <c r="NH7" t="s">
        <v>13</v>
      </c>
      <c r="NI7" t="s">
        <v>182</v>
      </c>
      <c r="NJ7" t="s">
        <v>182</v>
      </c>
      <c r="NK7" t="s">
        <v>13</v>
      </c>
      <c r="NL7" t="s">
        <v>13</v>
      </c>
      <c r="NM7" t="s">
        <v>13</v>
      </c>
      <c r="NN7" t="s">
        <v>12</v>
      </c>
      <c r="NO7" t="s">
        <v>12</v>
      </c>
      <c r="NP7" t="s">
        <v>12</v>
      </c>
      <c r="NQ7" t="s">
        <v>182</v>
      </c>
      <c r="NR7" t="s">
        <v>182</v>
      </c>
      <c r="NS7" t="s">
        <v>13</v>
      </c>
      <c r="NT7" t="s">
        <v>182</v>
      </c>
      <c r="NU7" t="s">
        <v>182</v>
      </c>
      <c r="NV7" t="s">
        <v>13</v>
      </c>
      <c r="NW7" t="s">
        <v>13</v>
      </c>
      <c r="NX7" t="s">
        <v>182</v>
      </c>
      <c r="NY7" t="s">
        <v>182</v>
      </c>
      <c r="NZ7" t="s">
        <v>13</v>
      </c>
      <c r="OA7" t="s">
        <v>13</v>
      </c>
      <c r="OB7" t="s">
        <v>13</v>
      </c>
      <c r="OC7" t="s">
        <v>182</v>
      </c>
      <c r="OD7" t="s">
        <v>182</v>
      </c>
      <c r="OE7" t="s">
        <v>13</v>
      </c>
      <c r="OF7" t="s">
        <v>13</v>
      </c>
      <c r="OG7" t="s">
        <v>13</v>
      </c>
      <c r="OH7" t="s">
        <v>13</v>
      </c>
      <c r="OI7" t="s">
        <v>12</v>
      </c>
      <c r="OJ7" t="s">
        <v>12</v>
      </c>
      <c r="OK7" t="s">
        <v>12</v>
      </c>
      <c r="OL7" t="s">
        <v>182</v>
      </c>
      <c r="OM7" t="s">
        <v>182</v>
      </c>
      <c r="ON7" t="s">
        <v>13</v>
      </c>
      <c r="OO7" t="s">
        <v>182</v>
      </c>
      <c r="OP7" t="s">
        <v>182</v>
      </c>
      <c r="OQ7" t="s">
        <v>13</v>
      </c>
      <c r="OR7" t="s">
        <v>13</v>
      </c>
      <c r="OS7" t="s">
        <v>182</v>
      </c>
      <c r="OT7" t="s">
        <v>182</v>
      </c>
      <c r="OU7" t="s">
        <v>13</v>
      </c>
      <c r="OV7" t="s">
        <v>13</v>
      </c>
      <c r="OW7" t="s">
        <v>13</v>
      </c>
      <c r="OX7" t="s">
        <v>182</v>
      </c>
      <c r="OY7" t="s">
        <v>182</v>
      </c>
      <c r="OZ7" t="s">
        <v>13</v>
      </c>
      <c r="PA7" t="s">
        <v>13</v>
      </c>
      <c r="PB7" t="s">
        <v>13</v>
      </c>
      <c r="PC7" t="s">
        <v>13</v>
      </c>
      <c r="PD7" t="s">
        <v>182</v>
      </c>
      <c r="PE7" t="s">
        <v>182</v>
      </c>
      <c r="PF7" t="s">
        <v>13</v>
      </c>
      <c r="PG7" t="s">
        <v>13</v>
      </c>
      <c r="PH7" t="s">
        <v>13</v>
      </c>
      <c r="PI7" t="s">
        <v>13</v>
      </c>
      <c r="PJ7" t="s">
        <v>13</v>
      </c>
      <c r="SG7" t="s">
        <v>11</v>
      </c>
      <c r="SH7" t="s">
        <v>12</v>
      </c>
      <c r="SI7" t="s">
        <v>182</v>
      </c>
      <c r="SJ7" t="s">
        <v>13</v>
      </c>
      <c r="SK7" t="s">
        <v>12</v>
      </c>
      <c r="SL7" t="s">
        <v>182</v>
      </c>
      <c r="SM7" t="s">
        <v>13</v>
      </c>
      <c r="SN7" t="s">
        <v>182</v>
      </c>
      <c r="SO7" t="s">
        <v>13</v>
      </c>
      <c r="SP7" t="s">
        <v>13</v>
      </c>
      <c r="SQ7" t="s">
        <v>12</v>
      </c>
      <c r="SR7" t="s">
        <v>182</v>
      </c>
      <c r="SS7" t="s">
        <v>13</v>
      </c>
      <c r="ST7" t="s">
        <v>182</v>
      </c>
      <c r="SU7" t="s">
        <v>13</v>
      </c>
      <c r="SV7" t="s">
        <v>13</v>
      </c>
      <c r="SW7" t="s">
        <v>182</v>
      </c>
      <c r="SX7" t="s">
        <v>13</v>
      </c>
      <c r="SY7" t="s">
        <v>13</v>
      </c>
      <c r="SZ7" t="s">
        <v>13</v>
      </c>
      <c r="TA7" t="s">
        <v>12</v>
      </c>
      <c r="TB7" t="s">
        <v>182</v>
      </c>
      <c r="TC7" t="s">
        <v>13</v>
      </c>
      <c r="TD7" t="s">
        <v>182</v>
      </c>
      <c r="TE7" t="s">
        <v>13</v>
      </c>
      <c r="TF7" t="s">
        <v>13</v>
      </c>
      <c r="TG7" t="s">
        <v>182</v>
      </c>
      <c r="TH7" t="s">
        <v>13</v>
      </c>
      <c r="TI7" t="s">
        <v>13</v>
      </c>
      <c r="TJ7" t="s">
        <v>13</v>
      </c>
      <c r="TK7" t="s">
        <v>182</v>
      </c>
      <c r="TL7" t="s">
        <v>13</v>
      </c>
      <c r="TM7" t="s">
        <v>13</v>
      </c>
      <c r="TN7" t="s">
        <v>13</v>
      </c>
      <c r="TO7" t="s">
        <v>13</v>
      </c>
      <c r="TP7" t="s">
        <v>12</v>
      </c>
      <c r="TQ7" t="s">
        <v>182</v>
      </c>
      <c r="TR7" t="s">
        <v>13</v>
      </c>
      <c r="TS7" t="s">
        <v>182</v>
      </c>
      <c r="TT7" t="s">
        <v>13</v>
      </c>
      <c r="TU7" t="s">
        <v>13</v>
      </c>
      <c r="TV7" t="s">
        <v>182</v>
      </c>
      <c r="TW7" t="s">
        <v>13</v>
      </c>
      <c r="TX7" t="s">
        <v>13</v>
      </c>
      <c r="TY7" t="s">
        <v>13</v>
      </c>
      <c r="TZ7" t="s">
        <v>182</v>
      </c>
      <c r="UA7" t="s">
        <v>13</v>
      </c>
      <c r="UB7" t="s">
        <v>13</v>
      </c>
      <c r="UC7" t="s">
        <v>13</v>
      </c>
      <c r="UD7" t="s">
        <v>13</v>
      </c>
      <c r="UE7" t="s">
        <v>182</v>
      </c>
      <c r="UF7" t="s">
        <v>13</v>
      </c>
      <c r="UG7" t="s">
        <v>13</v>
      </c>
      <c r="UH7" t="s">
        <v>13</v>
      </c>
      <c r="UI7" t="s">
        <v>13</v>
      </c>
      <c r="UJ7" t="s">
        <v>13</v>
      </c>
      <c r="UK7" t="s">
        <v>11</v>
      </c>
      <c r="UL7" t="s">
        <v>11</v>
      </c>
      <c r="UM7" t="s">
        <v>11</v>
      </c>
      <c r="UN7" t="s">
        <v>11</v>
      </c>
      <c r="UO7" t="s">
        <v>12</v>
      </c>
      <c r="UP7" t="s">
        <v>12</v>
      </c>
      <c r="UQ7" t="s">
        <v>12</v>
      </c>
      <c r="UR7" t="s">
        <v>182</v>
      </c>
      <c r="US7" t="s">
        <v>182</v>
      </c>
      <c r="UT7" t="s">
        <v>13</v>
      </c>
      <c r="UU7" t="s">
        <v>12</v>
      </c>
      <c r="UV7" t="s">
        <v>12</v>
      </c>
      <c r="UW7" t="s">
        <v>12</v>
      </c>
      <c r="UX7" t="s">
        <v>182</v>
      </c>
      <c r="UY7" t="s">
        <v>182</v>
      </c>
      <c r="UZ7" t="s">
        <v>13</v>
      </c>
      <c r="VA7" t="s">
        <v>182</v>
      </c>
      <c r="VB7" t="s">
        <v>182</v>
      </c>
      <c r="VC7" t="s">
        <v>13</v>
      </c>
      <c r="VD7" t="s">
        <v>13</v>
      </c>
      <c r="VE7" t="s">
        <v>12</v>
      </c>
      <c r="VF7" t="s">
        <v>12</v>
      </c>
      <c r="VG7" t="s">
        <v>12</v>
      </c>
      <c r="VH7" t="s">
        <v>182</v>
      </c>
      <c r="VI7" t="s">
        <v>182</v>
      </c>
      <c r="VJ7" t="s">
        <v>13</v>
      </c>
      <c r="VK7" t="s">
        <v>182</v>
      </c>
      <c r="VL7" t="s">
        <v>182</v>
      </c>
      <c r="VM7" t="s">
        <v>13</v>
      </c>
      <c r="VN7" t="s">
        <v>13</v>
      </c>
      <c r="VO7" t="s">
        <v>182</v>
      </c>
      <c r="VP7" t="s">
        <v>182</v>
      </c>
      <c r="VQ7" t="s">
        <v>13</v>
      </c>
      <c r="VR7" t="s">
        <v>13</v>
      </c>
      <c r="VS7" t="s">
        <v>13</v>
      </c>
      <c r="VT7" t="s">
        <v>12</v>
      </c>
      <c r="VU7" t="s">
        <v>12</v>
      </c>
      <c r="VV7" t="s">
        <v>12</v>
      </c>
      <c r="VW7" t="s">
        <v>182</v>
      </c>
      <c r="VX7" t="s">
        <v>182</v>
      </c>
      <c r="VY7" t="s">
        <v>13</v>
      </c>
      <c r="VZ7" t="s">
        <v>182</v>
      </c>
      <c r="WA7" t="s">
        <v>182</v>
      </c>
      <c r="WB7" t="s">
        <v>13</v>
      </c>
      <c r="WC7" t="s">
        <v>13</v>
      </c>
      <c r="WD7" t="s">
        <v>182</v>
      </c>
      <c r="WE7" t="s">
        <v>182</v>
      </c>
      <c r="WF7" t="s">
        <v>13</v>
      </c>
      <c r="WG7" t="s">
        <v>13</v>
      </c>
      <c r="WH7" t="s">
        <v>13</v>
      </c>
      <c r="WI7" t="s">
        <v>182</v>
      </c>
      <c r="WJ7" t="s">
        <v>182</v>
      </c>
      <c r="WK7" t="s">
        <v>13</v>
      </c>
      <c r="WL7" t="s">
        <v>13</v>
      </c>
      <c r="WM7" t="s">
        <v>13</v>
      </c>
      <c r="WN7" t="s">
        <v>13</v>
      </c>
      <c r="WO7" t="s">
        <v>12</v>
      </c>
      <c r="WP7" t="s">
        <v>12</v>
      </c>
      <c r="WQ7" t="s">
        <v>12</v>
      </c>
      <c r="WR7" t="s">
        <v>182</v>
      </c>
      <c r="WS7" t="s">
        <v>182</v>
      </c>
      <c r="WT7" t="s">
        <v>13</v>
      </c>
      <c r="WU7" t="s">
        <v>182</v>
      </c>
      <c r="WV7" t="s">
        <v>182</v>
      </c>
      <c r="WW7" t="s">
        <v>13</v>
      </c>
      <c r="WX7" t="s">
        <v>13</v>
      </c>
      <c r="WY7" t="s">
        <v>182</v>
      </c>
      <c r="WZ7" t="s">
        <v>182</v>
      </c>
      <c r="XA7" t="s">
        <v>13</v>
      </c>
      <c r="XB7" t="s">
        <v>13</v>
      </c>
      <c r="XC7" t="s">
        <v>13</v>
      </c>
      <c r="XD7" t="s">
        <v>182</v>
      </c>
      <c r="XE7" t="s">
        <v>182</v>
      </c>
      <c r="XF7" t="s">
        <v>13</v>
      </c>
      <c r="XG7" t="s">
        <v>13</v>
      </c>
      <c r="XH7" t="s">
        <v>13</v>
      </c>
      <c r="XI7" t="s">
        <v>13</v>
      </c>
      <c r="XJ7" t="s">
        <v>182</v>
      </c>
      <c r="XK7" t="s">
        <v>182</v>
      </c>
      <c r="XL7" t="s">
        <v>13</v>
      </c>
      <c r="XM7" t="s">
        <v>13</v>
      </c>
      <c r="XN7" t="s">
        <v>13</v>
      </c>
      <c r="XO7" t="s">
        <v>13</v>
      </c>
      <c r="XP7" t="s">
        <v>13</v>
      </c>
    </row>
    <row r="8" spans="1:721" x14ac:dyDescent="0.3">
      <c r="A8" t="s">
        <v>512</v>
      </c>
      <c r="DY8" t="s">
        <v>11</v>
      </c>
      <c r="DZ8" t="s">
        <v>12</v>
      </c>
      <c r="EA8" t="s">
        <v>182</v>
      </c>
      <c r="EB8" t="s">
        <v>13</v>
      </c>
      <c r="EC8" t="s">
        <v>12</v>
      </c>
      <c r="ED8" t="s">
        <v>182</v>
      </c>
      <c r="EE8" t="s">
        <v>13</v>
      </c>
      <c r="EF8" t="s">
        <v>182</v>
      </c>
      <c r="EG8" t="s">
        <v>13</v>
      </c>
      <c r="EH8" t="s">
        <v>13</v>
      </c>
      <c r="EI8" t="s">
        <v>12</v>
      </c>
      <c r="EJ8" t="s">
        <v>182</v>
      </c>
      <c r="EK8" t="s">
        <v>13</v>
      </c>
      <c r="EL8" t="s">
        <v>182</v>
      </c>
      <c r="EM8" t="s">
        <v>13</v>
      </c>
      <c r="EN8" t="s">
        <v>13</v>
      </c>
      <c r="EO8" t="s">
        <v>182</v>
      </c>
      <c r="EP8" t="s">
        <v>13</v>
      </c>
      <c r="EQ8" t="s">
        <v>13</v>
      </c>
      <c r="ER8" t="s">
        <v>13</v>
      </c>
      <c r="ES8" t="s">
        <v>12</v>
      </c>
      <c r="ET8" t="s">
        <v>182</v>
      </c>
      <c r="EU8" t="s">
        <v>13</v>
      </c>
      <c r="EV8" t="s">
        <v>182</v>
      </c>
      <c r="EW8" t="s">
        <v>13</v>
      </c>
      <c r="EX8" t="s">
        <v>13</v>
      </c>
      <c r="EY8" t="s">
        <v>182</v>
      </c>
      <c r="EZ8" t="s">
        <v>13</v>
      </c>
      <c r="FA8" t="s">
        <v>13</v>
      </c>
      <c r="FB8" t="s">
        <v>13</v>
      </c>
      <c r="FC8" t="s">
        <v>182</v>
      </c>
      <c r="FD8" t="s">
        <v>13</v>
      </c>
      <c r="FE8" t="s">
        <v>13</v>
      </c>
      <c r="FF8" t="s">
        <v>13</v>
      </c>
      <c r="FG8" t="s">
        <v>13</v>
      </c>
      <c r="FH8" t="s">
        <v>12</v>
      </c>
      <c r="FI8" t="s">
        <v>182</v>
      </c>
      <c r="FJ8" t="s">
        <v>13</v>
      </c>
      <c r="FK8" t="s">
        <v>182</v>
      </c>
      <c r="FL8" t="s">
        <v>13</v>
      </c>
      <c r="FM8" t="s">
        <v>13</v>
      </c>
      <c r="FN8" t="s">
        <v>182</v>
      </c>
      <c r="FO8" t="s">
        <v>13</v>
      </c>
      <c r="FP8" t="s">
        <v>13</v>
      </c>
      <c r="FQ8" t="s">
        <v>13</v>
      </c>
      <c r="FR8" t="s">
        <v>182</v>
      </c>
      <c r="FS8" t="s">
        <v>13</v>
      </c>
      <c r="FT8" t="s">
        <v>13</v>
      </c>
      <c r="FU8" t="s">
        <v>13</v>
      </c>
      <c r="FV8" t="s">
        <v>13</v>
      </c>
      <c r="FW8" t="s">
        <v>182</v>
      </c>
      <c r="FX8" t="s">
        <v>13</v>
      </c>
      <c r="FY8" t="s">
        <v>13</v>
      </c>
      <c r="FZ8" t="s">
        <v>13</v>
      </c>
      <c r="GA8" t="s">
        <v>13</v>
      </c>
      <c r="GB8" t="s">
        <v>13</v>
      </c>
      <c r="GC8" t="s">
        <v>12</v>
      </c>
      <c r="GD8" t="s">
        <v>182</v>
      </c>
      <c r="GE8" t="s">
        <v>13</v>
      </c>
      <c r="GF8" t="s">
        <v>182</v>
      </c>
      <c r="GG8" t="s">
        <v>13</v>
      </c>
      <c r="GH8" t="s">
        <v>13</v>
      </c>
      <c r="GI8" t="s">
        <v>182</v>
      </c>
      <c r="GJ8" t="s">
        <v>13</v>
      </c>
      <c r="GK8" t="s">
        <v>13</v>
      </c>
      <c r="GL8" t="s">
        <v>13</v>
      </c>
      <c r="GM8" t="s">
        <v>182</v>
      </c>
      <c r="GN8" t="s">
        <v>13</v>
      </c>
      <c r="GO8" t="s">
        <v>13</v>
      </c>
      <c r="GP8" t="s">
        <v>13</v>
      </c>
      <c r="GQ8" t="s">
        <v>13</v>
      </c>
      <c r="GR8" t="s">
        <v>182</v>
      </c>
      <c r="GS8" t="s">
        <v>13</v>
      </c>
      <c r="GT8" t="s">
        <v>13</v>
      </c>
      <c r="GU8" t="s">
        <v>13</v>
      </c>
      <c r="GV8" t="s">
        <v>13</v>
      </c>
      <c r="GW8" t="s">
        <v>13</v>
      </c>
      <c r="GX8" t="s">
        <v>182</v>
      </c>
      <c r="GY8" t="s">
        <v>13</v>
      </c>
      <c r="GZ8" t="s">
        <v>13</v>
      </c>
      <c r="HA8" t="s">
        <v>13</v>
      </c>
      <c r="HB8" t="s">
        <v>13</v>
      </c>
      <c r="HC8" t="s">
        <v>13</v>
      </c>
      <c r="HD8" t="s">
        <v>13</v>
      </c>
      <c r="ME8" t="s">
        <v>11</v>
      </c>
      <c r="MF8" t="s">
        <v>12</v>
      </c>
      <c r="MG8" t="s">
        <v>182</v>
      </c>
      <c r="MH8" t="s">
        <v>13</v>
      </c>
      <c r="MI8" t="s">
        <v>12</v>
      </c>
      <c r="MJ8" t="s">
        <v>182</v>
      </c>
      <c r="MK8" t="s">
        <v>13</v>
      </c>
      <c r="ML8" t="s">
        <v>182</v>
      </c>
      <c r="MM8" t="s">
        <v>13</v>
      </c>
      <c r="MN8" t="s">
        <v>13</v>
      </c>
      <c r="MO8" t="s">
        <v>12</v>
      </c>
      <c r="MP8" t="s">
        <v>182</v>
      </c>
      <c r="MQ8" t="s">
        <v>13</v>
      </c>
      <c r="MR8" t="s">
        <v>182</v>
      </c>
      <c r="MS8" t="s">
        <v>13</v>
      </c>
      <c r="MT8" t="s">
        <v>13</v>
      </c>
      <c r="MU8" t="s">
        <v>182</v>
      </c>
      <c r="MV8" t="s">
        <v>13</v>
      </c>
      <c r="MW8" t="s">
        <v>13</v>
      </c>
      <c r="MX8" t="s">
        <v>13</v>
      </c>
      <c r="MY8" t="s">
        <v>12</v>
      </c>
      <c r="MZ8" t="s">
        <v>182</v>
      </c>
      <c r="NA8" t="s">
        <v>13</v>
      </c>
      <c r="NB8" t="s">
        <v>182</v>
      </c>
      <c r="NC8" t="s">
        <v>13</v>
      </c>
      <c r="ND8" t="s">
        <v>13</v>
      </c>
      <c r="NE8" t="s">
        <v>182</v>
      </c>
      <c r="NF8" t="s">
        <v>13</v>
      </c>
      <c r="NG8" t="s">
        <v>13</v>
      </c>
      <c r="NH8" t="s">
        <v>13</v>
      </c>
      <c r="NI8" t="s">
        <v>182</v>
      </c>
      <c r="NJ8" t="s">
        <v>13</v>
      </c>
      <c r="NK8" t="s">
        <v>13</v>
      </c>
      <c r="NL8" t="s">
        <v>13</v>
      </c>
      <c r="NM8" t="s">
        <v>13</v>
      </c>
      <c r="NN8" t="s">
        <v>12</v>
      </c>
      <c r="NO8" t="s">
        <v>182</v>
      </c>
      <c r="NP8" t="s">
        <v>13</v>
      </c>
      <c r="NQ8" t="s">
        <v>182</v>
      </c>
      <c r="NR8" t="s">
        <v>13</v>
      </c>
      <c r="NS8" t="s">
        <v>13</v>
      </c>
      <c r="NT8" t="s">
        <v>182</v>
      </c>
      <c r="NU8" t="s">
        <v>13</v>
      </c>
      <c r="NV8" t="s">
        <v>13</v>
      </c>
      <c r="NW8" t="s">
        <v>13</v>
      </c>
      <c r="NX8" t="s">
        <v>182</v>
      </c>
      <c r="NY8" t="s">
        <v>13</v>
      </c>
      <c r="NZ8" t="s">
        <v>13</v>
      </c>
      <c r="OA8" t="s">
        <v>13</v>
      </c>
      <c r="OB8" t="s">
        <v>13</v>
      </c>
      <c r="OC8" t="s">
        <v>182</v>
      </c>
      <c r="OD8" t="s">
        <v>13</v>
      </c>
      <c r="OE8" t="s">
        <v>13</v>
      </c>
      <c r="OF8" t="s">
        <v>13</v>
      </c>
      <c r="OG8" t="s">
        <v>13</v>
      </c>
      <c r="OH8" t="s">
        <v>13</v>
      </c>
      <c r="OI8" t="s">
        <v>12</v>
      </c>
      <c r="OJ8" t="s">
        <v>182</v>
      </c>
      <c r="OK8" t="s">
        <v>13</v>
      </c>
      <c r="OL8" t="s">
        <v>182</v>
      </c>
      <c r="OM8" t="s">
        <v>13</v>
      </c>
      <c r="ON8" t="s">
        <v>13</v>
      </c>
      <c r="OO8" t="s">
        <v>182</v>
      </c>
      <c r="OP8" t="s">
        <v>13</v>
      </c>
      <c r="OQ8" t="s">
        <v>13</v>
      </c>
      <c r="OR8" t="s">
        <v>13</v>
      </c>
      <c r="OS8" t="s">
        <v>182</v>
      </c>
      <c r="OT8" t="s">
        <v>13</v>
      </c>
      <c r="OU8" t="s">
        <v>13</v>
      </c>
      <c r="OV8" t="s">
        <v>13</v>
      </c>
      <c r="OW8" t="s">
        <v>13</v>
      </c>
      <c r="OX8" t="s">
        <v>182</v>
      </c>
      <c r="OY8" t="s">
        <v>13</v>
      </c>
      <c r="OZ8" t="s">
        <v>13</v>
      </c>
      <c r="PA8" t="s">
        <v>13</v>
      </c>
      <c r="PB8" t="s">
        <v>13</v>
      </c>
      <c r="PC8" t="s">
        <v>13</v>
      </c>
      <c r="PD8" t="s">
        <v>182</v>
      </c>
      <c r="PE8" t="s">
        <v>13</v>
      </c>
      <c r="PF8" t="s">
        <v>13</v>
      </c>
      <c r="PG8" t="s">
        <v>13</v>
      </c>
      <c r="PH8" t="s">
        <v>13</v>
      </c>
      <c r="PI8" t="s">
        <v>13</v>
      </c>
      <c r="PJ8" t="s">
        <v>13</v>
      </c>
      <c r="UK8" t="s">
        <v>11</v>
      </c>
      <c r="UL8" t="s">
        <v>12</v>
      </c>
      <c r="UM8" t="s">
        <v>182</v>
      </c>
      <c r="UN8" t="s">
        <v>13</v>
      </c>
      <c r="UO8" t="s">
        <v>12</v>
      </c>
      <c r="UP8" t="s">
        <v>182</v>
      </c>
      <c r="UQ8" t="s">
        <v>13</v>
      </c>
      <c r="UR8" t="s">
        <v>182</v>
      </c>
      <c r="US8" t="s">
        <v>13</v>
      </c>
      <c r="UT8" t="s">
        <v>13</v>
      </c>
      <c r="UU8" t="s">
        <v>12</v>
      </c>
      <c r="UV8" t="s">
        <v>182</v>
      </c>
      <c r="UW8" t="s">
        <v>13</v>
      </c>
      <c r="UX8" t="s">
        <v>182</v>
      </c>
      <c r="UY8" t="s">
        <v>13</v>
      </c>
      <c r="UZ8" t="s">
        <v>13</v>
      </c>
      <c r="VA8" t="s">
        <v>182</v>
      </c>
      <c r="VB8" t="s">
        <v>13</v>
      </c>
      <c r="VC8" t="s">
        <v>13</v>
      </c>
      <c r="VD8" t="s">
        <v>13</v>
      </c>
      <c r="VE8" t="s">
        <v>12</v>
      </c>
      <c r="VF8" t="s">
        <v>182</v>
      </c>
      <c r="VG8" t="s">
        <v>13</v>
      </c>
      <c r="VH8" t="s">
        <v>182</v>
      </c>
      <c r="VI8" t="s">
        <v>13</v>
      </c>
      <c r="VJ8" t="s">
        <v>13</v>
      </c>
      <c r="VK8" t="s">
        <v>182</v>
      </c>
      <c r="VL8" t="s">
        <v>13</v>
      </c>
      <c r="VM8" t="s">
        <v>13</v>
      </c>
      <c r="VN8" t="s">
        <v>13</v>
      </c>
      <c r="VO8" t="s">
        <v>182</v>
      </c>
      <c r="VP8" t="s">
        <v>13</v>
      </c>
      <c r="VQ8" t="s">
        <v>13</v>
      </c>
      <c r="VR8" t="s">
        <v>13</v>
      </c>
      <c r="VS8" t="s">
        <v>13</v>
      </c>
      <c r="VT8" t="s">
        <v>12</v>
      </c>
      <c r="VU8" t="s">
        <v>182</v>
      </c>
      <c r="VV8" t="s">
        <v>13</v>
      </c>
      <c r="VW8" t="s">
        <v>182</v>
      </c>
      <c r="VX8" t="s">
        <v>13</v>
      </c>
      <c r="VY8" t="s">
        <v>13</v>
      </c>
      <c r="VZ8" t="s">
        <v>182</v>
      </c>
      <c r="WA8" t="s">
        <v>13</v>
      </c>
      <c r="WB8" t="s">
        <v>13</v>
      </c>
      <c r="WC8" t="s">
        <v>13</v>
      </c>
      <c r="WD8" t="s">
        <v>182</v>
      </c>
      <c r="WE8" t="s">
        <v>13</v>
      </c>
      <c r="WF8" t="s">
        <v>13</v>
      </c>
      <c r="WG8" t="s">
        <v>13</v>
      </c>
      <c r="WH8" t="s">
        <v>13</v>
      </c>
      <c r="WI8" t="s">
        <v>182</v>
      </c>
      <c r="WJ8" t="s">
        <v>13</v>
      </c>
      <c r="WK8" t="s">
        <v>13</v>
      </c>
      <c r="WL8" t="s">
        <v>13</v>
      </c>
      <c r="WM8" t="s">
        <v>13</v>
      </c>
      <c r="WN8" t="s">
        <v>13</v>
      </c>
      <c r="WO8" t="s">
        <v>12</v>
      </c>
      <c r="WP8" t="s">
        <v>182</v>
      </c>
      <c r="WQ8" t="s">
        <v>13</v>
      </c>
      <c r="WR8" t="s">
        <v>182</v>
      </c>
      <c r="WS8" t="s">
        <v>13</v>
      </c>
      <c r="WT8" t="s">
        <v>13</v>
      </c>
      <c r="WU8" t="s">
        <v>182</v>
      </c>
      <c r="WV8" t="s">
        <v>13</v>
      </c>
      <c r="WW8" t="s">
        <v>13</v>
      </c>
      <c r="WX8" t="s">
        <v>13</v>
      </c>
      <c r="WY8" t="s">
        <v>182</v>
      </c>
      <c r="WZ8" t="s">
        <v>13</v>
      </c>
      <c r="XA8" t="s">
        <v>13</v>
      </c>
      <c r="XB8" t="s">
        <v>13</v>
      </c>
      <c r="XC8" t="s">
        <v>13</v>
      </c>
      <c r="XD8" t="s">
        <v>182</v>
      </c>
      <c r="XE8" t="s">
        <v>13</v>
      </c>
      <c r="XF8" t="s">
        <v>13</v>
      </c>
      <c r="XG8" t="s">
        <v>13</v>
      </c>
      <c r="XH8" t="s">
        <v>13</v>
      </c>
      <c r="XI8" t="s">
        <v>13</v>
      </c>
      <c r="XJ8" t="s">
        <v>182</v>
      </c>
      <c r="XK8" t="s">
        <v>13</v>
      </c>
      <c r="XL8" t="s">
        <v>13</v>
      </c>
      <c r="XM8" t="s">
        <v>13</v>
      </c>
      <c r="XN8" t="s">
        <v>13</v>
      </c>
      <c r="XO8" t="s">
        <v>13</v>
      </c>
      <c r="XP8" t="s">
        <v>13</v>
      </c>
    </row>
    <row r="9" spans="1:721" x14ac:dyDescent="0.3">
      <c r="A9" t="s">
        <v>37</v>
      </c>
      <c r="B9" t="s">
        <v>38</v>
      </c>
      <c r="C9" t="s">
        <v>39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 t="s">
        <v>46</v>
      </c>
      <c r="K9" t="s">
        <v>47</v>
      </c>
      <c r="L9" t="s">
        <v>48</v>
      </c>
      <c r="M9" t="s">
        <v>49</v>
      </c>
      <c r="N9" t="s">
        <v>50</v>
      </c>
      <c r="O9" t="s">
        <v>51</v>
      </c>
      <c r="P9" t="s">
        <v>52</v>
      </c>
      <c r="Q9" t="s">
        <v>53</v>
      </c>
      <c r="R9" t="s">
        <v>54</v>
      </c>
      <c r="S9" t="s">
        <v>55</v>
      </c>
      <c r="T9" t="s">
        <v>56</v>
      </c>
      <c r="U9" t="s">
        <v>57</v>
      </c>
      <c r="V9" t="s">
        <v>58</v>
      </c>
      <c r="W9" t="s">
        <v>59</v>
      </c>
      <c r="X9" t="s">
        <v>60</v>
      </c>
      <c r="Y9" t="s">
        <v>61</v>
      </c>
      <c r="Z9" t="s">
        <v>62</v>
      </c>
      <c r="AA9" t="s">
        <v>63</v>
      </c>
      <c r="AB9" t="s">
        <v>64</v>
      </c>
      <c r="AC9" t="s">
        <v>65</v>
      </c>
      <c r="AD9" t="s">
        <v>66</v>
      </c>
      <c r="AE9" t="s">
        <v>67</v>
      </c>
      <c r="AF9" t="s">
        <v>68</v>
      </c>
      <c r="AG9" t="s">
        <v>69</v>
      </c>
      <c r="AH9" t="s">
        <v>70</v>
      </c>
      <c r="AI9" t="s">
        <v>71</v>
      </c>
      <c r="AJ9" t="s">
        <v>72</v>
      </c>
      <c r="AK9" t="s">
        <v>73</v>
      </c>
      <c r="AL9" t="s">
        <v>187</v>
      </c>
      <c r="AM9" t="s">
        <v>188</v>
      </c>
      <c r="AN9" t="s">
        <v>189</v>
      </c>
      <c r="AO9" t="s">
        <v>190</v>
      </c>
      <c r="AP9" t="s">
        <v>109</v>
      </c>
      <c r="AQ9" t="s">
        <v>110</v>
      </c>
      <c r="AR9" t="s">
        <v>191</v>
      </c>
      <c r="AS9" t="s">
        <v>192</v>
      </c>
      <c r="AT9" t="s">
        <v>193</v>
      </c>
      <c r="AU9" t="s">
        <v>194</v>
      </c>
      <c r="AV9" t="s">
        <v>195</v>
      </c>
      <c r="AW9" t="s">
        <v>111</v>
      </c>
      <c r="AX9" t="s">
        <v>196</v>
      </c>
      <c r="AY9" t="s">
        <v>112</v>
      </c>
      <c r="AZ9" t="s">
        <v>197</v>
      </c>
      <c r="BA9" t="s">
        <v>198</v>
      </c>
      <c r="BB9" t="s">
        <v>199</v>
      </c>
      <c r="BC9" t="s">
        <v>200</v>
      </c>
      <c r="BD9" t="s">
        <v>201</v>
      </c>
      <c r="BE9" t="s">
        <v>202</v>
      </c>
      <c r="BF9" t="s">
        <v>203</v>
      </c>
      <c r="BG9" t="s">
        <v>204</v>
      </c>
      <c r="BH9" t="s">
        <v>205</v>
      </c>
      <c r="BI9" t="s">
        <v>206</v>
      </c>
      <c r="BJ9" t="s">
        <v>207</v>
      </c>
      <c r="BK9" t="s">
        <v>208</v>
      </c>
      <c r="BL9" t="s">
        <v>209</v>
      </c>
      <c r="BM9" t="s">
        <v>113</v>
      </c>
      <c r="BN9" t="s">
        <v>114</v>
      </c>
      <c r="BO9" t="s">
        <v>210</v>
      </c>
      <c r="BP9" t="s">
        <v>211</v>
      </c>
      <c r="BQ9" t="s">
        <v>212</v>
      </c>
      <c r="BR9" t="s">
        <v>115</v>
      </c>
      <c r="BS9" t="s">
        <v>213</v>
      </c>
      <c r="BT9" t="s">
        <v>214</v>
      </c>
      <c r="BU9" t="s">
        <v>215</v>
      </c>
      <c r="BV9" t="s">
        <v>216</v>
      </c>
      <c r="BW9" t="s">
        <v>217</v>
      </c>
      <c r="BX9" t="s">
        <v>218</v>
      </c>
      <c r="BY9" t="s">
        <v>219</v>
      </c>
      <c r="BZ9" t="s">
        <v>220</v>
      </c>
      <c r="CA9" t="s">
        <v>221</v>
      </c>
      <c r="CB9" t="s">
        <v>222</v>
      </c>
      <c r="CC9" t="s">
        <v>223</v>
      </c>
      <c r="CD9" t="s">
        <v>224</v>
      </c>
      <c r="CE9" t="s">
        <v>225</v>
      </c>
      <c r="CF9" t="s">
        <v>123</v>
      </c>
      <c r="CG9" t="s">
        <v>226</v>
      </c>
      <c r="CH9" t="s">
        <v>227</v>
      </c>
      <c r="CI9" t="s">
        <v>228</v>
      </c>
      <c r="CJ9" t="s">
        <v>229</v>
      </c>
      <c r="CK9" t="s">
        <v>230</v>
      </c>
      <c r="CL9" t="s">
        <v>231</v>
      </c>
      <c r="CM9" t="s">
        <v>232</v>
      </c>
      <c r="CN9" t="s">
        <v>233</v>
      </c>
      <c r="CO9" t="s">
        <v>234</v>
      </c>
      <c r="CP9" t="s">
        <v>235</v>
      </c>
      <c r="CQ9" t="s">
        <v>236</v>
      </c>
      <c r="CR9" t="s">
        <v>124</v>
      </c>
      <c r="CS9" t="s">
        <v>237</v>
      </c>
      <c r="CT9" t="s">
        <v>238</v>
      </c>
      <c r="CU9" t="s">
        <v>239</v>
      </c>
      <c r="CV9" t="s">
        <v>240</v>
      </c>
      <c r="CW9" t="s">
        <v>241</v>
      </c>
      <c r="CX9" t="s">
        <v>242</v>
      </c>
      <c r="CY9" t="s">
        <v>243</v>
      </c>
      <c r="CZ9" t="s">
        <v>244</v>
      </c>
      <c r="DA9" t="s">
        <v>245</v>
      </c>
      <c r="DB9" t="s">
        <v>246</v>
      </c>
      <c r="DC9" t="s">
        <v>247</v>
      </c>
      <c r="DD9" t="s">
        <v>248</v>
      </c>
      <c r="DE9" t="s">
        <v>249</v>
      </c>
      <c r="DF9" t="s">
        <v>250</v>
      </c>
      <c r="DG9" t="s">
        <v>251</v>
      </c>
      <c r="DH9" t="s">
        <v>252</v>
      </c>
      <c r="DI9" t="s">
        <v>253</v>
      </c>
      <c r="DJ9" t="s">
        <v>125</v>
      </c>
      <c r="DK9" t="s">
        <v>126</v>
      </c>
      <c r="DL9" t="s">
        <v>254</v>
      </c>
      <c r="DM9" t="s">
        <v>255</v>
      </c>
      <c r="DN9" t="s">
        <v>256</v>
      </c>
      <c r="DO9" t="s">
        <v>257</v>
      </c>
      <c r="DP9" t="s">
        <v>127</v>
      </c>
      <c r="DQ9" t="s">
        <v>258</v>
      </c>
      <c r="DR9" t="s">
        <v>259</v>
      </c>
      <c r="DS9" t="s">
        <v>260</v>
      </c>
      <c r="DT9" t="s">
        <v>261</v>
      </c>
      <c r="DU9" t="s">
        <v>128</v>
      </c>
      <c r="DV9" t="s">
        <v>129</v>
      </c>
      <c r="DW9" t="s">
        <v>262</v>
      </c>
      <c r="DX9" t="s">
        <v>263</v>
      </c>
      <c r="DY9" t="s">
        <v>264</v>
      </c>
      <c r="DZ9" t="s">
        <v>265</v>
      </c>
      <c r="EA9" t="s">
        <v>266</v>
      </c>
      <c r="EB9" t="s">
        <v>267</v>
      </c>
      <c r="EC9" t="s">
        <v>268</v>
      </c>
      <c r="ED9" t="s">
        <v>269</v>
      </c>
      <c r="EE9" t="s">
        <v>270</v>
      </c>
      <c r="EF9" t="s">
        <v>271</v>
      </c>
      <c r="EG9" t="s">
        <v>272</v>
      </c>
      <c r="EH9" t="s">
        <v>273</v>
      </c>
      <c r="EI9" t="s">
        <v>274</v>
      </c>
      <c r="EJ9" t="s">
        <v>275</v>
      </c>
      <c r="EK9" t="s">
        <v>276</v>
      </c>
      <c r="EL9" t="s">
        <v>277</v>
      </c>
      <c r="EM9" t="s">
        <v>278</v>
      </c>
      <c r="EN9" t="s">
        <v>279</v>
      </c>
      <c r="EO9" t="s">
        <v>280</v>
      </c>
      <c r="EP9" t="s">
        <v>281</v>
      </c>
      <c r="EQ9" t="s">
        <v>282</v>
      </c>
      <c r="ER9" t="s">
        <v>283</v>
      </c>
      <c r="ES9" t="s">
        <v>284</v>
      </c>
      <c r="ET9" t="s">
        <v>285</v>
      </c>
      <c r="EU9" t="s">
        <v>286</v>
      </c>
      <c r="EV9" t="s">
        <v>287</v>
      </c>
      <c r="EW9" t="s">
        <v>288</v>
      </c>
      <c r="EX9" t="s">
        <v>289</v>
      </c>
      <c r="EY9" t="s">
        <v>290</v>
      </c>
      <c r="EZ9" t="s">
        <v>291</v>
      </c>
      <c r="FA9" t="s">
        <v>292</v>
      </c>
      <c r="FB9" t="s">
        <v>293</v>
      </c>
      <c r="FC9" t="s">
        <v>294</v>
      </c>
      <c r="FD9" t="s">
        <v>295</v>
      </c>
      <c r="FE9" t="s">
        <v>296</v>
      </c>
      <c r="FF9" t="s">
        <v>297</v>
      </c>
      <c r="FG9" t="s">
        <v>298</v>
      </c>
      <c r="FH9" t="s">
        <v>299</v>
      </c>
      <c r="FI9" t="s">
        <v>300</v>
      </c>
      <c r="FJ9" t="s">
        <v>301</v>
      </c>
      <c r="FK9" t="s">
        <v>302</v>
      </c>
      <c r="FL9" t="s">
        <v>303</v>
      </c>
      <c r="FM9" t="s">
        <v>304</v>
      </c>
      <c r="FN9" t="s">
        <v>305</v>
      </c>
      <c r="FO9" t="s">
        <v>306</v>
      </c>
      <c r="FP9" t="s">
        <v>307</v>
      </c>
      <c r="FQ9" t="s">
        <v>308</v>
      </c>
      <c r="FR9" t="s">
        <v>309</v>
      </c>
      <c r="FS9" t="s">
        <v>310</v>
      </c>
      <c r="FT9" t="s">
        <v>311</v>
      </c>
      <c r="FU9" t="s">
        <v>312</v>
      </c>
      <c r="FV9" t="s">
        <v>313</v>
      </c>
      <c r="FW9" t="s">
        <v>314</v>
      </c>
      <c r="FX9" t="s">
        <v>315</v>
      </c>
      <c r="FY9" t="s">
        <v>316</v>
      </c>
      <c r="FZ9" t="s">
        <v>317</v>
      </c>
      <c r="GA9" t="s">
        <v>318</v>
      </c>
      <c r="GB9" t="s">
        <v>319</v>
      </c>
      <c r="GC9" t="s">
        <v>320</v>
      </c>
      <c r="GD9" t="s">
        <v>321</v>
      </c>
      <c r="GE9" t="s">
        <v>322</v>
      </c>
      <c r="GF9" t="s">
        <v>323</v>
      </c>
      <c r="GG9" t="s">
        <v>324</v>
      </c>
      <c r="GH9" t="s">
        <v>325</v>
      </c>
      <c r="GI9" t="s">
        <v>326</v>
      </c>
      <c r="GJ9" t="s">
        <v>327</v>
      </c>
      <c r="GK9" t="s">
        <v>328</v>
      </c>
      <c r="GL9" t="s">
        <v>329</v>
      </c>
      <c r="GM9" t="s">
        <v>330</v>
      </c>
      <c r="GN9" t="s">
        <v>331</v>
      </c>
      <c r="GO9" t="s">
        <v>332</v>
      </c>
      <c r="GP9" t="s">
        <v>333</v>
      </c>
      <c r="GQ9" t="s">
        <v>334</v>
      </c>
      <c r="GR9" t="s">
        <v>335</v>
      </c>
      <c r="GS9" t="s">
        <v>336</v>
      </c>
      <c r="GT9" t="s">
        <v>337</v>
      </c>
      <c r="GU9" t="s">
        <v>338</v>
      </c>
      <c r="GV9" t="s">
        <v>339</v>
      </c>
      <c r="GW9" t="s">
        <v>340</v>
      </c>
      <c r="GX9" t="s">
        <v>341</v>
      </c>
      <c r="GY9" t="s">
        <v>342</v>
      </c>
      <c r="GZ9" t="s">
        <v>343</v>
      </c>
      <c r="HA9" t="s">
        <v>344</v>
      </c>
      <c r="HB9" t="s">
        <v>345</v>
      </c>
      <c r="HC9" t="s">
        <v>646</v>
      </c>
      <c r="HD9" t="s">
        <v>346</v>
      </c>
      <c r="HE9" t="s">
        <v>647</v>
      </c>
      <c r="HF9" t="s">
        <v>648</v>
      </c>
      <c r="HG9" t="s">
        <v>649</v>
      </c>
      <c r="HH9" t="s">
        <v>650</v>
      </c>
      <c r="HI9" t="s">
        <v>74</v>
      </c>
      <c r="HJ9" t="s">
        <v>75</v>
      </c>
      <c r="HK9" t="s">
        <v>76</v>
      </c>
      <c r="HL9" t="s">
        <v>77</v>
      </c>
      <c r="HM9" t="s">
        <v>78</v>
      </c>
      <c r="HN9" t="s">
        <v>79</v>
      </c>
      <c r="HO9" t="s">
        <v>80</v>
      </c>
      <c r="HP9" t="s">
        <v>81</v>
      </c>
      <c r="HQ9" t="s">
        <v>82</v>
      </c>
      <c r="HR9" t="s">
        <v>83</v>
      </c>
      <c r="HS9" t="s">
        <v>84</v>
      </c>
      <c r="HT9" t="s">
        <v>85</v>
      </c>
      <c r="HU9" t="s">
        <v>86</v>
      </c>
      <c r="HV9" t="s">
        <v>87</v>
      </c>
      <c r="HW9" t="s">
        <v>88</v>
      </c>
      <c r="HX9" t="s">
        <v>89</v>
      </c>
      <c r="HY9" t="s">
        <v>90</v>
      </c>
      <c r="HZ9" t="s">
        <v>91</v>
      </c>
      <c r="IA9" t="s">
        <v>92</v>
      </c>
      <c r="IB9" t="s">
        <v>93</v>
      </c>
      <c r="IC9" t="s">
        <v>94</v>
      </c>
      <c r="ID9" t="s">
        <v>95</v>
      </c>
      <c r="IE9" t="s">
        <v>96</v>
      </c>
      <c r="IF9" t="s">
        <v>97</v>
      </c>
      <c r="IG9" t="s">
        <v>98</v>
      </c>
      <c r="IH9" t="s">
        <v>99</v>
      </c>
      <c r="II9" t="s">
        <v>100</v>
      </c>
      <c r="IJ9" t="s">
        <v>101</v>
      </c>
      <c r="IK9" t="s">
        <v>102</v>
      </c>
      <c r="IL9" t="s">
        <v>103</v>
      </c>
      <c r="IM9" t="s">
        <v>104</v>
      </c>
      <c r="IN9" t="s">
        <v>105</v>
      </c>
      <c r="IO9" t="s">
        <v>106</v>
      </c>
      <c r="IP9" t="s">
        <v>107</v>
      </c>
      <c r="IQ9" t="s">
        <v>108</v>
      </c>
      <c r="IR9" t="s">
        <v>347</v>
      </c>
      <c r="IS9" t="s">
        <v>348</v>
      </c>
      <c r="IT9" t="s">
        <v>349</v>
      </c>
      <c r="IU9" t="s">
        <v>350</v>
      </c>
      <c r="IV9" t="s">
        <v>116</v>
      </c>
      <c r="IW9" t="s">
        <v>117</v>
      </c>
      <c r="IX9" t="s">
        <v>351</v>
      </c>
      <c r="IY9" t="s">
        <v>352</v>
      </c>
      <c r="IZ9" t="s">
        <v>353</v>
      </c>
      <c r="JA9" t="s">
        <v>354</v>
      </c>
      <c r="JB9" t="s">
        <v>355</v>
      </c>
      <c r="JC9" t="s">
        <v>118</v>
      </c>
      <c r="JD9" t="s">
        <v>356</v>
      </c>
      <c r="JE9" t="s">
        <v>119</v>
      </c>
      <c r="JF9" t="s">
        <v>357</v>
      </c>
      <c r="JG9" t="s">
        <v>358</v>
      </c>
      <c r="JH9" t="s">
        <v>359</v>
      </c>
      <c r="JI9" t="s">
        <v>360</v>
      </c>
      <c r="JJ9" t="s">
        <v>361</v>
      </c>
      <c r="JK9" t="s">
        <v>362</v>
      </c>
      <c r="JL9" t="s">
        <v>363</v>
      </c>
      <c r="JM9" t="s">
        <v>364</v>
      </c>
      <c r="JN9" t="s">
        <v>365</v>
      </c>
      <c r="JO9" t="s">
        <v>366</v>
      </c>
      <c r="JP9" t="s">
        <v>367</v>
      </c>
      <c r="JQ9" t="s">
        <v>368</v>
      </c>
      <c r="JR9" t="s">
        <v>369</v>
      </c>
      <c r="JS9" t="s">
        <v>120</v>
      </c>
      <c r="JT9" t="s">
        <v>121</v>
      </c>
      <c r="JU9" t="s">
        <v>370</v>
      </c>
      <c r="JV9" t="s">
        <v>371</v>
      </c>
      <c r="JW9" t="s">
        <v>372</v>
      </c>
      <c r="JX9" t="s">
        <v>122</v>
      </c>
      <c r="JY9" t="s">
        <v>373</v>
      </c>
      <c r="JZ9" t="s">
        <v>374</v>
      </c>
      <c r="KA9" t="s">
        <v>375</v>
      </c>
      <c r="KB9" t="s">
        <v>376</v>
      </c>
      <c r="KC9" t="s">
        <v>377</v>
      </c>
      <c r="KD9" t="s">
        <v>378</v>
      </c>
      <c r="KE9" t="s">
        <v>379</v>
      </c>
      <c r="KF9" t="s">
        <v>380</v>
      </c>
      <c r="KG9" t="s">
        <v>381</v>
      </c>
      <c r="KH9" t="s">
        <v>382</v>
      </c>
      <c r="KI9" t="s">
        <v>383</v>
      </c>
      <c r="KJ9" t="s">
        <v>384</v>
      </c>
      <c r="KK9" t="s">
        <v>385</v>
      </c>
      <c r="KL9" t="s">
        <v>130</v>
      </c>
      <c r="KM9" t="s">
        <v>386</v>
      </c>
      <c r="KN9" t="s">
        <v>387</v>
      </c>
      <c r="KO9" t="s">
        <v>388</v>
      </c>
      <c r="KP9" t="s">
        <v>389</v>
      </c>
      <c r="KQ9" t="s">
        <v>390</v>
      </c>
      <c r="KR9" t="s">
        <v>391</v>
      </c>
      <c r="KS9" t="s">
        <v>392</v>
      </c>
      <c r="KT9" t="s">
        <v>393</v>
      </c>
      <c r="KU9" t="s">
        <v>394</v>
      </c>
      <c r="KV9" t="s">
        <v>395</v>
      </c>
      <c r="KW9" t="s">
        <v>396</v>
      </c>
      <c r="KX9" t="s">
        <v>131</v>
      </c>
      <c r="KY9" t="s">
        <v>397</v>
      </c>
      <c r="KZ9" t="s">
        <v>398</v>
      </c>
      <c r="LA9" t="s">
        <v>399</v>
      </c>
      <c r="LB9" t="s">
        <v>400</v>
      </c>
      <c r="LC9" t="s">
        <v>401</v>
      </c>
      <c r="LD9" t="s">
        <v>402</v>
      </c>
      <c r="LE9" t="s">
        <v>403</v>
      </c>
      <c r="LF9" t="s">
        <v>404</v>
      </c>
      <c r="LG9" t="s">
        <v>405</v>
      </c>
      <c r="LH9" t="s">
        <v>406</v>
      </c>
      <c r="LI9" t="s">
        <v>407</v>
      </c>
      <c r="LJ9" t="s">
        <v>408</v>
      </c>
      <c r="LK9" t="s">
        <v>409</v>
      </c>
      <c r="LL9" t="s">
        <v>410</v>
      </c>
      <c r="LM9" t="s">
        <v>411</v>
      </c>
      <c r="LN9" t="s">
        <v>412</v>
      </c>
      <c r="LO9" t="s">
        <v>413</v>
      </c>
      <c r="LP9" t="s">
        <v>132</v>
      </c>
      <c r="LQ9" t="s">
        <v>133</v>
      </c>
      <c r="LR9" t="s">
        <v>414</v>
      </c>
      <c r="LS9" t="s">
        <v>415</v>
      </c>
      <c r="LT9" t="s">
        <v>416</v>
      </c>
      <c r="LU9" t="s">
        <v>417</v>
      </c>
      <c r="LV9" t="s">
        <v>134</v>
      </c>
      <c r="LW9" t="s">
        <v>418</v>
      </c>
      <c r="LX9" t="s">
        <v>419</v>
      </c>
      <c r="LY9" t="s">
        <v>420</v>
      </c>
      <c r="LZ9" t="s">
        <v>421</v>
      </c>
      <c r="MA9" t="s">
        <v>135</v>
      </c>
      <c r="MB9" t="s">
        <v>136</v>
      </c>
      <c r="MC9" t="s">
        <v>422</v>
      </c>
      <c r="MD9" t="s">
        <v>423</v>
      </c>
      <c r="ME9" t="s">
        <v>424</v>
      </c>
      <c r="MF9" t="s">
        <v>425</v>
      </c>
      <c r="MG9" t="s">
        <v>426</v>
      </c>
      <c r="MH9" t="s">
        <v>427</v>
      </c>
      <c r="MI9" t="s">
        <v>428</v>
      </c>
      <c r="MJ9" t="s">
        <v>429</v>
      </c>
      <c r="MK9" t="s">
        <v>430</v>
      </c>
      <c r="ML9" t="s">
        <v>431</v>
      </c>
      <c r="MM9" t="s">
        <v>432</v>
      </c>
      <c r="MN9" t="s">
        <v>433</v>
      </c>
      <c r="MO9" t="s">
        <v>434</v>
      </c>
      <c r="MP9" t="s">
        <v>435</v>
      </c>
      <c r="MQ9" t="s">
        <v>436</v>
      </c>
      <c r="MR9" t="s">
        <v>437</v>
      </c>
      <c r="MS9" t="s">
        <v>438</v>
      </c>
      <c r="MT9" t="s">
        <v>439</v>
      </c>
      <c r="MU9" t="s">
        <v>440</v>
      </c>
      <c r="MV9" t="s">
        <v>441</v>
      </c>
      <c r="MW9" t="s">
        <v>442</v>
      </c>
      <c r="MX9" t="s">
        <v>443</v>
      </c>
      <c r="MY9" t="s">
        <v>444</v>
      </c>
      <c r="MZ9" t="s">
        <v>445</v>
      </c>
      <c r="NA9" t="s">
        <v>446</v>
      </c>
      <c r="NB9" t="s">
        <v>447</v>
      </c>
      <c r="NC9" t="s">
        <v>448</v>
      </c>
      <c r="ND9" t="s">
        <v>449</v>
      </c>
      <c r="NE9" t="s">
        <v>450</v>
      </c>
      <c r="NF9" t="s">
        <v>451</v>
      </c>
      <c r="NG9" t="s">
        <v>452</v>
      </c>
      <c r="NH9" t="s">
        <v>453</v>
      </c>
      <c r="NI9" t="s">
        <v>454</v>
      </c>
      <c r="NJ9" t="s">
        <v>455</v>
      </c>
      <c r="NK9" t="s">
        <v>456</v>
      </c>
      <c r="NL9" t="s">
        <v>457</v>
      </c>
      <c r="NM9" t="s">
        <v>458</v>
      </c>
      <c r="NN9" t="s">
        <v>459</v>
      </c>
      <c r="NO9" t="s">
        <v>460</v>
      </c>
      <c r="NP9" t="s">
        <v>461</v>
      </c>
      <c r="NQ9" t="s">
        <v>462</v>
      </c>
      <c r="NR9" t="s">
        <v>463</v>
      </c>
      <c r="NS9" t="s">
        <v>464</v>
      </c>
      <c r="NT9" t="s">
        <v>465</v>
      </c>
      <c r="NU9" t="s">
        <v>466</v>
      </c>
      <c r="NV9" t="s">
        <v>467</v>
      </c>
      <c r="NW9" t="s">
        <v>468</v>
      </c>
      <c r="NX9" t="s">
        <v>469</v>
      </c>
      <c r="NY9" t="s">
        <v>470</v>
      </c>
      <c r="NZ9" t="s">
        <v>471</v>
      </c>
      <c r="OA9" t="s">
        <v>472</v>
      </c>
      <c r="OB9" t="s">
        <v>473</v>
      </c>
      <c r="OC9" t="s">
        <v>474</v>
      </c>
      <c r="OD9" t="s">
        <v>475</v>
      </c>
      <c r="OE9" t="s">
        <v>476</v>
      </c>
      <c r="OF9" t="s">
        <v>477</v>
      </c>
      <c r="OG9" t="s">
        <v>478</v>
      </c>
      <c r="OH9" t="s">
        <v>479</v>
      </c>
      <c r="OI9" t="s">
        <v>480</v>
      </c>
      <c r="OJ9" t="s">
        <v>481</v>
      </c>
      <c r="OK9" t="s">
        <v>482</v>
      </c>
      <c r="OL9" t="s">
        <v>483</v>
      </c>
      <c r="OM9" t="s">
        <v>484</v>
      </c>
      <c r="ON9" t="s">
        <v>485</v>
      </c>
      <c r="OO9" t="s">
        <v>486</v>
      </c>
      <c r="OP9" t="s">
        <v>487</v>
      </c>
      <c r="OQ9" t="s">
        <v>488</v>
      </c>
      <c r="OR9" t="s">
        <v>489</v>
      </c>
      <c r="OS9" t="s">
        <v>490</v>
      </c>
      <c r="OT9" t="s">
        <v>491</v>
      </c>
      <c r="OU9" t="s">
        <v>492</v>
      </c>
      <c r="OV9" t="s">
        <v>493</v>
      </c>
      <c r="OW9" t="s">
        <v>494</v>
      </c>
      <c r="OX9" t="s">
        <v>495</v>
      </c>
      <c r="OY9" t="s">
        <v>496</v>
      </c>
      <c r="OZ9" t="s">
        <v>497</v>
      </c>
      <c r="PA9" t="s">
        <v>498</v>
      </c>
      <c r="PB9" t="s">
        <v>499</v>
      </c>
      <c r="PC9" t="s">
        <v>500</v>
      </c>
      <c r="PD9" t="s">
        <v>501</v>
      </c>
      <c r="PE9" t="s">
        <v>502</v>
      </c>
      <c r="PF9" t="s">
        <v>503</v>
      </c>
      <c r="PG9" t="s">
        <v>504</v>
      </c>
      <c r="PH9" t="s">
        <v>505</v>
      </c>
      <c r="PI9" t="s">
        <v>506</v>
      </c>
      <c r="PJ9" t="s">
        <v>507</v>
      </c>
      <c r="PK9" t="s">
        <v>651</v>
      </c>
      <c r="PL9" t="s">
        <v>652</v>
      </c>
      <c r="PM9" t="s">
        <v>653</v>
      </c>
      <c r="PN9" t="s">
        <v>654</v>
      </c>
      <c r="PO9" t="s">
        <v>137</v>
      </c>
      <c r="PP9" t="s">
        <v>138</v>
      </c>
      <c r="PQ9" t="s">
        <v>139</v>
      </c>
      <c r="PR9" t="s">
        <v>140</v>
      </c>
      <c r="PS9" t="s">
        <v>141</v>
      </c>
      <c r="PT9" t="s">
        <v>142</v>
      </c>
      <c r="PU9" t="s">
        <v>143</v>
      </c>
      <c r="PV9" t="s">
        <v>144</v>
      </c>
      <c r="PW9" t="s">
        <v>145</v>
      </c>
      <c r="PX9" t="s">
        <v>146</v>
      </c>
      <c r="PY9" t="s">
        <v>147</v>
      </c>
      <c r="PZ9" t="s">
        <v>148</v>
      </c>
      <c r="QA9" t="s">
        <v>149</v>
      </c>
      <c r="QB9" t="s">
        <v>150</v>
      </c>
      <c r="QC9" t="s">
        <v>151</v>
      </c>
      <c r="QD9" t="s">
        <v>152</v>
      </c>
      <c r="QE9" t="s">
        <v>153</v>
      </c>
      <c r="QF9" t="s">
        <v>154</v>
      </c>
      <c r="QG9" t="s">
        <v>155</v>
      </c>
      <c r="QH9" t="s">
        <v>156</v>
      </c>
      <c r="QI9" t="s">
        <v>157</v>
      </c>
      <c r="QJ9" t="s">
        <v>158</v>
      </c>
      <c r="QK9" t="s">
        <v>159</v>
      </c>
      <c r="QL9" t="s">
        <v>160</v>
      </c>
      <c r="QM9" t="s">
        <v>161</v>
      </c>
      <c r="QN9" t="s">
        <v>162</v>
      </c>
      <c r="QO9" t="s">
        <v>163</v>
      </c>
      <c r="QP9" t="s">
        <v>164</v>
      </c>
      <c r="QQ9" t="s">
        <v>165</v>
      </c>
      <c r="QR9" t="s">
        <v>166</v>
      </c>
      <c r="QS9" t="s">
        <v>167</v>
      </c>
      <c r="QT9" t="s">
        <v>168</v>
      </c>
      <c r="QU9" t="s">
        <v>169</v>
      </c>
      <c r="QV9" t="s">
        <v>170</v>
      </c>
      <c r="QW9" t="s">
        <v>171</v>
      </c>
      <c r="QX9" t="s">
        <v>617</v>
      </c>
      <c r="QY9" t="s">
        <v>618</v>
      </c>
      <c r="QZ9" t="s">
        <v>619</v>
      </c>
      <c r="RA9" t="s">
        <v>620</v>
      </c>
      <c r="RB9" t="s">
        <v>172</v>
      </c>
      <c r="RC9" t="s">
        <v>173</v>
      </c>
      <c r="RD9" t="s">
        <v>621</v>
      </c>
      <c r="RE9" t="s">
        <v>622</v>
      </c>
      <c r="RF9" t="s">
        <v>623</v>
      </c>
      <c r="RG9" t="s">
        <v>624</v>
      </c>
      <c r="RH9" t="s">
        <v>625</v>
      </c>
      <c r="RI9" t="s">
        <v>174</v>
      </c>
      <c r="RJ9" t="s">
        <v>626</v>
      </c>
      <c r="RK9" t="s">
        <v>175</v>
      </c>
      <c r="RL9" t="s">
        <v>627</v>
      </c>
      <c r="RM9" t="s">
        <v>628</v>
      </c>
      <c r="RN9" t="s">
        <v>629</v>
      </c>
      <c r="RO9" t="s">
        <v>630</v>
      </c>
      <c r="RP9" t="s">
        <v>631</v>
      </c>
      <c r="RQ9" t="s">
        <v>632</v>
      </c>
      <c r="RR9" t="s">
        <v>633</v>
      </c>
      <c r="RS9" t="s">
        <v>634</v>
      </c>
      <c r="RT9" t="s">
        <v>635</v>
      </c>
      <c r="RU9" t="s">
        <v>636</v>
      </c>
      <c r="RV9" t="s">
        <v>637</v>
      </c>
      <c r="RW9" t="s">
        <v>638</v>
      </c>
      <c r="RX9" t="s">
        <v>639</v>
      </c>
      <c r="RY9" t="s">
        <v>176</v>
      </c>
      <c r="RZ9" t="s">
        <v>177</v>
      </c>
      <c r="SA9" t="s">
        <v>640</v>
      </c>
      <c r="SB9" t="s">
        <v>641</v>
      </c>
      <c r="SC9" t="s">
        <v>642</v>
      </c>
      <c r="SD9" t="s">
        <v>178</v>
      </c>
      <c r="SE9" t="s">
        <v>643</v>
      </c>
      <c r="SF9" t="s">
        <v>644</v>
      </c>
      <c r="SG9" t="s">
        <v>655</v>
      </c>
      <c r="SH9" t="s">
        <v>656</v>
      </c>
      <c r="SI9" t="s">
        <v>657</v>
      </c>
      <c r="SJ9" t="s">
        <v>658</v>
      </c>
      <c r="SK9" t="s">
        <v>659</v>
      </c>
      <c r="SL9" t="s">
        <v>660</v>
      </c>
      <c r="SM9" t="s">
        <v>661</v>
      </c>
      <c r="SN9" t="s">
        <v>662</v>
      </c>
      <c r="SO9" t="s">
        <v>663</v>
      </c>
      <c r="SP9" t="s">
        <v>664</v>
      </c>
      <c r="SQ9" t="s">
        <v>665</v>
      </c>
      <c r="SR9" t="s">
        <v>666</v>
      </c>
      <c r="SS9" t="s">
        <v>667</v>
      </c>
      <c r="ST9" t="s">
        <v>668</v>
      </c>
      <c r="SU9" t="s">
        <v>669</v>
      </c>
      <c r="SV9" t="s">
        <v>670</v>
      </c>
      <c r="SW9" t="s">
        <v>671</v>
      </c>
      <c r="SX9" t="s">
        <v>672</v>
      </c>
      <c r="SY9" t="s">
        <v>673</v>
      </c>
      <c r="SZ9" t="s">
        <v>674</v>
      </c>
      <c r="TA9" t="s">
        <v>675</v>
      </c>
      <c r="TB9" t="s">
        <v>676</v>
      </c>
      <c r="TC9" t="s">
        <v>677</v>
      </c>
      <c r="TD9" t="s">
        <v>678</v>
      </c>
      <c r="TE9" t="s">
        <v>679</v>
      </c>
      <c r="TF9" t="s">
        <v>680</v>
      </c>
      <c r="TG9" t="s">
        <v>681</v>
      </c>
      <c r="TH9" t="s">
        <v>682</v>
      </c>
      <c r="TI9" t="s">
        <v>683</v>
      </c>
      <c r="TJ9" t="s">
        <v>684</v>
      </c>
      <c r="TK9" t="s">
        <v>685</v>
      </c>
      <c r="TL9" t="s">
        <v>686</v>
      </c>
      <c r="TM9" t="s">
        <v>687</v>
      </c>
      <c r="TN9" t="s">
        <v>688</v>
      </c>
      <c r="TO9" t="s">
        <v>689</v>
      </c>
      <c r="TP9" t="s">
        <v>690</v>
      </c>
      <c r="TQ9" t="s">
        <v>691</v>
      </c>
      <c r="TR9" t="s">
        <v>692</v>
      </c>
      <c r="TS9" t="s">
        <v>693</v>
      </c>
      <c r="TT9" t="s">
        <v>694</v>
      </c>
      <c r="TU9" t="s">
        <v>695</v>
      </c>
      <c r="TV9" t="s">
        <v>696</v>
      </c>
      <c r="TW9" t="s">
        <v>697</v>
      </c>
      <c r="TX9" t="s">
        <v>698</v>
      </c>
      <c r="TY9" t="s">
        <v>699</v>
      </c>
      <c r="TZ9" t="s">
        <v>700</v>
      </c>
      <c r="UA9" t="s">
        <v>701</v>
      </c>
      <c r="UB9" t="s">
        <v>702</v>
      </c>
      <c r="UC9" t="s">
        <v>703</v>
      </c>
      <c r="UD9" t="s">
        <v>704</v>
      </c>
      <c r="UE9" t="s">
        <v>705</v>
      </c>
      <c r="UF9" t="s">
        <v>706</v>
      </c>
      <c r="UG9" t="s">
        <v>707</v>
      </c>
      <c r="UH9" t="s">
        <v>708</v>
      </c>
      <c r="UI9" t="s">
        <v>709</v>
      </c>
      <c r="UJ9" t="s">
        <v>710</v>
      </c>
      <c r="UK9" t="s">
        <v>711</v>
      </c>
      <c r="UL9" t="s">
        <v>712</v>
      </c>
      <c r="UM9" t="s">
        <v>713</v>
      </c>
      <c r="UN9" t="s">
        <v>714</v>
      </c>
      <c r="UO9" t="s">
        <v>715</v>
      </c>
      <c r="UP9" t="s">
        <v>716</v>
      </c>
      <c r="UQ9" t="s">
        <v>717</v>
      </c>
      <c r="UR9" t="s">
        <v>718</v>
      </c>
      <c r="US9" t="s">
        <v>719</v>
      </c>
      <c r="UT9" t="s">
        <v>720</v>
      </c>
      <c r="UU9" t="s">
        <v>721</v>
      </c>
      <c r="UV9" t="s">
        <v>722</v>
      </c>
      <c r="UW9" t="s">
        <v>723</v>
      </c>
      <c r="UX9" t="s">
        <v>724</v>
      </c>
      <c r="UY9" t="s">
        <v>725</v>
      </c>
      <c r="UZ9" t="s">
        <v>726</v>
      </c>
      <c r="VA9" t="s">
        <v>727</v>
      </c>
      <c r="VB9" t="s">
        <v>728</v>
      </c>
      <c r="VC9" t="s">
        <v>729</v>
      </c>
      <c r="VD9" t="s">
        <v>730</v>
      </c>
      <c r="VE9" t="s">
        <v>731</v>
      </c>
      <c r="VF9" t="s">
        <v>732</v>
      </c>
      <c r="VG9" t="s">
        <v>733</v>
      </c>
      <c r="VH9" t="s">
        <v>734</v>
      </c>
      <c r="VI9" t="s">
        <v>735</v>
      </c>
      <c r="VJ9" t="s">
        <v>736</v>
      </c>
      <c r="VK9" t="s">
        <v>737</v>
      </c>
      <c r="VL9" t="s">
        <v>738</v>
      </c>
      <c r="VM9" t="s">
        <v>739</v>
      </c>
      <c r="VN9" t="s">
        <v>740</v>
      </c>
      <c r="VO9" t="s">
        <v>741</v>
      </c>
      <c r="VP9" t="s">
        <v>742</v>
      </c>
      <c r="VQ9" t="s">
        <v>743</v>
      </c>
      <c r="VR9" t="s">
        <v>744</v>
      </c>
      <c r="VS9" t="s">
        <v>745</v>
      </c>
      <c r="VT9" t="s">
        <v>746</v>
      </c>
      <c r="VU9" t="s">
        <v>747</v>
      </c>
      <c r="VV9" t="s">
        <v>748</v>
      </c>
      <c r="VW9" t="s">
        <v>749</v>
      </c>
      <c r="VX9" t="s">
        <v>750</v>
      </c>
      <c r="VY9" t="s">
        <v>751</v>
      </c>
      <c r="VZ9" t="s">
        <v>752</v>
      </c>
      <c r="WA9" t="s">
        <v>753</v>
      </c>
      <c r="WB9" t="s">
        <v>754</v>
      </c>
      <c r="WC9" t="s">
        <v>755</v>
      </c>
      <c r="WD9" t="s">
        <v>756</v>
      </c>
      <c r="WE9" t="s">
        <v>757</v>
      </c>
      <c r="WF9" t="s">
        <v>758</v>
      </c>
      <c r="WG9" t="s">
        <v>759</v>
      </c>
      <c r="WH9" t="s">
        <v>760</v>
      </c>
      <c r="WI9" t="s">
        <v>761</v>
      </c>
      <c r="WJ9" t="s">
        <v>762</v>
      </c>
      <c r="WK9" t="s">
        <v>763</v>
      </c>
      <c r="WL9" t="s">
        <v>764</v>
      </c>
      <c r="WM9" t="s">
        <v>765</v>
      </c>
      <c r="WN9" t="s">
        <v>766</v>
      </c>
      <c r="WO9" t="s">
        <v>767</v>
      </c>
      <c r="WP9" t="s">
        <v>768</v>
      </c>
      <c r="WQ9" t="s">
        <v>769</v>
      </c>
      <c r="WR9" t="s">
        <v>770</v>
      </c>
      <c r="WS9" t="s">
        <v>771</v>
      </c>
      <c r="WT9" t="s">
        <v>772</v>
      </c>
      <c r="WU9" t="s">
        <v>773</v>
      </c>
      <c r="WV9" t="s">
        <v>774</v>
      </c>
      <c r="WW9" t="s">
        <v>775</v>
      </c>
      <c r="WX9" t="s">
        <v>776</v>
      </c>
      <c r="WY9" t="s">
        <v>777</v>
      </c>
      <c r="WZ9" t="s">
        <v>778</v>
      </c>
      <c r="XA9" t="s">
        <v>779</v>
      </c>
      <c r="XB9" t="s">
        <v>780</v>
      </c>
      <c r="XC9" t="s">
        <v>781</v>
      </c>
      <c r="XD9" t="s">
        <v>782</v>
      </c>
      <c r="XE9" t="s">
        <v>783</v>
      </c>
      <c r="XF9" t="s">
        <v>784</v>
      </c>
      <c r="XG9" t="s">
        <v>785</v>
      </c>
      <c r="XH9" t="s">
        <v>786</v>
      </c>
      <c r="XI9" t="s">
        <v>787</v>
      </c>
      <c r="XJ9" t="s">
        <v>788</v>
      </c>
      <c r="XK9" t="s">
        <v>789</v>
      </c>
      <c r="XL9" t="s">
        <v>790</v>
      </c>
      <c r="XM9" t="s">
        <v>791</v>
      </c>
      <c r="XN9" t="s">
        <v>792</v>
      </c>
      <c r="XO9" t="s">
        <v>793</v>
      </c>
      <c r="XP9" t="s">
        <v>794</v>
      </c>
      <c r="XQ9" t="s">
        <v>549</v>
      </c>
      <c r="XR9" t="s">
        <v>550</v>
      </c>
      <c r="XS9" t="s">
        <v>551</v>
      </c>
      <c r="XT9" t="s">
        <v>552</v>
      </c>
      <c r="XU9" t="s">
        <v>796</v>
      </c>
      <c r="XV9" t="s">
        <v>179</v>
      </c>
      <c r="XW9" t="s">
        <v>180</v>
      </c>
      <c r="XX9" t="s">
        <v>181</v>
      </c>
      <c r="XY9" t="s">
        <v>508</v>
      </c>
      <c r="XZ9" t="s">
        <v>509</v>
      </c>
      <c r="YA9" t="s">
        <v>510</v>
      </c>
      <c r="YB9" t="s">
        <v>553</v>
      </c>
      <c r="YC9" t="s">
        <v>554</v>
      </c>
      <c r="YD9" t="s">
        <v>555</v>
      </c>
      <c r="YE9" t="s">
        <v>556</v>
      </c>
      <c r="YF9" t="s">
        <v>797</v>
      </c>
      <c r="YG9" t="s">
        <v>557</v>
      </c>
      <c r="YH9" t="s">
        <v>558</v>
      </c>
      <c r="YI9" t="s">
        <v>559</v>
      </c>
      <c r="YJ9" t="s">
        <v>560</v>
      </c>
      <c r="YK9" t="s">
        <v>561</v>
      </c>
      <c r="YL9" t="s">
        <v>562</v>
      </c>
      <c r="YM9" t="s">
        <v>563</v>
      </c>
      <c r="YN9" t="s">
        <v>564</v>
      </c>
      <c r="YO9" t="s">
        <v>565</v>
      </c>
      <c r="YP9" t="s">
        <v>566</v>
      </c>
      <c r="YQ9" t="s">
        <v>798</v>
      </c>
      <c r="YR9" t="s">
        <v>567</v>
      </c>
      <c r="YS9" t="s">
        <v>568</v>
      </c>
      <c r="YT9" t="s">
        <v>569</v>
      </c>
      <c r="YU9" t="s">
        <v>570</v>
      </c>
      <c r="YV9" t="s">
        <v>571</v>
      </c>
      <c r="YW9" t="s">
        <v>572</v>
      </c>
      <c r="YX9" t="s">
        <v>573</v>
      </c>
      <c r="YY9" t="s">
        <v>574</v>
      </c>
      <c r="YZ9" t="s">
        <v>575</v>
      </c>
      <c r="ZA9" t="s">
        <v>576</v>
      </c>
      <c r="ZB9" t="s">
        <v>799</v>
      </c>
      <c r="ZC9" t="s">
        <v>577</v>
      </c>
      <c r="ZD9" t="s">
        <v>578</v>
      </c>
      <c r="ZE9" t="s">
        <v>579</v>
      </c>
      <c r="ZF9" t="s">
        <v>580</v>
      </c>
      <c r="ZG9" t="s">
        <v>581</v>
      </c>
      <c r="ZH9" t="s">
        <v>582</v>
      </c>
      <c r="ZI9" t="s">
        <v>583</v>
      </c>
      <c r="ZJ9" t="s">
        <v>584</v>
      </c>
      <c r="ZK9" t="s">
        <v>585</v>
      </c>
      <c r="ZL9" t="s">
        <v>586</v>
      </c>
      <c r="ZM9" t="s">
        <v>800</v>
      </c>
      <c r="ZN9" t="s">
        <v>587</v>
      </c>
      <c r="ZO9" t="s">
        <v>588</v>
      </c>
      <c r="ZP9" t="s">
        <v>589</v>
      </c>
      <c r="ZQ9" t="s">
        <v>590</v>
      </c>
      <c r="ZR9" t="s">
        <v>591</v>
      </c>
      <c r="ZS9" t="s">
        <v>592</v>
      </c>
      <c r="ZT9" t="s">
        <v>593</v>
      </c>
      <c r="ZU9" t="s">
        <v>594</v>
      </c>
      <c r="ZV9" t="s">
        <v>595</v>
      </c>
      <c r="ZW9" t="s">
        <v>596</v>
      </c>
      <c r="ZX9" t="s">
        <v>801</v>
      </c>
      <c r="ZY9" t="s">
        <v>597</v>
      </c>
      <c r="ZZ9" t="s">
        <v>598</v>
      </c>
      <c r="AAA9" t="s">
        <v>599</v>
      </c>
      <c r="AAB9" t="s">
        <v>600</v>
      </c>
      <c r="AAC9" t="s">
        <v>601</v>
      </c>
      <c r="AAD9" t="s">
        <v>602</v>
      </c>
      <c r="AAE9" t="s">
        <v>603</v>
      </c>
      <c r="AAF9" t="s">
        <v>604</v>
      </c>
      <c r="AAG9" t="s">
        <v>605</v>
      </c>
      <c r="AAH9" t="s">
        <v>606</v>
      </c>
      <c r="AAI9" t="s">
        <v>802</v>
      </c>
      <c r="AAJ9" t="s">
        <v>607</v>
      </c>
      <c r="AAK9" t="s">
        <v>608</v>
      </c>
      <c r="AAL9" t="s">
        <v>609</v>
      </c>
      <c r="AAM9" t="s">
        <v>610</v>
      </c>
      <c r="AAN9" t="s">
        <v>611</v>
      </c>
      <c r="AAO9" t="s">
        <v>612</v>
      </c>
      <c r="AAP9" t="s">
        <v>613</v>
      </c>
      <c r="AAQ9" t="s">
        <v>614</v>
      </c>
      <c r="AAR9" t="s">
        <v>615</v>
      </c>
      <c r="AAS9" t="s">
        <v>616</v>
      </c>
    </row>
    <row r="10" spans="1:721" x14ac:dyDescent="0.3">
      <c r="A10" t="s">
        <v>804</v>
      </c>
      <c r="B10">
        <v>1</v>
      </c>
      <c r="C10" s="46">
        <v>13.82</v>
      </c>
      <c r="D10" s="46">
        <v>26.02</v>
      </c>
      <c r="E10" s="46">
        <v>25.41</v>
      </c>
      <c r="F10" s="46">
        <v>22.16</v>
      </c>
      <c r="G10" s="46">
        <v>20.329999999999998</v>
      </c>
      <c r="H10" s="46">
        <v>32.909999999999997</v>
      </c>
      <c r="I10" s="46">
        <v>32.29</v>
      </c>
      <c r="J10" s="46">
        <v>29.08</v>
      </c>
      <c r="K10" s="46">
        <v>26.61</v>
      </c>
      <c r="L10" s="46">
        <v>31.68</v>
      </c>
      <c r="M10" s="46">
        <v>28.46</v>
      </c>
      <c r="N10" s="46">
        <v>25.99</v>
      </c>
      <c r="O10" s="46">
        <v>25.26</v>
      </c>
      <c r="P10" s="46">
        <v>22.99</v>
      </c>
      <c r="Q10" s="46">
        <v>21.5</v>
      </c>
      <c r="R10" s="46">
        <v>45.13</v>
      </c>
      <c r="S10" s="46">
        <v>44.4</v>
      </c>
      <c r="T10" s="46">
        <v>40.61</v>
      </c>
      <c r="U10" s="46">
        <v>37.71</v>
      </c>
      <c r="V10" s="46">
        <v>43.68</v>
      </c>
      <c r="W10" s="46">
        <v>39.89</v>
      </c>
      <c r="X10" s="46">
        <v>36.99</v>
      </c>
      <c r="Y10" s="46">
        <v>36.11</v>
      </c>
      <c r="Z10" s="46">
        <v>33.29</v>
      </c>
      <c r="AA10" s="46">
        <v>30.8</v>
      </c>
      <c r="AB10" s="46">
        <v>42.96</v>
      </c>
      <c r="AC10" s="46">
        <v>39.17</v>
      </c>
      <c r="AD10" s="46">
        <v>36.270000000000003</v>
      </c>
      <c r="AE10" s="46">
        <v>35.39</v>
      </c>
      <c r="AF10" s="46">
        <v>32.67</v>
      </c>
      <c r="AG10" s="46">
        <v>30.18</v>
      </c>
      <c r="AH10" s="46">
        <v>31.91</v>
      </c>
      <c r="AI10" s="46">
        <v>29.42</v>
      </c>
      <c r="AJ10" s="46">
        <v>27.27</v>
      </c>
      <c r="AK10" s="46">
        <v>25.64</v>
      </c>
      <c r="AL10" s="46">
        <v>53.76</v>
      </c>
      <c r="AM10" s="46">
        <v>53.01</v>
      </c>
      <c r="AN10" s="46">
        <v>49.05</v>
      </c>
      <c r="AO10" s="46">
        <v>46.12</v>
      </c>
      <c r="AP10" s="46">
        <v>52.26</v>
      </c>
      <c r="AQ10" s="46">
        <v>48.31</v>
      </c>
      <c r="AR10" s="46">
        <v>45.39</v>
      </c>
      <c r="AS10" s="46">
        <v>44.48</v>
      </c>
      <c r="AT10" s="46">
        <v>41.56</v>
      </c>
      <c r="AU10" s="46">
        <v>38.64</v>
      </c>
      <c r="AV10" s="46">
        <v>51.5</v>
      </c>
      <c r="AW10" s="46">
        <v>47.58</v>
      </c>
      <c r="AX10" s="46">
        <v>44.66</v>
      </c>
      <c r="AY10" s="46">
        <v>43.75</v>
      </c>
      <c r="AZ10" s="46">
        <v>40.83</v>
      </c>
      <c r="BA10" s="46">
        <v>37.92</v>
      </c>
      <c r="BB10" s="46">
        <v>39.92</v>
      </c>
      <c r="BC10" s="46">
        <v>37.01</v>
      </c>
      <c r="BD10" s="46">
        <v>34.11</v>
      </c>
      <c r="BE10" s="46">
        <v>31.55</v>
      </c>
      <c r="BF10" s="46">
        <v>50.75</v>
      </c>
      <c r="BG10" s="46">
        <v>46.85</v>
      </c>
      <c r="BH10" s="46">
        <v>43.94</v>
      </c>
      <c r="BI10" s="46">
        <v>43.03</v>
      </c>
      <c r="BJ10" s="46">
        <v>40.11</v>
      </c>
      <c r="BK10" s="46">
        <v>37.19</v>
      </c>
      <c r="BL10" s="46">
        <v>39.200000000000003</v>
      </c>
      <c r="BM10" s="46">
        <v>36.29</v>
      </c>
      <c r="BN10" s="46">
        <v>33.43</v>
      </c>
      <c r="BO10" s="46">
        <v>30.93</v>
      </c>
      <c r="BP10" s="46">
        <v>35.380000000000003</v>
      </c>
      <c r="BQ10" s="46">
        <v>32.65</v>
      </c>
      <c r="BR10" s="46">
        <v>30.15</v>
      </c>
      <c r="BS10" s="46">
        <v>27.99</v>
      </c>
      <c r="BT10" s="46">
        <v>26.34</v>
      </c>
      <c r="BU10" s="46">
        <v>64.3</v>
      </c>
      <c r="BV10" s="46">
        <v>63.55</v>
      </c>
      <c r="BW10" s="46">
        <v>59.59</v>
      </c>
      <c r="BX10" s="46">
        <v>56.57</v>
      </c>
      <c r="BY10" s="46">
        <v>62.79</v>
      </c>
      <c r="BZ10" s="46">
        <v>58.84</v>
      </c>
      <c r="CA10" s="46">
        <v>55.82</v>
      </c>
      <c r="CB10" s="46">
        <v>54.88</v>
      </c>
      <c r="CC10" s="46">
        <v>51.87</v>
      </c>
      <c r="CD10" s="46">
        <v>48.85</v>
      </c>
      <c r="CE10" s="46">
        <v>62.04</v>
      </c>
      <c r="CF10" s="46">
        <v>58.09</v>
      </c>
      <c r="CG10" s="46">
        <v>55.07</v>
      </c>
      <c r="CH10" s="46">
        <v>54.13</v>
      </c>
      <c r="CI10" s="46">
        <v>51.11</v>
      </c>
      <c r="CJ10" s="46">
        <v>48.11</v>
      </c>
      <c r="CK10" s="46">
        <v>50.17</v>
      </c>
      <c r="CL10" s="46">
        <v>47.2</v>
      </c>
      <c r="CM10" s="46">
        <v>44.29</v>
      </c>
      <c r="CN10" s="46">
        <v>41.37</v>
      </c>
      <c r="CO10" s="46">
        <v>61.29</v>
      </c>
      <c r="CP10" s="46">
        <v>57.33</v>
      </c>
      <c r="CQ10" s="46">
        <v>54.32</v>
      </c>
      <c r="CR10" s="46">
        <v>53.38</v>
      </c>
      <c r="CS10" s="46">
        <v>50.36</v>
      </c>
      <c r="CT10" s="46">
        <v>47.39</v>
      </c>
      <c r="CU10" s="46">
        <v>49.42</v>
      </c>
      <c r="CV10" s="46">
        <v>46.48</v>
      </c>
      <c r="CW10" s="46">
        <v>43.56</v>
      </c>
      <c r="CX10" s="46">
        <v>40.64</v>
      </c>
      <c r="CY10" s="46">
        <v>45.57</v>
      </c>
      <c r="CZ10" s="46">
        <v>42.65</v>
      </c>
      <c r="DA10" s="46">
        <v>39.729999999999997</v>
      </c>
      <c r="DB10" s="46">
        <v>36.82</v>
      </c>
      <c r="DC10" s="46">
        <v>33.92</v>
      </c>
      <c r="DD10" s="46">
        <v>60.54</v>
      </c>
      <c r="DE10" s="46">
        <v>56.58</v>
      </c>
      <c r="DF10" s="46">
        <v>53.57</v>
      </c>
      <c r="DG10" s="46">
        <v>52.63</v>
      </c>
      <c r="DH10" s="46">
        <v>49.61</v>
      </c>
      <c r="DI10" s="46">
        <v>46.66</v>
      </c>
      <c r="DJ10" s="46">
        <v>48.67</v>
      </c>
      <c r="DK10" s="46">
        <v>45.75</v>
      </c>
      <c r="DL10" s="46">
        <v>42.83</v>
      </c>
      <c r="DM10" s="46">
        <v>39.909999999999997</v>
      </c>
      <c r="DN10" s="46">
        <v>44.84</v>
      </c>
      <c r="DO10" s="46">
        <v>41.92</v>
      </c>
      <c r="DP10" s="46">
        <v>39</v>
      </c>
      <c r="DQ10" s="46">
        <v>36.1</v>
      </c>
      <c r="DR10" s="46">
        <v>33.270000000000003</v>
      </c>
      <c r="DS10" s="46">
        <v>41.01</v>
      </c>
      <c r="DT10" s="46">
        <v>38.1</v>
      </c>
      <c r="DU10" s="46">
        <v>35.19</v>
      </c>
      <c r="DV10" s="46">
        <v>32.49</v>
      </c>
      <c r="DW10" s="46">
        <v>30.32</v>
      </c>
      <c r="DX10" s="46">
        <v>28.67</v>
      </c>
      <c r="DY10" s="46">
        <v>72.8</v>
      </c>
      <c r="DZ10" s="46">
        <v>72.05</v>
      </c>
      <c r="EA10" s="46">
        <v>68.05</v>
      </c>
      <c r="EB10" s="46">
        <v>65.02</v>
      </c>
      <c r="EC10" s="46">
        <v>71.290000000000006</v>
      </c>
      <c r="ED10" s="46">
        <v>67.3</v>
      </c>
      <c r="EE10" s="46">
        <v>64.27</v>
      </c>
      <c r="EF10" s="46">
        <v>63.3</v>
      </c>
      <c r="EG10" s="46">
        <v>60.27</v>
      </c>
      <c r="EH10" s="46">
        <v>57.24</v>
      </c>
      <c r="EI10" s="46">
        <v>70.53</v>
      </c>
      <c r="EJ10" s="46">
        <v>66.540000000000006</v>
      </c>
      <c r="EK10" s="46">
        <v>63.51</v>
      </c>
      <c r="EL10" s="46">
        <v>62.55</v>
      </c>
      <c r="EM10" s="46">
        <v>59.52</v>
      </c>
      <c r="EN10" s="46">
        <v>56.49</v>
      </c>
      <c r="EO10" s="46">
        <v>58.55</v>
      </c>
      <c r="EP10" s="46">
        <v>55.52</v>
      </c>
      <c r="EQ10" s="46">
        <v>52.49</v>
      </c>
      <c r="ER10" s="46">
        <v>49.46</v>
      </c>
      <c r="ES10" s="46">
        <v>69.78</v>
      </c>
      <c r="ET10" s="46">
        <v>65.78</v>
      </c>
      <c r="EU10" s="46">
        <v>62.75</v>
      </c>
      <c r="EV10" s="46">
        <v>61.79</v>
      </c>
      <c r="EW10" s="46">
        <v>58.76</v>
      </c>
      <c r="EX10" s="46">
        <v>55.73</v>
      </c>
      <c r="EY10" s="46">
        <v>57.79</v>
      </c>
      <c r="EZ10" s="46">
        <v>54.76</v>
      </c>
      <c r="FA10" s="46">
        <v>51.74</v>
      </c>
      <c r="FB10" s="46">
        <v>48.71</v>
      </c>
      <c r="FC10" s="46">
        <v>53.8</v>
      </c>
      <c r="FD10" s="46">
        <v>50.77</v>
      </c>
      <c r="FE10" s="46">
        <v>47.77</v>
      </c>
      <c r="FF10" s="46">
        <v>44.83</v>
      </c>
      <c r="FG10" s="46">
        <v>41.9</v>
      </c>
      <c r="FH10" s="46">
        <v>69.02</v>
      </c>
      <c r="FI10" s="46">
        <v>65.03</v>
      </c>
      <c r="FJ10" s="46">
        <v>62</v>
      </c>
      <c r="FK10" s="46">
        <v>61.03</v>
      </c>
      <c r="FL10" s="46">
        <v>58</v>
      </c>
      <c r="FM10" s="46">
        <v>54.97</v>
      </c>
      <c r="FN10" s="46">
        <v>57.04</v>
      </c>
      <c r="FO10" s="46">
        <v>54.01</v>
      </c>
      <c r="FP10" s="46">
        <v>50.98</v>
      </c>
      <c r="FQ10" s="46">
        <v>47.97</v>
      </c>
      <c r="FR10" s="46">
        <v>53.04</v>
      </c>
      <c r="FS10" s="46">
        <v>50.01</v>
      </c>
      <c r="FT10" s="46">
        <v>47.04</v>
      </c>
      <c r="FU10" s="46">
        <v>44.1</v>
      </c>
      <c r="FV10" s="46">
        <v>41.17</v>
      </c>
      <c r="FW10" s="46">
        <v>49.05</v>
      </c>
      <c r="FX10" s="46">
        <v>46.1</v>
      </c>
      <c r="FY10" s="46">
        <v>43.17</v>
      </c>
      <c r="FZ10" s="46">
        <v>40.24</v>
      </c>
      <c r="GA10" s="46">
        <v>37.32</v>
      </c>
      <c r="GB10" s="46">
        <v>34.4</v>
      </c>
      <c r="GC10" s="46">
        <v>68.27</v>
      </c>
      <c r="GD10" s="46">
        <v>64.27</v>
      </c>
      <c r="GE10" s="46">
        <v>61.24</v>
      </c>
      <c r="GF10" s="46">
        <v>60.28</v>
      </c>
      <c r="GG10" s="46">
        <v>57.25</v>
      </c>
      <c r="GH10" s="46">
        <v>54.22</v>
      </c>
      <c r="GI10" s="46">
        <v>56.28</v>
      </c>
      <c r="GJ10" s="46">
        <v>53.25</v>
      </c>
      <c r="GK10" s="46">
        <v>50.22</v>
      </c>
      <c r="GL10" s="46">
        <v>47.24</v>
      </c>
      <c r="GM10" s="46">
        <v>52.29</v>
      </c>
      <c r="GN10" s="46">
        <v>49.26</v>
      </c>
      <c r="GO10" s="46">
        <v>46.3</v>
      </c>
      <c r="GP10" s="46">
        <v>43.37</v>
      </c>
      <c r="GQ10" s="46">
        <v>40.44</v>
      </c>
      <c r="GR10" s="46">
        <v>48.3</v>
      </c>
      <c r="GS10" s="46">
        <v>45.37</v>
      </c>
      <c r="GT10" s="46">
        <v>42.44</v>
      </c>
      <c r="GU10" s="46">
        <v>39.51</v>
      </c>
      <c r="GV10" s="46">
        <v>36.590000000000003</v>
      </c>
      <c r="GW10" s="46">
        <v>33.68</v>
      </c>
      <c r="GX10" s="46">
        <v>44.44</v>
      </c>
      <c r="GY10" s="46">
        <v>41.5</v>
      </c>
      <c r="GZ10" s="46">
        <v>38.58</v>
      </c>
      <c r="HA10" s="46">
        <v>35.659999999999997</v>
      </c>
      <c r="HB10" s="46">
        <v>32.880000000000003</v>
      </c>
      <c r="HC10" s="46">
        <v>30.7</v>
      </c>
      <c r="HD10" s="46">
        <v>29.04</v>
      </c>
      <c r="HE10" s="46">
        <v>55.93</v>
      </c>
      <c r="HF10" s="46">
        <v>60.83</v>
      </c>
      <c r="HG10" s="46">
        <v>68.77</v>
      </c>
      <c r="HH10" s="46">
        <v>73.67</v>
      </c>
      <c r="HI10" s="46">
        <v>10.199999999999999</v>
      </c>
      <c r="HJ10" s="46">
        <v>15.11</v>
      </c>
      <c r="HK10" s="46">
        <v>14.81</v>
      </c>
      <c r="HL10" s="46">
        <v>13.21</v>
      </c>
      <c r="HM10" s="46">
        <v>12.25</v>
      </c>
      <c r="HN10" s="46">
        <v>18.46</v>
      </c>
      <c r="HO10" s="46">
        <v>18.149999999999999</v>
      </c>
      <c r="HP10" s="46">
        <v>16.53</v>
      </c>
      <c r="HQ10" s="46">
        <v>15.29</v>
      </c>
      <c r="HR10" s="46">
        <v>17.84</v>
      </c>
      <c r="HS10" s="46">
        <v>16.23</v>
      </c>
      <c r="HT10" s="46">
        <v>14.99</v>
      </c>
      <c r="HU10" s="46">
        <v>14.61</v>
      </c>
      <c r="HV10" s="46">
        <v>13.53</v>
      </c>
      <c r="HW10" s="46">
        <v>12.72</v>
      </c>
      <c r="HX10" s="46">
        <v>23.67</v>
      </c>
      <c r="HY10" s="46">
        <v>23.36</v>
      </c>
      <c r="HZ10" s="46">
        <v>21.72</v>
      </c>
      <c r="IA10" s="46">
        <v>20.47</v>
      </c>
      <c r="IB10" s="46">
        <v>23.05</v>
      </c>
      <c r="IC10" s="46">
        <v>21.41</v>
      </c>
      <c r="ID10" s="46">
        <v>20.149999999999999</v>
      </c>
      <c r="IE10" s="46">
        <v>19.760000000000002</v>
      </c>
      <c r="IF10" s="46">
        <v>18.52</v>
      </c>
      <c r="IG10" s="46">
        <v>17.27</v>
      </c>
      <c r="IH10" s="46">
        <v>22.73</v>
      </c>
      <c r="II10" s="46">
        <v>21.09</v>
      </c>
      <c r="IJ10" s="46">
        <v>19.84</v>
      </c>
      <c r="IK10" s="46">
        <v>19.45</v>
      </c>
      <c r="IL10" s="46">
        <v>18.21</v>
      </c>
      <c r="IM10" s="46">
        <v>16.96</v>
      </c>
      <c r="IN10" s="46">
        <v>17.82</v>
      </c>
      <c r="IO10" s="46">
        <v>16.57</v>
      </c>
      <c r="IP10" s="46">
        <v>15.49</v>
      </c>
      <c r="IQ10" s="46">
        <v>14.67</v>
      </c>
      <c r="IR10" s="46">
        <v>27.94</v>
      </c>
      <c r="IS10" s="46">
        <v>27.58</v>
      </c>
      <c r="IT10" s="46">
        <v>25.67</v>
      </c>
      <c r="IU10" s="46">
        <v>24.25</v>
      </c>
      <c r="IV10" s="46">
        <v>27.22</v>
      </c>
      <c r="IW10" s="46">
        <v>25.3</v>
      </c>
      <c r="IX10" s="46">
        <v>23.94</v>
      </c>
      <c r="IY10" s="46">
        <v>23.55</v>
      </c>
      <c r="IZ10" s="46">
        <v>22.3</v>
      </c>
      <c r="JA10" s="46">
        <v>21.05</v>
      </c>
      <c r="JB10" s="46">
        <v>26.85</v>
      </c>
      <c r="JC10" s="46">
        <v>24.94</v>
      </c>
      <c r="JD10" s="46">
        <v>23.63</v>
      </c>
      <c r="JE10" s="46">
        <v>23.24</v>
      </c>
      <c r="JF10" s="46">
        <v>21.99</v>
      </c>
      <c r="JG10" s="46">
        <v>20.73</v>
      </c>
      <c r="JH10" s="46">
        <v>21.6</v>
      </c>
      <c r="JI10" s="46">
        <v>20.34</v>
      </c>
      <c r="JJ10" s="46">
        <v>19.100000000000001</v>
      </c>
      <c r="JK10" s="46">
        <v>17.850000000000001</v>
      </c>
      <c r="JL10" s="46">
        <v>26.49</v>
      </c>
      <c r="JM10" s="46">
        <v>24.58</v>
      </c>
      <c r="JN10" s="46">
        <v>23.31</v>
      </c>
      <c r="JO10" s="46">
        <v>22.92</v>
      </c>
      <c r="JP10" s="46">
        <v>21.67</v>
      </c>
      <c r="JQ10" s="46">
        <v>20.420000000000002</v>
      </c>
      <c r="JR10" s="46">
        <v>21.28</v>
      </c>
      <c r="JS10" s="46">
        <v>20.03</v>
      </c>
      <c r="JT10" s="46">
        <v>18.79</v>
      </c>
      <c r="JU10" s="46">
        <v>17.54</v>
      </c>
      <c r="JV10" s="46">
        <v>19.64</v>
      </c>
      <c r="JW10" s="46">
        <v>18.399999999999999</v>
      </c>
      <c r="JX10" s="46">
        <v>17.149999999999999</v>
      </c>
      <c r="JY10" s="46">
        <v>16.07</v>
      </c>
      <c r="JZ10" s="46">
        <v>15.25</v>
      </c>
      <c r="KA10" s="46">
        <v>32.72</v>
      </c>
      <c r="KB10" s="46">
        <v>32.35</v>
      </c>
      <c r="KC10" s="46">
        <v>30.42</v>
      </c>
      <c r="KD10" s="46">
        <v>28.95</v>
      </c>
      <c r="KE10" s="46">
        <v>31.99</v>
      </c>
      <c r="KF10" s="46">
        <v>30.06</v>
      </c>
      <c r="KG10" s="46">
        <v>28.59</v>
      </c>
      <c r="KH10" s="46">
        <v>28.12</v>
      </c>
      <c r="KI10" s="46">
        <v>26.66</v>
      </c>
      <c r="KJ10" s="46">
        <v>25.19</v>
      </c>
      <c r="KK10" s="46">
        <v>31.62</v>
      </c>
      <c r="KL10" s="46">
        <v>29.69</v>
      </c>
      <c r="KM10" s="46">
        <v>28.22</v>
      </c>
      <c r="KN10" s="46">
        <v>27.76</v>
      </c>
      <c r="KO10" s="46">
        <v>26.29</v>
      </c>
      <c r="KP10" s="46">
        <v>24.83</v>
      </c>
      <c r="KQ10" s="46">
        <v>25.82</v>
      </c>
      <c r="KR10" s="46">
        <v>24.38</v>
      </c>
      <c r="KS10" s="46">
        <v>23.12</v>
      </c>
      <c r="KT10" s="46">
        <v>21.87</v>
      </c>
      <c r="KU10" s="46">
        <v>31.26</v>
      </c>
      <c r="KV10" s="46">
        <v>29.32</v>
      </c>
      <c r="KW10" s="46">
        <v>27.86</v>
      </c>
      <c r="KX10" s="46">
        <v>27.39</v>
      </c>
      <c r="KY10" s="46">
        <v>25.92</v>
      </c>
      <c r="KZ10" s="46">
        <v>24.47</v>
      </c>
      <c r="LA10" s="46">
        <v>25.46</v>
      </c>
      <c r="LB10" s="46">
        <v>24.07</v>
      </c>
      <c r="LC10" s="46">
        <v>22.81</v>
      </c>
      <c r="LD10" s="46">
        <v>21.55</v>
      </c>
      <c r="LE10" s="46">
        <v>23.66</v>
      </c>
      <c r="LF10" s="46">
        <v>22.41</v>
      </c>
      <c r="LG10" s="46">
        <v>21.15</v>
      </c>
      <c r="LH10" s="46">
        <v>19.899999999999999</v>
      </c>
      <c r="LI10" s="46">
        <v>18.64</v>
      </c>
      <c r="LJ10" s="46">
        <v>30.89</v>
      </c>
      <c r="LK10" s="46">
        <v>28.96</v>
      </c>
      <c r="LL10" s="46">
        <v>27.49</v>
      </c>
      <c r="LM10" s="46">
        <v>27.02</v>
      </c>
      <c r="LN10" s="46">
        <v>25.56</v>
      </c>
      <c r="LO10" s="46">
        <v>24.15</v>
      </c>
      <c r="LP10" s="46">
        <v>25.09</v>
      </c>
      <c r="LQ10" s="46">
        <v>23.75</v>
      </c>
      <c r="LR10" s="46">
        <v>22.49</v>
      </c>
      <c r="LS10" s="46">
        <v>21.24</v>
      </c>
      <c r="LT10" s="46">
        <v>23.35</v>
      </c>
      <c r="LU10" s="46">
        <v>22.09</v>
      </c>
      <c r="LV10" s="46">
        <v>20.84</v>
      </c>
      <c r="LW10" s="46">
        <v>19.579999999999998</v>
      </c>
      <c r="LX10" s="46">
        <v>18.329999999999998</v>
      </c>
      <c r="LY10" s="46">
        <v>21.69</v>
      </c>
      <c r="LZ10" s="46">
        <v>20.440000000000001</v>
      </c>
      <c r="MA10" s="46">
        <v>19.18</v>
      </c>
      <c r="MB10" s="46">
        <v>17.93</v>
      </c>
      <c r="MC10" s="46">
        <v>16.850000000000001</v>
      </c>
      <c r="MD10" s="46">
        <v>16.02</v>
      </c>
      <c r="ME10" s="46">
        <v>37.090000000000003</v>
      </c>
      <c r="MF10" s="46">
        <v>36.729999999999997</v>
      </c>
      <c r="MG10" s="46">
        <v>34.79</v>
      </c>
      <c r="MH10" s="46">
        <v>33.33</v>
      </c>
      <c r="MI10" s="46">
        <v>36.36</v>
      </c>
      <c r="MJ10" s="46">
        <v>34.43</v>
      </c>
      <c r="MK10" s="46">
        <v>32.96</v>
      </c>
      <c r="ML10" s="46">
        <v>32.5</v>
      </c>
      <c r="MM10" s="46">
        <v>31.03</v>
      </c>
      <c r="MN10" s="46">
        <v>29.56</v>
      </c>
      <c r="MO10" s="46">
        <v>36</v>
      </c>
      <c r="MP10" s="46">
        <v>34.06</v>
      </c>
      <c r="MQ10" s="46">
        <v>32.6</v>
      </c>
      <c r="MR10" s="46">
        <v>32.130000000000003</v>
      </c>
      <c r="MS10" s="46">
        <v>30.66</v>
      </c>
      <c r="MT10" s="46">
        <v>29.2</v>
      </c>
      <c r="MU10" s="46">
        <v>30.2</v>
      </c>
      <c r="MV10" s="46">
        <v>28.73</v>
      </c>
      <c r="MW10" s="46">
        <v>27.26</v>
      </c>
      <c r="MX10" s="46">
        <v>25.8</v>
      </c>
      <c r="MY10" s="46">
        <v>35.630000000000003</v>
      </c>
      <c r="MZ10" s="46">
        <v>33.700000000000003</v>
      </c>
      <c r="NA10" s="46">
        <v>32.229999999999997</v>
      </c>
      <c r="NB10" s="46">
        <v>31.76</v>
      </c>
      <c r="NC10" s="46">
        <v>30.3</v>
      </c>
      <c r="ND10" s="46">
        <v>28.83</v>
      </c>
      <c r="NE10" s="46">
        <v>29.83</v>
      </c>
      <c r="NF10" s="46">
        <v>28.36</v>
      </c>
      <c r="NG10" s="46">
        <v>26.9</v>
      </c>
      <c r="NH10" s="46">
        <v>25.44</v>
      </c>
      <c r="NI10" s="46">
        <v>27.9</v>
      </c>
      <c r="NJ10" s="46">
        <v>26.43</v>
      </c>
      <c r="NK10" s="46">
        <v>24.97</v>
      </c>
      <c r="NL10" s="46">
        <v>23.64</v>
      </c>
      <c r="NM10" s="46">
        <v>22.39</v>
      </c>
      <c r="NN10" s="46">
        <v>35.26</v>
      </c>
      <c r="NO10" s="46">
        <v>33.33</v>
      </c>
      <c r="NP10" s="46">
        <v>31.86</v>
      </c>
      <c r="NQ10" s="46">
        <v>31.4</v>
      </c>
      <c r="NR10" s="46">
        <v>29.93</v>
      </c>
      <c r="NS10" s="46">
        <v>28.47</v>
      </c>
      <c r="NT10" s="46">
        <v>29.46</v>
      </c>
      <c r="NU10" s="46">
        <v>28</v>
      </c>
      <c r="NV10" s="46">
        <v>26.53</v>
      </c>
      <c r="NW10" s="46">
        <v>25.07</v>
      </c>
      <c r="NX10" s="46">
        <v>27.53</v>
      </c>
      <c r="NY10" s="46">
        <v>26.07</v>
      </c>
      <c r="NZ10" s="46">
        <v>24.61</v>
      </c>
      <c r="OA10" s="46">
        <v>23.33</v>
      </c>
      <c r="OB10" s="46">
        <v>22.07</v>
      </c>
      <c r="OC10" s="46">
        <v>25.6</v>
      </c>
      <c r="OD10" s="46">
        <v>24.19</v>
      </c>
      <c r="OE10" s="46">
        <v>22.93</v>
      </c>
      <c r="OF10" s="46">
        <v>21.67</v>
      </c>
      <c r="OG10" s="46">
        <v>20.420000000000002</v>
      </c>
      <c r="OH10" s="46">
        <v>19.170000000000002</v>
      </c>
      <c r="OI10" s="46">
        <v>34.9</v>
      </c>
      <c r="OJ10" s="46">
        <v>32.97</v>
      </c>
      <c r="OK10" s="46">
        <v>31.5</v>
      </c>
      <c r="OL10" s="46">
        <v>31.03</v>
      </c>
      <c r="OM10" s="46">
        <v>29.57</v>
      </c>
      <c r="ON10" s="46">
        <v>28.1</v>
      </c>
      <c r="OO10" s="46">
        <v>29.1</v>
      </c>
      <c r="OP10" s="46">
        <v>27.63</v>
      </c>
      <c r="OQ10" s="46">
        <v>26.17</v>
      </c>
      <c r="OR10" s="46">
        <v>24.71</v>
      </c>
      <c r="OS10" s="46">
        <v>27.17</v>
      </c>
      <c r="OT10" s="46">
        <v>25.7</v>
      </c>
      <c r="OU10" s="46">
        <v>24.27</v>
      </c>
      <c r="OV10" s="46">
        <v>23.02</v>
      </c>
      <c r="OW10" s="46">
        <v>21.76</v>
      </c>
      <c r="OX10" s="46">
        <v>25.24</v>
      </c>
      <c r="OY10" s="46">
        <v>23.87</v>
      </c>
      <c r="OZ10" s="46">
        <v>22.62</v>
      </c>
      <c r="PA10" s="46">
        <v>21.36</v>
      </c>
      <c r="PB10" s="46">
        <v>20.100000000000001</v>
      </c>
      <c r="PC10" s="46">
        <v>18.850000000000001</v>
      </c>
      <c r="PD10" s="46">
        <v>23.47</v>
      </c>
      <c r="PE10" s="46">
        <v>22.22</v>
      </c>
      <c r="PF10" s="46">
        <v>20.96</v>
      </c>
      <c r="PG10" s="46">
        <v>19.71</v>
      </c>
      <c r="PH10" s="46">
        <v>18.45</v>
      </c>
      <c r="PI10" s="46">
        <v>17.37</v>
      </c>
      <c r="PJ10" s="46">
        <v>16.54</v>
      </c>
      <c r="PK10" s="46">
        <v>28.93</v>
      </c>
      <c r="PL10" s="46">
        <v>31.3</v>
      </c>
      <c r="PM10" s="46">
        <v>35.14</v>
      </c>
      <c r="PN10" s="46">
        <v>37.51</v>
      </c>
      <c r="PO10" s="46">
        <v>12.9</v>
      </c>
      <c r="PP10" s="46">
        <v>17.850000000000001</v>
      </c>
      <c r="PQ10" s="46">
        <v>17.54</v>
      </c>
      <c r="PR10" s="46">
        <v>15.92</v>
      </c>
      <c r="PS10" s="46">
        <v>14.96</v>
      </c>
      <c r="PT10" s="46">
        <v>21.11</v>
      </c>
      <c r="PU10" s="46">
        <v>20.8</v>
      </c>
      <c r="PV10" s="46">
        <v>19.16</v>
      </c>
      <c r="PW10" s="46">
        <v>17.91</v>
      </c>
      <c r="PX10" s="46">
        <v>20.49</v>
      </c>
      <c r="PY10" s="46">
        <v>18.850000000000001</v>
      </c>
      <c r="PZ10" s="46">
        <v>17.600000000000001</v>
      </c>
      <c r="QA10" s="46">
        <v>17.21</v>
      </c>
      <c r="QB10" s="46">
        <v>16.13</v>
      </c>
      <c r="QC10" s="46">
        <v>15.31</v>
      </c>
      <c r="QD10" s="46">
        <v>25.64</v>
      </c>
      <c r="QE10" s="46">
        <v>25.28</v>
      </c>
      <c r="QF10" s="46">
        <v>23.53</v>
      </c>
      <c r="QG10" s="46">
        <v>22.28</v>
      </c>
      <c r="QH10" s="46">
        <v>24.92</v>
      </c>
      <c r="QI10" s="46">
        <v>23.22</v>
      </c>
      <c r="QJ10" s="46">
        <v>21.97</v>
      </c>
      <c r="QK10" s="46">
        <v>21.58</v>
      </c>
      <c r="QL10" s="46">
        <v>20.329999999999998</v>
      </c>
      <c r="QM10" s="46">
        <v>19.079999999999998</v>
      </c>
      <c r="QN10" s="46">
        <v>24.56</v>
      </c>
      <c r="QO10" s="46">
        <v>22.9</v>
      </c>
      <c r="QP10" s="46">
        <v>21.65</v>
      </c>
      <c r="QQ10" s="46">
        <v>21.26</v>
      </c>
      <c r="QR10" s="46">
        <v>20.010000000000002</v>
      </c>
      <c r="QS10" s="46">
        <v>18.77</v>
      </c>
      <c r="QT10" s="46">
        <v>19.62</v>
      </c>
      <c r="QU10" s="46">
        <v>18.38</v>
      </c>
      <c r="QV10" s="46">
        <v>17.3</v>
      </c>
      <c r="QW10" s="46">
        <v>16.48</v>
      </c>
      <c r="QX10" s="46">
        <v>29.7</v>
      </c>
      <c r="QY10" s="46">
        <v>29.33</v>
      </c>
      <c r="QZ10" s="46">
        <v>27.4</v>
      </c>
      <c r="RA10" s="46">
        <v>25.93</v>
      </c>
      <c r="RB10" s="46">
        <v>28.97</v>
      </c>
      <c r="RC10" s="46">
        <v>27.03</v>
      </c>
      <c r="RD10" s="46">
        <v>25.57</v>
      </c>
      <c r="RE10" s="46">
        <v>25.1</v>
      </c>
      <c r="RF10" s="46">
        <v>23.76</v>
      </c>
      <c r="RG10" s="46">
        <v>22.5</v>
      </c>
      <c r="RH10" s="46">
        <v>28.6</v>
      </c>
      <c r="RI10" s="46">
        <v>26.67</v>
      </c>
      <c r="RJ10" s="46">
        <v>25.21</v>
      </c>
      <c r="RK10" s="46">
        <v>24.74</v>
      </c>
      <c r="RL10" s="46">
        <v>23.45</v>
      </c>
      <c r="RM10" s="46">
        <v>22.19</v>
      </c>
      <c r="RN10" s="46">
        <v>23.05</v>
      </c>
      <c r="RO10" s="46">
        <v>21.79</v>
      </c>
      <c r="RP10" s="46">
        <v>20.53</v>
      </c>
      <c r="RQ10" s="46">
        <v>19.28</v>
      </c>
      <c r="RR10" s="46">
        <v>28.24</v>
      </c>
      <c r="RS10" s="46">
        <v>26.3</v>
      </c>
      <c r="RT10" s="46">
        <v>24.84</v>
      </c>
      <c r="RU10" s="46">
        <v>24.39</v>
      </c>
      <c r="RV10" s="46">
        <v>23.13</v>
      </c>
      <c r="RW10" s="46">
        <v>21.88</v>
      </c>
      <c r="RX10" s="46">
        <v>22.73</v>
      </c>
      <c r="RY10" s="46">
        <v>21.48</v>
      </c>
      <c r="RZ10" s="46">
        <v>20.22</v>
      </c>
      <c r="SA10" s="46">
        <v>18.97</v>
      </c>
      <c r="SB10" s="46">
        <v>21.08</v>
      </c>
      <c r="SC10" s="46">
        <v>19.82</v>
      </c>
      <c r="SD10" s="46">
        <v>18.57</v>
      </c>
      <c r="SE10" s="46">
        <v>17.48</v>
      </c>
      <c r="SF10" s="46">
        <v>16.649999999999999</v>
      </c>
      <c r="SG10" s="46">
        <v>35.54</v>
      </c>
      <c r="SH10" s="46">
        <v>35.17</v>
      </c>
      <c r="SI10" s="46">
        <v>33.24</v>
      </c>
      <c r="SJ10" s="46">
        <v>31.77</v>
      </c>
      <c r="SK10" s="46">
        <v>34.81</v>
      </c>
      <c r="SL10" s="46">
        <v>32.869999999999997</v>
      </c>
      <c r="SM10" s="46">
        <v>31.41</v>
      </c>
      <c r="SN10" s="46">
        <v>30.94</v>
      </c>
      <c r="SO10" s="46">
        <v>29.48</v>
      </c>
      <c r="SP10" s="46">
        <v>28.01</v>
      </c>
      <c r="SQ10" s="46">
        <v>34.44</v>
      </c>
      <c r="SR10" s="46">
        <v>32.51</v>
      </c>
      <c r="SS10" s="46">
        <v>31.04</v>
      </c>
      <c r="ST10" s="46">
        <v>30.58</v>
      </c>
      <c r="SU10" s="46">
        <v>29.11</v>
      </c>
      <c r="SV10" s="46">
        <v>27.64</v>
      </c>
      <c r="SW10" s="46">
        <v>28.64</v>
      </c>
      <c r="SX10" s="46">
        <v>27.18</v>
      </c>
      <c r="SY10" s="46">
        <v>25.71</v>
      </c>
      <c r="SZ10" s="46">
        <v>24.28</v>
      </c>
      <c r="TA10" s="46">
        <v>34.08</v>
      </c>
      <c r="TB10" s="46">
        <v>32.14</v>
      </c>
      <c r="TC10" s="46">
        <v>30.68</v>
      </c>
      <c r="TD10" s="46">
        <v>30.21</v>
      </c>
      <c r="TE10" s="46">
        <v>28.74</v>
      </c>
      <c r="TF10" s="46">
        <v>27.28</v>
      </c>
      <c r="TG10" s="46">
        <v>28.28</v>
      </c>
      <c r="TH10" s="46">
        <v>26.81</v>
      </c>
      <c r="TI10" s="46">
        <v>25.35</v>
      </c>
      <c r="TJ10" s="46">
        <v>23.97</v>
      </c>
      <c r="TK10" s="46">
        <v>26.34</v>
      </c>
      <c r="TL10" s="46">
        <v>24.88</v>
      </c>
      <c r="TM10" s="46">
        <v>23.57</v>
      </c>
      <c r="TN10" s="46">
        <v>22.31</v>
      </c>
      <c r="TO10" s="46">
        <v>21.06</v>
      </c>
      <c r="TP10" s="46">
        <v>33.71</v>
      </c>
      <c r="TQ10" s="46">
        <v>31.78</v>
      </c>
      <c r="TR10" s="46">
        <v>30.31</v>
      </c>
      <c r="TS10" s="46">
        <v>29.84</v>
      </c>
      <c r="TT10" s="46">
        <v>28.38</v>
      </c>
      <c r="TU10" s="46">
        <v>26.91</v>
      </c>
      <c r="TV10" s="46">
        <v>27.91</v>
      </c>
      <c r="TW10" s="46">
        <v>26.45</v>
      </c>
      <c r="TX10" s="46">
        <v>24.98</v>
      </c>
      <c r="TY10" s="46">
        <v>23.66</v>
      </c>
      <c r="TZ10" s="46">
        <v>25.98</v>
      </c>
      <c r="UA10" s="46">
        <v>24.52</v>
      </c>
      <c r="UB10" s="46">
        <v>23.26</v>
      </c>
      <c r="UC10" s="46">
        <v>22</v>
      </c>
      <c r="UD10" s="46">
        <v>20.74</v>
      </c>
      <c r="UE10" s="46">
        <v>24.11</v>
      </c>
      <c r="UF10" s="46">
        <v>22.86</v>
      </c>
      <c r="UG10" s="46">
        <v>21.6</v>
      </c>
      <c r="UH10" s="46">
        <v>20.34</v>
      </c>
      <c r="UI10" s="46">
        <v>19.260000000000002</v>
      </c>
      <c r="UJ10" s="46">
        <v>18.43</v>
      </c>
      <c r="UK10" s="46">
        <v>39.909999999999997</v>
      </c>
      <c r="UL10" s="46">
        <v>39.549999999999997</v>
      </c>
      <c r="UM10" s="46">
        <v>37.61</v>
      </c>
      <c r="UN10" s="46">
        <v>36.15</v>
      </c>
      <c r="UO10" s="46">
        <v>39.18</v>
      </c>
      <c r="UP10" s="46">
        <v>37.25</v>
      </c>
      <c r="UQ10" s="46">
        <v>35.78</v>
      </c>
      <c r="UR10" s="46">
        <v>35.32</v>
      </c>
      <c r="US10" s="46">
        <v>33.85</v>
      </c>
      <c r="UT10" s="46">
        <v>32.380000000000003</v>
      </c>
      <c r="UU10" s="46">
        <v>38.82</v>
      </c>
      <c r="UV10" s="46">
        <v>36.880000000000003</v>
      </c>
      <c r="UW10" s="46">
        <v>35.42</v>
      </c>
      <c r="UX10" s="46">
        <v>34.950000000000003</v>
      </c>
      <c r="UY10" s="46">
        <v>33.479999999999997</v>
      </c>
      <c r="UZ10" s="46">
        <v>32.020000000000003</v>
      </c>
      <c r="VA10" s="46">
        <v>33.020000000000003</v>
      </c>
      <c r="VB10" s="46">
        <v>31.55</v>
      </c>
      <c r="VC10" s="46">
        <v>30.08</v>
      </c>
      <c r="VD10" s="46">
        <v>28.62</v>
      </c>
      <c r="VE10" s="46">
        <v>38.450000000000003</v>
      </c>
      <c r="VF10" s="46">
        <v>36.520000000000003</v>
      </c>
      <c r="VG10" s="46">
        <v>35.049999999999997</v>
      </c>
      <c r="VH10" s="46">
        <v>34.58</v>
      </c>
      <c r="VI10" s="46">
        <v>33.119999999999997</v>
      </c>
      <c r="VJ10" s="46">
        <v>31.65</v>
      </c>
      <c r="VK10" s="46">
        <v>32.65</v>
      </c>
      <c r="VL10" s="46">
        <v>31.18</v>
      </c>
      <c r="VM10" s="46">
        <v>29.72</v>
      </c>
      <c r="VN10" s="46">
        <v>28.25</v>
      </c>
      <c r="VO10" s="46">
        <v>30.72</v>
      </c>
      <c r="VP10" s="46">
        <v>29.25</v>
      </c>
      <c r="VQ10" s="46">
        <v>27.79</v>
      </c>
      <c r="VR10" s="46">
        <v>26.32</v>
      </c>
      <c r="VS10" s="46">
        <v>24.86</v>
      </c>
      <c r="VT10" s="46">
        <v>38.08</v>
      </c>
      <c r="VU10" s="46">
        <v>36.15</v>
      </c>
      <c r="VV10" s="46">
        <v>34.68</v>
      </c>
      <c r="VW10" s="46">
        <v>34.22</v>
      </c>
      <c r="VX10" s="46">
        <v>32.75</v>
      </c>
      <c r="VY10" s="46">
        <v>31.29</v>
      </c>
      <c r="VZ10" s="46">
        <v>32.28</v>
      </c>
      <c r="WA10" s="46">
        <v>30.82</v>
      </c>
      <c r="WB10" s="46">
        <v>29.35</v>
      </c>
      <c r="WC10" s="46">
        <v>27.89</v>
      </c>
      <c r="WD10" s="46">
        <v>30.35</v>
      </c>
      <c r="WE10" s="46">
        <v>28.89</v>
      </c>
      <c r="WF10" s="46">
        <v>27.42</v>
      </c>
      <c r="WG10" s="46">
        <v>25.95</v>
      </c>
      <c r="WH10" s="46">
        <v>24.5</v>
      </c>
      <c r="WI10" s="46">
        <v>28.42</v>
      </c>
      <c r="WJ10" s="46">
        <v>26.95</v>
      </c>
      <c r="WK10" s="46">
        <v>25.49</v>
      </c>
      <c r="WL10" s="46">
        <v>24.09</v>
      </c>
      <c r="WM10" s="46">
        <v>22.84</v>
      </c>
      <c r="WN10" s="46">
        <v>21.58</v>
      </c>
      <c r="WO10" s="46">
        <v>37.72</v>
      </c>
      <c r="WP10" s="46">
        <v>35.79</v>
      </c>
      <c r="WQ10" s="46">
        <v>34.32</v>
      </c>
      <c r="WR10" s="46">
        <v>33.85</v>
      </c>
      <c r="WS10" s="46">
        <v>32.39</v>
      </c>
      <c r="WT10" s="46">
        <v>30.92</v>
      </c>
      <c r="WU10" s="46">
        <v>31.92</v>
      </c>
      <c r="WV10" s="46">
        <v>30.45</v>
      </c>
      <c r="WW10" s="46">
        <v>28.99</v>
      </c>
      <c r="WX10" s="46">
        <v>27.52</v>
      </c>
      <c r="WY10" s="46">
        <v>29.99</v>
      </c>
      <c r="WZ10" s="46">
        <v>28.52</v>
      </c>
      <c r="XA10" s="46">
        <v>27.05</v>
      </c>
      <c r="XB10" s="46">
        <v>25.59</v>
      </c>
      <c r="XC10" s="46">
        <v>24.18</v>
      </c>
      <c r="XD10" s="46">
        <v>28.05</v>
      </c>
      <c r="XE10" s="46">
        <v>26.59</v>
      </c>
      <c r="XF10" s="46">
        <v>25.13</v>
      </c>
      <c r="XG10" s="46">
        <v>23.78</v>
      </c>
      <c r="XH10" s="46">
        <v>22.52</v>
      </c>
      <c r="XI10" s="46">
        <v>21.27</v>
      </c>
      <c r="XJ10" s="46">
        <v>26.12</v>
      </c>
      <c r="XK10" s="46">
        <v>24.66</v>
      </c>
      <c r="XL10" s="46">
        <v>23.38</v>
      </c>
      <c r="XM10" s="46">
        <v>22.12</v>
      </c>
      <c r="XN10" s="46">
        <v>20.87</v>
      </c>
      <c r="XO10" s="46">
        <v>19.78</v>
      </c>
      <c r="XP10" s="46">
        <v>18.95</v>
      </c>
      <c r="XQ10" s="46">
        <v>31.75</v>
      </c>
      <c r="XR10" s="46">
        <v>34.119999999999997</v>
      </c>
      <c r="XS10" s="46">
        <v>37.96</v>
      </c>
      <c r="XT10" s="46">
        <v>40.33</v>
      </c>
      <c r="XU10" s="46">
        <v>13.92</v>
      </c>
      <c r="XV10" s="46">
        <v>17.09</v>
      </c>
      <c r="XW10" s="46">
        <v>18.850000000000001</v>
      </c>
      <c r="XX10" s="46">
        <v>21.15</v>
      </c>
      <c r="XY10" s="46">
        <v>23.18</v>
      </c>
      <c r="XZ10" s="46">
        <v>26.8</v>
      </c>
      <c r="YA10" s="46">
        <v>29.17</v>
      </c>
      <c r="YB10" s="46">
        <v>33.01</v>
      </c>
      <c r="YC10" s="46">
        <v>35.39</v>
      </c>
      <c r="YD10" s="46">
        <v>39.229999999999997</v>
      </c>
      <c r="YE10" s="46">
        <v>41.6</v>
      </c>
      <c r="YF10" s="46">
        <v>16.43</v>
      </c>
      <c r="YG10" s="46">
        <v>18.82</v>
      </c>
      <c r="YH10" s="46">
        <v>20.2</v>
      </c>
      <c r="YI10" s="46">
        <v>23.49</v>
      </c>
      <c r="YJ10" s="46">
        <v>25.7</v>
      </c>
      <c r="YK10" s="46">
        <v>29.54</v>
      </c>
      <c r="YL10" s="46">
        <v>31.91</v>
      </c>
      <c r="YM10" s="46">
        <v>35.75</v>
      </c>
      <c r="YN10" s="46">
        <v>38.119999999999997</v>
      </c>
      <c r="YO10" s="46">
        <v>41.96</v>
      </c>
      <c r="YP10" s="46">
        <v>44.33</v>
      </c>
      <c r="YQ10" s="46">
        <v>17.57</v>
      </c>
      <c r="YR10" s="46">
        <v>19.57</v>
      </c>
      <c r="YS10" s="46">
        <v>21.29</v>
      </c>
      <c r="YT10" s="46">
        <v>24.6</v>
      </c>
      <c r="YU10" s="46">
        <v>26.96</v>
      </c>
      <c r="YV10" s="46">
        <v>30.8</v>
      </c>
      <c r="YW10" s="46">
        <v>33.17</v>
      </c>
      <c r="YX10" s="46">
        <v>37.01</v>
      </c>
      <c r="YY10" s="46">
        <v>39.39</v>
      </c>
      <c r="YZ10" s="46">
        <v>43.23</v>
      </c>
      <c r="ZA10" s="46">
        <v>45.6</v>
      </c>
      <c r="ZB10" s="46">
        <v>18.899999999999999</v>
      </c>
      <c r="ZC10" s="46">
        <v>21.91</v>
      </c>
      <c r="ZD10" s="46">
        <v>23.63</v>
      </c>
      <c r="ZE10" s="46">
        <v>27.32</v>
      </c>
      <c r="ZF10" s="46">
        <v>29.7</v>
      </c>
      <c r="ZG10" s="46">
        <v>33.54</v>
      </c>
      <c r="ZH10" s="46">
        <v>35.909999999999997</v>
      </c>
      <c r="ZI10" s="46">
        <v>39.75</v>
      </c>
      <c r="ZJ10" s="46">
        <v>42.12</v>
      </c>
      <c r="ZK10" s="46">
        <v>45.97</v>
      </c>
      <c r="ZL10" s="46">
        <v>48.42</v>
      </c>
      <c r="ZM10" s="46">
        <v>19.98</v>
      </c>
      <c r="ZN10" s="46">
        <v>23</v>
      </c>
      <c r="ZO10" s="46">
        <v>24.76</v>
      </c>
      <c r="ZP10" s="46">
        <v>28.59</v>
      </c>
      <c r="ZQ10" s="46">
        <v>30.96</v>
      </c>
      <c r="ZR10" s="46">
        <v>34.799999999999997</v>
      </c>
      <c r="ZS10" s="46">
        <v>37.17</v>
      </c>
      <c r="ZT10" s="46">
        <v>41.01</v>
      </c>
      <c r="ZU10" s="46">
        <v>43.39</v>
      </c>
      <c r="ZV10" s="46">
        <v>47.28</v>
      </c>
      <c r="ZW10" s="46">
        <v>49.73</v>
      </c>
      <c r="ZX10" s="46">
        <v>22.33</v>
      </c>
      <c r="ZY10" s="46">
        <v>25.48</v>
      </c>
      <c r="ZZ10" s="46">
        <v>27.48</v>
      </c>
      <c r="AAA10" s="46">
        <v>31.32</v>
      </c>
      <c r="AAB10" s="46">
        <v>33.700000000000003</v>
      </c>
      <c r="AAC10" s="46">
        <v>37.54</v>
      </c>
      <c r="AAD10" s="46">
        <v>39.909999999999997</v>
      </c>
      <c r="AAE10" s="46">
        <v>43.75</v>
      </c>
      <c r="AAF10" s="46">
        <v>46.14</v>
      </c>
      <c r="AAG10" s="46">
        <v>50.1</v>
      </c>
      <c r="AAH10" s="46">
        <v>52.55</v>
      </c>
      <c r="AAI10" s="46">
        <v>23.41</v>
      </c>
      <c r="AAJ10" s="46">
        <v>26.74</v>
      </c>
      <c r="AAK10" s="46">
        <v>28.75</v>
      </c>
      <c r="AAL10" s="46">
        <v>32.590000000000003</v>
      </c>
      <c r="AAM10" s="46">
        <v>34.96</v>
      </c>
      <c r="AAN10" s="46">
        <v>38.799999999999997</v>
      </c>
      <c r="AAO10" s="46">
        <v>41.17</v>
      </c>
      <c r="AAP10" s="46">
        <v>45.01</v>
      </c>
      <c r="AAQ10" s="46">
        <v>47.44</v>
      </c>
      <c r="AAR10" s="46">
        <v>51.41</v>
      </c>
      <c r="AAS10" s="46">
        <v>53.86</v>
      </c>
    </row>
    <row r="11" spans="1:721" x14ac:dyDescent="0.3">
      <c r="A11" t="s">
        <v>807</v>
      </c>
      <c r="B11">
        <v>2</v>
      </c>
      <c r="C11" s="46">
        <v>16.8</v>
      </c>
      <c r="D11" s="46">
        <v>35.85</v>
      </c>
      <c r="E11" s="46">
        <v>31.17</v>
      </c>
      <c r="F11" s="46">
        <v>27.2</v>
      </c>
      <c r="G11" s="46">
        <v>24.99</v>
      </c>
      <c r="H11" s="46">
        <v>49.93</v>
      </c>
      <c r="I11" s="46">
        <v>44.76</v>
      </c>
      <c r="J11" s="46">
        <v>40.090000000000003</v>
      </c>
      <c r="K11" s="46">
        <v>36.76</v>
      </c>
      <c r="L11" s="46">
        <v>39.630000000000003</v>
      </c>
      <c r="M11" s="46">
        <v>34.979999999999997</v>
      </c>
      <c r="N11" s="46">
        <v>31.95</v>
      </c>
      <c r="O11" s="46">
        <v>30.8</v>
      </c>
      <c r="P11" s="46">
        <v>28.16</v>
      </c>
      <c r="Q11" s="46">
        <v>26.35</v>
      </c>
      <c r="R11" s="46">
        <v>75.010000000000005</v>
      </c>
      <c r="S11" s="46">
        <v>69.709999999999994</v>
      </c>
      <c r="T11" s="46">
        <v>64.849999999999994</v>
      </c>
      <c r="U11" s="46">
        <v>61.39</v>
      </c>
      <c r="V11" s="46">
        <v>64.41</v>
      </c>
      <c r="W11" s="46">
        <v>59.55</v>
      </c>
      <c r="X11" s="46">
        <v>56.09</v>
      </c>
      <c r="Y11" s="46">
        <v>54.69</v>
      </c>
      <c r="Z11" s="46">
        <v>51.23</v>
      </c>
      <c r="AA11" s="46">
        <v>47.79</v>
      </c>
      <c r="AB11" s="46">
        <v>59.1</v>
      </c>
      <c r="AC11" s="46">
        <v>54.24</v>
      </c>
      <c r="AD11" s="46">
        <v>50.78</v>
      </c>
      <c r="AE11" s="46">
        <v>49.38</v>
      </c>
      <c r="AF11" s="46">
        <v>46.01</v>
      </c>
      <c r="AG11" s="46">
        <v>42.66</v>
      </c>
      <c r="AH11" s="46">
        <v>44.65</v>
      </c>
      <c r="AI11" s="46">
        <v>41.31</v>
      </c>
      <c r="AJ11" s="46">
        <v>38.21</v>
      </c>
      <c r="AK11" s="46">
        <v>36.08</v>
      </c>
      <c r="AL11" s="46">
        <v>90.74</v>
      </c>
      <c r="AM11" s="46">
        <v>84.64</v>
      </c>
      <c r="AN11" s="46">
        <v>79.739999999999995</v>
      </c>
      <c r="AO11" s="46">
        <v>76.27</v>
      </c>
      <c r="AP11" s="46">
        <v>79.34</v>
      </c>
      <c r="AQ11" s="46">
        <v>74.44</v>
      </c>
      <c r="AR11" s="46">
        <v>70.959999999999994</v>
      </c>
      <c r="AS11" s="46">
        <v>69.540000000000006</v>
      </c>
      <c r="AT11" s="46">
        <v>66.06</v>
      </c>
      <c r="AU11" s="46">
        <v>62.59</v>
      </c>
      <c r="AV11" s="46">
        <v>74.03</v>
      </c>
      <c r="AW11" s="46">
        <v>69.13</v>
      </c>
      <c r="AX11" s="46">
        <v>65.66</v>
      </c>
      <c r="AY11" s="46">
        <v>64.23</v>
      </c>
      <c r="AZ11" s="46">
        <v>60.76</v>
      </c>
      <c r="BA11" s="46">
        <v>57.28</v>
      </c>
      <c r="BB11" s="46">
        <v>59.33</v>
      </c>
      <c r="BC11" s="46">
        <v>55.86</v>
      </c>
      <c r="BD11" s="46">
        <v>52.39</v>
      </c>
      <c r="BE11" s="46">
        <v>48.91</v>
      </c>
      <c r="BF11" s="46">
        <v>68.72</v>
      </c>
      <c r="BG11" s="46">
        <v>63.82</v>
      </c>
      <c r="BH11" s="46">
        <v>60.35</v>
      </c>
      <c r="BI11" s="46">
        <v>58.92</v>
      </c>
      <c r="BJ11" s="46">
        <v>55.45</v>
      </c>
      <c r="BK11" s="46">
        <v>51.98</v>
      </c>
      <c r="BL11" s="46">
        <v>54.02</v>
      </c>
      <c r="BM11" s="46">
        <v>50.55</v>
      </c>
      <c r="BN11" s="46">
        <v>47.13</v>
      </c>
      <c r="BO11" s="46">
        <v>43.77</v>
      </c>
      <c r="BP11" s="46">
        <v>49.13</v>
      </c>
      <c r="BQ11" s="46">
        <v>45.75</v>
      </c>
      <c r="BR11" s="46">
        <v>42.38</v>
      </c>
      <c r="BS11" s="46">
        <v>39.270000000000003</v>
      </c>
      <c r="BT11" s="46">
        <v>37.130000000000003</v>
      </c>
      <c r="BU11" s="46">
        <v>116.62</v>
      </c>
      <c r="BV11" s="46">
        <v>110.42</v>
      </c>
      <c r="BW11" s="46">
        <v>104.77</v>
      </c>
      <c r="BX11" s="46">
        <v>100.77</v>
      </c>
      <c r="BY11" s="46">
        <v>104.3</v>
      </c>
      <c r="BZ11" s="46">
        <v>98.65</v>
      </c>
      <c r="CA11" s="46">
        <v>94.64</v>
      </c>
      <c r="CB11" s="46">
        <v>93</v>
      </c>
      <c r="CC11" s="46">
        <v>88.99</v>
      </c>
      <c r="CD11" s="46">
        <v>84.99</v>
      </c>
      <c r="CE11" s="46">
        <v>98.18</v>
      </c>
      <c r="CF11" s="46">
        <v>92.53</v>
      </c>
      <c r="CG11" s="46">
        <v>88.52</v>
      </c>
      <c r="CH11" s="46">
        <v>86.88</v>
      </c>
      <c r="CI11" s="46">
        <v>83.12</v>
      </c>
      <c r="CJ11" s="46">
        <v>79.650000000000006</v>
      </c>
      <c r="CK11" s="46">
        <v>81.7</v>
      </c>
      <c r="CL11" s="46">
        <v>78.23</v>
      </c>
      <c r="CM11" s="46">
        <v>74.75</v>
      </c>
      <c r="CN11" s="46">
        <v>71.28</v>
      </c>
      <c r="CO11" s="46">
        <v>92.06</v>
      </c>
      <c r="CP11" s="46">
        <v>86.41</v>
      </c>
      <c r="CQ11" s="46">
        <v>82.72</v>
      </c>
      <c r="CR11" s="46">
        <v>81.290000000000006</v>
      </c>
      <c r="CS11" s="46">
        <v>77.819999999999993</v>
      </c>
      <c r="CT11" s="46">
        <v>74.34</v>
      </c>
      <c r="CU11" s="46">
        <v>76.39</v>
      </c>
      <c r="CV11" s="46">
        <v>72.92</v>
      </c>
      <c r="CW11" s="46">
        <v>69.45</v>
      </c>
      <c r="CX11" s="46">
        <v>65.97</v>
      </c>
      <c r="CY11" s="46">
        <v>71.489999999999995</v>
      </c>
      <c r="CZ11" s="46">
        <v>68.02</v>
      </c>
      <c r="DA11" s="46">
        <v>64.55</v>
      </c>
      <c r="DB11" s="46">
        <v>61.07</v>
      </c>
      <c r="DC11" s="46">
        <v>57.6</v>
      </c>
      <c r="DD11" s="46">
        <v>85.94</v>
      </c>
      <c r="DE11" s="46">
        <v>80.88</v>
      </c>
      <c r="DF11" s="46">
        <v>77.41</v>
      </c>
      <c r="DG11" s="46">
        <v>75.98</v>
      </c>
      <c r="DH11" s="46">
        <v>72.510000000000005</v>
      </c>
      <c r="DI11" s="46">
        <v>69.040000000000006</v>
      </c>
      <c r="DJ11" s="46">
        <v>71.08</v>
      </c>
      <c r="DK11" s="46">
        <v>67.61</v>
      </c>
      <c r="DL11" s="46">
        <v>64.14</v>
      </c>
      <c r="DM11" s="46">
        <v>60.67</v>
      </c>
      <c r="DN11" s="46">
        <v>66.19</v>
      </c>
      <c r="DO11" s="46">
        <v>62.71</v>
      </c>
      <c r="DP11" s="46">
        <v>59.24</v>
      </c>
      <c r="DQ11" s="46">
        <v>55.77</v>
      </c>
      <c r="DR11" s="46">
        <v>52.29</v>
      </c>
      <c r="DS11" s="46">
        <v>61.29</v>
      </c>
      <c r="DT11" s="46">
        <v>57.81</v>
      </c>
      <c r="DU11" s="46">
        <v>54.34</v>
      </c>
      <c r="DV11" s="46">
        <v>50.87</v>
      </c>
      <c r="DW11" s="46">
        <v>47.68</v>
      </c>
      <c r="DX11" s="46">
        <v>45.53</v>
      </c>
      <c r="DY11" s="46">
        <v>133.9</v>
      </c>
      <c r="DZ11" s="46">
        <v>127.6</v>
      </c>
      <c r="EA11" s="46">
        <v>121.82</v>
      </c>
      <c r="EB11" s="46">
        <v>117.74</v>
      </c>
      <c r="EC11" s="46">
        <v>121.38</v>
      </c>
      <c r="ED11" s="46">
        <v>115.6</v>
      </c>
      <c r="EE11" s="46">
        <v>111.53</v>
      </c>
      <c r="EF11" s="46">
        <v>109.85</v>
      </c>
      <c r="EG11" s="46">
        <v>105.83</v>
      </c>
      <c r="EH11" s="46">
        <v>101.81</v>
      </c>
      <c r="EI11" s="46">
        <v>115.17</v>
      </c>
      <c r="EJ11" s="46">
        <v>109.42</v>
      </c>
      <c r="EK11" s="46">
        <v>105.4</v>
      </c>
      <c r="EL11" s="46">
        <v>103.73</v>
      </c>
      <c r="EM11" s="46">
        <v>99.7</v>
      </c>
      <c r="EN11" s="46">
        <v>95.68</v>
      </c>
      <c r="EO11" s="46">
        <v>98.03</v>
      </c>
      <c r="EP11" s="46">
        <v>94.01</v>
      </c>
      <c r="EQ11" s="46">
        <v>89.98</v>
      </c>
      <c r="ER11" s="46">
        <v>85.96</v>
      </c>
      <c r="ES11" s="46">
        <v>108.99</v>
      </c>
      <c r="ET11" s="46">
        <v>103.29</v>
      </c>
      <c r="EU11" s="46">
        <v>99.27</v>
      </c>
      <c r="EV11" s="46">
        <v>97.6</v>
      </c>
      <c r="EW11" s="46">
        <v>93.58</v>
      </c>
      <c r="EX11" s="46">
        <v>89.55</v>
      </c>
      <c r="EY11" s="46">
        <v>91.9</v>
      </c>
      <c r="EZ11" s="46">
        <v>87.88</v>
      </c>
      <c r="FA11" s="46">
        <v>83.98</v>
      </c>
      <c r="FB11" s="46">
        <v>80.489999999999995</v>
      </c>
      <c r="FC11" s="46">
        <v>86.21</v>
      </c>
      <c r="FD11" s="46">
        <v>82.53</v>
      </c>
      <c r="FE11" s="46">
        <v>79.040000000000006</v>
      </c>
      <c r="FF11" s="46">
        <v>75.55</v>
      </c>
      <c r="FG11" s="46">
        <v>72.069999999999993</v>
      </c>
      <c r="FH11" s="46">
        <v>102.86</v>
      </c>
      <c r="FI11" s="46">
        <v>97.17</v>
      </c>
      <c r="FJ11" s="46">
        <v>93.15</v>
      </c>
      <c r="FK11" s="46">
        <v>91.47</v>
      </c>
      <c r="FL11" s="46">
        <v>87.45</v>
      </c>
      <c r="FM11" s="46">
        <v>83.61</v>
      </c>
      <c r="FN11" s="46">
        <v>85.78</v>
      </c>
      <c r="FO11" s="46">
        <v>82.16</v>
      </c>
      <c r="FP11" s="46">
        <v>78.67</v>
      </c>
      <c r="FQ11" s="46">
        <v>75.180000000000007</v>
      </c>
      <c r="FR11" s="46">
        <v>80.7</v>
      </c>
      <c r="FS11" s="46">
        <v>77.22</v>
      </c>
      <c r="FT11" s="46">
        <v>73.73</v>
      </c>
      <c r="FU11" s="46">
        <v>70.239999999999995</v>
      </c>
      <c r="FV11" s="46">
        <v>66.760000000000005</v>
      </c>
      <c r="FW11" s="46">
        <v>75.77</v>
      </c>
      <c r="FX11" s="46">
        <v>72.28</v>
      </c>
      <c r="FY11" s="46">
        <v>68.790000000000006</v>
      </c>
      <c r="FZ11" s="46">
        <v>65.31</v>
      </c>
      <c r="GA11" s="46">
        <v>61.82</v>
      </c>
      <c r="GB11" s="46">
        <v>58.33</v>
      </c>
      <c r="GC11" s="46">
        <v>96.74</v>
      </c>
      <c r="GD11" s="46">
        <v>91.04</v>
      </c>
      <c r="GE11" s="46">
        <v>87.02</v>
      </c>
      <c r="GF11" s="46">
        <v>85.35</v>
      </c>
      <c r="GG11" s="46">
        <v>81.78</v>
      </c>
      <c r="GH11" s="46">
        <v>78.3</v>
      </c>
      <c r="GI11" s="46">
        <v>80.33</v>
      </c>
      <c r="GJ11" s="46">
        <v>76.84</v>
      </c>
      <c r="GK11" s="46">
        <v>73.36</v>
      </c>
      <c r="GL11" s="46">
        <v>69.87</v>
      </c>
      <c r="GM11" s="46">
        <v>75.39</v>
      </c>
      <c r="GN11" s="46">
        <v>71.91</v>
      </c>
      <c r="GO11" s="46">
        <v>68.42</v>
      </c>
      <c r="GP11" s="46">
        <v>64.930000000000007</v>
      </c>
      <c r="GQ11" s="46">
        <v>61.45</v>
      </c>
      <c r="GR11" s="46">
        <v>70.459999999999994</v>
      </c>
      <c r="GS11" s="46">
        <v>66.97</v>
      </c>
      <c r="GT11" s="46">
        <v>63.48</v>
      </c>
      <c r="GU11" s="46">
        <v>59.99</v>
      </c>
      <c r="GV11" s="46">
        <v>56.51</v>
      </c>
      <c r="GW11" s="46">
        <v>53.02</v>
      </c>
      <c r="GX11" s="46">
        <v>65.52</v>
      </c>
      <c r="GY11" s="46">
        <v>62.03</v>
      </c>
      <c r="GZ11" s="46">
        <v>58.54</v>
      </c>
      <c r="HA11" s="46">
        <v>55.06</v>
      </c>
      <c r="HB11" s="46">
        <v>51.57</v>
      </c>
      <c r="HC11" s="46">
        <v>48.35</v>
      </c>
      <c r="HD11" s="46">
        <v>46.19</v>
      </c>
      <c r="HE11" s="46">
        <v>86.51</v>
      </c>
      <c r="HF11" s="46">
        <v>93.87</v>
      </c>
      <c r="HG11" s="46">
        <v>108.09</v>
      </c>
      <c r="HH11" s="46">
        <v>115.48</v>
      </c>
      <c r="HI11" s="46">
        <v>10.82</v>
      </c>
      <c r="HJ11" s="46">
        <v>19.02</v>
      </c>
      <c r="HK11" s="46">
        <v>16.829999999999998</v>
      </c>
      <c r="HL11" s="46">
        <v>14.84</v>
      </c>
      <c r="HM11" s="46">
        <v>13.73</v>
      </c>
      <c r="HN11" s="46">
        <v>25.03</v>
      </c>
      <c r="HO11" s="46">
        <v>22.75</v>
      </c>
      <c r="HP11" s="46">
        <v>20.73</v>
      </c>
      <c r="HQ11" s="46">
        <v>19.3</v>
      </c>
      <c r="HR11" s="46">
        <v>20.55</v>
      </c>
      <c r="HS11" s="46">
        <v>18.54</v>
      </c>
      <c r="HT11" s="46">
        <v>17.11</v>
      </c>
      <c r="HU11" s="46">
        <v>16.53</v>
      </c>
      <c r="HV11" s="46">
        <v>15.21</v>
      </c>
      <c r="HW11" s="46">
        <v>14.3</v>
      </c>
      <c r="HX11" s="46">
        <v>37.06</v>
      </c>
      <c r="HY11" s="46">
        <v>34.49</v>
      </c>
      <c r="HZ11" s="46">
        <v>32.119999999999997</v>
      </c>
      <c r="IA11" s="46">
        <v>30.44</v>
      </c>
      <c r="IB11" s="46">
        <v>31.92</v>
      </c>
      <c r="IC11" s="46">
        <v>29.55</v>
      </c>
      <c r="ID11" s="46">
        <v>27.87</v>
      </c>
      <c r="IE11" s="46">
        <v>27.18</v>
      </c>
      <c r="IF11" s="46">
        <v>25.5</v>
      </c>
      <c r="IG11" s="46">
        <v>23.91</v>
      </c>
      <c r="IH11" s="46">
        <v>29.35</v>
      </c>
      <c r="II11" s="46">
        <v>26.98</v>
      </c>
      <c r="IJ11" s="46">
        <v>25.3</v>
      </c>
      <c r="IK11" s="46">
        <v>24.61</v>
      </c>
      <c r="IL11" s="46">
        <v>23.15</v>
      </c>
      <c r="IM11" s="46">
        <v>21.71</v>
      </c>
      <c r="IN11" s="46">
        <v>22.56</v>
      </c>
      <c r="IO11" s="46">
        <v>21.12</v>
      </c>
      <c r="IP11" s="46">
        <v>19.79</v>
      </c>
      <c r="IQ11" s="46">
        <v>18.87</v>
      </c>
      <c r="IR11" s="46">
        <v>44.46</v>
      </c>
      <c r="IS11" s="46">
        <v>41.9</v>
      </c>
      <c r="IT11" s="46">
        <v>39.53</v>
      </c>
      <c r="IU11" s="46">
        <v>37.85</v>
      </c>
      <c r="IV11" s="46">
        <v>39.33</v>
      </c>
      <c r="IW11" s="46">
        <v>36.96</v>
      </c>
      <c r="IX11" s="46">
        <v>35.28</v>
      </c>
      <c r="IY11" s="46">
        <v>34.590000000000003</v>
      </c>
      <c r="IZ11" s="46">
        <v>32.909999999999997</v>
      </c>
      <c r="JA11" s="46">
        <v>31.23</v>
      </c>
      <c r="JB11" s="46">
        <v>36.76</v>
      </c>
      <c r="JC11" s="46">
        <v>34.39</v>
      </c>
      <c r="JD11" s="46">
        <v>32.71</v>
      </c>
      <c r="JE11" s="46">
        <v>32.020000000000003</v>
      </c>
      <c r="JF11" s="46">
        <v>30.34</v>
      </c>
      <c r="JG11" s="46">
        <v>28.66</v>
      </c>
      <c r="JH11" s="46">
        <v>29.65</v>
      </c>
      <c r="JI11" s="46">
        <v>27.97</v>
      </c>
      <c r="JJ11" s="46">
        <v>26.29</v>
      </c>
      <c r="JK11" s="46">
        <v>24.61</v>
      </c>
      <c r="JL11" s="46">
        <v>34.19</v>
      </c>
      <c r="JM11" s="46">
        <v>31.82</v>
      </c>
      <c r="JN11" s="46">
        <v>30.14</v>
      </c>
      <c r="JO11" s="46">
        <v>29.45</v>
      </c>
      <c r="JP11" s="46">
        <v>27.77</v>
      </c>
      <c r="JQ11" s="46">
        <v>26.09</v>
      </c>
      <c r="JR11" s="46">
        <v>27.08</v>
      </c>
      <c r="JS11" s="46">
        <v>25.4</v>
      </c>
      <c r="JT11" s="46">
        <v>23.83</v>
      </c>
      <c r="JU11" s="46">
        <v>22.39</v>
      </c>
      <c r="JV11" s="46">
        <v>24.71</v>
      </c>
      <c r="JW11" s="46">
        <v>23.24</v>
      </c>
      <c r="JX11" s="46">
        <v>21.8</v>
      </c>
      <c r="JY11" s="46">
        <v>20.46</v>
      </c>
      <c r="JZ11" s="46">
        <v>19.55</v>
      </c>
      <c r="KA11" s="46">
        <v>55.27</v>
      </c>
      <c r="KB11" s="46">
        <v>52.62</v>
      </c>
      <c r="KC11" s="46">
        <v>50.15</v>
      </c>
      <c r="KD11" s="46">
        <v>48.41</v>
      </c>
      <c r="KE11" s="46">
        <v>49.96</v>
      </c>
      <c r="KF11" s="46">
        <v>47.49</v>
      </c>
      <c r="KG11" s="46">
        <v>45.75</v>
      </c>
      <c r="KH11" s="46">
        <v>45.04</v>
      </c>
      <c r="KI11" s="46">
        <v>43.36</v>
      </c>
      <c r="KJ11" s="46">
        <v>41.67</v>
      </c>
      <c r="KK11" s="46">
        <v>47.31</v>
      </c>
      <c r="KL11" s="46">
        <v>44.86</v>
      </c>
      <c r="KM11" s="46">
        <v>43.18</v>
      </c>
      <c r="KN11" s="46">
        <v>42.47</v>
      </c>
      <c r="KO11" s="46">
        <v>40.79</v>
      </c>
      <c r="KP11" s="46">
        <v>39.1</v>
      </c>
      <c r="KQ11" s="46">
        <v>40.08</v>
      </c>
      <c r="KR11" s="46">
        <v>38.4</v>
      </c>
      <c r="KS11" s="46">
        <v>36.71</v>
      </c>
      <c r="KT11" s="46">
        <v>35.020000000000003</v>
      </c>
      <c r="KU11" s="46">
        <v>44.68</v>
      </c>
      <c r="KV11" s="46">
        <v>42.29</v>
      </c>
      <c r="KW11" s="46">
        <v>40.61</v>
      </c>
      <c r="KX11" s="46">
        <v>39.9</v>
      </c>
      <c r="KY11" s="46">
        <v>38.22</v>
      </c>
      <c r="KZ11" s="46">
        <v>36.53</v>
      </c>
      <c r="LA11" s="46">
        <v>37.51</v>
      </c>
      <c r="LB11" s="46">
        <v>35.83</v>
      </c>
      <c r="LC11" s="46">
        <v>34.14</v>
      </c>
      <c r="LD11" s="46">
        <v>32.450000000000003</v>
      </c>
      <c r="LE11" s="46">
        <v>35.119999999999997</v>
      </c>
      <c r="LF11" s="46">
        <v>33.44</v>
      </c>
      <c r="LG11" s="46">
        <v>31.75</v>
      </c>
      <c r="LH11" s="46">
        <v>30.06</v>
      </c>
      <c r="LI11" s="46">
        <v>28.38</v>
      </c>
      <c r="LJ11" s="46">
        <v>42.11</v>
      </c>
      <c r="LK11" s="46">
        <v>39.72</v>
      </c>
      <c r="LL11" s="46">
        <v>38.04</v>
      </c>
      <c r="LM11" s="46">
        <v>37.33</v>
      </c>
      <c r="LN11" s="46">
        <v>35.65</v>
      </c>
      <c r="LO11" s="46">
        <v>33.96</v>
      </c>
      <c r="LP11" s="46">
        <v>34.94</v>
      </c>
      <c r="LQ11" s="46">
        <v>33.26</v>
      </c>
      <c r="LR11" s="46">
        <v>31.57</v>
      </c>
      <c r="LS11" s="46">
        <v>29.88</v>
      </c>
      <c r="LT11" s="46">
        <v>32.549999999999997</v>
      </c>
      <c r="LU11" s="46">
        <v>30.87</v>
      </c>
      <c r="LV11" s="46">
        <v>29.18</v>
      </c>
      <c r="LW11" s="46">
        <v>27.49</v>
      </c>
      <c r="LX11" s="46">
        <v>25.81</v>
      </c>
      <c r="LY11" s="46">
        <v>30.17</v>
      </c>
      <c r="LZ11" s="46">
        <v>28.48</v>
      </c>
      <c r="MA11" s="46">
        <v>26.79</v>
      </c>
      <c r="MB11" s="46">
        <v>25.11</v>
      </c>
      <c r="MC11" s="46">
        <v>23.68</v>
      </c>
      <c r="MD11" s="46">
        <v>22.75</v>
      </c>
      <c r="ME11" s="46">
        <v>62.89</v>
      </c>
      <c r="MF11" s="46">
        <v>60.23</v>
      </c>
      <c r="MG11" s="46">
        <v>57.76</v>
      </c>
      <c r="MH11" s="46">
        <v>56.02</v>
      </c>
      <c r="MI11" s="46">
        <v>57.58</v>
      </c>
      <c r="MJ11" s="46">
        <v>55.11</v>
      </c>
      <c r="MK11" s="46">
        <v>53.36</v>
      </c>
      <c r="ML11" s="46">
        <v>52.64</v>
      </c>
      <c r="MM11" s="46">
        <v>50.89</v>
      </c>
      <c r="MN11" s="46">
        <v>49.15</v>
      </c>
      <c r="MO11" s="46">
        <v>54.92</v>
      </c>
      <c r="MP11" s="46">
        <v>52.45</v>
      </c>
      <c r="MQ11" s="46">
        <v>50.71</v>
      </c>
      <c r="MR11" s="46">
        <v>49.98</v>
      </c>
      <c r="MS11" s="46">
        <v>48.24</v>
      </c>
      <c r="MT11" s="46">
        <v>46.5</v>
      </c>
      <c r="MU11" s="46">
        <v>47.51</v>
      </c>
      <c r="MV11" s="46">
        <v>45.77</v>
      </c>
      <c r="MW11" s="46">
        <v>44.08</v>
      </c>
      <c r="MX11" s="46">
        <v>42.39</v>
      </c>
      <c r="MY11" s="46">
        <v>52.27</v>
      </c>
      <c r="MZ11" s="46">
        <v>49.8</v>
      </c>
      <c r="NA11" s="46">
        <v>48.05</v>
      </c>
      <c r="NB11" s="46">
        <v>47.33</v>
      </c>
      <c r="NC11" s="46">
        <v>45.59</v>
      </c>
      <c r="ND11" s="46">
        <v>43.9</v>
      </c>
      <c r="NE11" s="46">
        <v>44.88</v>
      </c>
      <c r="NF11" s="46">
        <v>43.2</v>
      </c>
      <c r="NG11" s="46">
        <v>41.51</v>
      </c>
      <c r="NH11" s="46">
        <v>39.82</v>
      </c>
      <c r="NI11" s="46">
        <v>42.49</v>
      </c>
      <c r="NJ11" s="46">
        <v>40.81</v>
      </c>
      <c r="NK11" s="46">
        <v>39.119999999999997</v>
      </c>
      <c r="NL11" s="46">
        <v>37.43</v>
      </c>
      <c r="NM11" s="46">
        <v>35.74</v>
      </c>
      <c r="NN11" s="46">
        <v>49.61</v>
      </c>
      <c r="NO11" s="46">
        <v>47.14</v>
      </c>
      <c r="NP11" s="46">
        <v>45.41</v>
      </c>
      <c r="NQ11" s="46">
        <v>44.7</v>
      </c>
      <c r="NR11" s="46">
        <v>43.02</v>
      </c>
      <c r="NS11" s="46">
        <v>41.33</v>
      </c>
      <c r="NT11" s="46">
        <v>42.31</v>
      </c>
      <c r="NU11" s="46">
        <v>40.630000000000003</v>
      </c>
      <c r="NV11" s="46">
        <v>38.94</v>
      </c>
      <c r="NW11" s="46">
        <v>37.25</v>
      </c>
      <c r="NX11" s="46">
        <v>39.92</v>
      </c>
      <c r="NY11" s="46">
        <v>38.24</v>
      </c>
      <c r="NZ11" s="46">
        <v>36.549999999999997</v>
      </c>
      <c r="OA11" s="46">
        <v>34.86</v>
      </c>
      <c r="OB11" s="46">
        <v>33.17</v>
      </c>
      <c r="OC11" s="46">
        <v>37.53</v>
      </c>
      <c r="OD11" s="46">
        <v>35.85</v>
      </c>
      <c r="OE11" s="46">
        <v>34.159999999999997</v>
      </c>
      <c r="OF11" s="46">
        <v>32.47</v>
      </c>
      <c r="OG11" s="46">
        <v>30.78</v>
      </c>
      <c r="OH11" s="46">
        <v>29.1</v>
      </c>
      <c r="OI11" s="46">
        <v>46.95</v>
      </c>
      <c r="OJ11" s="46">
        <v>44.52</v>
      </c>
      <c r="OK11" s="46">
        <v>42.84</v>
      </c>
      <c r="OL11" s="46">
        <v>42.13</v>
      </c>
      <c r="OM11" s="46">
        <v>40.450000000000003</v>
      </c>
      <c r="ON11" s="46">
        <v>38.76</v>
      </c>
      <c r="OO11" s="46">
        <v>39.74</v>
      </c>
      <c r="OP11" s="46">
        <v>38.06</v>
      </c>
      <c r="OQ11" s="46">
        <v>36.369999999999997</v>
      </c>
      <c r="OR11" s="46">
        <v>34.68</v>
      </c>
      <c r="OS11" s="46">
        <v>37.35</v>
      </c>
      <c r="OT11" s="46">
        <v>35.67</v>
      </c>
      <c r="OU11" s="46">
        <v>33.979999999999997</v>
      </c>
      <c r="OV11" s="46">
        <v>32.29</v>
      </c>
      <c r="OW11" s="46">
        <v>30.6</v>
      </c>
      <c r="OX11" s="46">
        <v>34.96</v>
      </c>
      <c r="OY11" s="46">
        <v>33.28</v>
      </c>
      <c r="OZ11" s="46">
        <v>31.59</v>
      </c>
      <c r="PA11" s="46">
        <v>29.9</v>
      </c>
      <c r="PB11" s="46">
        <v>28.21</v>
      </c>
      <c r="PC11" s="46">
        <v>26.53</v>
      </c>
      <c r="PD11" s="46">
        <v>32.57</v>
      </c>
      <c r="PE11" s="46">
        <v>30.89</v>
      </c>
      <c r="PF11" s="46">
        <v>29.2</v>
      </c>
      <c r="PG11" s="46">
        <v>27.51</v>
      </c>
      <c r="PH11" s="46">
        <v>25.83</v>
      </c>
      <c r="PI11" s="46">
        <v>24.3</v>
      </c>
      <c r="PJ11" s="46">
        <v>23.37</v>
      </c>
      <c r="PK11" s="46">
        <v>42.62</v>
      </c>
      <c r="PL11" s="46">
        <v>45.71</v>
      </c>
      <c r="PM11" s="46">
        <v>51.87</v>
      </c>
      <c r="PN11" s="46">
        <v>55.07</v>
      </c>
      <c r="PO11" s="46">
        <v>14.58</v>
      </c>
      <c r="PP11" s="46">
        <v>24.63</v>
      </c>
      <c r="PQ11" s="46">
        <v>22.41</v>
      </c>
      <c r="PR11" s="46">
        <v>20.39</v>
      </c>
      <c r="PS11" s="46">
        <v>19.27</v>
      </c>
      <c r="PT11" s="46">
        <v>31.43</v>
      </c>
      <c r="PU11" s="46">
        <v>28.86</v>
      </c>
      <c r="PV11" s="46">
        <v>26.49</v>
      </c>
      <c r="PW11" s="46">
        <v>24.81</v>
      </c>
      <c r="PX11" s="46">
        <v>26.29</v>
      </c>
      <c r="PY11" s="46">
        <v>24</v>
      </c>
      <c r="PZ11" s="46">
        <v>22.56</v>
      </c>
      <c r="QA11" s="46">
        <v>21.97</v>
      </c>
      <c r="QB11" s="46">
        <v>20.64</v>
      </c>
      <c r="QC11" s="46">
        <v>19.72</v>
      </c>
      <c r="QD11" s="46">
        <v>42.25</v>
      </c>
      <c r="QE11" s="46">
        <v>39.68</v>
      </c>
      <c r="QF11" s="46">
        <v>37.31</v>
      </c>
      <c r="QG11" s="46">
        <v>35.630000000000003</v>
      </c>
      <c r="QH11" s="46">
        <v>37.11</v>
      </c>
      <c r="QI11" s="46">
        <v>34.74</v>
      </c>
      <c r="QJ11" s="46">
        <v>33.06</v>
      </c>
      <c r="QK11" s="46">
        <v>32.369999999999997</v>
      </c>
      <c r="QL11" s="46">
        <v>30.69</v>
      </c>
      <c r="QM11" s="46">
        <v>29.01</v>
      </c>
      <c r="QN11" s="46">
        <v>34.549999999999997</v>
      </c>
      <c r="QO11" s="46">
        <v>32.18</v>
      </c>
      <c r="QP11" s="46">
        <v>30.5</v>
      </c>
      <c r="QQ11" s="46">
        <v>29.81</v>
      </c>
      <c r="QR11" s="46">
        <v>28.12</v>
      </c>
      <c r="QS11" s="46">
        <v>26.44</v>
      </c>
      <c r="QT11" s="46">
        <v>27.43</v>
      </c>
      <c r="QU11" s="46">
        <v>25.75</v>
      </c>
      <c r="QV11" s="46">
        <v>24.24</v>
      </c>
      <c r="QW11" s="46">
        <v>23.32</v>
      </c>
      <c r="QX11" s="46">
        <v>49.42</v>
      </c>
      <c r="QY11" s="46">
        <v>46.77</v>
      </c>
      <c r="QZ11" s="46">
        <v>44.34</v>
      </c>
      <c r="RA11" s="46">
        <v>42.65</v>
      </c>
      <c r="RB11" s="46">
        <v>44.16</v>
      </c>
      <c r="RC11" s="46">
        <v>41.77</v>
      </c>
      <c r="RD11" s="46">
        <v>40.08</v>
      </c>
      <c r="RE11" s="46">
        <v>39.380000000000003</v>
      </c>
      <c r="RF11" s="46">
        <v>37.69</v>
      </c>
      <c r="RG11" s="46">
        <v>36.01</v>
      </c>
      <c r="RH11" s="46">
        <v>41.59</v>
      </c>
      <c r="RI11" s="46">
        <v>39.200000000000003</v>
      </c>
      <c r="RJ11" s="46">
        <v>37.51</v>
      </c>
      <c r="RK11" s="46">
        <v>36.81</v>
      </c>
      <c r="RL11" s="46">
        <v>35.119999999999997</v>
      </c>
      <c r="RM11" s="46">
        <v>33.44</v>
      </c>
      <c r="RN11" s="46">
        <v>34.42</v>
      </c>
      <c r="RO11" s="46">
        <v>32.729999999999997</v>
      </c>
      <c r="RP11" s="46">
        <v>31.05</v>
      </c>
      <c r="RQ11" s="46">
        <v>29.36</v>
      </c>
      <c r="RR11" s="46">
        <v>39.020000000000003</v>
      </c>
      <c r="RS11" s="46">
        <v>36.630000000000003</v>
      </c>
      <c r="RT11" s="46">
        <v>34.94</v>
      </c>
      <c r="RU11" s="46">
        <v>34.24</v>
      </c>
      <c r="RV11" s="46">
        <v>32.549999999999997</v>
      </c>
      <c r="RW11" s="46">
        <v>30.87</v>
      </c>
      <c r="RX11" s="46">
        <v>31.85</v>
      </c>
      <c r="RY11" s="46">
        <v>30.16</v>
      </c>
      <c r="RZ11" s="46">
        <v>28.48</v>
      </c>
      <c r="SA11" s="46">
        <v>26.79</v>
      </c>
      <c r="SB11" s="46">
        <v>29.46</v>
      </c>
      <c r="SC11" s="46">
        <v>27.78</v>
      </c>
      <c r="SD11" s="46">
        <v>26.09</v>
      </c>
      <c r="SE11" s="46">
        <v>24.53</v>
      </c>
      <c r="SF11" s="46">
        <v>23.6</v>
      </c>
      <c r="SG11" s="46">
        <v>60.01</v>
      </c>
      <c r="SH11" s="46">
        <v>57.35</v>
      </c>
      <c r="SI11" s="46">
        <v>54.88</v>
      </c>
      <c r="SJ11" s="46">
        <v>53.14</v>
      </c>
      <c r="SK11" s="46">
        <v>54.69</v>
      </c>
      <c r="SL11" s="46">
        <v>52.23</v>
      </c>
      <c r="SM11" s="46">
        <v>50.48</v>
      </c>
      <c r="SN11" s="46">
        <v>49.76</v>
      </c>
      <c r="SO11" s="46">
        <v>48.01</v>
      </c>
      <c r="SP11" s="46">
        <v>46.27</v>
      </c>
      <c r="SQ11" s="46">
        <v>52.04</v>
      </c>
      <c r="SR11" s="46">
        <v>49.57</v>
      </c>
      <c r="SS11" s="46">
        <v>47.83</v>
      </c>
      <c r="ST11" s="46">
        <v>47.1</v>
      </c>
      <c r="SU11" s="46">
        <v>45.37</v>
      </c>
      <c r="SV11" s="46">
        <v>43.68</v>
      </c>
      <c r="SW11" s="46">
        <v>44.66</v>
      </c>
      <c r="SX11" s="46">
        <v>42.98</v>
      </c>
      <c r="SY11" s="46">
        <v>41.29</v>
      </c>
      <c r="SZ11" s="46">
        <v>39.6</v>
      </c>
      <c r="TA11" s="46">
        <v>49.38</v>
      </c>
      <c r="TB11" s="46">
        <v>46.91</v>
      </c>
      <c r="TC11" s="46">
        <v>45.19</v>
      </c>
      <c r="TD11" s="46">
        <v>44.48</v>
      </c>
      <c r="TE11" s="46">
        <v>42.8</v>
      </c>
      <c r="TF11" s="46">
        <v>41.11</v>
      </c>
      <c r="TG11" s="46">
        <v>42.09</v>
      </c>
      <c r="TH11" s="46">
        <v>40.409999999999997</v>
      </c>
      <c r="TI11" s="46">
        <v>38.72</v>
      </c>
      <c r="TJ11" s="46">
        <v>37.03</v>
      </c>
      <c r="TK11" s="46">
        <v>39.71</v>
      </c>
      <c r="TL11" s="46">
        <v>38.020000000000003</v>
      </c>
      <c r="TM11" s="46">
        <v>36.33</v>
      </c>
      <c r="TN11" s="46">
        <v>34.64</v>
      </c>
      <c r="TO11" s="46">
        <v>32.96</v>
      </c>
      <c r="TP11" s="46">
        <v>46.73</v>
      </c>
      <c r="TQ11" s="46">
        <v>44.3</v>
      </c>
      <c r="TR11" s="46">
        <v>42.62</v>
      </c>
      <c r="TS11" s="46">
        <v>41.91</v>
      </c>
      <c r="TT11" s="46">
        <v>40.229999999999997</v>
      </c>
      <c r="TU11" s="46">
        <v>38.54</v>
      </c>
      <c r="TV11" s="46">
        <v>39.520000000000003</v>
      </c>
      <c r="TW11" s="46">
        <v>37.840000000000003</v>
      </c>
      <c r="TX11" s="46">
        <v>36.15</v>
      </c>
      <c r="TY11" s="46">
        <v>34.46</v>
      </c>
      <c r="TZ11" s="46">
        <v>37.14</v>
      </c>
      <c r="UA11" s="46">
        <v>35.450000000000003</v>
      </c>
      <c r="UB11" s="46">
        <v>33.76</v>
      </c>
      <c r="UC11" s="46">
        <v>32.07</v>
      </c>
      <c r="UD11" s="46">
        <v>30.39</v>
      </c>
      <c r="UE11" s="46">
        <v>34.75</v>
      </c>
      <c r="UF11" s="46">
        <v>33.06</v>
      </c>
      <c r="UG11" s="46">
        <v>31.37</v>
      </c>
      <c r="UH11" s="46">
        <v>29.68</v>
      </c>
      <c r="UI11" s="46">
        <v>28.12</v>
      </c>
      <c r="UJ11" s="46">
        <v>27.04</v>
      </c>
      <c r="UK11" s="46">
        <v>67.62</v>
      </c>
      <c r="UL11" s="46">
        <v>64.959999999999994</v>
      </c>
      <c r="UM11" s="46">
        <v>62.5</v>
      </c>
      <c r="UN11" s="46">
        <v>60.75</v>
      </c>
      <c r="UO11" s="46">
        <v>62.31</v>
      </c>
      <c r="UP11" s="46">
        <v>59.84</v>
      </c>
      <c r="UQ11" s="46">
        <v>58.1</v>
      </c>
      <c r="UR11" s="46">
        <v>57.37</v>
      </c>
      <c r="US11" s="46">
        <v>55.63</v>
      </c>
      <c r="UT11" s="46">
        <v>53.88</v>
      </c>
      <c r="UU11" s="46">
        <v>59.65</v>
      </c>
      <c r="UV11" s="46">
        <v>57.18</v>
      </c>
      <c r="UW11" s="46">
        <v>55.44</v>
      </c>
      <c r="UX11" s="46">
        <v>54.72</v>
      </c>
      <c r="UY11" s="46">
        <v>52.97</v>
      </c>
      <c r="UZ11" s="46">
        <v>51.23</v>
      </c>
      <c r="VA11" s="46">
        <v>52.25</v>
      </c>
      <c r="VB11" s="46">
        <v>50.5</v>
      </c>
      <c r="VC11" s="46">
        <v>48.76</v>
      </c>
      <c r="VD11" s="46">
        <v>47.02</v>
      </c>
      <c r="VE11" s="46">
        <v>57</v>
      </c>
      <c r="VF11" s="46">
        <v>54.53</v>
      </c>
      <c r="VG11" s="46">
        <v>52.79</v>
      </c>
      <c r="VH11" s="46">
        <v>52.06</v>
      </c>
      <c r="VI11" s="46">
        <v>50.32</v>
      </c>
      <c r="VJ11" s="46">
        <v>48.57</v>
      </c>
      <c r="VK11" s="46">
        <v>49.59</v>
      </c>
      <c r="VL11" s="46">
        <v>47.85</v>
      </c>
      <c r="VM11" s="46">
        <v>46.1</v>
      </c>
      <c r="VN11" s="46">
        <v>44.4</v>
      </c>
      <c r="VO11" s="46">
        <v>47.12</v>
      </c>
      <c r="VP11" s="46">
        <v>45.39</v>
      </c>
      <c r="VQ11" s="46">
        <v>43.7</v>
      </c>
      <c r="VR11" s="46">
        <v>42.01</v>
      </c>
      <c r="VS11" s="46">
        <v>40.32</v>
      </c>
      <c r="VT11" s="46">
        <v>54.34</v>
      </c>
      <c r="VU11" s="46">
        <v>51.87</v>
      </c>
      <c r="VV11" s="46">
        <v>50.13</v>
      </c>
      <c r="VW11" s="46">
        <v>49.4</v>
      </c>
      <c r="VX11" s="46">
        <v>47.66</v>
      </c>
      <c r="VY11" s="46">
        <v>45.92</v>
      </c>
      <c r="VZ11" s="46">
        <v>46.94</v>
      </c>
      <c r="WA11" s="46">
        <v>45.21</v>
      </c>
      <c r="WB11" s="46">
        <v>43.52</v>
      </c>
      <c r="WC11" s="46">
        <v>41.83</v>
      </c>
      <c r="WD11" s="46">
        <v>44.5</v>
      </c>
      <c r="WE11" s="46">
        <v>42.82</v>
      </c>
      <c r="WF11" s="46">
        <v>41.13</v>
      </c>
      <c r="WG11" s="46">
        <v>39.44</v>
      </c>
      <c r="WH11" s="46">
        <v>37.75</v>
      </c>
      <c r="WI11" s="46">
        <v>42.11</v>
      </c>
      <c r="WJ11" s="46">
        <v>40.43</v>
      </c>
      <c r="WK11" s="46">
        <v>38.74</v>
      </c>
      <c r="WL11" s="46">
        <v>37.049999999999997</v>
      </c>
      <c r="WM11" s="46">
        <v>35.36</v>
      </c>
      <c r="WN11" s="46">
        <v>33.68</v>
      </c>
      <c r="WO11" s="46">
        <v>51.69</v>
      </c>
      <c r="WP11" s="46">
        <v>49.22</v>
      </c>
      <c r="WQ11" s="46">
        <v>47.47</v>
      </c>
      <c r="WR11" s="46">
        <v>46.75</v>
      </c>
      <c r="WS11" s="46">
        <v>45.03</v>
      </c>
      <c r="WT11" s="46">
        <v>43.34</v>
      </c>
      <c r="WU11" s="46">
        <v>44.32</v>
      </c>
      <c r="WV11" s="46">
        <v>42.64</v>
      </c>
      <c r="WW11" s="46">
        <v>40.950000000000003</v>
      </c>
      <c r="WX11" s="46">
        <v>39.26</v>
      </c>
      <c r="WY11" s="46">
        <v>41.93</v>
      </c>
      <c r="WZ11" s="46">
        <v>40.25</v>
      </c>
      <c r="XA11" s="46">
        <v>38.56</v>
      </c>
      <c r="XB11" s="46">
        <v>36.869999999999997</v>
      </c>
      <c r="XC11" s="46">
        <v>35.18</v>
      </c>
      <c r="XD11" s="46">
        <v>39.54</v>
      </c>
      <c r="XE11" s="46">
        <v>37.86</v>
      </c>
      <c r="XF11" s="46">
        <v>36.17</v>
      </c>
      <c r="XG11" s="46">
        <v>34.479999999999997</v>
      </c>
      <c r="XH11" s="46">
        <v>32.79</v>
      </c>
      <c r="XI11" s="46">
        <v>31.11</v>
      </c>
      <c r="XJ11" s="46">
        <v>37.15</v>
      </c>
      <c r="XK11" s="46">
        <v>35.47</v>
      </c>
      <c r="XL11" s="46">
        <v>33.78</v>
      </c>
      <c r="XM11" s="46">
        <v>32.090000000000003</v>
      </c>
      <c r="XN11" s="46">
        <v>30.41</v>
      </c>
      <c r="XO11" s="46">
        <v>28.84</v>
      </c>
      <c r="XP11" s="46">
        <v>27.76</v>
      </c>
      <c r="XQ11" s="46">
        <v>47.25</v>
      </c>
      <c r="XR11" s="46">
        <v>50.44</v>
      </c>
      <c r="XS11" s="46">
        <v>56.61</v>
      </c>
      <c r="XT11" s="46">
        <v>59.8</v>
      </c>
      <c r="XU11" s="46">
        <v>15.91</v>
      </c>
      <c r="XV11" s="46">
        <v>22.19</v>
      </c>
      <c r="XW11" s="46">
        <v>24.59</v>
      </c>
      <c r="XX11" s="46">
        <v>30.71</v>
      </c>
      <c r="XY11" s="46">
        <v>33.799999999999997</v>
      </c>
      <c r="XZ11" s="46">
        <v>39.770000000000003</v>
      </c>
      <c r="YA11" s="46">
        <v>42.86</v>
      </c>
      <c r="YB11" s="46">
        <v>48.93</v>
      </c>
      <c r="YC11" s="46">
        <v>52.12</v>
      </c>
      <c r="YD11" s="46">
        <v>58.28</v>
      </c>
      <c r="YE11" s="46">
        <v>61.47</v>
      </c>
      <c r="YF11" s="46">
        <v>21.26</v>
      </c>
      <c r="YG11" s="46">
        <v>26.91</v>
      </c>
      <c r="YH11" s="46">
        <v>29.24</v>
      </c>
      <c r="YI11" s="46">
        <v>35.21</v>
      </c>
      <c r="YJ11" s="46">
        <v>38.299999999999997</v>
      </c>
      <c r="YK11" s="46">
        <v>44.26</v>
      </c>
      <c r="YL11" s="46">
        <v>47.41</v>
      </c>
      <c r="YM11" s="46">
        <v>53.57</v>
      </c>
      <c r="YN11" s="46">
        <v>56.76</v>
      </c>
      <c r="YO11" s="46">
        <v>62.92</v>
      </c>
      <c r="YP11" s="46">
        <v>66.12</v>
      </c>
      <c r="YQ11" s="46">
        <v>22.7</v>
      </c>
      <c r="YR11" s="46">
        <v>28.14</v>
      </c>
      <c r="YS11" s="46">
        <v>30.86</v>
      </c>
      <c r="YT11" s="46">
        <v>36.83</v>
      </c>
      <c r="YU11" s="46">
        <v>39.92</v>
      </c>
      <c r="YV11" s="46">
        <v>45.89</v>
      </c>
      <c r="YW11" s="46">
        <v>49.08</v>
      </c>
      <c r="YX11" s="46">
        <v>55.24</v>
      </c>
      <c r="YY11" s="46">
        <v>58.44</v>
      </c>
      <c r="YZ11" s="46">
        <v>64.599999999999994</v>
      </c>
      <c r="ZA11" s="46">
        <v>67.790000000000006</v>
      </c>
      <c r="ZB11" s="46">
        <v>27.04</v>
      </c>
      <c r="ZC11" s="46">
        <v>32.630000000000003</v>
      </c>
      <c r="ZD11" s="46">
        <v>35.36</v>
      </c>
      <c r="ZE11" s="46">
        <v>41.32</v>
      </c>
      <c r="ZF11" s="46">
        <v>44.41</v>
      </c>
      <c r="ZG11" s="46">
        <v>50.53</v>
      </c>
      <c r="ZH11" s="46">
        <v>53.72</v>
      </c>
      <c r="ZI11" s="46">
        <v>59.89</v>
      </c>
      <c r="ZJ11" s="46">
        <v>63.08</v>
      </c>
      <c r="ZK11" s="46">
        <v>69.239999999999995</v>
      </c>
      <c r="ZL11" s="46">
        <v>72.430000000000007</v>
      </c>
      <c r="ZM11" s="46">
        <v>28.66</v>
      </c>
      <c r="ZN11" s="46">
        <v>34.25</v>
      </c>
      <c r="ZO11" s="46">
        <v>36.979999999999997</v>
      </c>
      <c r="ZP11" s="46">
        <v>42.94</v>
      </c>
      <c r="ZQ11" s="46">
        <v>46.04</v>
      </c>
      <c r="ZR11" s="46">
        <v>52.21</v>
      </c>
      <c r="ZS11" s="46">
        <v>55.4</v>
      </c>
      <c r="ZT11" s="46">
        <v>61.56</v>
      </c>
      <c r="ZU11" s="46">
        <v>64.75</v>
      </c>
      <c r="ZV11" s="46">
        <v>70.91</v>
      </c>
      <c r="ZW11" s="46">
        <v>74.11</v>
      </c>
      <c r="ZX11" s="46">
        <v>33.15</v>
      </c>
      <c r="ZY11" s="46">
        <v>38.75</v>
      </c>
      <c r="ZZ11" s="46">
        <v>41.47</v>
      </c>
      <c r="AAA11" s="46">
        <v>47.49</v>
      </c>
      <c r="AAB11" s="46">
        <v>50.69</v>
      </c>
      <c r="AAC11" s="46">
        <v>56.85</v>
      </c>
      <c r="AAD11" s="46">
        <v>60.04</v>
      </c>
      <c r="AAE11" s="46">
        <v>66.2</v>
      </c>
      <c r="AAF11" s="46">
        <v>69.400000000000006</v>
      </c>
      <c r="AAG11" s="46">
        <v>75.56</v>
      </c>
      <c r="AAH11" s="46">
        <v>78.77</v>
      </c>
      <c r="AAI11" s="46">
        <v>34.770000000000003</v>
      </c>
      <c r="AAJ11" s="46">
        <v>40.369999999999997</v>
      </c>
      <c r="AAK11" s="46">
        <v>43.09</v>
      </c>
      <c r="AAL11" s="46">
        <v>49.17</v>
      </c>
      <c r="AAM11" s="46">
        <v>52.36</v>
      </c>
      <c r="AAN11" s="46">
        <v>58.52</v>
      </c>
      <c r="AAO11" s="46">
        <v>61.72</v>
      </c>
      <c r="AAP11" s="46">
        <v>67.88</v>
      </c>
      <c r="AAQ11" s="46">
        <v>71.069999999999993</v>
      </c>
      <c r="AAR11" s="46">
        <v>77.23</v>
      </c>
      <c r="AAS11" s="46">
        <v>80.459999999999994</v>
      </c>
    </row>
    <row r="12" spans="1:721" x14ac:dyDescent="0.3">
      <c r="A12" t="s">
        <v>809</v>
      </c>
      <c r="B12">
        <v>3</v>
      </c>
      <c r="C12" s="46">
        <v>17.440000000000001</v>
      </c>
      <c r="D12" s="46">
        <v>33.520000000000003</v>
      </c>
      <c r="E12" s="46">
        <v>29.61</v>
      </c>
      <c r="F12" s="46">
        <v>26.08</v>
      </c>
      <c r="G12" s="46">
        <v>24.04</v>
      </c>
      <c r="H12" s="46">
        <v>45.89</v>
      </c>
      <c r="I12" s="46">
        <v>41.33</v>
      </c>
      <c r="J12" s="46">
        <v>37.159999999999997</v>
      </c>
      <c r="K12" s="46">
        <v>34.14</v>
      </c>
      <c r="L12" s="46">
        <v>36.770000000000003</v>
      </c>
      <c r="M12" s="46">
        <v>32.78</v>
      </c>
      <c r="N12" s="46">
        <v>30.17</v>
      </c>
      <c r="O12" s="46">
        <v>29.2</v>
      </c>
      <c r="P12" s="46">
        <v>26.89</v>
      </c>
      <c r="Q12" s="46">
        <v>25.18</v>
      </c>
      <c r="R12" s="46">
        <v>66.7</v>
      </c>
      <c r="S12" s="46">
        <v>61.98</v>
      </c>
      <c r="T12" s="46">
        <v>57.63</v>
      </c>
      <c r="U12" s="46">
        <v>54.48</v>
      </c>
      <c r="V12" s="46">
        <v>57.26</v>
      </c>
      <c r="W12" s="46">
        <v>52.92</v>
      </c>
      <c r="X12" s="46">
        <v>49.76</v>
      </c>
      <c r="Y12" s="46">
        <v>48.57</v>
      </c>
      <c r="Z12" s="46">
        <v>45.51</v>
      </c>
      <c r="AA12" s="46">
        <v>42.46</v>
      </c>
      <c r="AB12" s="46">
        <v>52.55</v>
      </c>
      <c r="AC12" s="46">
        <v>48.21</v>
      </c>
      <c r="AD12" s="46">
        <v>45.15</v>
      </c>
      <c r="AE12" s="46">
        <v>44</v>
      </c>
      <c r="AF12" s="46">
        <v>40.950000000000003</v>
      </c>
      <c r="AG12" s="46">
        <v>37.89</v>
      </c>
      <c r="AH12" s="46">
        <v>39.79</v>
      </c>
      <c r="AI12" s="46">
        <v>36.74</v>
      </c>
      <c r="AJ12" s="46">
        <v>34.04</v>
      </c>
      <c r="AK12" s="46">
        <v>32.270000000000003</v>
      </c>
      <c r="AL12" s="46">
        <v>79.98</v>
      </c>
      <c r="AM12" s="46">
        <v>75.25</v>
      </c>
      <c r="AN12" s="46">
        <v>70.87</v>
      </c>
      <c r="AO12" s="46">
        <v>67.7</v>
      </c>
      <c r="AP12" s="46">
        <v>70.53</v>
      </c>
      <c r="AQ12" s="46">
        <v>66.150000000000006</v>
      </c>
      <c r="AR12" s="46">
        <v>62.98</v>
      </c>
      <c r="AS12" s="46">
        <v>61.76</v>
      </c>
      <c r="AT12" s="46">
        <v>58.59</v>
      </c>
      <c r="AU12" s="46">
        <v>55.42</v>
      </c>
      <c r="AV12" s="46">
        <v>65.81</v>
      </c>
      <c r="AW12" s="46">
        <v>61.42</v>
      </c>
      <c r="AX12" s="46">
        <v>58.25</v>
      </c>
      <c r="AY12" s="46">
        <v>57.04</v>
      </c>
      <c r="AZ12" s="46">
        <v>53.87</v>
      </c>
      <c r="BA12" s="46">
        <v>50.7</v>
      </c>
      <c r="BB12" s="46">
        <v>52.65</v>
      </c>
      <c r="BC12" s="46">
        <v>49.48</v>
      </c>
      <c r="BD12" s="46">
        <v>46.38</v>
      </c>
      <c r="BE12" s="46">
        <v>43.31</v>
      </c>
      <c r="BF12" s="46">
        <v>61.09</v>
      </c>
      <c r="BG12" s="46">
        <v>56.7</v>
      </c>
      <c r="BH12" s="46">
        <v>53.53</v>
      </c>
      <c r="BI12" s="46">
        <v>52.32</v>
      </c>
      <c r="BJ12" s="46">
        <v>49.14</v>
      </c>
      <c r="BK12" s="46">
        <v>46.06</v>
      </c>
      <c r="BL12" s="46">
        <v>47.95</v>
      </c>
      <c r="BM12" s="46">
        <v>44.88</v>
      </c>
      <c r="BN12" s="46">
        <v>41.81</v>
      </c>
      <c r="BO12" s="46">
        <v>38.74</v>
      </c>
      <c r="BP12" s="46">
        <v>43.7</v>
      </c>
      <c r="BQ12" s="46">
        <v>40.630000000000003</v>
      </c>
      <c r="BR12" s="46">
        <v>37.57</v>
      </c>
      <c r="BS12" s="46">
        <v>34.86</v>
      </c>
      <c r="BT12" s="46">
        <v>32.96</v>
      </c>
      <c r="BU12" s="46">
        <v>102.41</v>
      </c>
      <c r="BV12" s="46">
        <v>96.96</v>
      </c>
      <c r="BW12" s="46">
        <v>91.9</v>
      </c>
      <c r="BX12" s="46">
        <v>88.24</v>
      </c>
      <c r="BY12" s="46">
        <v>91.52</v>
      </c>
      <c r="BZ12" s="46">
        <v>86.46</v>
      </c>
      <c r="CA12" s="46">
        <v>83.06</v>
      </c>
      <c r="CB12" s="46">
        <v>81.849999999999994</v>
      </c>
      <c r="CC12" s="46">
        <v>78.67</v>
      </c>
      <c r="CD12" s="46">
        <v>75.5</v>
      </c>
      <c r="CE12" s="46">
        <v>86.07</v>
      </c>
      <c r="CF12" s="46">
        <v>81.510000000000005</v>
      </c>
      <c r="CG12" s="46">
        <v>78.34</v>
      </c>
      <c r="CH12" s="46">
        <v>77.12</v>
      </c>
      <c r="CI12" s="46">
        <v>73.95</v>
      </c>
      <c r="CJ12" s="46">
        <v>70.78</v>
      </c>
      <c r="CK12" s="46">
        <v>72.739999999999995</v>
      </c>
      <c r="CL12" s="46">
        <v>69.569999999999993</v>
      </c>
      <c r="CM12" s="46">
        <v>66.39</v>
      </c>
      <c r="CN12" s="46">
        <v>63.22</v>
      </c>
      <c r="CO12" s="46">
        <v>81.180000000000007</v>
      </c>
      <c r="CP12" s="46">
        <v>76.790000000000006</v>
      </c>
      <c r="CQ12" s="46">
        <v>73.62</v>
      </c>
      <c r="CR12" s="46">
        <v>72.400000000000006</v>
      </c>
      <c r="CS12" s="46">
        <v>69.23</v>
      </c>
      <c r="CT12" s="46">
        <v>66.06</v>
      </c>
      <c r="CU12" s="46">
        <v>68.02</v>
      </c>
      <c r="CV12" s="46">
        <v>64.84</v>
      </c>
      <c r="CW12" s="46">
        <v>61.67</v>
      </c>
      <c r="CX12" s="46">
        <v>58.5</v>
      </c>
      <c r="CY12" s="46">
        <v>63.63</v>
      </c>
      <c r="CZ12" s="46">
        <v>60.46</v>
      </c>
      <c r="DA12" s="46">
        <v>57.29</v>
      </c>
      <c r="DB12" s="46">
        <v>54.11</v>
      </c>
      <c r="DC12" s="46">
        <v>50.94</v>
      </c>
      <c r="DD12" s="46">
        <v>76.459999999999994</v>
      </c>
      <c r="DE12" s="46">
        <v>72.069999999999993</v>
      </c>
      <c r="DF12" s="46">
        <v>68.900000000000006</v>
      </c>
      <c r="DG12" s="46">
        <v>67.680000000000007</v>
      </c>
      <c r="DH12" s="46">
        <v>64.510000000000005</v>
      </c>
      <c r="DI12" s="46">
        <v>61.34</v>
      </c>
      <c r="DJ12" s="46">
        <v>63.29</v>
      </c>
      <c r="DK12" s="46">
        <v>60.12</v>
      </c>
      <c r="DL12" s="46">
        <v>56.95</v>
      </c>
      <c r="DM12" s="46">
        <v>53.78</v>
      </c>
      <c r="DN12" s="46">
        <v>58.91</v>
      </c>
      <c r="DO12" s="46">
        <v>55.74</v>
      </c>
      <c r="DP12" s="46">
        <v>52.56</v>
      </c>
      <c r="DQ12" s="46">
        <v>49.39</v>
      </c>
      <c r="DR12" s="46">
        <v>46.3</v>
      </c>
      <c r="DS12" s="46">
        <v>54.52</v>
      </c>
      <c r="DT12" s="46">
        <v>51.35</v>
      </c>
      <c r="DU12" s="46">
        <v>48.19</v>
      </c>
      <c r="DV12" s="46">
        <v>45.12</v>
      </c>
      <c r="DW12" s="46">
        <v>42.39</v>
      </c>
      <c r="DX12" s="46">
        <v>40.36</v>
      </c>
      <c r="DY12" s="46">
        <v>117.53</v>
      </c>
      <c r="DZ12" s="46">
        <v>112</v>
      </c>
      <c r="EA12" s="46">
        <v>106.89</v>
      </c>
      <c r="EB12" s="46">
        <v>103.22</v>
      </c>
      <c r="EC12" s="46">
        <v>106.55</v>
      </c>
      <c r="ED12" s="46">
        <v>101.44</v>
      </c>
      <c r="EE12" s="46">
        <v>97.77</v>
      </c>
      <c r="EF12" s="46">
        <v>96.34</v>
      </c>
      <c r="EG12" s="46">
        <v>92.66</v>
      </c>
      <c r="EH12" s="46">
        <v>88.99</v>
      </c>
      <c r="EI12" s="46">
        <v>101.1</v>
      </c>
      <c r="EJ12" s="46">
        <v>95.99</v>
      </c>
      <c r="EK12" s="46">
        <v>92.32</v>
      </c>
      <c r="EL12" s="46">
        <v>90.89</v>
      </c>
      <c r="EM12" s="46">
        <v>87.21</v>
      </c>
      <c r="EN12" s="46">
        <v>83.7</v>
      </c>
      <c r="EO12" s="46">
        <v>85.78</v>
      </c>
      <c r="EP12" s="46">
        <v>82.46</v>
      </c>
      <c r="EQ12" s="46">
        <v>79.28</v>
      </c>
      <c r="ER12" s="46">
        <v>76.09</v>
      </c>
      <c r="ES12" s="46">
        <v>95.65</v>
      </c>
      <c r="ET12" s="46">
        <v>90.54</v>
      </c>
      <c r="EU12" s="46">
        <v>86.87</v>
      </c>
      <c r="EV12" s="46">
        <v>85.44</v>
      </c>
      <c r="EW12" s="46">
        <v>82.16</v>
      </c>
      <c r="EX12" s="46">
        <v>78.98</v>
      </c>
      <c r="EY12" s="46">
        <v>80.92</v>
      </c>
      <c r="EZ12" s="46">
        <v>77.739999999999995</v>
      </c>
      <c r="FA12" s="46">
        <v>74.55</v>
      </c>
      <c r="FB12" s="46">
        <v>71.37</v>
      </c>
      <c r="FC12" s="46">
        <v>76.5</v>
      </c>
      <c r="FD12" s="46">
        <v>73.31</v>
      </c>
      <c r="FE12" s="46">
        <v>70.13</v>
      </c>
      <c r="FF12" s="46">
        <v>66.94</v>
      </c>
      <c r="FG12" s="46">
        <v>63.76</v>
      </c>
      <c r="FH12" s="46">
        <v>90.19</v>
      </c>
      <c r="FI12" s="46">
        <v>85.09</v>
      </c>
      <c r="FJ12" s="46">
        <v>81.86</v>
      </c>
      <c r="FK12" s="46">
        <v>80.62</v>
      </c>
      <c r="FL12" s="46">
        <v>77.44</v>
      </c>
      <c r="FM12" s="46">
        <v>74.25</v>
      </c>
      <c r="FN12" s="46">
        <v>76.2</v>
      </c>
      <c r="FO12" s="46">
        <v>73.010000000000005</v>
      </c>
      <c r="FP12" s="46">
        <v>69.83</v>
      </c>
      <c r="FQ12" s="46">
        <v>66.64</v>
      </c>
      <c r="FR12" s="46">
        <v>71.77</v>
      </c>
      <c r="FS12" s="46">
        <v>68.59</v>
      </c>
      <c r="FT12" s="46">
        <v>65.400000000000006</v>
      </c>
      <c r="FU12" s="46">
        <v>62.22</v>
      </c>
      <c r="FV12" s="46">
        <v>59.03</v>
      </c>
      <c r="FW12" s="46">
        <v>67.349999999999994</v>
      </c>
      <c r="FX12" s="46">
        <v>64.16</v>
      </c>
      <c r="FY12" s="46">
        <v>60.97</v>
      </c>
      <c r="FZ12" s="46">
        <v>57.79</v>
      </c>
      <c r="GA12" s="46">
        <v>54.6</v>
      </c>
      <c r="GB12" s="46">
        <v>51.42</v>
      </c>
      <c r="GC12" s="46">
        <v>84.75</v>
      </c>
      <c r="GD12" s="46">
        <v>80.319999999999993</v>
      </c>
      <c r="GE12" s="46">
        <v>77.14</v>
      </c>
      <c r="GF12" s="46">
        <v>75.900000000000006</v>
      </c>
      <c r="GG12" s="46">
        <v>72.709999999999994</v>
      </c>
      <c r="GH12" s="46">
        <v>69.53</v>
      </c>
      <c r="GI12" s="46">
        <v>71.47</v>
      </c>
      <c r="GJ12" s="46">
        <v>68.290000000000006</v>
      </c>
      <c r="GK12" s="46">
        <v>65.099999999999994</v>
      </c>
      <c r="GL12" s="46">
        <v>61.92</v>
      </c>
      <c r="GM12" s="46">
        <v>67.040000000000006</v>
      </c>
      <c r="GN12" s="46">
        <v>63.86</v>
      </c>
      <c r="GO12" s="46">
        <v>60.67</v>
      </c>
      <c r="GP12" s="46">
        <v>57.49</v>
      </c>
      <c r="GQ12" s="46">
        <v>54.3</v>
      </c>
      <c r="GR12" s="46">
        <v>62.62</v>
      </c>
      <c r="GS12" s="46">
        <v>59.43</v>
      </c>
      <c r="GT12" s="46">
        <v>56.25</v>
      </c>
      <c r="GU12" s="46">
        <v>53.06</v>
      </c>
      <c r="GV12" s="46">
        <v>49.88</v>
      </c>
      <c r="GW12" s="46">
        <v>46.75</v>
      </c>
      <c r="GX12" s="46">
        <v>58.19</v>
      </c>
      <c r="GY12" s="46">
        <v>55.01</v>
      </c>
      <c r="GZ12" s="46">
        <v>51.82</v>
      </c>
      <c r="HA12" s="46">
        <v>48.64</v>
      </c>
      <c r="HB12" s="46">
        <v>45.55</v>
      </c>
      <c r="HC12" s="46">
        <v>42.81</v>
      </c>
      <c r="HD12" s="46">
        <v>40.770000000000003</v>
      </c>
      <c r="HE12" s="46">
        <v>77.28</v>
      </c>
      <c r="HF12" s="46">
        <v>83.08</v>
      </c>
      <c r="HG12" s="46">
        <v>95.3</v>
      </c>
      <c r="HH12" s="46">
        <v>101.98</v>
      </c>
      <c r="HI12" s="46">
        <v>11.9</v>
      </c>
      <c r="HJ12" s="46">
        <v>18.77</v>
      </c>
      <c r="HK12" s="46">
        <v>16.829999999999998</v>
      </c>
      <c r="HL12" s="46">
        <v>15.05</v>
      </c>
      <c r="HM12" s="46">
        <v>14.02</v>
      </c>
      <c r="HN12" s="46">
        <v>24.01</v>
      </c>
      <c r="HO12" s="46">
        <v>22.05</v>
      </c>
      <c r="HP12" s="46">
        <v>20.25</v>
      </c>
      <c r="HQ12" s="46">
        <v>18.940000000000001</v>
      </c>
      <c r="HR12" s="46">
        <v>20.100000000000001</v>
      </c>
      <c r="HS12" s="46">
        <v>18.3</v>
      </c>
      <c r="HT12" s="46">
        <v>16.989999999999998</v>
      </c>
      <c r="HU12" s="46">
        <v>16.5</v>
      </c>
      <c r="HV12" s="46">
        <v>15.34</v>
      </c>
      <c r="HW12" s="46">
        <v>14.48</v>
      </c>
      <c r="HX12" s="46">
        <v>33.94</v>
      </c>
      <c r="HY12" s="46">
        <v>31.65</v>
      </c>
      <c r="HZ12" s="46">
        <v>29.53</v>
      </c>
      <c r="IA12" s="46">
        <v>27.99</v>
      </c>
      <c r="IB12" s="46">
        <v>29.37</v>
      </c>
      <c r="IC12" s="46">
        <v>27.24</v>
      </c>
      <c r="ID12" s="46">
        <v>25.71</v>
      </c>
      <c r="IE12" s="46">
        <v>25.12</v>
      </c>
      <c r="IF12" s="46">
        <v>23.72</v>
      </c>
      <c r="IG12" s="46">
        <v>22.4</v>
      </c>
      <c r="IH12" s="46">
        <v>27.08</v>
      </c>
      <c r="II12" s="46">
        <v>24.96</v>
      </c>
      <c r="IJ12" s="46">
        <v>23.58</v>
      </c>
      <c r="IK12" s="46">
        <v>23.07</v>
      </c>
      <c r="IL12" s="46">
        <v>21.76</v>
      </c>
      <c r="IM12" s="46">
        <v>20.440000000000001</v>
      </c>
      <c r="IN12" s="46">
        <v>21.25</v>
      </c>
      <c r="IO12" s="46">
        <v>19.940000000000001</v>
      </c>
      <c r="IP12" s="46">
        <v>18.77</v>
      </c>
      <c r="IQ12" s="46">
        <v>17.899999999999999</v>
      </c>
      <c r="IR12" s="46">
        <v>40.54</v>
      </c>
      <c r="IS12" s="46">
        <v>38.25</v>
      </c>
      <c r="IT12" s="46">
        <v>36.130000000000003</v>
      </c>
      <c r="IU12" s="46">
        <v>34.6</v>
      </c>
      <c r="IV12" s="46">
        <v>35.97</v>
      </c>
      <c r="IW12" s="46">
        <v>33.85</v>
      </c>
      <c r="IX12" s="46">
        <v>32.31</v>
      </c>
      <c r="IY12" s="46">
        <v>31.72</v>
      </c>
      <c r="IZ12" s="46">
        <v>30.19</v>
      </c>
      <c r="JA12" s="46">
        <v>28.65</v>
      </c>
      <c r="JB12" s="46">
        <v>33.68</v>
      </c>
      <c r="JC12" s="46">
        <v>31.56</v>
      </c>
      <c r="JD12" s="46">
        <v>30.03</v>
      </c>
      <c r="JE12" s="46">
        <v>29.44</v>
      </c>
      <c r="JF12" s="46">
        <v>27.9</v>
      </c>
      <c r="JG12" s="46">
        <v>26.37</v>
      </c>
      <c r="JH12" s="46">
        <v>27.32</v>
      </c>
      <c r="JI12" s="46">
        <v>25.78</v>
      </c>
      <c r="JJ12" s="46">
        <v>24.28</v>
      </c>
      <c r="JK12" s="46">
        <v>22.97</v>
      </c>
      <c r="JL12" s="46">
        <v>31.4</v>
      </c>
      <c r="JM12" s="46">
        <v>29.28</v>
      </c>
      <c r="JN12" s="46">
        <v>27.74</v>
      </c>
      <c r="JO12" s="46">
        <v>27.15</v>
      </c>
      <c r="JP12" s="46">
        <v>25.62</v>
      </c>
      <c r="JQ12" s="46">
        <v>24.14</v>
      </c>
      <c r="JR12" s="46">
        <v>25.03</v>
      </c>
      <c r="JS12" s="46">
        <v>23.64</v>
      </c>
      <c r="JT12" s="46">
        <v>22.32</v>
      </c>
      <c r="JU12" s="46">
        <v>21.01</v>
      </c>
      <c r="JV12" s="46">
        <v>23.14</v>
      </c>
      <c r="JW12" s="46">
        <v>21.82</v>
      </c>
      <c r="JX12" s="46">
        <v>20.5</v>
      </c>
      <c r="JY12" s="46">
        <v>19.34</v>
      </c>
      <c r="JZ12" s="46">
        <v>18.47</v>
      </c>
      <c r="KA12" s="46">
        <v>50.08</v>
      </c>
      <c r="KB12" s="46">
        <v>47.72</v>
      </c>
      <c r="KC12" s="46">
        <v>45.51</v>
      </c>
      <c r="KD12" s="46">
        <v>43.97</v>
      </c>
      <c r="KE12" s="46">
        <v>45.36</v>
      </c>
      <c r="KF12" s="46">
        <v>43.22</v>
      </c>
      <c r="KG12" s="46">
        <v>41.68</v>
      </c>
      <c r="KH12" s="46">
        <v>41.08</v>
      </c>
      <c r="KI12" s="46">
        <v>39.54</v>
      </c>
      <c r="KJ12" s="46">
        <v>38</v>
      </c>
      <c r="KK12" s="46">
        <v>43.08</v>
      </c>
      <c r="KL12" s="46">
        <v>40.94</v>
      </c>
      <c r="KM12" s="46">
        <v>39.39</v>
      </c>
      <c r="KN12" s="46">
        <v>38.79</v>
      </c>
      <c r="KO12" s="46">
        <v>37.25</v>
      </c>
      <c r="KP12" s="46">
        <v>35.71</v>
      </c>
      <c r="KQ12" s="46">
        <v>36.65</v>
      </c>
      <c r="KR12" s="46">
        <v>35.11</v>
      </c>
      <c r="KS12" s="46">
        <v>33.57</v>
      </c>
      <c r="KT12" s="46">
        <v>32.03</v>
      </c>
      <c r="KU12" s="46">
        <v>40.79</v>
      </c>
      <c r="KV12" s="46">
        <v>38.65</v>
      </c>
      <c r="KW12" s="46">
        <v>37.11</v>
      </c>
      <c r="KX12" s="46">
        <v>36.51</v>
      </c>
      <c r="KY12" s="46">
        <v>34.97</v>
      </c>
      <c r="KZ12" s="46">
        <v>33.43</v>
      </c>
      <c r="LA12" s="46">
        <v>34.369999999999997</v>
      </c>
      <c r="LB12" s="46">
        <v>32.82</v>
      </c>
      <c r="LC12" s="46">
        <v>31.28</v>
      </c>
      <c r="LD12" s="46">
        <v>29.74</v>
      </c>
      <c r="LE12" s="46">
        <v>32.22</v>
      </c>
      <c r="LF12" s="46">
        <v>30.68</v>
      </c>
      <c r="LG12" s="46">
        <v>29.14</v>
      </c>
      <c r="LH12" s="46">
        <v>27.6</v>
      </c>
      <c r="LI12" s="46">
        <v>26.06</v>
      </c>
      <c r="LJ12" s="46">
        <v>38.5</v>
      </c>
      <c r="LK12" s="46">
        <v>36.36</v>
      </c>
      <c r="LL12" s="46">
        <v>34.82</v>
      </c>
      <c r="LM12" s="46">
        <v>34.22</v>
      </c>
      <c r="LN12" s="46">
        <v>32.68</v>
      </c>
      <c r="LO12" s="46">
        <v>31.14</v>
      </c>
      <c r="LP12" s="46">
        <v>32.08</v>
      </c>
      <c r="LQ12" s="46">
        <v>30.54</v>
      </c>
      <c r="LR12" s="46">
        <v>29</v>
      </c>
      <c r="LS12" s="46">
        <v>27.46</v>
      </c>
      <c r="LT12" s="46">
        <v>29.94</v>
      </c>
      <c r="LU12" s="46">
        <v>28.4</v>
      </c>
      <c r="LV12" s="46">
        <v>26.86</v>
      </c>
      <c r="LW12" s="46">
        <v>25.32</v>
      </c>
      <c r="LX12" s="46">
        <v>23.88</v>
      </c>
      <c r="LY12" s="46">
        <v>27.8</v>
      </c>
      <c r="LZ12" s="46">
        <v>26.26</v>
      </c>
      <c r="MA12" s="46">
        <v>24.72</v>
      </c>
      <c r="MB12" s="46">
        <v>23.36</v>
      </c>
      <c r="MC12" s="46">
        <v>22.19</v>
      </c>
      <c r="MD12" s="46">
        <v>21.31</v>
      </c>
      <c r="ME12" s="46">
        <v>56.86</v>
      </c>
      <c r="MF12" s="46">
        <v>54.5</v>
      </c>
      <c r="MG12" s="46">
        <v>52.29</v>
      </c>
      <c r="MH12" s="46">
        <v>50.69</v>
      </c>
      <c r="MI12" s="46">
        <v>52.14</v>
      </c>
      <c r="MJ12" s="46">
        <v>49.92</v>
      </c>
      <c r="MK12" s="46">
        <v>48.33</v>
      </c>
      <c r="ML12" s="46">
        <v>47.71</v>
      </c>
      <c r="MM12" s="46">
        <v>46.12</v>
      </c>
      <c r="MN12" s="46">
        <v>44.56</v>
      </c>
      <c r="MO12" s="46">
        <v>49.77</v>
      </c>
      <c r="MP12" s="46">
        <v>47.56</v>
      </c>
      <c r="MQ12" s="46">
        <v>45.97</v>
      </c>
      <c r="MR12" s="46">
        <v>45.36</v>
      </c>
      <c r="MS12" s="46">
        <v>43.82</v>
      </c>
      <c r="MT12" s="46">
        <v>42.28</v>
      </c>
      <c r="MU12" s="46">
        <v>43.22</v>
      </c>
      <c r="MV12" s="46">
        <v>41.68</v>
      </c>
      <c r="MW12" s="46">
        <v>40.130000000000003</v>
      </c>
      <c r="MX12" s="46">
        <v>38.590000000000003</v>
      </c>
      <c r="MY12" s="46">
        <v>47.41</v>
      </c>
      <c r="MZ12" s="46">
        <v>45.21</v>
      </c>
      <c r="NA12" s="46">
        <v>43.67</v>
      </c>
      <c r="NB12" s="46">
        <v>43.07</v>
      </c>
      <c r="NC12" s="46">
        <v>41.53</v>
      </c>
      <c r="ND12" s="46">
        <v>39.99</v>
      </c>
      <c r="NE12" s="46">
        <v>40.93</v>
      </c>
      <c r="NF12" s="46">
        <v>39.39</v>
      </c>
      <c r="NG12" s="46">
        <v>37.85</v>
      </c>
      <c r="NH12" s="46">
        <v>36.31</v>
      </c>
      <c r="NI12" s="46">
        <v>38.79</v>
      </c>
      <c r="NJ12" s="46">
        <v>37.25</v>
      </c>
      <c r="NK12" s="46">
        <v>35.71</v>
      </c>
      <c r="NL12" s="46">
        <v>34.159999999999997</v>
      </c>
      <c r="NM12" s="46">
        <v>32.619999999999997</v>
      </c>
      <c r="NN12" s="46">
        <v>45.07</v>
      </c>
      <c r="NO12" s="46">
        <v>42.93</v>
      </c>
      <c r="NP12" s="46">
        <v>41.39</v>
      </c>
      <c r="NQ12" s="46">
        <v>40.78</v>
      </c>
      <c r="NR12" s="46">
        <v>39.24</v>
      </c>
      <c r="NS12" s="46">
        <v>37.700000000000003</v>
      </c>
      <c r="NT12" s="46">
        <v>38.64</v>
      </c>
      <c r="NU12" s="46">
        <v>37.1</v>
      </c>
      <c r="NV12" s="46">
        <v>35.56</v>
      </c>
      <c r="NW12" s="46">
        <v>34.020000000000003</v>
      </c>
      <c r="NX12" s="46">
        <v>36.5</v>
      </c>
      <c r="NY12" s="46">
        <v>34.96</v>
      </c>
      <c r="NZ12" s="46">
        <v>33.42</v>
      </c>
      <c r="OA12" s="46">
        <v>31.88</v>
      </c>
      <c r="OB12" s="46">
        <v>30.34</v>
      </c>
      <c r="OC12" s="46">
        <v>34.36</v>
      </c>
      <c r="OD12" s="46">
        <v>32.82</v>
      </c>
      <c r="OE12" s="46">
        <v>31.28</v>
      </c>
      <c r="OF12" s="46">
        <v>29.74</v>
      </c>
      <c r="OG12" s="46">
        <v>28.2</v>
      </c>
      <c r="OH12" s="46">
        <v>26.65</v>
      </c>
      <c r="OI12" s="46">
        <v>42.78</v>
      </c>
      <c r="OJ12" s="46">
        <v>40.64</v>
      </c>
      <c r="OK12" s="46">
        <v>39.1</v>
      </c>
      <c r="OL12" s="46">
        <v>38.5</v>
      </c>
      <c r="OM12" s="46">
        <v>36.96</v>
      </c>
      <c r="ON12" s="46">
        <v>35.42</v>
      </c>
      <c r="OO12" s="46">
        <v>36.36</v>
      </c>
      <c r="OP12" s="46">
        <v>34.82</v>
      </c>
      <c r="OQ12" s="46">
        <v>33.270000000000003</v>
      </c>
      <c r="OR12" s="46">
        <v>31.73</v>
      </c>
      <c r="OS12" s="46">
        <v>34.22</v>
      </c>
      <c r="OT12" s="46">
        <v>32.67</v>
      </c>
      <c r="OU12" s="46">
        <v>31.13</v>
      </c>
      <c r="OV12" s="46">
        <v>29.59</v>
      </c>
      <c r="OW12" s="46">
        <v>28.05</v>
      </c>
      <c r="OX12" s="46">
        <v>32.07</v>
      </c>
      <c r="OY12" s="46">
        <v>30.53</v>
      </c>
      <c r="OZ12" s="46">
        <v>28.99</v>
      </c>
      <c r="PA12" s="46">
        <v>27.45</v>
      </c>
      <c r="PB12" s="46">
        <v>25.91</v>
      </c>
      <c r="PC12" s="46">
        <v>24.39</v>
      </c>
      <c r="PD12" s="46">
        <v>29.93</v>
      </c>
      <c r="PE12" s="46">
        <v>28.39</v>
      </c>
      <c r="PF12" s="46">
        <v>26.85</v>
      </c>
      <c r="PG12" s="46">
        <v>25.31</v>
      </c>
      <c r="PH12" s="46">
        <v>23.87</v>
      </c>
      <c r="PI12" s="46">
        <v>22.7</v>
      </c>
      <c r="PJ12" s="46">
        <v>21.82</v>
      </c>
      <c r="PK12" s="46">
        <v>39.17</v>
      </c>
      <c r="PL12" s="46">
        <v>41.97</v>
      </c>
      <c r="PM12" s="46">
        <v>47.26</v>
      </c>
      <c r="PN12" s="46">
        <v>50.16</v>
      </c>
      <c r="PO12" s="46">
        <v>14.67</v>
      </c>
      <c r="PP12" s="46">
        <v>22.99</v>
      </c>
      <c r="PQ12" s="46">
        <v>21.04</v>
      </c>
      <c r="PR12" s="46">
        <v>19.23</v>
      </c>
      <c r="PS12" s="46">
        <v>18.2</v>
      </c>
      <c r="PT12" s="46">
        <v>28.74</v>
      </c>
      <c r="PU12" s="46">
        <v>26.46</v>
      </c>
      <c r="PV12" s="46">
        <v>24.36</v>
      </c>
      <c r="PW12" s="46">
        <v>23.04</v>
      </c>
      <c r="PX12" s="46">
        <v>24.22</v>
      </c>
      <c r="PY12" s="46">
        <v>22.4</v>
      </c>
      <c r="PZ12" s="46">
        <v>21.08</v>
      </c>
      <c r="QA12" s="46">
        <v>20.58</v>
      </c>
      <c r="QB12" s="46">
        <v>19.41</v>
      </c>
      <c r="QC12" s="46">
        <v>18.54</v>
      </c>
      <c r="QD12" s="46">
        <v>38.46</v>
      </c>
      <c r="QE12" s="46">
        <v>36.18</v>
      </c>
      <c r="QF12" s="46">
        <v>34.049999999999997</v>
      </c>
      <c r="QG12" s="46">
        <v>32.520000000000003</v>
      </c>
      <c r="QH12" s="46">
        <v>33.89</v>
      </c>
      <c r="QI12" s="46">
        <v>31.77</v>
      </c>
      <c r="QJ12" s="46">
        <v>30.24</v>
      </c>
      <c r="QK12" s="46">
        <v>29.65</v>
      </c>
      <c r="QL12" s="46">
        <v>28.11</v>
      </c>
      <c r="QM12" s="46">
        <v>26.58</v>
      </c>
      <c r="QN12" s="46">
        <v>31.61</v>
      </c>
      <c r="QO12" s="46">
        <v>29.49</v>
      </c>
      <c r="QP12" s="46">
        <v>27.95</v>
      </c>
      <c r="QQ12" s="46">
        <v>27.36</v>
      </c>
      <c r="QR12" s="46">
        <v>25.83</v>
      </c>
      <c r="QS12" s="46">
        <v>24.32</v>
      </c>
      <c r="QT12" s="46">
        <v>25.24</v>
      </c>
      <c r="QU12" s="46">
        <v>23.82</v>
      </c>
      <c r="QV12" s="46">
        <v>22.65</v>
      </c>
      <c r="QW12" s="46">
        <v>21.78</v>
      </c>
      <c r="QX12" s="46">
        <v>44.71</v>
      </c>
      <c r="QY12" s="46">
        <v>42.42</v>
      </c>
      <c r="QZ12" s="46">
        <v>40.28</v>
      </c>
      <c r="RA12" s="46">
        <v>38.74</v>
      </c>
      <c r="RB12" s="46">
        <v>40.14</v>
      </c>
      <c r="RC12" s="46">
        <v>38</v>
      </c>
      <c r="RD12" s="46">
        <v>36.46</v>
      </c>
      <c r="RE12" s="46">
        <v>35.85</v>
      </c>
      <c r="RF12" s="46">
        <v>34.31</v>
      </c>
      <c r="RG12" s="46">
        <v>32.770000000000003</v>
      </c>
      <c r="RH12" s="46">
        <v>37.85</v>
      </c>
      <c r="RI12" s="46">
        <v>35.71</v>
      </c>
      <c r="RJ12" s="46">
        <v>34.17</v>
      </c>
      <c r="RK12" s="46">
        <v>33.57</v>
      </c>
      <c r="RL12" s="46">
        <v>32.03</v>
      </c>
      <c r="RM12" s="46">
        <v>30.49</v>
      </c>
      <c r="RN12" s="46">
        <v>31.43</v>
      </c>
      <c r="RO12" s="46">
        <v>29.89</v>
      </c>
      <c r="RP12" s="46">
        <v>28.34</v>
      </c>
      <c r="RQ12" s="46">
        <v>26.8</v>
      </c>
      <c r="RR12" s="46">
        <v>35.56</v>
      </c>
      <c r="RS12" s="46">
        <v>33.42</v>
      </c>
      <c r="RT12" s="46">
        <v>31.88</v>
      </c>
      <c r="RU12" s="46">
        <v>31.28</v>
      </c>
      <c r="RV12" s="46">
        <v>29.74</v>
      </c>
      <c r="RW12" s="46">
        <v>28.2</v>
      </c>
      <c r="RX12" s="46">
        <v>29.14</v>
      </c>
      <c r="RY12" s="46">
        <v>27.6</v>
      </c>
      <c r="RZ12" s="46">
        <v>26.06</v>
      </c>
      <c r="SA12" s="46">
        <v>24.52</v>
      </c>
      <c r="SB12" s="46">
        <v>27</v>
      </c>
      <c r="SC12" s="46">
        <v>25.46</v>
      </c>
      <c r="SD12" s="46">
        <v>24</v>
      </c>
      <c r="SE12" s="46">
        <v>22.83</v>
      </c>
      <c r="SF12" s="46">
        <v>21.95</v>
      </c>
      <c r="SG12" s="46">
        <v>53.98</v>
      </c>
      <c r="SH12" s="46">
        <v>51.62</v>
      </c>
      <c r="SI12" s="46">
        <v>49.4</v>
      </c>
      <c r="SJ12" s="46">
        <v>47.81</v>
      </c>
      <c r="SK12" s="46">
        <v>49.25</v>
      </c>
      <c r="SL12" s="46">
        <v>47.04</v>
      </c>
      <c r="SM12" s="46">
        <v>45.45</v>
      </c>
      <c r="SN12" s="46">
        <v>44.85</v>
      </c>
      <c r="SO12" s="46">
        <v>43.31</v>
      </c>
      <c r="SP12" s="46">
        <v>41.77</v>
      </c>
      <c r="SQ12" s="46">
        <v>46.89</v>
      </c>
      <c r="SR12" s="46">
        <v>44.71</v>
      </c>
      <c r="SS12" s="46">
        <v>43.17</v>
      </c>
      <c r="ST12" s="46">
        <v>42.57</v>
      </c>
      <c r="SU12" s="46">
        <v>41.03</v>
      </c>
      <c r="SV12" s="46">
        <v>39.479999999999997</v>
      </c>
      <c r="SW12" s="46">
        <v>40.42</v>
      </c>
      <c r="SX12" s="46">
        <v>38.880000000000003</v>
      </c>
      <c r="SY12" s="46">
        <v>37.340000000000003</v>
      </c>
      <c r="SZ12" s="46">
        <v>35.799999999999997</v>
      </c>
      <c r="TA12" s="46">
        <v>44.56</v>
      </c>
      <c r="TB12" s="46">
        <v>42.42</v>
      </c>
      <c r="TC12" s="46">
        <v>40.880000000000003</v>
      </c>
      <c r="TD12" s="46">
        <v>40.28</v>
      </c>
      <c r="TE12" s="46">
        <v>38.74</v>
      </c>
      <c r="TF12" s="46">
        <v>37.200000000000003</v>
      </c>
      <c r="TG12" s="46">
        <v>38.14</v>
      </c>
      <c r="TH12" s="46">
        <v>36.6</v>
      </c>
      <c r="TI12" s="46">
        <v>35.06</v>
      </c>
      <c r="TJ12" s="46">
        <v>33.51</v>
      </c>
      <c r="TK12" s="46">
        <v>36</v>
      </c>
      <c r="TL12" s="46">
        <v>34.46</v>
      </c>
      <c r="TM12" s="46">
        <v>32.909999999999997</v>
      </c>
      <c r="TN12" s="46">
        <v>31.37</v>
      </c>
      <c r="TO12" s="46">
        <v>29.83</v>
      </c>
      <c r="TP12" s="46">
        <v>42.28</v>
      </c>
      <c r="TQ12" s="46">
        <v>40.130000000000003</v>
      </c>
      <c r="TR12" s="46">
        <v>38.590000000000003</v>
      </c>
      <c r="TS12" s="46">
        <v>37.99</v>
      </c>
      <c r="TT12" s="46">
        <v>36.450000000000003</v>
      </c>
      <c r="TU12" s="46">
        <v>34.909999999999997</v>
      </c>
      <c r="TV12" s="46">
        <v>35.85</v>
      </c>
      <c r="TW12" s="46">
        <v>34.31</v>
      </c>
      <c r="TX12" s="46">
        <v>32.770000000000003</v>
      </c>
      <c r="TY12" s="46">
        <v>31.23</v>
      </c>
      <c r="TZ12" s="46">
        <v>33.71</v>
      </c>
      <c r="UA12" s="46">
        <v>32.17</v>
      </c>
      <c r="UB12" s="46">
        <v>30.63</v>
      </c>
      <c r="UC12" s="46">
        <v>29.09</v>
      </c>
      <c r="UD12" s="46">
        <v>27.54</v>
      </c>
      <c r="UE12" s="46">
        <v>31.57</v>
      </c>
      <c r="UF12" s="46">
        <v>30.03</v>
      </c>
      <c r="UG12" s="46">
        <v>28.49</v>
      </c>
      <c r="UH12" s="46">
        <v>26.94</v>
      </c>
      <c r="UI12" s="46">
        <v>25.58</v>
      </c>
      <c r="UJ12" s="46">
        <v>24.56</v>
      </c>
      <c r="UK12" s="46">
        <v>60.76</v>
      </c>
      <c r="UL12" s="46">
        <v>58.4</v>
      </c>
      <c r="UM12" s="46">
        <v>56.18</v>
      </c>
      <c r="UN12" s="46">
        <v>54.59</v>
      </c>
      <c r="UO12" s="46">
        <v>56.03</v>
      </c>
      <c r="UP12" s="46">
        <v>53.82</v>
      </c>
      <c r="UQ12" s="46">
        <v>52.23</v>
      </c>
      <c r="UR12" s="46">
        <v>51.61</v>
      </c>
      <c r="US12" s="46">
        <v>50.02</v>
      </c>
      <c r="UT12" s="46">
        <v>48.42</v>
      </c>
      <c r="UU12" s="46">
        <v>53.67</v>
      </c>
      <c r="UV12" s="46">
        <v>51.46</v>
      </c>
      <c r="UW12" s="46">
        <v>49.87</v>
      </c>
      <c r="UX12" s="46">
        <v>49.25</v>
      </c>
      <c r="UY12" s="46">
        <v>47.65</v>
      </c>
      <c r="UZ12" s="46">
        <v>46.06</v>
      </c>
      <c r="VA12" s="46">
        <v>47.03</v>
      </c>
      <c r="VB12" s="46">
        <v>45.45</v>
      </c>
      <c r="VC12" s="46">
        <v>43.91</v>
      </c>
      <c r="VD12" s="46">
        <v>42.36</v>
      </c>
      <c r="VE12" s="46">
        <v>51.31</v>
      </c>
      <c r="VF12" s="46">
        <v>49.1</v>
      </c>
      <c r="VG12" s="46">
        <v>47.5</v>
      </c>
      <c r="VH12" s="46">
        <v>46.88</v>
      </c>
      <c r="VI12" s="46">
        <v>45.3</v>
      </c>
      <c r="VJ12" s="46">
        <v>43.76</v>
      </c>
      <c r="VK12" s="46">
        <v>44.7</v>
      </c>
      <c r="VL12" s="46">
        <v>43.16</v>
      </c>
      <c r="VM12" s="46">
        <v>41.62</v>
      </c>
      <c r="VN12" s="46">
        <v>40.08</v>
      </c>
      <c r="VO12" s="46">
        <v>42.56</v>
      </c>
      <c r="VP12" s="46">
        <v>41.02</v>
      </c>
      <c r="VQ12" s="46">
        <v>39.479999999999997</v>
      </c>
      <c r="VR12" s="46">
        <v>37.94</v>
      </c>
      <c r="VS12" s="46">
        <v>36.4</v>
      </c>
      <c r="VT12" s="46">
        <v>48.95</v>
      </c>
      <c r="VU12" s="46">
        <v>46.73</v>
      </c>
      <c r="VV12" s="46">
        <v>45.16</v>
      </c>
      <c r="VW12" s="46">
        <v>44.56</v>
      </c>
      <c r="VX12" s="46">
        <v>43.02</v>
      </c>
      <c r="VY12" s="46">
        <v>41.47</v>
      </c>
      <c r="VZ12" s="46">
        <v>42.42</v>
      </c>
      <c r="WA12" s="46">
        <v>40.869999999999997</v>
      </c>
      <c r="WB12" s="46">
        <v>39.33</v>
      </c>
      <c r="WC12" s="46">
        <v>37.79</v>
      </c>
      <c r="WD12" s="46">
        <v>40.270000000000003</v>
      </c>
      <c r="WE12" s="46">
        <v>38.729999999999997</v>
      </c>
      <c r="WF12" s="46">
        <v>37.19</v>
      </c>
      <c r="WG12" s="46">
        <v>35.65</v>
      </c>
      <c r="WH12" s="46">
        <v>34.11</v>
      </c>
      <c r="WI12" s="46">
        <v>38.130000000000003</v>
      </c>
      <c r="WJ12" s="46">
        <v>36.590000000000003</v>
      </c>
      <c r="WK12" s="46">
        <v>35.049999999999997</v>
      </c>
      <c r="WL12" s="46">
        <v>33.51</v>
      </c>
      <c r="WM12" s="46">
        <v>31.97</v>
      </c>
      <c r="WN12" s="46">
        <v>30.43</v>
      </c>
      <c r="WO12" s="46">
        <v>46.58</v>
      </c>
      <c r="WP12" s="46">
        <v>44.41</v>
      </c>
      <c r="WQ12" s="46">
        <v>42.87</v>
      </c>
      <c r="WR12" s="46">
        <v>42.27</v>
      </c>
      <c r="WS12" s="46">
        <v>40.729999999999997</v>
      </c>
      <c r="WT12" s="46">
        <v>39.19</v>
      </c>
      <c r="WU12" s="46">
        <v>40.130000000000003</v>
      </c>
      <c r="WV12" s="46">
        <v>38.590000000000003</v>
      </c>
      <c r="WW12" s="46">
        <v>37.049999999999997</v>
      </c>
      <c r="WX12" s="46">
        <v>35.5</v>
      </c>
      <c r="WY12" s="46">
        <v>37.99</v>
      </c>
      <c r="WZ12" s="46">
        <v>36.450000000000003</v>
      </c>
      <c r="XA12" s="46">
        <v>34.9</v>
      </c>
      <c r="XB12" s="46">
        <v>33.36</v>
      </c>
      <c r="XC12" s="46">
        <v>31.82</v>
      </c>
      <c r="XD12" s="46">
        <v>35.85</v>
      </c>
      <c r="XE12" s="46">
        <v>34.299999999999997</v>
      </c>
      <c r="XF12" s="46">
        <v>32.76</v>
      </c>
      <c r="XG12" s="46">
        <v>31.22</v>
      </c>
      <c r="XH12" s="46">
        <v>29.68</v>
      </c>
      <c r="XI12" s="46">
        <v>28.14</v>
      </c>
      <c r="XJ12" s="46">
        <v>33.700000000000003</v>
      </c>
      <c r="XK12" s="46">
        <v>32.159999999999997</v>
      </c>
      <c r="XL12" s="46">
        <v>30.62</v>
      </c>
      <c r="XM12" s="46">
        <v>29.08</v>
      </c>
      <c r="XN12" s="46">
        <v>27.54</v>
      </c>
      <c r="XO12" s="46">
        <v>26.17</v>
      </c>
      <c r="XP12" s="46">
        <v>25.15</v>
      </c>
      <c r="XQ12" s="46">
        <v>42.94</v>
      </c>
      <c r="XR12" s="46">
        <v>45.75</v>
      </c>
      <c r="XS12" s="46">
        <v>51.16</v>
      </c>
      <c r="XT12" s="46">
        <v>54.05</v>
      </c>
      <c r="XU12" s="46">
        <v>15.69</v>
      </c>
      <c r="XV12" s="46">
        <v>20.71</v>
      </c>
      <c r="XW12" s="46">
        <v>22.85</v>
      </c>
      <c r="XX12" s="46">
        <v>28.12</v>
      </c>
      <c r="XY12" s="46">
        <v>30.92</v>
      </c>
      <c r="XZ12" s="46">
        <v>36.15</v>
      </c>
      <c r="YA12" s="46">
        <v>38.96</v>
      </c>
      <c r="YB12" s="46">
        <v>44.19</v>
      </c>
      <c r="YC12" s="46">
        <v>47.04</v>
      </c>
      <c r="YD12" s="46">
        <v>52.45</v>
      </c>
      <c r="YE12" s="46">
        <v>55.35</v>
      </c>
      <c r="YF12" s="46">
        <v>19.670000000000002</v>
      </c>
      <c r="YG12" s="46">
        <v>24.52</v>
      </c>
      <c r="YH12" s="46">
        <v>26.57</v>
      </c>
      <c r="YI12" s="46">
        <v>31.8</v>
      </c>
      <c r="YJ12" s="46">
        <v>34.6</v>
      </c>
      <c r="YK12" s="46">
        <v>39.840000000000003</v>
      </c>
      <c r="YL12" s="46">
        <v>42.64</v>
      </c>
      <c r="YM12" s="46">
        <v>47.95</v>
      </c>
      <c r="YN12" s="46">
        <v>50.85</v>
      </c>
      <c r="YO12" s="46">
        <v>56.26</v>
      </c>
      <c r="YP12" s="46">
        <v>59.16</v>
      </c>
      <c r="YQ12" s="46">
        <v>20.8</v>
      </c>
      <c r="YR12" s="46">
        <v>25.38</v>
      </c>
      <c r="YS12" s="46">
        <v>27.82</v>
      </c>
      <c r="YT12" s="46">
        <v>33.049999999999997</v>
      </c>
      <c r="YU12" s="46">
        <v>35.86</v>
      </c>
      <c r="YV12" s="46">
        <v>41.09</v>
      </c>
      <c r="YW12" s="46">
        <v>43.9</v>
      </c>
      <c r="YX12" s="46">
        <v>49.25</v>
      </c>
      <c r="YY12" s="46">
        <v>52.14</v>
      </c>
      <c r="YZ12" s="46">
        <v>57.56</v>
      </c>
      <c r="ZA12" s="46">
        <v>60.45</v>
      </c>
      <c r="ZB12" s="46">
        <v>24.2</v>
      </c>
      <c r="ZC12" s="46">
        <v>29.07</v>
      </c>
      <c r="ZD12" s="46">
        <v>31.5</v>
      </c>
      <c r="ZE12" s="46">
        <v>36.74</v>
      </c>
      <c r="ZF12" s="46">
        <v>39.54</v>
      </c>
      <c r="ZG12" s="46">
        <v>44.78</v>
      </c>
      <c r="ZH12" s="46">
        <v>47.65</v>
      </c>
      <c r="ZI12" s="46">
        <v>53.06</v>
      </c>
      <c r="ZJ12" s="46">
        <v>55.95</v>
      </c>
      <c r="ZK12" s="46">
        <v>61.36</v>
      </c>
      <c r="ZL12" s="46">
        <v>64.260000000000005</v>
      </c>
      <c r="ZM12" s="46">
        <v>25.41</v>
      </c>
      <c r="ZN12" s="46">
        <v>30.32</v>
      </c>
      <c r="ZO12" s="46">
        <v>32.76</v>
      </c>
      <c r="ZP12" s="46">
        <v>37.99</v>
      </c>
      <c r="ZQ12" s="46">
        <v>40.799999999999997</v>
      </c>
      <c r="ZR12" s="46">
        <v>46.04</v>
      </c>
      <c r="ZS12" s="46">
        <v>48.94</v>
      </c>
      <c r="ZT12" s="46">
        <v>54.35</v>
      </c>
      <c r="ZU12" s="46">
        <v>57.25</v>
      </c>
      <c r="ZV12" s="46">
        <v>62.66</v>
      </c>
      <c r="ZW12" s="46">
        <v>65.55</v>
      </c>
      <c r="ZX12" s="46">
        <v>29.09</v>
      </c>
      <c r="ZY12" s="46">
        <v>34.01</v>
      </c>
      <c r="ZZ12" s="46">
        <v>36.44</v>
      </c>
      <c r="AAA12" s="46">
        <v>41.68</v>
      </c>
      <c r="AAB12" s="46">
        <v>44.48</v>
      </c>
      <c r="AAC12" s="46">
        <v>49.85</v>
      </c>
      <c r="AAD12" s="46">
        <v>52.75</v>
      </c>
      <c r="AAE12" s="46">
        <v>58.16</v>
      </c>
      <c r="AAF12" s="46">
        <v>61.06</v>
      </c>
      <c r="AAG12" s="46">
        <v>66.47</v>
      </c>
      <c r="AAH12" s="46">
        <v>69.36</v>
      </c>
      <c r="AAI12" s="46">
        <v>30.34</v>
      </c>
      <c r="AAJ12" s="46">
        <v>35.26</v>
      </c>
      <c r="AAK12" s="46">
        <v>37.69</v>
      </c>
      <c r="AAL12" s="46">
        <v>42.93</v>
      </c>
      <c r="AAM12" s="46">
        <v>45.74</v>
      </c>
      <c r="AAN12" s="46">
        <v>51.15</v>
      </c>
      <c r="AAO12" s="46">
        <v>54.04</v>
      </c>
      <c r="AAP12" s="46">
        <v>59.45</v>
      </c>
      <c r="AAQ12" s="46">
        <v>62.35</v>
      </c>
      <c r="AAR12" s="46">
        <v>67.760000000000005</v>
      </c>
      <c r="AAS12" s="46">
        <v>70.66</v>
      </c>
    </row>
    <row r="13" spans="1:721" x14ac:dyDescent="0.3">
      <c r="A13" t="s">
        <v>811</v>
      </c>
      <c r="B13">
        <v>4</v>
      </c>
      <c r="C13" s="46">
        <v>16.7</v>
      </c>
      <c r="D13" s="46">
        <v>31.11</v>
      </c>
      <c r="E13" s="46">
        <v>28.62</v>
      </c>
      <c r="F13" s="46">
        <v>25.4</v>
      </c>
      <c r="G13" s="46">
        <v>23.53</v>
      </c>
      <c r="H13" s="46">
        <v>41.12</v>
      </c>
      <c r="I13" s="46">
        <v>38.200000000000003</v>
      </c>
      <c r="J13" s="46">
        <v>34.409999999999997</v>
      </c>
      <c r="K13" s="46">
        <v>31.86</v>
      </c>
      <c r="L13" s="46">
        <v>35.299999999999997</v>
      </c>
      <c r="M13" s="46">
        <v>31.82</v>
      </c>
      <c r="N13" s="46">
        <v>29.36</v>
      </c>
      <c r="O13" s="46">
        <v>28.56</v>
      </c>
      <c r="P13" s="46">
        <v>26.45</v>
      </c>
      <c r="Q13" s="46">
        <v>24.85</v>
      </c>
      <c r="R13" s="46">
        <v>59.95</v>
      </c>
      <c r="S13" s="46">
        <v>56.93</v>
      </c>
      <c r="T13" s="46">
        <v>52.96</v>
      </c>
      <c r="U13" s="46">
        <v>49.99</v>
      </c>
      <c r="V13" s="46">
        <v>53.92</v>
      </c>
      <c r="W13" s="46">
        <v>49.94</v>
      </c>
      <c r="X13" s="46">
        <v>47.02</v>
      </c>
      <c r="Y13" s="46">
        <v>46.06</v>
      </c>
      <c r="Z13" s="46">
        <v>43.18</v>
      </c>
      <c r="AA13" s="46">
        <v>40.299999999999997</v>
      </c>
      <c r="AB13" s="46">
        <v>50.9</v>
      </c>
      <c r="AC13" s="46">
        <v>46.98</v>
      </c>
      <c r="AD13" s="46">
        <v>44.1</v>
      </c>
      <c r="AE13" s="46">
        <v>43.14</v>
      </c>
      <c r="AF13" s="46">
        <v>40.26</v>
      </c>
      <c r="AG13" s="46">
        <v>37.380000000000003</v>
      </c>
      <c r="AH13" s="46">
        <v>39.29</v>
      </c>
      <c r="AI13" s="46">
        <v>36.42</v>
      </c>
      <c r="AJ13" s="46">
        <v>33.950000000000003</v>
      </c>
      <c r="AK13" s="46">
        <v>32.29</v>
      </c>
      <c r="AL13" s="46">
        <v>71.16</v>
      </c>
      <c r="AM13" s="46">
        <v>68.14</v>
      </c>
      <c r="AN13" s="46">
        <v>64.13</v>
      </c>
      <c r="AO13" s="46">
        <v>61.14</v>
      </c>
      <c r="AP13" s="46">
        <v>65.12</v>
      </c>
      <c r="AQ13" s="46">
        <v>61.11</v>
      </c>
      <c r="AR13" s="46">
        <v>58.12</v>
      </c>
      <c r="AS13" s="46">
        <v>57.09</v>
      </c>
      <c r="AT13" s="46">
        <v>54.1</v>
      </c>
      <c r="AU13" s="46">
        <v>51.11</v>
      </c>
      <c r="AV13" s="46">
        <v>62.1</v>
      </c>
      <c r="AW13" s="46">
        <v>58.08</v>
      </c>
      <c r="AX13" s="46">
        <v>55.09</v>
      </c>
      <c r="AY13" s="46">
        <v>54.07</v>
      </c>
      <c r="AZ13" s="46">
        <v>51.08</v>
      </c>
      <c r="BA13" s="46">
        <v>48.11</v>
      </c>
      <c r="BB13" s="46">
        <v>50.06</v>
      </c>
      <c r="BC13" s="46">
        <v>47.12</v>
      </c>
      <c r="BD13" s="46">
        <v>44.22</v>
      </c>
      <c r="BE13" s="46">
        <v>41.33</v>
      </c>
      <c r="BF13" s="46">
        <v>59.08</v>
      </c>
      <c r="BG13" s="46">
        <v>55.06</v>
      </c>
      <c r="BH13" s="46">
        <v>52.07</v>
      </c>
      <c r="BI13" s="46">
        <v>51.05</v>
      </c>
      <c r="BJ13" s="46">
        <v>48.08</v>
      </c>
      <c r="BK13" s="46">
        <v>45.18</v>
      </c>
      <c r="BL13" s="46">
        <v>47.08</v>
      </c>
      <c r="BM13" s="46">
        <v>44.19</v>
      </c>
      <c r="BN13" s="46">
        <v>41.3</v>
      </c>
      <c r="BO13" s="46">
        <v>38.4</v>
      </c>
      <c r="BP13" s="46">
        <v>43.2</v>
      </c>
      <c r="BQ13" s="46">
        <v>40.31</v>
      </c>
      <c r="BR13" s="46">
        <v>37.42</v>
      </c>
      <c r="BS13" s="46">
        <v>34.93</v>
      </c>
      <c r="BT13" s="46">
        <v>33.130000000000003</v>
      </c>
      <c r="BU13" s="46">
        <v>86.68</v>
      </c>
      <c r="BV13" s="46">
        <v>83.4</v>
      </c>
      <c r="BW13" s="46">
        <v>79.39</v>
      </c>
      <c r="BX13" s="46">
        <v>76.400000000000006</v>
      </c>
      <c r="BY13" s="46">
        <v>80.38</v>
      </c>
      <c r="BZ13" s="46">
        <v>76.37</v>
      </c>
      <c r="CA13" s="46">
        <v>73.38</v>
      </c>
      <c r="CB13" s="46">
        <v>72.36</v>
      </c>
      <c r="CC13" s="46">
        <v>69.37</v>
      </c>
      <c r="CD13" s="46">
        <v>66.38</v>
      </c>
      <c r="CE13" s="46">
        <v>77.36</v>
      </c>
      <c r="CF13" s="46">
        <v>73.349999999999994</v>
      </c>
      <c r="CG13" s="46">
        <v>70.36</v>
      </c>
      <c r="CH13" s="46">
        <v>69.33</v>
      </c>
      <c r="CI13" s="46">
        <v>66.34</v>
      </c>
      <c r="CJ13" s="46">
        <v>63.35</v>
      </c>
      <c r="CK13" s="46">
        <v>65.319999999999993</v>
      </c>
      <c r="CL13" s="46">
        <v>62.33</v>
      </c>
      <c r="CM13" s="46">
        <v>59.34</v>
      </c>
      <c r="CN13" s="46">
        <v>56.35</v>
      </c>
      <c r="CO13" s="46">
        <v>74.34</v>
      </c>
      <c r="CP13" s="46">
        <v>70.33</v>
      </c>
      <c r="CQ13" s="46">
        <v>67.34</v>
      </c>
      <c r="CR13" s="46">
        <v>66.31</v>
      </c>
      <c r="CS13" s="46">
        <v>63.32</v>
      </c>
      <c r="CT13" s="46">
        <v>60.33</v>
      </c>
      <c r="CU13" s="46">
        <v>62.3</v>
      </c>
      <c r="CV13" s="46">
        <v>59.31</v>
      </c>
      <c r="CW13" s="46">
        <v>56.32</v>
      </c>
      <c r="CX13" s="46">
        <v>53.33</v>
      </c>
      <c r="CY13" s="46">
        <v>58.29</v>
      </c>
      <c r="CZ13" s="46">
        <v>55.3</v>
      </c>
      <c r="DA13" s="46">
        <v>52.31</v>
      </c>
      <c r="DB13" s="46">
        <v>49.32</v>
      </c>
      <c r="DC13" s="46">
        <v>46.4</v>
      </c>
      <c r="DD13" s="46">
        <v>71.319999999999993</v>
      </c>
      <c r="DE13" s="46">
        <v>67.3</v>
      </c>
      <c r="DF13" s="46">
        <v>64.31</v>
      </c>
      <c r="DG13" s="46">
        <v>63.29</v>
      </c>
      <c r="DH13" s="46">
        <v>60.3</v>
      </c>
      <c r="DI13" s="46">
        <v>57.31</v>
      </c>
      <c r="DJ13" s="46">
        <v>59.28</v>
      </c>
      <c r="DK13" s="46">
        <v>56.29</v>
      </c>
      <c r="DL13" s="46">
        <v>53.3</v>
      </c>
      <c r="DM13" s="46">
        <v>50.31</v>
      </c>
      <c r="DN13" s="46">
        <v>55.26</v>
      </c>
      <c r="DO13" s="46">
        <v>52.27</v>
      </c>
      <c r="DP13" s="46">
        <v>49.28</v>
      </c>
      <c r="DQ13" s="46">
        <v>46.37</v>
      </c>
      <c r="DR13" s="46">
        <v>43.48</v>
      </c>
      <c r="DS13" s="46">
        <v>51.25</v>
      </c>
      <c r="DT13" s="46">
        <v>48.27</v>
      </c>
      <c r="DU13" s="46">
        <v>45.38</v>
      </c>
      <c r="DV13" s="46">
        <v>42.48</v>
      </c>
      <c r="DW13" s="46">
        <v>39.979999999999997</v>
      </c>
      <c r="DX13" s="46">
        <v>38.08</v>
      </c>
      <c r="DY13" s="46">
        <v>99.31</v>
      </c>
      <c r="DZ13" s="46">
        <v>95.82</v>
      </c>
      <c r="EA13" s="46">
        <v>91.14</v>
      </c>
      <c r="EB13" s="46">
        <v>87.68</v>
      </c>
      <c r="EC13" s="46">
        <v>92.33</v>
      </c>
      <c r="ED13" s="46">
        <v>87.65</v>
      </c>
      <c r="EE13" s="46">
        <v>84.27</v>
      </c>
      <c r="EF13" s="46">
        <v>83.22</v>
      </c>
      <c r="EG13" s="46">
        <v>80.209999999999994</v>
      </c>
      <c r="EH13" s="46">
        <v>77.209999999999994</v>
      </c>
      <c r="EI13" s="46">
        <v>88.84</v>
      </c>
      <c r="EJ13" s="46">
        <v>84.24</v>
      </c>
      <c r="EK13" s="46">
        <v>81.239999999999995</v>
      </c>
      <c r="EL13" s="46">
        <v>80.19</v>
      </c>
      <c r="EM13" s="46">
        <v>77.180000000000007</v>
      </c>
      <c r="EN13" s="46">
        <v>74.180000000000007</v>
      </c>
      <c r="EO13" s="46">
        <v>76.13</v>
      </c>
      <c r="EP13" s="46">
        <v>73.13</v>
      </c>
      <c r="EQ13" s="46">
        <v>70.12</v>
      </c>
      <c r="ER13" s="46">
        <v>67.12</v>
      </c>
      <c r="ES13" s="46">
        <v>85.35</v>
      </c>
      <c r="ET13" s="46">
        <v>81.22</v>
      </c>
      <c r="EU13" s="46">
        <v>78.209999999999994</v>
      </c>
      <c r="EV13" s="46">
        <v>77.16</v>
      </c>
      <c r="EW13" s="46">
        <v>74.16</v>
      </c>
      <c r="EX13" s="46">
        <v>71.150000000000006</v>
      </c>
      <c r="EY13" s="46">
        <v>73.11</v>
      </c>
      <c r="EZ13" s="46">
        <v>70.099999999999994</v>
      </c>
      <c r="FA13" s="46">
        <v>67.099999999999994</v>
      </c>
      <c r="FB13" s="46">
        <v>64.09</v>
      </c>
      <c r="FC13" s="46">
        <v>69.05</v>
      </c>
      <c r="FD13" s="46">
        <v>66.05</v>
      </c>
      <c r="FE13" s="46">
        <v>63.04</v>
      </c>
      <c r="FF13" s="46">
        <v>60.04</v>
      </c>
      <c r="FG13" s="46">
        <v>57.03</v>
      </c>
      <c r="FH13" s="46">
        <v>82.25</v>
      </c>
      <c r="FI13" s="46">
        <v>78.19</v>
      </c>
      <c r="FJ13" s="46">
        <v>75.19</v>
      </c>
      <c r="FK13" s="46">
        <v>74.14</v>
      </c>
      <c r="FL13" s="46">
        <v>71.13</v>
      </c>
      <c r="FM13" s="46">
        <v>68.13</v>
      </c>
      <c r="FN13" s="46">
        <v>70.08</v>
      </c>
      <c r="FO13" s="46">
        <v>67.08</v>
      </c>
      <c r="FP13" s="46">
        <v>64.069999999999993</v>
      </c>
      <c r="FQ13" s="46">
        <v>61.07</v>
      </c>
      <c r="FR13" s="46">
        <v>66.03</v>
      </c>
      <c r="FS13" s="46">
        <v>63.02</v>
      </c>
      <c r="FT13" s="46">
        <v>60.02</v>
      </c>
      <c r="FU13" s="46">
        <v>57.01</v>
      </c>
      <c r="FV13" s="46">
        <v>54.01</v>
      </c>
      <c r="FW13" s="46">
        <v>61.97</v>
      </c>
      <c r="FX13" s="46">
        <v>58.97</v>
      </c>
      <c r="FY13" s="46">
        <v>55.96</v>
      </c>
      <c r="FZ13" s="46">
        <v>52.96</v>
      </c>
      <c r="GA13" s="46">
        <v>49.95</v>
      </c>
      <c r="GB13" s="46">
        <v>47</v>
      </c>
      <c r="GC13" s="46">
        <v>79.22</v>
      </c>
      <c r="GD13" s="46">
        <v>75.17</v>
      </c>
      <c r="GE13" s="46">
        <v>72.16</v>
      </c>
      <c r="GF13" s="46">
        <v>71.11</v>
      </c>
      <c r="GG13" s="46">
        <v>68.11</v>
      </c>
      <c r="GH13" s="46">
        <v>65.099999999999994</v>
      </c>
      <c r="GI13" s="46">
        <v>67.06</v>
      </c>
      <c r="GJ13" s="46">
        <v>64.05</v>
      </c>
      <c r="GK13" s="46">
        <v>61.05</v>
      </c>
      <c r="GL13" s="46">
        <v>58.04</v>
      </c>
      <c r="GM13" s="46">
        <v>63</v>
      </c>
      <c r="GN13" s="46">
        <v>60</v>
      </c>
      <c r="GO13" s="46">
        <v>56.99</v>
      </c>
      <c r="GP13" s="46">
        <v>53.99</v>
      </c>
      <c r="GQ13" s="46">
        <v>50.98</v>
      </c>
      <c r="GR13" s="46">
        <v>58.94</v>
      </c>
      <c r="GS13" s="46">
        <v>55.94</v>
      </c>
      <c r="GT13" s="46">
        <v>52.94</v>
      </c>
      <c r="GU13" s="46">
        <v>49.93</v>
      </c>
      <c r="GV13" s="46">
        <v>46.98</v>
      </c>
      <c r="GW13" s="46">
        <v>44.07</v>
      </c>
      <c r="GX13" s="46">
        <v>54.89</v>
      </c>
      <c r="GY13" s="46">
        <v>51.89</v>
      </c>
      <c r="GZ13" s="46">
        <v>48.88</v>
      </c>
      <c r="HA13" s="46">
        <v>45.96</v>
      </c>
      <c r="HB13" s="46">
        <v>43.05</v>
      </c>
      <c r="HC13" s="46">
        <v>40.54</v>
      </c>
      <c r="HD13" s="46">
        <v>38.619999999999997</v>
      </c>
      <c r="HE13" s="46">
        <v>70.94</v>
      </c>
      <c r="HF13" s="46">
        <v>76.400000000000006</v>
      </c>
      <c r="HG13" s="46">
        <v>86.56</v>
      </c>
      <c r="HH13" s="46">
        <v>92.86</v>
      </c>
      <c r="HI13" s="46">
        <v>11.69</v>
      </c>
      <c r="HJ13" s="46">
        <v>17.73</v>
      </c>
      <c r="HK13" s="46">
        <v>16.489999999999998</v>
      </c>
      <c r="HL13" s="46">
        <v>14.87</v>
      </c>
      <c r="HM13" s="46">
        <v>13.92</v>
      </c>
      <c r="HN13" s="46">
        <v>22.11</v>
      </c>
      <c r="HO13" s="46">
        <v>20.86</v>
      </c>
      <c r="HP13" s="46">
        <v>19.21</v>
      </c>
      <c r="HQ13" s="46">
        <v>17.98</v>
      </c>
      <c r="HR13" s="46">
        <v>19.61</v>
      </c>
      <c r="HS13" s="46">
        <v>17.97</v>
      </c>
      <c r="HT13" s="46">
        <v>16.739999999999998</v>
      </c>
      <c r="HU13" s="46">
        <v>16.329999999999998</v>
      </c>
      <c r="HV13" s="46">
        <v>15.26</v>
      </c>
      <c r="HW13" s="46">
        <v>14.46</v>
      </c>
      <c r="HX13" s="46">
        <v>30.84</v>
      </c>
      <c r="HY13" s="46">
        <v>29.37</v>
      </c>
      <c r="HZ13" s="46">
        <v>27.43</v>
      </c>
      <c r="IA13" s="46">
        <v>25.99</v>
      </c>
      <c r="IB13" s="46">
        <v>27.91</v>
      </c>
      <c r="IC13" s="46">
        <v>25.97</v>
      </c>
      <c r="ID13" s="46">
        <v>24.53</v>
      </c>
      <c r="IE13" s="46">
        <v>24.09</v>
      </c>
      <c r="IF13" s="46">
        <v>22.85</v>
      </c>
      <c r="IG13" s="46">
        <v>21.61</v>
      </c>
      <c r="IH13" s="46">
        <v>26.45</v>
      </c>
      <c r="II13" s="46">
        <v>24.51</v>
      </c>
      <c r="IJ13" s="46">
        <v>23.27</v>
      </c>
      <c r="IK13" s="46">
        <v>22.84</v>
      </c>
      <c r="IL13" s="46">
        <v>21.6</v>
      </c>
      <c r="IM13" s="46">
        <v>20.36</v>
      </c>
      <c r="IN13" s="46">
        <v>21.18</v>
      </c>
      <c r="IO13" s="46">
        <v>19.940000000000001</v>
      </c>
      <c r="IP13" s="46">
        <v>18.87</v>
      </c>
      <c r="IQ13" s="46">
        <v>18.05</v>
      </c>
      <c r="IR13" s="46">
        <v>36.450000000000003</v>
      </c>
      <c r="IS13" s="46">
        <v>34.99</v>
      </c>
      <c r="IT13" s="46">
        <v>33.049999999999997</v>
      </c>
      <c r="IU13" s="46">
        <v>31.6</v>
      </c>
      <c r="IV13" s="46">
        <v>33.53</v>
      </c>
      <c r="IW13" s="46">
        <v>31.59</v>
      </c>
      <c r="IX13" s="46">
        <v>30.14</v>
      </c>
      <c r="IY13" s="46">
        <v>29.65</v>
      </c>
      <c r="IZ13" s="46">
        <v>28.2</v>
      </c>
      <c r="JA13" s="46">
        <v>26.75</v>
      </c>
      <c r="JB13" s="46">
        <v>32.07</v>
      </c>
      <c r="JC13" s="46">
        <v>30.13</v>
      </c>
      <c r="JD13" s="46">
        <v>28.68</v>
      </c>
      <c r="JE13" s="46">
        <v>28.18</v>
      </c>
      <c r="JF13" s="46">
        <v>26.74</v>
      </c>
      <c r="JG13" s="46">
        <v>25.29</v>
      </c>
      <c r="JH13" s="46">
        <v>26.24</v>
      </c>
      <c r="JI13" s="46">
        <v>24.8</v>
      </c>
      <c r="JJ13" s="46">
        <v>23.51</v>
      </c>
      <c r="JK13" s="46">
        <v>22.27</v>
      </c>
      <c r="JL13" s="46">
        <v>30.61</v>
      </c>
      <c r="JM13" s="46">
        <v>28.66</v>
      </c>
      <c r="JN13" s="46">
        <v>27.22</v>
      </c>
      <c r="JO13" s="46">
        <v>26.72</v>
      </c>
      <c r="JP13" s="46">
        <v>25.28</v>
      </c>
      <c r="JQ13" s="46">
        <v>23.92</v>
      </c>
      <c r="JR13" s="46">
        <v>24.78</v>
      </c>
      <c r="JS13" s="46">
        <v>23.5</v>
      </c>
      <c r="JT13" s="46">
        <v>22.26</v>
      </c>
      <c r="JU13" s="46">
        <v>21.02</v>
      </c>
      <c r="JV13" s="46">
        <v>23.07</v>
      </c>
      <c r="JW13" s="46">
        <v>21.83</v>
      </c>
      <c r="JX13" s="46">
        <v>20.59</v>
      </c>
      <c r="JY13" s="46">
        <v>19.52</v>
      </c>
      <c r="JZ13" s="46">
        <v>18.71</v>
      </c>
      <c r="KA13" s="46">
        <v>43.49</v>
      </c>
      <c r="KB13" s="46">
        <v>42.03</v>
      </c>
      <c r="KC13" s="46">
        <v>40.07</v>
      </c>
      <c r="KD13" s="46">
        <v>38.61</v>
      </c>
      <c r="KE13" s="46">
        <v>40.56</v>
      </c>
      <c r="KF13" s="46">
        <v>38.6</v>
      </c>
      <c r="KG13" s="46">
        <v>37.15</v>
      </c>
      <c r="KH13" s="46">
        <v>36.64</v>
      </c>
      <c r="KI13" s="46">
        <v>35.18</v>
      </c>
      <c r="KJ13" s="46">
        <v>33.729999999999997</v>
      </c>
      <c r="KK13" s="46">
        <v>39.1</v>
      </c>
      <c r="KL13" s="46">
        <v>37.14</v>
      </c>
      <c r="KM13" s="46">
        <v>35.68</v>
      </c>
      <c r="KN13" s="46">
        <v>35.17</v>
      </c>
      <c r="KO13" s="46">
        <v>33.72</v>
      </c>
      <c r="KP13" s="46">
        <v>32.270000000000003</v>
      </c>
      <c r="KQ13" s="46">
        <v>33.21</v>
      </c>
      <c r="KR13" s="46">
        <v>31.76</v>
      </c>
      <c r="KS13" s="46">
        <v>30.3</v>
      </c>
      <c r="KT13" s="46">
        <v>28.85</v>
      </c>
      <c r="KU13" s="46">
        <v>37.630000000000003</v>
      </c>
      <c r="KV13" s="46">
        <v>35.67</v>
      </c>
      <c r="KW13" s="46">
        <v>34.22</v>
      </c>
      <c r="KX13" s="46">
        <v>33.71</v>
      </c>
      <c r="KY13" s="46">
        <v>32.26</v>
      </c>
      <c r="KZ13" s="46">
        <v>30.8</v>
      </c>
      <c r="LA13" s="46">
        <v>31.75</v>
      </c>
      <c r="LB13" s="46">
        <v>30.29</v>
      </c>
      <c r="LC13" s="46">
        <v>28.84</v>
      </c>
      <c r="LD13" s="46">
        <v>27.39</v>
      </c>
      <c r="LE13" s="46">
        <v>29.79</v>
      </c>
      <c r="LF13" s="46">
        <v>28.33</v>
      </c>
      <c r="LG13" s="46">
        <v>26.88</v>
      </c>
      <c r="LH13" s="46">
        <v>25.43</v>
      </c>
      <c r="LI13" s="46">
        <v>24.05</v>
      </c>
      <c r="LJ13" s="46">
        <v>36.17</v>
      </c>
      <c r="LK13" s="46">
        <v>34.21</v>
      </c>
      <c r="LL13" s="46">
        <v>32.75</v>
      </c>
      <c r="LM13" s="46">
        <v>32.25</v>
      </c>
      <c r="LN13" s="46">
        <v>30.79</v>
      </c>
      <c r="LO13" s="46">
        <v>29.34</v>
      </c>
      <c r="LP13" s="46">
        <v>30.28</v>
      </c>
      <c r="LQ13" s="46">
        <v>28.83</v>
      </c>
      <c r="LR13" s="46">
        <v>27.38</v>
      </c>
      <c r="LS13" s="46">
        <v>25.92</v>
      </c>
      <c r="LT13" s="46">
        <v>28.32</v>
      </c>
      <c r="LU13" s="46">
        <v>26.87</v>
      </c>
      <c r="LV13" s="46">
        <v>25.41</v>
      </c>
      <c r="LW13" s="46">
        <v>24.04</v>
      </c>
      <c r="LX13" s="46">
        <v>22.79</v>
      </c>
      <c r="LY13" s="46">
        <v>26.36</v>
      </c>
      <c r="LZ13" s="46">
        <v>24.91</v>
      </c>
      <c r="MA13" s="46">
        <v>23.6</v>
      </c>
      <c r="MB13" s="46">
        <v>22.36</v>
      </c>
      <c r="MC13" s="46">
        <v>21.28</v>
      </c>
      <c r="MD13" s="46">
        <v>20.45</v>
      </c>
      <c r="ME13" s="46">
        <v>49.18</v>
      </c>
      <c r="MF13" s="46">
        <v>47.67</v>
      </c>
      <c r="MG13" s="46">
        <v>45.64</v>
      </c>
      <c r="MH13" s="46">
        <v>44.19</v>
      </c>
      <c r="MI13" s="46">
        <v>46.16</v>
      </c>
      <c r="MJ13" s="46">
        <v>44.18</v>
      </c>
      <c r="MK13" s="46">
        <v>42.72</v>
      </c>
      <c r="ML13" s="46">
        <v>42.21</v>
      </c>
      <c r="MM13" s="46">
        <v>40.76</v>
      </c>
      <c r="MN13" s="46">
        <v>39.31</v>
      </c>
      <c r="MO13" s="46">
        <v>44.67</v>
      </c>
      <c r="MP13" s="46">
        <v>42.71</v>
      </c>
      <c r="MQ13" s="46">
        <v>41.26</v>
      </c>
      <c r="MR13" s="46">
        <v>40.75</v>
      </c>
      <c r="MS13" s="46">
        <v>39.299999999999997</v>
      </c>
      <c r="MT13" s="46">
        <v>37.840000000000003</v>
      </c>
      <c r="MU13" s="46">
        <v>38.79</v>
      </c>
      <c r="MV13" s="46">
        <v>37.33</v>
      </c>
      <c r="MW13" s="46">
        <v>35.880000000000003</v>
      </c>
      <c r="MX13" s="46">
        <v>34.43</v>
      </c>
      <c r="MY13" s="46">
        <v>43.21</v>
      </c>
      <c r="MZ13" s="46">
        <v>41.25</v>
      </c>
      <c r="NA13" s="46">
        <v>39.79</v>
      </c>
      <c r="NB13" s="46">
        <v>39.29</v>
      </c>
      <c r="NC13" s="46">
        <v>37.83</v>
      </c>
      <c r="ND13" s="46">
        <v>36.380000000000003</v>
      </c>
      <c r="NE13" s="46">
        <v>37.32</v>
      </c>
      <c r="NF13" s="46">
        <v>35.869999999999997</v>
      </c>
      <c r="NG13" s="46">
        <v>34.42</v>
      </c>
      <c r="NH13" s="46">
        <v>32.96</v>
      </c>
      <c r="NI13" s="46">
        <v>35.36</v>
      </c>
      <c r="NJ13" s="46">
        <v>33.909999999999997</v>
      </c>
      <c r="NK13" s="46">
        <v>32.450000000000003</v>
      </c>
      <c r="NL13" s="46">
        <v>31</v>
      </c>
      <c r="NM13" s="46">
        <v>29.55</v>
      </c>
      <c r="NN13" s="46">
        <v>41.75</v>
      </c>
      <c r="NO13" s="46">
        <v>39.78</v>
      </c>
      <c r="NP13" s="46">
        <v>38.33</v>
      </c>
      <c r="NQ13" s="46">
        <v>37.82</v>
      </c>
      <c r="NR13" s="46">
        <v>36.369999999999997</v>
      </c>
      <c r="NS13" s="46">
        <v>34.909999999999997</v>
      </c>
      <c r="NT13" s="46">
        <v>35.86</v>
      </c>
      <c r="NU13" s="46">
        <v>34.409999999999997</v>
      </c>
      <c r="NV13" s="46">
        <v>32.950000000000003</v>
      </c>
      <c r="NW13" s="46">
        <v>31.5</v>
      </c>
      <c r="NX13" s="46">
        <v>33.9</v>
      </c>
      <c r="NY13" s="46">
        <v>32.44</v>
      </c>
      <c r="NZ13" s="46">
        <v>30.99</v>
      </c>
      <c r="OA13" s="46">
        <v>29.54</v>
      </c>
      <c r="OB13" s="46">
        <v>28.08</v>
      </c>
      <c r="OC13" s="46">
        <v>31.93</v>
      </c>
      <c r="OD13" s="46">
        <v>30.48</v>
      </c>
      <c r="OE13" s="46">
        <v>29.03</v>
      </c>
      <c r="OF13" s="46">
        <v>27.57</v>
      </c>
      <c r="OG13" s="46">
        <v>26.12</v>
      </c>
      <c r="OH13" s="46">
        <v>24.67</v>
      </c>
      <c r="OI13" s="46">
        <v>40.28</v>
      </c>
      <c r="OJ13" s="46">
        <v>38.32</v>
      </c>
      <c r="OK13" s="46">
        <v>36.869999999999997</v>
      </c>
      <c r="OL13" s="46">
        <v>36.36</v>
      </c>
      <c r="OM13" s="46">
        <v>34.9</v>
      </c>
      <c r="ON13" s="46">
        <v>33.450000000000003</v>
      </c>
      <c r="OO13" s="46">
        <v>34.4</v>
      </c>
      <c r="OP13" s="46">
        <v>32.94</v>
      </c>
      <c r="OQ13" s="46">
        <v>31.49</v>
      </c>
      <c r="OR13" s="46">
        <v>30.03</v>
      </c>
      <c r="OS13" s="46">
        <v>32.43</v>
      </c>
      <c r="OT13" s="46">
        <v>30.98</v>
      </c>
      <c r="OU13" s="46">
        <v>29.52</v>
      </c>
      <c r="OV13" s="46">
        <v>28.07</v>
      </c>
      <c r="OW13" s="46">
        <v>26.62</v>
      </c>
      <c r="OX13" s="46">
        <v>30.47</v>
      </c>
      <c r="OY13" s="46">
        <v>29.02</v>
      </c>
      <c r="OZ13" s="46">
        <v>27.56</v>
      </c>
      <c r="PA13" s="46">
        <v>26.11</v>
      </c>
      <c r="PB13" s="46">
        <v>24.66</v>
      </c>
      <c r="PC13" s="46">
        <v>23.39</v>
      </c>
      <c r="PD13" s="46">
        <v>28.51</v>
      </c>
      <c r="PE13" s="46">
        <v>27.05</v>
      </c>
      <c r="PF13" s="46">
        <v>25.6</v>
      </c>
      <c r="PG13" s="46">
        <v>24.2</v>
      </c>
      <c r="PH13" s="46">
        <v>22.95</v>
      </c>
      <c r="PI13" s="46">
        <v>21.87</v>
      </c>
      <c r="PJ13" s="46">
        <v>21.05</v>
      </c>
      <c r="PK13" s="46">
        <v>36.270000000000003</v>
      </c>
      <c r="PL13" s="46">
        <v>38.92</v>
      </c>
      <c r="PM13" s="46">
        <v>43.72</v>
      </c>
      <c r="PN13" s="46">
        <v>46.39</v>
      </c>
      <c r="PO13" s="46">
        <v>14.58</v>
      </c>
      <c r="PP13" s="46">
        <v>22.14</v>
      </c>
      <c r="PQ13" s="46">
        <v>20.89</v>
      </c>
      <c r="PR13" s="46">
        <v>19.239999999999998</v>
      </c>
      <c r="PS13" s="46">
        <v>18.29</v>
      </c>
      <c r="PT13" s="46">
        <v>26.74</v>
      </c>
      <c r="PU13" s="46">
        <v>25.28</v>
      </c>
      <c r="PV13" s="46">
        <v>23.5</v>
      </c>
      <c r="PW13" s="46">
        <v>22.26</v>
      </c>
      <c r="PX13" s="46">
        <v>23.91</v>
      </c>
      <c r="PY13" s="46">
        <v>22.25</v>
      </c>
      <c r="PZ13" s="46">
        <v>21.01</v>
      </c>
      <c r="QA13" s="46">
        <v>20.58</v>
      </c>
      <c r="QB13" s="46">
        <v>19.510000000000002</v>
      </c>
      <c r="QC13" s="46">
        <v>18.7</v>
      </c>
      <c r="QD13" s="46">
        <v>34.130000000000003</v>
      </c>
      <c r="QE13" s="46">
        <v>32.67</v>
      </c>
      <c r="QF13" s="46">
        <v>30.72</v>
      </c>
      <c r="QG13" s="46">
        <v>29.28</v>
      </c>
      <c r="QH13" s="46">
        <v>31.2</v>
      </c>
      <c r="QI13" s="46">
        <v>29.26</v>
      </c>
      <c r="QJ13" s="46">
        <v>27.82</v>
      </c>
      <c r="QK13" s="46">
        <v>27.32</v>
      </c>
      <c r="QL13" s="46">
        <v>25.87</v>
      </c>
      <c r="QM13" s="46">
        <v>24.44</v>
      </c>
      <c r="QN13" s="46">
        <v>29.74</v>
      </c>
      <c r="QO13" s="46">
        <v>27.8</v>
      </c>
      <c r="QP13" s="46">
        <v>26.35</v>
      </c>
      <c r="QQ13" s="46">
        <v>25.86</v>
      </c>
      <c r="QR13" s="46">
        <v>24.42</v>
      </c>
      <c r="QS13" s="46">
        <v>23.18</v>
      </c>
      <c r="QT13" s="46">
        <v>24</v>
      </c>
      <c r="QU13" s="46">
        <v>22.76</v>
      </c>
      <c r="QV13" s="46">
        <v>21.69</v>
      </c>
      <c r="QW13" s="46">
        <v>20.87</v>
      </c>
      <c r="QX13" s="46">
        <v>39.36</v>
      </c>
      <c r="QY13" s="46">
        <v>37.9</v>
      </c>
      <c r="QZ13" s="46">
        <v>35.94</v>
      </c>
      <c r="RA13" s="46">
        <v>34.479999999999997</v>
      </c>
      <c r="RB13" s="46">
        <v>36.43</v>
      </c>
      <c r="RC13" s="46">
        <v>34.47</v>
      </c>
      <c r="RD13" s="46">
        <v>33.020000000000003</v>
      </c>
      <c r="RE13" s="46">
        <v>32.51</v>
      </c>
      <c r="RF13" s="46">
        <v>31.06</v>
      </c>
      <c r="RG13" s="46">
        <v>29.6</v>
      </c>
      <c r="RH13" s="46">
        <v>34.97</v>
      </c>
      <c r="RI13" s="46">
        <v>33.01</v>
      </c>
      <c r="RJ13" s="46">
        <v>31.55</v>
      </c>
      <c r="RK13" s="46">
        <v>31.05</v>
      </c>
      <c r="RL13" s="46">
        <v>29.59</v>
      </c>
      <c r="RM13" s="46">
        <v>28.14</v>
      </c>
      <c r="RN13" s="46">
        <v>29.08</v>
      </c>
      <c r="RO13" s="46">
        <v>27.63</v>
      </c>
      <c r="RP13" s="46">
        <v>26.18</v>
      </c>
      <c r="RQ13" s="46">
        <v>24.73</v>
      </c>
      <c r="RR13" s="46">
        <v>33.51</v>
      </c>
      <c r="RS13" s="46">
        <v>31.54</v>
      </c>
      <c r="RT13" s="46">
        <v>30.09</v>
      </c>
      <c r="RU13" s="46">
        <v>29.58</v>
      </c>
      <c r="RV13" s="46">
        <v>28.13</v>
      </c>
      <c r="RW13" s="46">
        <v>26.67</v>
      </c>
      <c r="RX13" s="46">
        <v>27.62</v>
      </c>
      <c r="RY13" s="46">
        <v>26.16</v>
      </c>
      <c r="RZ13" s="46">
        <v>24.72</v>
      </c>
      <c r="SA13" s="46">
        <v>23.44</v>
      </c>
      <c r="SB13" s="46">
        <v>25.66</v>
      </c>
      <c r="SC13" s="46">
        <v>24.25</v>
      </c>
      <c r="SD13" s="46">
        <v>23</v>
      </c>
      <c r="SE13" s="46">
        <v>21.92</v>
      </c>
      <c r="SF13" s="46">
        <v>21.1</v>
      </c>
      <c r="SG13" s="46">
        <v>47.14</v>
      </c>
      <c r="SH13" s="46">
        <v>45.63</v>
      </c>
      <c r="SI13" s="46">
        <v>43.67</v>
      </c>
      <c r="SJ13" s="46">
        <v>42.22</v>
      </c>
      <c r="SK13" s="46">
        <v>44.17</v>
      </c>
      <c r="SL13" s="46">
        <v>42.2</v>
      </c>
      <c r="SM13" s="46">
        <v>40.75</v>
      </c>
      <c r="SN13" s="46">
        <v>40.24</v>
      </c>
      <c r="SO13" s="46">
        <v>38.79</v>
      </c>
      <c r="SP13" s="46">
        <v>37.33</v>
      </c>
      <c r="SQ13" s="46">
        <v>42.7</v>
      </c>
      <c r="SR13" s="46">
        <v>40.74</v>
      </c>
      <c r="SS13" s="46">
        <v>39.29</v>
      </c>
      <c r="ST13" s="46">
        <v>38.78</v>
      </c>
      <c r="SU13" s="46">
        <v>37.32</v>
      </c>
      <c r="SV13" s="46">
        <v>35.869999999999997</v>
      </c>
      <c r="SW13" s="46">
        <v>36.82</v>
      </c>
      <c r="SX13" s="46">
        <v>35.36</v>
      </c>
      <c r="SY13" s="46">
        <v>33.909999999999997</v>
      </c>
      <c r="SZ13" s="46">
        <v>32.450000000000003</v>
      </c>
      <c r="TA13" s="46">
        <v>41.24</v>
      </c>
      <c r="TB13" s="46">
        <v>39.28</v>
      </c>
      <c r="TC13" s="46">
        <v>37.82</v>
      </c>
      <c r="TD13" s="46">
        <v>37.31</v>
      </c>
      <c r="TE13" s="46">
        <v>35.86</v>
      </c>
      <c r="TF13" s="46">
        <v>34.409999999999997</v>
      </c>
      <c r="TG13" s="46">
        <v>35.35</v>
      </c>
      <c r="TH13" s="46">
        <v>33.9</v>
      </c>
      <c r="TI13" s="46">
        <v>32.44</v>
      </c>
      <c r="TJ13" s="46">
        <v>30.99</v>
      </c>
      <c r="TK13" s="46">
        <v>33.39</v>
      </c>
      <c r="TL13" s="46">
        <v>31.94</v>
      </c>
      <c r="TM13" s="46">
        <v>30.48</v>
      </c>
      <c r="TN13" s="46">
        <v>29.03</v>
      </c>
      <c r="TO13" s="46">
        <v>27.57</v>
      </c>
      <c r="TP13" s="46">
        <v>39.770000000000003</v>
      </c>
      <c r="TQ13" s="46">
        <v>37.81</v>
      </c>
      <c r="TR13" s="46">
        <v>36.36</v>
      </c>
      <c r="TS13" s="46">
        <v>35.85</v>
      </c>
      <c r="TT13" s="46">
        <v>34.4</v>
      </c>
      <c r="TU13" s="46">
        <v>32.94</v>
      </c>
      <c r="TV13" s="46">
        <v>33.89</v>
      </c>
      <c r="TW13" s="46">
        <v>32.43</v>
      </c>
      <c r="TX13" s="46">
        <v>30.98</v>
      </c>
      <c r="TY13" s="46">
        <v>29.53</v>
      </c>
      <c r="TZ13" s="46">
        <v>31.92</v>
      </c>
      <c r="UA13" s="46">
        <v>30.47</v>
      </c>
      <c r="UB13" s="46">
        <v>29.02</v>
      </c>
      <c r="UC13" s="46">
        <v>27.56</v>
      </c>
      <c r="UD13" s="46">
        <v>26.11</v>
      </c>
      <c r="UE13" s="46">
        <v>29.96</v>
      </c>
      <c r="UF13" s="46">
        <v>28.51</v>
      </c>
      <c r="UG13" s="46">
        <v>27.05</v>
      </c>
      <c r="UH13" s="46">
        <v>25.6</v>
      </c>
      <c r="UI13" s="46">
        <v>24.37</v>
      </c>
      <c r="UJ13" s="46">
        <v>23.54</v>
      </c>
      <c r="UK13" s="46">
        <v>52.91</v>
      </c>
      <c r="UL13" s="46">
        <v>51.39</v>
      </c>
      <c r="UM13" s="46">
        <v>49.36</v>
      </c>
      <c r="UN13" s="46">
        <v>47.86</v>
      </c>
      <c r="UO13" s="46">
        <v>49.88</v>
      </c>
      <c r="UP13" s="46">
        <v>47.85</v>
      </c>
      <c r="UQ13" s="46">
        <v>46.35</v>
      </c>
      <c r="UR13" s="46">
        <v>45.82</v>
      </c>
      <c r="US13" s="46">
        <v>44.36</v>
      </c>
      <c r="UT13" s="46">
        <v>42.91</v>
      </c>
      <c r="UU13" s="46">
        <v>48.37</v>
      </c>
      <c r="UV13" s="46">
        <v>46.34</v>
      </c>
      <c r="UW13" s="46">
        <v>44.86</v>
      </c>
      <c r="UX13" s="46">
        <v>44.35</v>
      </c>
      <c r="UY13" s="46">
        <v>42.9</v>
      </c>
      <c r="UZ13" s="46">
        <v>41.45</v>
      </c>
      <c r="VA13" s="46">
        <v>42.39</v>
      </c>
      <c r="VB13" s="46">
        <v>40.94</v>
      </c>
      <c r="VC13" s="46">
        <v>39.479999999999997</v>
      </c>
      <c r="VD13" s="46">
        <v>38.03</v>
      </c>
      <c r="VE13" s="46">
        <v>46.85</v>
      </c>
      <c r="VF13" s="46">
        <v>44.85</v>
      </c>
      <c r="VG13" s="46">
        <v>43.4</v>
      </c>
      <c r="VH13" s="46">
        <v>42.89</v>
      </c>
      <c r="VI13" s="46">
        <v>41.44</v>
      </c>
      <c r="VJ13" s="46">
        <v>39.979999999999997</v>
      </c>
      <c r="VK13" s="46">
        <v>40.93</v>
      </c>
      <c r="VL13" s="46">
        <v>39.47</v>
      </c>
      <c r="VM13" s="46">
        <v>38.020000000000003</v>
      </c>
      <c r="VN13" s="46">
        <v>36.57</v>
      </c>
      <c r="VO13" s="46">
        <v>38.97</v>
      </c>
      <c r="VP13" s="46">
        <v>37.51</v>
      </c>
      <c r="VQ13" s="46">
        <v>36.06</v>
      </c>
      <c r="VR13" s="46">
        <v>34.6</v>
      </c>
      <c r="VS13" s="46">
        <v>33.15</v>
      </c>
      <c r="VT13" s="46">
        <v>45.35</v>
      </c>
      <c r="VU13" s="46">
        <v>43.39</v>
      </c>
      <c r="VV13" s="46">
        <v>41.93</v>
      </c>
      <c r="VW13" s="46">
        <v>41.43</v>
      </c>
      <c r="VX13" s="46">
        <v>39.97</v>
      </c>
      <c r="VY13" s="46">
        <v>38.520000000000003</v>
      </c>
      <c r="VZ13" s="46">
        <v>39.46</v>
      </c>
      <c r="WA13" s="46">
        <v>38.01</v>
      </c>
      <c r="WB13" s="46">
        <v>36.56</v>
      </c>
      <c r="WC13" s="46">
        <v>35.1</v>
      </c>
      <c r="WD13" s="46">
        <v>37.5</v>
      </c>
      <c r="WE13" s="46">
        <v>36.049999999999997</v>
      </c>
      <c r="WF13" s="46">
        <v>34.590000000000003</v>
      </c>
      <c r="WG13" s="46">
        <v>33.14</v>
      </c>
      <c r="WH13" s="46">
        <v>31.68</v>
      </c>
      <c r="WI13" s="46">
        <v>35.54</v>
      </c>
      <c r="WJ13" s="46">
        <v>34.08</v>
      </c>
      <c r="WK13" s="46">
        <v>32.630000000000003</v>
      </c>
      <c r="WL13" s="46">
        <v>31.18</v>
      </c>
      <c r="WM13" s="46">
        <v>29.72</v>
      </c>
      <c r="WN13" s="46">
        <v>28.27</v>
      </c>
      <c r="WO13" s="46">
        <v>43.89</v>
      </c>
      <c r="WP13" s="46">
        <v>41.92</v>
      </c>
      <c r="WQ13" s="46">
        <v>40.47</v>
      </c>
      <c r="WR13" s="46">
        <v>39.96</v>
      </c>
      <c r="WS13" s="46">
        <v>38.51</v>
      </c>
      <c r="WT13" s="46">
        <v>37.049999999999997</v>
      </c>
      <c r="WU13" s="46">
        <v>38</v>
      </c>
      <c r="WV13" s="46">
        <v>36.54</v>
      </c>
      <c r="WW13" s="46">
        <v>35.090000000000003</v>
      </c>
      <c r="WX13" s="46">
        <v>33.64</v>
      </c>
      <c r="WY13" s="46">
        <v>36.04</v>
      </c>
      <c r="WZ13" s="46">
        <v>34.58</v>
      </c>
      <c r="XA13" s="46">
        <v>33.130000000000003</v>
      </c>
      <c r="XB13" s="46">
        <v>31.67</v>
      </c>
      <c r="XC13" s="46">
        <v>30.22</v>
      </c>
      <c r="XD13" s="46">
        <v>34.07</v>
      </c>
      <c r="XE13" s="46">
        <v>32.619999999999997</v>
      </c>
      <c r="XF13" s="46">
        <v>31.17</v>
      </c>
      <c r="XG13" s="46">
        <v>29.71</v>
      </c>
      <c r="XH13" s="46">
        <v>28.26</v>
      </c>
      <c r="XI13" s="46">
        <v>26.8</v>
      </c>
      <c r="XJ13" s="46">
        <v>32.11</v>
      </c>
      <c r="XK13" s="46">
        <v>30.66</v>
      </c>
      <c r="XL13" s="46">
        <v>29.2</v>
      </c>
      <c r="XM13" s="46">
        <v>27.75</v>
      </c>
      <c r="XN13" s="46">
        <v>26.3</v>
      </c>
      <c r="XO13" s="46">
        <v>25.04</v>
      </c>
      <c r="XP13" s="46">
        <v>24.14</v>
      </c>
      <c r="XQ13" s="46">
        <v>39.880000000000003</v>
      </c>
      <c r="XR13" s="46">
        <v>42.52</v>
      </c>
      <c r="XS13" s="46">
        <v>47.38</v>
      </c>
      <c r="XT13" s="46">
        <v>50.11</v>
      </c>
      <c r="XU13" s="46">
        <v>15.67</v>
      </c>
      <c r="XV13" s="46">
        <v>20.64</v>
      </c>
      <c r="XW13" s="46">
        <v>22.65</v>
      </c>
      <c r="XX13" s="46">
        <v>26.34</v>
      </c>
      <c r="XY13" s="46">
        <v>28.99</v>
      </c>
      <c r="XZ13" s="46">
        <v>33.79</v>
      </c>
      <c r="YA13" s="46">
        <v>36.43</v>
      </c>
      <c r="YB13" s="46">
        <v>41.23</v>
      </c>
      <c r="YC13" s="46">
        <v>43.88</v>
      </c>
      <c r="YD13" s="46">
        <v>48.78</v>
      </c>
      <c r="YE13" s="46">
        <v>51.51</v>
      </c>
      <c r="YF13" s="46">
        <v>19.829999999999998</v>
      </c>
      <c r="YG13" s="46">
        <v>23.38</v>
      </c>
      <c r="YH13" s="46">
        <v>25.06</v>
      </c>
      <c r="YI13" s="46">
        <v>29.85</v>
      </c>
      <c r="YJ13" s="46">
        <v>32.5</v>
      </c>
      <c r="YK13" s="46">
        <v>37.299999999999997</v>
      </c>
      <c r="YL13" s="46">
        <v>39.94</v>
      </c>
      <c r="YM13" s="46">
        <v>44.74</v>
      </c>
      <c r="YN13" s="46">
        <v>47.44</v>
      </c>
      <c r="YO13" s="46">
        <v>52.4</v>
      </c>
      <c r="YP13" s="46">
        <v>55.14</v>
      </c>
      <c r="YQ13" s="46">
        <v>21.05</v>
      </c>
      <c r="YR13" s="46">
        <v>24.18</v>
      </c>
      <c r="YS13" s="46">
        <v>26.41</v>
      </c>
      <c r="YT13" s="46">
        <v>31.21</v>
      </c>
      <c r="YU13" s="46">
        <v>33.85</v>
      </c>
      <c r="YV13" s="46">
        <v>38.65</v>
      </c>
      <c r="YW13" s="46">
        <v>41.3</v>
      </c>
      <c r="YX13" s="46">
        <v>46.11</v>
      </c>
      <c r="YY13" s="46">
        <v>48.84</v>
      </c>
      <c r="YZ13" s="46">
        <v>53.8</v>
      </c>
      <c r="ZA13" s="46">
        <v>56.54</v>
      </c>
      <c r="ZB13" s="46">
        <v>23.36</v>
      </c>
      <c r="ZC13" s="46">
        <v>27.64</v>
      </c>
      <c r="ZD13" s="46">
        <v>29.92</v>
      </c>
      <c r="ZE13" s="46">
        <v>34.72</v>
      </c>
      <c r="ZF13" s="46">
        <v>37.36</v>
      </c>
      <c r="ZG13" s="46">
        <v>42.16</v>
      </c>
      <c r="ZH13" s="46">
        <v>44.81</v>
      </c>
      <c r="ZI13" s="46">
        <v>49.74</v>
      </c>
      <c r="ZJ13" s="46">
        <v>52.47</v>
      </c>
      <c r="ZK13" s="46">
        <v>57.43</v>
      </c>
      <c r="ZL13" s="46">
        <v>60.16</v>
      </c>
      <c r="ZM13" s="46">
        <v>24.53</v>
      </c>
      <c r="ZN13" s="46">
        <v>29</v>
      </c>
      <c r="ZO13" s="46">
        <v>31.27</v>
      </c>
      <c r="ZP13" s="46">
        <v>36.07</v>
      </c>
      <c r="ZQ13" s="46">
        <v>38.72</v>
      </c>
      <c r="ZR13" s="46">
        <v>43.52</v>
      </c>
      <c r="ZS13" s="46">
        <v>46.18</v>
      </c>
      <c r="ZT13" s="46">
        <v>51.14</v>
      </c>
      <c r="ZU13" s="46">
        <v>53.87</v>
      </c>
      <c r="ZV13" s="46">
        <v>58.83</v>
      </c>
      <c r="ZW13" s="46">
        <v>61.56</v>
      </c>
      <c r="ZX13" s="46">
        <v>28.03</v>
      </c>
      <c r="ZY13" s="46">
        <v>32.51</v>
      </c>
      <c r="ZZ13" s="46">
        <v>34.78</v>
      </c>
      <c r="AAA13" s="46">
        <v>39.58</v>
      </c>
      <c r="AAB13" s="46">
        <v>42.23</v>
      </c>
      <c r="AAC13" s="46">
        <v>47.07</v>
      </c>
      <c r="AAD13" s="46">
        <v>49.81</v>
      </c>
      <c r="AAE13" s="46">
        <v>54.77</v>
      </c>
      <c r="AAF13" s="46">
        <v>57.5</v>
      </c>
      <c r="AAG13" s="46">
        <v>62.46</v>
      </c>
      <c r="AAH13" s="46">
        <v>65.19</v>
      </c>
      <c r="AAI13" s="46">
        <v>29.38</v>
      </c>
      <c r="AAJ13" s="46">
        <v>33.86</v>
      </c>
      <c r="AAK13" s="46">
        <v>36.14</v>
      </c>
      <c r="AAL13" s="46">
        <v>40.94</v>
      </c>
      <c r="AAM13" s="46">
        <v>43.58</v>
      </c>
      <c r="AAN13" s="46">
        <v>48.47</v>
      </c>
      <c r="AAO13" s="46">
        <v>51.2</v>
      </c>
      <c r="AAP13" s="46">
        <v>56.17</v>
      </c>
      <c r="AAQ13" s="46">
        <v>58.9</v>
      </c>
      <c r="AAR13" s="46">
        <v>63.86</v>
      </c>
      <c r="AAS13" s="46">
        <v>66.59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49CB3C0123F546A11779B536111CD8" ma:contentTypeVersion="9" ma:contentTypeDescription="Create a new document." ma:contentTypeScope="" ma:versionID="0e5164bd53345e908d3c436053680421">
  <xsd:schema xmlns:xsd="http://www.w3.org/2001/XMLSchema" xmlns:xs="http://www.w3.org/2001/XMLSchema" xmlns:p="http://schemas.microsoft.com/office/2006/metadata/properties" xmlns:ns2="fc49dd81-9462-4491-b5f8-463029f6bd2f" xmlns:ns3="b6a27a76-a09f-448f-a68e-eff8aa4cfca3" targetNamespace="http://schemas.microsoft.com/office/2006/metadata/properties" ma:root="true" ma:fieldsID="2569ba7c3e60fdae53b2906c8473e540" ns2:_="" ns3:_="">
    <xsd:import namespace="fc49dd81-9462-4491-b5f8-463029f6bd2f"/>
    <xsd:import namespace="b6a27a76-a09f-448f-a68e-eff8aa4cfc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9dd81-9462-4491-b5f8-463029f6b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27a76-a09f-448f-a68e-eff8aa4cfc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9FF975-1874-4F5F-AC53-8CA710D97B7E}">
  <ds:schemaRefs>
    <ds:schemaRef ds:uri="fc49dd81-9462-4491-b5f8-463029f6bd2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6a27a76-a09f-448f-a68e-eff8aa4cfca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F4068A-16BF-4076-B3A4-57E9102EB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49dd81-9462-4491-b5f8-463029f6bd2f"/>
    <ds:schemaRef ds:uri="b6a27a76-a09f-448f-a68e-eff8aa4cfc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D972A-CEB9-49C4-BB15-9AA5D31B8E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County</vt:lpstr>
      <vt:lpstr>By Family</vt:lpstr>
      <vt:lpstr>SSS</vt:lpstr>
      <vt:lpstr>SSW</vt:lpstr>
    </vt:vector>
  </TitlesOfParts>
  <Company>SSW, UW Center for Womens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Segar</dc:creator>
  <cp:lastModifiedBy>Devon Bushnell</cp:lastModifiedBy>
  <cp:lastPrinted>2017-12-07T19:17:34Z</cp:lastPrinted>
  <dcterms:created xsi:type="dcterms:W3CDTF">2015-09-29T19:10:03Z</dcterms:created>
  <dcterms:modified xsi:type="dcterms:W3CDTF">2021-10-13T18:24:03Z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0x0101006949CB3C0123F546A11779B536111CD8</vt:lpwstr>
  </property>
</Properties>
</file>